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ropbox (cesar)\cesar Team Folder\_Customer Project Files\0903 UoM\Completed Projects\0903CR7_Mites resistance\2. Milestones\M7 - RLEM_fitness\R\data\"/>
    </mc:Choice>
  </mc:AlternateContent>
  <xr:revisionPtr revIDLastSave="0" documentId="13_ncr:1_{C9CB56C3-AF19-4B85-9A53-05E0D210C00D}" xr6:coauthVersionLast="47" xr6:coauthVersionMax="47" xr10:uidLastSave="{00000000-0000-0000-0000-000000000000}"/>
  <bookViews>
    <workbookView xWindow="-108" yWindow="-108" windowWidth="23256" windowHeight="12576" activeTab="3" xr2:uid="{1D43061A-BC0C-944E-A534-932E5485BC7F}"/>
  </bookViews>
  <sheets>
    <sheet name="SampleMap" sheetId="48" r:id="rId1"/>
    <sheet name="filter_1pc" sheetId="67" r:id="rId2"/>
    <sheet name="svs_pos170" sheetId="70" r:id="rId3"/>
    <sheet name="otu_to_R" sheetId="77" r:id="rId4"/>
    <sheet name="svs_pos126" sheetId="76" r:id="rId5"/>
    <sheet name="svs_pos44" sheetId="73" r:id="rId6"/>
    <sheet name="svs_allOTUs" sheetId="75" r:id="rId7"/>
    <sheet name="TRANSPOSED" sheetId="72" r:id="rId8"/>
    <sheet name="DNAsp" sheetId="7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5" i="72" l="1"/>
  <c r="D446" i="72"/>
  <c r="D447" i="72"/>
  <c r="D448" i="72"/>
  <c r="D449" i="72"/>
  <c r="D450" i="72"/>
  <c r="D451" i="72"/>
  <c r="D452" i="72"/>
  <c r="D453" i="72"/>
  <c r="D454" i="72"/>
  <c r="D455" i="72"/>
  <c r="D44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294" i="72"/>
  <c r="RY2" i="75"/>
  <c r="RX2" i="75"/>
  <c r="RW2" i="75"/>
  <c r="RV2" i="75"/>
  <c r="RU2" i="75"/>
  <c r="RT2" i="75"/>
  <c r="RS2" i="75"/>
  <c r="RR2" i="75"/>
  <c r="RQ2" i="75"/>
  <c r="RP2" i="75"/>
  <c r="RO2" i="75"/>
  <c r="RN2" i="75"/>
  <c r="RM2" i="75"/>
  <c r="RL2" i="75"/>
  <c r="RK2" i="75"/>
  <c r="RJ2" i="75"/>
  <c r="RI2" i="75"/>
  <c r="RH2" i="75"/>
  <c r="RG2" i="75"/>
  <c r="RF2" i="75"/>
  <c r="RE2" i="75"/>
  <c r="RD2" i="75"/>
  <c r="RC2" i="75"/>
  <c r="RB2" i="75"/>
  <c r="RA2" i="75"/>
  <c r="QZ2" i="75"/>
  <c r="QY2" i="75"/>
  <c r="QX2" i="75"/>
  <c r="QW2" i="75"/>
  <c r="QV2" i="75"/>
  <c r="QU2" i="75"/>
  <c r="QT2" i="75"/>
  <c r="QS2" i="75"/>
  <c r="QQ2" i="75"/>
  <c r="QP2" i="75"/>
  <c r="QO2" i="75"/>
  <c r="QN2" i="75"/>
  <c r="QM2" i="75"/>
  <c r="QL2" i="75"/>
  <c r="QK2" i="75"/>
  <c r="QJ2" i="75"/>
  <c r="QI2" i="75"/>
  <c r="QH2" i="75"/>
  <c r="QG2" i="75"/>
  <c r="QF2" i="75"/>
  <c r="QE2" i="75"/>
  <c r="QD2" i="75"/>
  <c r="QC2" i="75"/>
  <c r="QB2" i="75"/>
  <c r="QA2" i="75"/>
  <c r="PZ2" i="75"/>
  <c r="PY2" i="75"/>
  <c r="PX2" i="75"/>
  <c r="PW2" i="75"/>
  <c r="PV2" i="75"/>
  <c r="PU2" i="75"/>
  <c r="PT2" i="75"/>
  <c r="PS2" i="75"/>
  <c r="PR2" i="75"/>
  <c r="PQ2" i="75"/>
  <c r="PP2" i="75"/>
  <c r="PO2" i="75"/>
  <c r="PN2" i="75"/>
  <c r="PM2" i="75"/>
  <c r="PL2" i="75"/>
  <c r="PK2" i="75"/>
  <c r="PJ2" i="75"/>
  <c r="PI2" i="75"/>
  <c r="PH2" i="75"/>
  <c r="PG2" i="75"/>
  <c r="PF2" i="75"/>
  <c r="PE2" i="75"/>
  <c r="PD2" i="75"/>
  <c r="PC2" i="75"/>
  <c r="PB2" i="75"/>
  <c r="PA2" i="75"/>
  <c r="OZ2" i="75"/>
  <c r="OY2" i="75"/>
  <c r="OX2" i="75"/>
  <c r="OW2" i="75"/>
  <c r="OV2" i="75"/>
  <c r="OU2" i="75"/>
  <c r="OT2" i="75"/>
  <c r="OS2" i="75"/>
  <c r="OR2" i="75"/>
  <c r="OQ2" i="75"/>
  <c r="OP2" i="75"/>
  <c r="OO2" i="75"/>
  <c r="ON2" i="75"/>
  <c r="OM2" i="75"/>
  <c r="OL2" i="75"/>
  <c r="OK2" i="75"/>
  <c r="OJ2" i="75"/>
  <c r="OI2" i="75"/>
  <c r="OH2" i="75"/>
  <c r="OG2" i="75"/>
  <c r="OF2" i="75"/>
  <c r="OE2" i="75"/>
  <c r="OD2" i="75"/>
  <c r="OC2" i="75"/>
  <c r="OB2" i="75"/>
  <c r="OA2" i="75"/>
  <c r="NZ2" i="75"/>
  <c r="NY2" i="75"/>
  <c r="NX2" i="75"/>
  <c r="NW2" i="75"/>
  <c r="NV2" i="75"/>
  <c r="NU2" i="75"/>
  <c r="NT2" i="75"/>
  <c r="NS2" i="75"/>
  <c r="NR2" i="75"/>
  <c r="NQ2" i="75"/>
  <c r="NP2" i="75"/>
  <c r="NO2" i="75"/>
  <c r="NN2" i="75"/>
  <c r="NM2" i="75"/>
  <c r="NL2" i="75"/>
  <c r="NK2" i="75"/>
  <c r="NJ2" i="75"/>
  <c r="NI2" i="75"/>
  <c r="NH2" i="75"/>
  <c r="NG2" i="75"/>
  <c r="NF2" i="75"/>
  <c r="NE2" i="75"/>
  <c r="ND2" i="75"/>
  <c r="NC2" i="75"/>
  <c r="NB2" i="75"/>
  <c r="NA2" i="75"/>
  <c r="MZ2" i="75"/>
  <c r="MY2" i="75"/>
  <c r="MX2" i="75"/>
  <c r="MW2" i="75"/>
  <c r="MV2" i="75"/>
  <c r="MU2" i="75"/>
  <c r="MT2" i="75"/>
  <c r="MS2" i="75"/>
  <c r="MR2" i="75"/>
  <c r="MQ2" i="75"/>
  <c r="MP2" i="75"/>
  <c r="MO2" i="75"/>
  <c r="MN2" i="75"/>
  <c r="MM2" i="75"/>
  <c r="ML2" i="75"/>
  <c r="MK2" i="75"/>
  <c r="MJ2" i="75"/>
  <c r="MI2" i="75"/>
  <c r="MH2" i="75"/>
  <c r="MG2" i="75"/>
  <c r="MF2" i="75"/>
  <c r="ME2" i="75"/>
  <c r="MD2" i="75"/>
  <c r="MC2" i="75"/>
  <c r="MB2" i="75"/>
  <c r="MA2" i="75"/>
  <c r="LZ2" i="75"/>
  <c r="LY2" i="75"/>
  <c r="LX2" i="75"/>
  <c r="LW2" i="75"/>
  <c r="LV2" i="75"/>
  <c r="LU2" i="75"/>
  <c r="LT2" i="75"/>
  <c r="LS2" i="75"/>
  <c r="LR2" i="75"/>
  <c r="LQ2" i="75"/>
  <c r="LP2" i="75"/>
  <c r="LO2" i="75"/>
  <c r="LN2" i="75"/>
  <c r="LM2" i="75"/>
  <c r="LL2" i="75"/>
  <c r="LK2" i="75"/>
  <c r="LJ2" i="75"/>
  <c r="LI2" i="75"/>
  <c r="LH2" i="75"/>
  <c r="LG2" i="75"/>
  <c r="LF2" i="75"/>
  <c r="LE2" i="75"/>
  <c r="LD2" i="75"/>
  <c r="LC2" i="75"/>
  <c r="LB2" i="75"/>
  <c r="LA2" i="75"/>
  <c r="KZ2" i="75"/>
  <c r="KY2" i="75"/>
  <c r="KX2" i="75"/>
  <c r="KW2" i="75"/>
  <c r="KV2" i="75"/>
  <c r="KU2" i="75"/>
  <c r="KT2" i="75"/>
  <c r="KS2" i="75"/>
  <c r="KR2" i="75"/>
  <c r="KQ2" i="75"/>
  <c r="KP2" i="75"/>
  <c r="KO2" i="75"/>
  <c r="KN2" i="75"/>
  <c r="KM2" i="75"/>
  <c r="KL2" i="75"/>
  <c r="KK2" i="75"/>
  <c r="KJ2" i="75"/>
  <c r="KI2" i="75"/>
  <c r="KH2" i="75"/>
  <c r="KG2" i="75"/>
  <c r="KF2" i="75"/>
  <c r="KE2" i="75"/>
  <c r="KD2" i="75"/>
  <c r="KC2" i="75"/>
  <c r="KB2" i="75"/>
  <c r="KA2" i="75"/>
  <c r="JZ2" i="75"/>
  <c r="JY2" i="75"/>
  <c r="JX2" i="75"/>
  <c r="JW2" i="75"/>
  <c r="JV2" i="75"/>
  <c r="JU2" i="75"/>
  <c r="JT2" i="75"/>
  <c r="JS2" i="75"/>
  <c r="JR2" i="75"/>
  <c r="JQ2" i="75"/>
  <c r="JP2" i="75"/>
  <c r="JO2" i="75"/>
  <c r="JN2" i="75"/>
  <c r="JM2" i="75"/>
  <c r="JL2" i="75"/>
  <c r="JK2" i="75"/>
  <c r="JJ2" i="75"/>
  <c r="JI2" i="75"/>
  <c r="JH2" i="75"/>
  <c r="JG2" i="75"/>
  <c r="JF2" i="75"/>
  <c r="JE2" i="75"/>
  <c r="JD2" i="75"/>
  <c r="JC2" i="75"/>
  <c r="JB2" i="75"/>
  <c r="JA2" i="75"/>
  <c r="IZ2" i="75"/>
  <c r="IY2" i="75"/>
  <c r="IX2" i="75"/>
  <c r="IW2" i="75"/>
  <c r="IV2" i="75"/>
  <c r="IU2" i="75"/>
  <c r="IT2" i="75"/>
  <c r="IS2" i="75"/>
  <c r="IR2" i="75"/>
  <c r="IQ2" i="75"/>
  <c r="IP2" i="75"/>
  <c r="IO2" i="75"/>
  <c r="IN2" i="75"/>
  <c r="IM2" i="75"/>
  <c r="IL2" i="75"/>
  <c r="IK2" i="75"/>
  <c r="IJ2" i="75"/>
  <c r="II2" i="75"/>
  <c r="IH2" i="75"/>
  <c r="IG2" i="75"/>
  <c r="IF2" i="75"/>
  <c r="IE2" i="75"/>
  <c r="ID2" i="75"/>
  <c r="IC2" i="75"/>
  <c r="IB2" i="75"/>
  <c r="IA2" i="75"/>
  <c r="HZ2" i="75"/>
  <c r="HY2" i="75"/>
  <c r="HX2" i="75"/>
  <c r="HW2" i="75"/>
  <c r="HV2" i="75"/>
  <c r="HU2" i="75"/>
  <c r="HT2" i="75"/>
  <c r="HS2" i="75"/>
  <c r="HR2" i="75"/>
  <c r="HQ2" i="75"/>
  <c r="HP2" i="75"/>
  <c r="HO2" i="75"/>
  <c r="HN2" i="75"/>
  <c r="HM2" i="75"/>
  <c r="HL2" i="75"/>
  <c r="HK2" i="75"/>
  <c r="HJ2" i="75"/>
  <c r="HI2" i="75"/>
  <c r="HH2" i="75"/>
  <c r="HG2" i="75"/>
  <c r="HF2" i="75"/>
  <c r="HE2" i="75"/>
  <c r="HD2" i="75"/>
  <c r="HC2" i="75"/>
  <c r="HB2" i="75"/>
  <c r="HA2" i="75"/>
  <c r="GZ2" i="75"/>
  <c r="GY2" i="75"/>
  <c r="GX2" i="75"/>
  <c r="GW2" i="75"/>
  <c r="GV2" i="75"/>
  <c r="GU2" i="75"/>
  <c r="GT2" i="75"/>
  <c r="GS2" i="75"/>
  <c r="GR2" i="75"/>
  <c r="GQ2" i="75"/>
  <c r="GP2" i="75"/>
  <c r="GO2" i="75"/>
  <c r="GN2" i="75"/>
  <c r="GM2" i="75"/>
  <c r="GL2" i="75"/>
  <c r="GK2" i="75"/>
  <c r="GJ2" i="75"/>
  <c r="GI2" i="75"/>
  <c r="GH2" i="75"/>
  <c r="GG2" i="75"/>
  <c r="GF2" i="75"/>
  <c r="GE2" i="75"/>
  <c r="GD2" i="75"/>
  <c r="GC2" i="75"/>
  <c r="GB2" i="75"/>
  <c r="GA2" i="75"/>
  <c r="FZ2" i="75"/>
  <c r="FY2" i="75"/>
  <c r="FX2" i="75"/>
  <c r="FW2" i="75"/>
  <c r="FV2" i="75"/>
  <c r="FU2" i="75"/>
  <c r="FT2" i="75"/>
  <c r="FS2" i="75"/>
  <c r="FR2" i="75"/>
  <c r="FQ2" i="75"/>
  <c r="FP2" i="75"/>
  <c r="FO2" i="75"/>
  <c r="FN2" i="75"/>
  <c r="FM2" i="75"/>
  <c r="FL2" i="75"/>
  <c r="FK2" i="75"/>
  <c r="FJ2" i="75"/>
  <c r="FI2" i="75"/>
  <c r="FH2" i="75"/>
  <c r="FG2" i="75"/>
  <c r="FF2" i="75"/>
  <c r="FE2" i="75"/>
  <c r="FD2" i="75"/>
  <c r="FC2" i="75"/>
  <c r="FB2" i="75"/>
  <c r="FA2" i="75"/>
  <c r="EZ2" i="75"/>
  <c r="EY2" i="75"/>
  <c r="EX2" i="75"/>
  <c r="EW2" i="75"/>
  <c r="EV2" i="75"/>
  <c r="EU2" i="75"/>
  <c r="ET2" i="75"/>
  <c r="ES2" i="75"/>
  <c r="ER2" i="75"/>
  <c r="EQ2" i="75"/>
  <c r="EP2" i="75"/>
  <c r="EO2" i="75"/>
  <c r="EM2" i="75"/>
  <c r="EL2" i="75"/>
  <c r="EK2" i="75"/>
  <c r="EJ2" i="75"/>
  <c r="EI2" i="75"/>
  <c r="EH2" i="75"/>
  <c r="EG2" i="75"/>
  <c r="EF2" i="75"/>
  <c r="EE2" i="75"/>
  <c r="ED2" i="75"/>
  <c r="EC2" i="75"/>
  <c r="EB2" i="75"/>
  <c r="EA2" i="75"/>
  <c r="DZ2" i="75"/>
  <c r="DY2" i="75"/>
  <c r="DX2" i="75"/>
  <c r="DW2" i="75"/>
  <c r="DV2" i="75"/>
  <c r="DU2" i="75"/>
  <c r="DT2" i="75"/>
  <c r="DS2" i="75"/>
  <c r="DR2" i="75"/>
  <c r="DQ2" i="75"/>
  <c r="DP2" i="75"/>
  <c r="DO2" i="75"/>
  <c r="DN2" i="75"/>
  <c r="DM2" i="75"/>
  <c r="DL2" i="75"/>
  <c r="DK2" i="75"/>
  <c r="DJ2" i="75"/>
  <c r="DI2" i="75"/>
  <c r="DH2" i="75"/>
  <c r="DG2" i="75"/>
  <c r="DF2" i="75"/>
  <c r="DE2" i="75"/>
  <c r="DD2" i="75"/>
  <c r="DC2" i="75"/>
  <c r="DB2" i="75"/>
  <c r="DA2" i="75"/>
  <c r="CZ2" i="75"/>
  <c r="CY2" i="75"/>
  <c r="CX2" i="75"/>
  <c r="CW2" i="75"/>
  <c r="CV2" i="75"/>
  <c r="CU2" i="75"/>
  <c r="CT2" i="75"/>
  <c r="CS2" i="75"/>
  <c r="CR2" i="75"/>
  <c r="CQ2" i="75"/>
  <c r="CP2" i="75"/>
  <c r="CO2" i="75"/>
  <c r="CN2" i="75"/>
  <c r="CM2" i="75"/>
  <c r="CL2" i="75"/>
  <c r="CK2" i="75"/>
  <c r="CJ2" i="75"/>
  <c r="CI2" i="75"/>
  <c r="CH2" i="75"/>
  <c r="CG2" i="75"/>
  <c r="CF2" i="75"/>
  <c r="CE2" i="75"/>
  <c r="CD2" i="75"/>
  <c r="CC2" i="75"/>
  <c r="CB2" i="75"/>
  <c r="CA2" i="75"/>
  <c r="BZ2" i="75"/>
  <c r="BY2" i="75"/>
  <c r="BX2" i="75"/>
  <c r="BW2" i="75"/>
  <c r="BV2" i="75"/>
  <c r="BU2" i="75"/>
  <c r="BT2" i="75"/>
  <c r="BS2" i="75"/>
  <c r="BR2" i="75"/>
  <c r="BQ2" i="75"/>
  <c r="BP2" i="75"/>
  <c r="BO2" i="75"/>
  <c r="BN2" i="75"/>
  <c r="BM2" i="75"/>
  <c r="BL2" i="75"/>
  <c r="BK2" i="75"/>
  <c r="BJ2" i="75"/>
  <c r="BI2" i="75"/>
  <c r="BH2" i="75"/>
  <c r="BG2" i="75"/>
  <c r="BF2" i="75"/>
  <c r="BE2" i="75"/>
  <c r="BD2" i="75"/>
  <c r="BC2" i="75"/>
  <c r="BB2" i="75"/>
  <c r="BA2" i="75"/>
  <c r="AZ2" i="75"/>
  <c r="AY2" i="75"/>
  <c r="AX2" i="75"/>
  <c r="AW2" i="75"/>
  <c r="AV2" i="75"/>
  <c r="AU2" i="75"/>
  <c r="AT2" i="75"/>
  <c r="AS2" i="75"/>
  <c r="AR2" i="75"/>
  <c r="AQ2" i="75"/>
  <c r="AP2" i="75"/>
  <c r="AO2" i="75"/>
  <c r="AN2" i="75"/>
  <c r="AM2" i="75"/>
  <c r="AL2" i="75"/>
  <c r="AK2" i="75"/>
  <c r="AJ2" i="75"/>
  <c r="AI2" i="75"/>
  <c r="AH2" i="75"/>
  <c r="AG2" i="75"/>
  <c r="AF2" i="75"/>
  <c r="AE2" i="75"/>
  <c r="AD2" i="75"/>
  <c r="AC2" i="75"/>
  <c r="AB2" i="75"/>
  <c r="AA2" i="75"/>
  <c r="Z2" i="75"/>
  <c r="Y2" i="75"/>
  <c r="X2" i="75"/>
  <c r="W2" i="75"/>
  <c r="V2" i="75"/>
  <c r="U2" i="75"/>
  <c r="T2" i="75"/>
  <c r="S2" i="75"/>
  <c r="R2" i="75"/>
  <c r="Q2" i="75"/>
  <c r="P2" i="75"/>
  <c r="O2" i="75"/>
  <c r="N2" i="75"/>
  <c r="M2" i="75"/>
  <c r="L2" i="75"/>
  <c r="K2" i="75"/>
  <c r="J2" i="75"/>
  <c r="I2" i="75"/>
  <c r="H2" i="75"/>
  <c r="G2" i="75"/>
  <c r="F2" i="75"/>
  <c r="E2" i="75"/>
  <c r="RY2" i="73"/>
  <c r="RX2" i="73"/>
  <c r="RW2" i="73"/>
  <c r="RV2" i="73"/>
  <c r="RU2" i="73"/>
  <c r="RT2" i="73"/>
  <c r="RS2" i="73"/>
  <c r="RR2" i="73"/>
  <c r="RQ2" i="73"/>
  <c r="RP2" i="73"/>
  <c r="RO2" i="73"/>
  <c r="RN2" i="73"/>
  <c r="RM2" i="73"/>
  <c r="RL2" i="73"/>
  <c r="RK2" i="73"/>
  <c r="RJ2" i="73"/>
  <c r="RI2" i="73"/>
  <c r="RH2" i="73"/>
  <c r="RG2" i="73"/>
  <c r="RF2" i="73"/>
  <c r="RE2" i="73"/>
  <c r="RD2" i="73"/>
  <c r="RC2" i="73"/>
  <c r="RB2" i="73"/>
  <c r="RA2" i="73"/>
  <c r="QZ2" i="73"/>
  <c r="QY2" i="73"/>
  <c r="QX2" i="73"/>
  <c r="QW2" i="73"/>
  <c r="QV2" i="73"/>
  <c r="QU2" i="73"/>
  <c r="QT2" i="73"/>
  <c r="QS2" i="73"/>
  <c r="QQ2" i="73"/>
  <c r="QP2" i="73"/>
  <c r="QO2" i="73"/>
  <c r="QN2" i="73"/>
  <c r="QM2" i="73"/>
  <c r="QL2" i="73"/>
  <c r="QK2" i="73"/>
  <c r="QJ2" i="73"/>
  <c r="QI2" i="73"/>
  <c r="QH2" i="73"/>
  <c r="QG2" i="73"/>
  <c r="QF2" i="73"/>
  <c r="QE2" i="73"/>
  <c r="QD2" i="73"/>
  <c r="QC2" i="73"/>
  <c r="QB2" i="73"/>
  <c r="QA2" i="73"/>
  <c r="PZ2" i="73"/>
  <c r="PY2" i="73"/>
  <c r="PX2" i="73"/>
  <c r="PW2" i="73"/>
  <c r="PV2" i="73"/>
  <c r="PU2" i="73"/>
  <c r="PT2" i="73"/>
  <c r="PS2" i="73"/>
  <c r="PR2" i="73"/>
  <c r="PQ2" i="73"/>
  <c r="PP2" i="73"/>
  <c r="PO2" i="73"/>
  <c r="PN2" i="73"/>
  <c r="PM2" i="73"/>
  <c r="PL2" i="73"/>
  <c r="PK2" i="73"/>
  <c r="PJ2" i="73"/>
  <c r="PI2" i="73"/>
  <c r="PH2" i="73"/>
  <c r="PG2" i="73"/>
  <c r="PF2" i="73"/>
  <c r="PE2" i="73"/>
  <c r="PD2" i="73"/>
  <c r="PC2" i="73"/>
  <c r="PB2" i="73"/>
  <c r="PA2" i="73"/>
  <c r="OZ2" i="73"/>
  <c r="OY2" i="73"/>
  <c r="OX2" i="73"/>
  <c r="OW2" i="73"/>
  <c r="OV2" i="73"/>
  <c r="OU2" i="73"/>
  <c r="OT2" i="73"/>
  <c r="OS2" i="73"/>
  <c r="OR2" i="73"/>
  <c r="OQ2" i="73"/>
  <c r="OP2" i="73"/>
  <c r="OO2" i="73"/>
  <c r="ON2" i="73"/>
  <c r="OM2" i="73"/>
  <c r="OL2" i="73"/>
  <c r="OK2" i="73"/>
  <c r="OJ2" i="73"/>
  <c r="OI2" i="73"/>
  <c r="OH2" i="73"/>
  <c r="OG2" i="73"/>
  <c r="OF2" i="73"/>
  <c r="OE2" i="73"/>
  <c r="OD2" i="73"/>
  <c r="OC2" i="73"/>
  <c r="OB2" i="73"/>
  <c r="OA2" i="73"/>
  <c r="NZ2" i="73"/>
  <c r="NY2" i="73"/>
  <c r="NX2" i="73"/>
  <c r="NW2" i="73"/>
  <c r="NV2" i="73"/>
  <c r="NU2" i="73"/>
  <c r="NT2" i="73"/>
  <c r="NS2" i="73"/>
  <c r="NR2" i="73"/>
  <c r="NQ2" i="73"/>
  <c r="NP2" i="73"/>
  <c r="NO2" i="73"/>
  <c r="NN2" i="73"/>
  <c r="NM2" i="73"/>
  <c r="NL2" i="73"/>
  <c r="NK2" i="73"/>
  <c r="NJ2" i="73"/>
  <c r="NI2" i="73"/>
  <c r="NH2" i="73"/>
  <c r="NG2" i="73"/>
  <c r="NF2" i="73"/>
  <c r="NE2" i="73"/>
  <c r="ND2" i="73"/>
  <c r="NC2" i="73"/>
  <c r="NB2" i="73"/>
  <c r="NA2" i="73"/>
  <c r="MZ2" i="73"/>
  <c r="MY2" i="73"/>
  <c r="MX2" i="73"/>
  <c r="MW2" i="73"/>
  <c r="MV2" i="73"/>
  <c r="MU2" i="73"/>
  <c r="MT2" i="73"/>
  <c r="MS2" i="73"/>
  <c r="MR2" i="73"/>
  <c r="MQ2" i="73"/>
  <c r="MP2" i="73"/>
  <c r="MO2" i="73"/>
  <c r="MN2" i="73"/>
  <c r="MM2" i="73"/>
  <c r="ML2" i="73"/>
  <c r="MK2" i="73"/>
  <c r="MJ2" i="73"/>
  <c r="MI2" i="73"/>
  <c r="MH2" i="73"/>
  <c r="MG2" i="73"/>
  <c r="MF2" i="73"/>
  <c r="ME2" i="73"/>
  <c r="MD2" i="73"/>
  <c r="MC2" i="73"/>
  <c r="MB2" i="73"/>
  <c r="MA2" i="73"/>
  <c r="LZ2" i="73"/>
  <c r="LY2" i="73"/>
  <c r="LX2" i="73"/>
  <c r="LW2" i="73"/>
  <c r="LV2" i="73"/>
  <c r="LU2" i="73"/>
  <c r="LT2" i="73"/>
  <c r="LS2" i="73"/>
  <c r="LR2" i="73"/>
  <c r="LQ2" i="73"/>
  <c r="LP2" i="73"/>
  <c r="LO2" i="73"/>
  <c r="LN2" i="73"/>
  <c r="LM2" i="73"/>
  <c r="LL2" i="73"/>
  <c r="LK2" i="73"/>
  <c r="LJ2" i="73"/>
  <c r="LI2" i="73"/>
  <c r="LH2" i="73"/>
  <c r="LG2" i="73"/>
  <c r="LF2" i="73"/>
  <c r="LE2" i="73"/>
  <c r="LD2" i="73"/>
  <c r="LC2" i="73"/>
  <c r="LB2" i="73"/>
  <c r="LA2" i="73"/>
  <c r="KZ2" i="73"/>
  <c r="KY2" i="73"/>
  <c r="KX2" i="73"/>
  <c r="KW2" i="73"/>
  <c r="KV2" i="73"/>
  <c r="KU2" i="73"/>
  <c r="KT2" i="73"/>
  <c r="KS2" i="73"/>
  <c r="KR2" i="73"/>
  <c r="KQ2" i="73"/>
  <c r="KP2" i="73"/>
  <c r="KO2" i="73"/>
  <c r="KN2" i="73"/>
  <c r="KM2" i="73"/>
  <c r="KL2" i="73"/>
  <c r="KK2" i="73"/>
  <c r="KJ2" i="73"/>
  <c r="KI2" i="73"/>
  <c r="KH2" i="73"/>
  <c r="KG2" i="73"/>
  <c r="KF2" i="73"/>
  <c r="KE2" i="73"/>
  <c r="KD2" i="73"/>
  <c r="KC2" i="73"/>
  <c r="KB2" i="73"/>
  <c r="KA2" i="73"/>
  <c r="JZ2" i="73"/>
  <c r="JY2" i="73"/>
  <c r="JX2" i="73"/>
  <c r="JW2" i="73"/>
  <c r="JV2" i="73"/>
  <c r="JU2" i="73"/>
  <c r="JT2" i="73"/>
  <c r="JS2" i="73"/>
  <c r="JR2" i="73"/>
  <c r="JQ2" i="73"/>
  <c r="JP2" i="73"/>
  <c r="JO2" i="73"/>
  <c r="JN2" i="73"/>
  <c r="JM2" i="73"/>
  <c r="JL2" i="73"/>
  <c r="JK2" i="73"/>
  <c r="JJ2" i="73"/>
  <c r="JI2" i="73"/>
  <c r="JH2" i="73"/>
  <c r="JG2" i="73"/>
  <c r="JF2" i="73"/>
  <c r="JE2" i="73"/>
  <c r="JD2" i="73"/>
  <c r="JC2" i="73"/>
  <c r="JB2" i="73"/>
  <c r="JA2" i="73"/>
  <c r="IZ2" i="73"/>
  <c r="IY2" i="73"/>
  <c r="IX2" i="73"/>
  <c r="IW2" i="73"/>
  <c r="IV2" i="73"/>
  <c r="IU2" i="73"/>
  <c r="IT2" i="73"/>
  <c r="IS2" i="73"/>
  <c r="IR2" i="73"/>
  <c r="IQ2" i="73"/>
  <c r="IP2" i="73"/>
  <c r="IO2" i="73"/>
  <c r="IN2" i="73"/>
  <c r="IM2" i="73"/>
  <c r="IL2" i="73"/>
  <c r="IK2" i="73"/>
  <c r="IJ2" i="73"/>
  <c r="II2" i="73"/>
  <c r="IH2" i="73"/>
  <c r="IG2" i="73"/>
  <c r="IF2" i="73"/>
  <c r="IE2" i="73"/>
  <c r="ID2" i="73"/>
  <c r="IC2" i="73"/>
  <c r="IB2" i="73"/>
  <c r="IA2" i="73"/>
  <c r="HZ2" i="73"/>
  <c r="HY2" i="73"/>
  <c r="HX2" i="73"/>
  <c r="HW2" i="73"/>
  <c r="HV2" i="73"/>
  <c r="HU2" i="73"/>
  <c r="HT2" i="73"/>
  <c r="HS2" i="73"/>
  <c r="HR2" i="73"/>
  <c r="HQ2" i="73"/>
  <c r="HP2" i="73"/>
  <c r="HO2" i="73"/>
  <c r="HN2" i="73"/>
  <c r="HM2" i="73"/>
  <c r="HL2" i="73"/>
  <c r="HK2" i="73"/>
  <c r="HJ2" i="73"/>
  <c r="HI2" i="73"/>
  <c r="HH2" i="73"/>
  <c r="HG2" i="73"/>
  <c r="HF2" i="73"/>
  <c r="HE2" i="73"/>
  <c r="HD2" i="73"/>
  <c r="HC2" i="73"/>
  <c r="HB2" i="73"/>
  <c r="HA2" i="73"/>
  <c r="GZ2" i="73"/>
  <c r="GY2" i="73"/>
  <c r="GX2" i="73"/>
  <c r="GW2" i="73"/>
  <c r="GV2" i="73"/>
  <c r="GU2" i="73"/>
  <c r="GT2" i="73"/>
  <c r="GS2" i="73"/>
  <c r="GR2" i="73"/>
  <c r="GQ2" i="73"/>
  <c r="GP2" i="73"/>
  <c r="GO2" i="73"/>
  <c r="GN2" i="73"/>
  <c r="GM2" i="73"/>
  <c r="GL2" i="73"/>
  <c r="GK2" i="73"/>
  <c r="GJ2" i="73"/>
  <c r="GI2" i="73"/>
  <c r="GH2" i="73"/>
  <c r="GG2" i="73"/>
  <c r="GF2" i="73"/>
  <c r="GE2" i="73"/>
  <c r="GD2" i="73"/>
  <c r="GC2" i="73"/>
  <c r="GB2" i="73"/>
  <c r="GA2" i="73"/>
  <c r="FZ2" i="73"/>
  <c r="FY2" i="73"/>
  <c r="FX2" i="73"/>
  <c r="FW2" i="73"/>
  <c r="FV2" i="73"/>
  <c r="FU2" i="73"/>
  <c r="FT2" i="73"/>
  <c r="FS2" i="73"/>
  <c r="FR2" i="73"/>
  <c r="FQ2" i="73"/>
  <c r="FP2" i="73"/>
  <c r="FO2" i="73"/>
  <c r="FN2" i="73"/>
  <c r="FM2" i="73"/>
  <c r="FL2" i="73"/>
  <c r="FK2" i="73"/>
  <c r="FJ2" i="73"/>
  <c r="FI2" i="73"/>
  <c r="FH2" i="73"/>
  <c r="FG2" i="73"/>
  <c r="FF2" i="73"/>
  <c r="FE2" i="73"/>
  <c r="FD2" i="73"/>
  <c r="FC2" i="73"/>
  <c r="FB2" i="73"/>
  <c r="FA2" i="73"/>
  <c r="EZ2" i="73"/>
  <c r="EY2" i="73"/>
  <c r="EX2" i="73"/>
  <c r="EW2" i="73"/>
  <c r="EV2" i="73"/>
  <c r="EU2" i="73"/>
  <c r="ET2" i="73"/>
  <c r="ES2" i="73"/>
  <c r="ER2" i="73"/>
  <c r="EQ2" i="73"/>
  <c r="EP2" i="73"/>
  <c r="EO2" i="73"/>
  <c r="EM2" i="73"/>
  <c r="EL2" i="73"/>
  <c r="EK2" i="73"/>
  <c r="EJ2" i="73"/>
  <c r="EI2" i="73"/>
  <c r="EH2" i="73"/>
  <c r="EG2" i="73"/>
  <c r="EF2" i="73"/>
  <c r="EE2" i="73"/>
  <c r="ED2" i="73"/>
  <c r="EC2" i="73"/>
  <c r="EB2" i="73"/>
  <c r="EA2" i="73"/>
  <c r="DZ2" i="73"/>
  <c r="DY2" i="73"/>
  <c r="DX2" i="73"/>
  <c r="DW2" i="73"/>
  <c r="DV2" i="73"/>
  <c r="DU2" i="73"/>
  <c r="DT2" i="73"/>
  <c r="DS2" i="73"/>
  <c r="DR2" i="73"/>
  <c r="DQ2" i="73"/>
  <c r="DP2" i="73"/>
  <c r="DO2" i="73"/>
  <c r="DN2" i="73"/>
  <c r="DM2" i="73"/>
  <c r="DL2" i="73"/>
  <c r="DK2" i="73"/>
  <c r="DJ2" i="73"/>
  <c r="DI2" i="73"/>
  <c r="DH2" i="73"/>
  <c r="DG2" i="73"/>
  <c r="DF2" i="73"/>
  <c r="DE2" i="73"/>
  <c r="DD2" i="73"/>
  <c r="DC2" i="73"/>
  <c r="DB2" i="73"/>
  <c r="DA2" i="73"/>
  <c r="CZ2" i="73"/>
  <c r="CY2" i="73"/>
  <c r="CX2" i="73"/>
  <c r="CW2" i="73"/>
  <c r="CV2" i="73"/>
  <c r="CU2" i="73"/>
  <c r="CT2" i="73"/>
  <c r="CS2" i="73"/>
  <c r="CR2" i="73"/>
  <c r="CQ2" i="73"/>
  <c r="CP2" i="73"/>
  <c r="CO2" i="73"/>
  <c r="CN2" i="73"/>
  <c r="CM2" i="73"/>
  <c r="CL2" i="73"/>
  <c r="CK2" i="73"/>
  <c r="CJ2" i="73"/>
  <c r="CI2" i="73"/>
  <c r="CH2" i="73"/>
  <c r="CG2" i="73"/>
  <c r="CF2" i="73"/>
  <c r="CE2" i="73"/>
  <c r="CD2" i="73"/>
  <c r="CC2" i="73"/>
  <c r="CB2" i="73"/>
  <c r="CA2" i="73"/>
  <c r="BZ2" i="73"/>
  <c r="BY2" i="73"/>
  <c r="BX2" i="73"/>
  <c r="BW2" i="73"/>
  <c r="BV2" i="73"/>
  <c r="BU2" i="73"/>
  <c r="BT2" i="73"/>
  <c r="BS2" i="73"/>
  <c r="BR2" i="73"/>
  <c r="BQ2" i="73"/>
  <c r="BP2" i="73"/>
  <c r="BO2" i="73"/>
  <c r="BN2" i="73"/>
  <c r="BM2" i="73"/>
  <c r="BL2" i="73"/>
  <c r="BK2" i="73"/>
  <c r="BJ2" i="73"/>
  <c r="BI2" i="73"/>
  <c r="BH2" i="73"/>
  <c r="BG2" i="73"/>
  <c r="BF2" i="73"/>
  <c r="BE2" i="73"/>
  <c r="BD2" i="73"/>
  <c r="BC2" i="73"/>
  <c r="BB2" i="73"/>
  <c r="BA2" i="73"/>
  <c r="AZ2" i="73"/>
  <c r="AY2" i="73"/>
  <c r="AX2" i="73"/>
  <c r="AW2" i="73"/>
  <c r="AV2" i="73"/>
  <c r="AU2" i="73"/>
  <c r="AT2" i="73"/>
  <c r="AS2" i="73"/>
  <c r="AR2" i="73"/>
  <c r="AQ2" i="73"/>
  <c r="AP2" i="73"/>
  <c r="AO2" i="73"/>
  <c r="AN2" i="73"/>
  <c r="AM2" i="73"/>
  <c r="AL2" i="73"/>
  <c r="AK2" i="73"/>
  <c r="AJ2" i="73"/>
  <c r="AI2" i="73"/>
  <c r="AH2" i="73"/>
  <c r="AG2" i="73"/>
  <c r="AF2" i="73"/>
  <c r="AE2" i="73"/>
  <c r="AD2" i="73"/>
  <c r="AC2" i="73"/>
  <c r="AB2" i="73"/>
  <c r="AA2" i="73"/>
  <c r="Z2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RY2" i="76"/>
  <c r="RX2" i="76"/>
  <c r="RW2" i="76"/>
  <c r="RV2" i="76"/>
  <c r="RU2" i="76"/>
  <c r="RT2" i="76"/>
  <c r="RS2" i="76"/>
  <c r="RR2" i="76"/>
  <c r="RQ2" i="76"/>
  <c r="RP2" i="76"/>
  <c r="RO2" i="76"/>
  <c r="RN2" i="76"/>
  <c r="RM2" i="76"/>
  <c r="RL2" i="76"/>
  <c r="RK2" i="76"/>
  <c r="RJ2" i="76"/>
  <c r="RI2" i="76"/>
  <c r="RH2" i="76"/>
  <c r="RG2" i="76"/>
  <c r="RF2" i="76"/>
  <c r="RE2" i="76"/>
  <c r="RD2" i="76"/>
  <c r="RC2" i="76"/>
  <c r="RB2" i="76"/>
  <c r="RA2" i="76"/>
  <c r="QZ2" i="76"/>
  <c r="QY2" i="76"/>
  <c r="QX2" i="76"/>
  <c r="QW2" i="76"/>
  <c r="QV2" i="76"/>
  <c r="QU2" i="76"/>
  <c r="QT2" i="76"/>
  <c r="QS2" i="76"/>
  <c r="QQ2" i="76"/>
  <c r="QP2" i="76"/>
  <c r="QO2" i="76"/>
  <c r="QN2" i="76"/>
  <c r="QM2" i="76"/>
  <c r="QL2" i="76"/>
  <c r="QK2" i="76"/>
  <c r="QJ2" i="76"/>
  <c r="QI2" i="76"/>
  <c r="QH2" i="76"/>
  <c r="QG2" i="76"/>
  <c r="QF2" i="76"/>
  <c r="QE2" i="76"/>
  <c r="QD2" i="76"/>
  <c r="QC2" i="76"/>
  <c r="QB2" i="76"/>
  <c r="QA2" i="76"/>
  <c r="PZ2" i="76"/>
  <c r="PY2" i="76"/>
  <c r="PX2" i="76"/>
  <c r="PW2" i="76"/>
  <c r="PV2" i="76"/>
  <c r="PU2" i="76"/>
  <c r="PT2" i="76"/>
  <c r="PS2" i="76"/>
  <c r="PR2" i="76"/>
  <c r="PQ2" i="76"/>
  <c r="PP2" i="76"/>
  <c r="PO2" i="76"/>
  <c r="PN2" i="76"/>
  <c r="PM2" i="76"/>
  <c r="PL2" i="76"/>
  <c r="PK2" i="76"/>
  <c r="PJ2" i="76"/>
  <c r="PI2" i="76"/>
  <c r="PH2" i="76"/>
  <c r="PG2" i="76"/>
  <c r="PF2" i="76"/>
  <c r="PE2" i="76"/>
  <c r="PD2" i="76"/>
  <c r="PC2" i="76"/>
  <c r="PB2" i="76"/>
  <c r="PA2" i="76"/>
  <c r="OZ2" i="76"/>
  <c r="OY2" i="76"/>
  <c r="OX2" i="76"/>
  <c r="OW2" i="76"/>
  <c r="OV2" i="76"/>
  <c r="OU2" i="76"/>
  <c r="OT2" i="76"/>
  <c r="OS2" i="76"/>
  <c r="OR2" i="76"/>
  <c r="OQ2" i="76"/>
  <c r="OP2" i="76"/>
  <c r="OO2" i="76"/>
  <c r="ON2" i="76"/>
  <c r="OM2" i="76"/>
  <c r="OL2" i="76"/>
  <c r="OK2" i="76"/>
  <c r="OJ2" i="76"/>
  <c r="OI2" i="76"/>
  <c r="OH2" i="76"/>
  <c r="OG2" i="76"/>
  <c r="OF2" i="76"/>
  <c r="OE2" i="76"/>
  <c r="OD2" i="76"/>
  <c r="OC2" i="76"/>
  <c r="OB2" i="76"/>
  <c r="OA2" i="76"/>
  <c r="NZ2" i="76"/>
  <c r="NY2" i="76"/>
  <c r="NX2" i="76"/>
  <c r="NW2" i="76"/>
  <c r="NV2" i="76"/>
  <c r="NU2" i="76"/>
  <c r="NT2" i="76"/>
  <c r="NS2" i="76"/>
  <c r="NR2" i="76"/>
  <c r="NQ2" i="76"/>
  <c r="NP2" i="76"/>
  <c r="NO2" i="76"/>
  <c r="NN2" i="76"/>
  <c r="NM2" i="76"/>
  <c r="NL2" i="76"/>
  <c r="NK2" i="76"/>
  <c r="NJ2" i="76"/>
  <c r="NI2" i="76"/>
  <c r="NH2" i="76"/>
  <c r="NG2" i="76"/>
  <c r="NF2" i="76"/>
  <c r="NE2" i="76"/>
  <c r="ND2" i="76"/>
  <c r="NC2" i="76"/>
  <c r="NB2" i="76"/>
  <c r="NA2" i="76"/>
  <c r="MZ2" i="76"/>
  <c r="MY2" i="76"/>
  <c r="MX2" i="76"/>
  <c r="MW2" i="76"/>
  <c r="MV2" i="76"/>
  <c r="MU2" i="76"/>
  <c r="MT2" i="76"/>
  <c r="MS2" i="76"/>
  <c r="MR2" i="76"/>
  <c r="MQ2" i="76"/>
  <c r="MP2" i="76"/>
  <c r="MO2" i="76"/>
  <c r="MN2" i="76"/>
  <c r="MM2" i="76"/>
  <c r="ML2" i="76"/>
  <c r="MK2" i="76"/>
  <c r="MJ2" i="76"/>
  <c r="MI2" i="76"/>
  <c r="MH2" i="76"/>
  <c r="MG2" i="76"/>
  <c r="MF2" i="76"/>
  <c r="ME2" i="76"/>
  <c r="MD2" i="76"/>
  <c r="MC2" i="76"/>
  <c r="MB2" i="76"/>
  <c r="MA2" i="76"/>
  <c r="LZ2" i="76"/>
  <c r="LY2" i="76"/>
  <c r="LX2" i="76"/>
  <c r="LW2" i="76"/>
  <c r="LV2" i="76"/>
  <c r="LU2" i="76"/>
  <c r="LT2" i="76"/>
  <c r="LS2" i="76"/>
  <c r="LR2" i="76"/>
  <c r="LQ2" i="76"/>
  <c r="LP2" i="76"/>
  <c r="LO2" i="76"/>
  <c r="LN2" i="76"/>
  <c r="LM2" i="76"/>
  <c r="LL2" i="76"/>
  <c r="LK2" i="76"/>
  <c r="LJ2" i="76"/>
  <c r="LI2" i="76"/>
  <c r="LH2" i="76"/>
  <c r="LG2" i="76"/>
  <c r="LF2" i="76"/>
  <c r="LE2" i="76"/>
  <c r="LD2" i="76"/>
  <c r="LC2" i="76"/>
  <c r="LB2" i="76"/>
  <c r="LA2" i="76"/>
  <c r="KZ2" i="76"/>
  <c r="KY2" i="76"/>
  <c r="KX2" i="76"/>
  <c r="KW2" i="76"/>
  <c r="KV2" i="76"/>
  <c r="KU2" i="76"/>
  <c r="KT2" i="76"/>
  <c r="KS2" i="76"/>
  <c r="KR2" i="76"/>
  <c r="KQ2" i="76"/>
  <c r="KP2" i="76"/>
  <c r="KO2" i="76"/>
  <c r="KN2" i="76"/>
  <c r="KM2" i="76"/>
  <c r="KL2" i="76"/>
  <c r="KK2" i="76"/>
  <c r="KJ2" i="76"/>
  <c r="KI2" i="76"/>
  <c r="KH2" i="76"/>
  <c r="KG2" i="76"/>
  <c r="KF2" i="76"/>
  <c r="KE2" i="76"/>
  <c r="KD2" i="76"/>
  <c r="KC2" i="76"/>
  <c r="KB2" i="76"/>
  <c r="KA2" i="76"/>
  <c r="JZ2" i="76"/>
  <c r="JY2" i="76"/>
  <c r="JX2" i="76"/>
  <c r="JW2" i="76"/>
  <c r="JV2" i="76"/>
  <c r="JU2" i="76"/>
  <c r="JT2" i="76"/>
  <c r="JS2" i="76"/>
  <c r="JR2" i="76"/>
  <c r="JQ2" i="76"/>
  <c r="JP2" i="76"/>
  <c r="JO2" i="76"/>
  <c r="JN2" i="76"/>
  <c r="JM2" i="76"/>
  <c r="JL2" i="76"/>
  <c r="JK2" i="76"/>
  <c r="JJ2" i="76"/>
  <c r="JI2" i="76"/>
  <c r="JH2" i="76"/>
  <c r="JG2" i="76"/>
  <c r="JF2" i="76"/>
  <c r="JE2" i="76"/>
  <c r="JD2" i="76"/>
  <c r="JC2" i="76"/>
  <c r="JB2" i="76"/>
  <c r="JA2" i="76"/>
  <c r="IZ2" i="76"/>
  <c r="IY2" i="76"/>
  <c r="IX2" i="76"/>
  <c r="IW2" i="76"/>
  <c r="IV2" i="76"/>
  <c r="IU2" i="76"/>
  <c r="IT2" i="76"/>
  <c r="IS2" i="76"/>
  <c r="IR2" i="76"/>
  <c r="IQ2" i="76"/>
  <c r="IP2" i="76"/>
  <c r="IO2" i="76"/>
  <c r="IN2" i="76"/>
  <c r="IM2" i="76"/>
  <c r="IL2" i="76"/>
  <c r="IK2" i="76"/>
  <c r="IJ2" i="76"/>
  <c r="II2" i="76"/>
  <c r="IH2" i="76"/>
  <c r="IG2" i="76"/>
  <c r="IF2" i="76"/>
  <c r="IE2" i="76"/>
  <c r="ID2" i="76"/>
  <c r="IC2" i="76"/>
  <c r="IB2" i="76"/>
  <c r="IA2" i="76"/>
  <c r="HZ2" i="76"/>
  <c r="HY2" i="76"/>
  <c r="HX2" i="76"/>
  <c r="HW2" i="76"/>
  <c r="HV2" i="76"/>
  <c r="HU2" i="76"/>
  <c r="HT2" i="76"/>
  <c r="HS2" i="76"/>
  <c r="HR2" i="76"/>
  <c r="HQ2" i="76"/>
  <c r="HP2" i="76"/>
  <c r="HO2" i="76"/>
  <c r="HN2" i="76"/>
  <c r="HM2" i="76"/>
  <c r="HL2" i="76"/>
  <c r="HK2" i="76"/>
  <c r="HJ2" i="76"/>
  <c r="HI2" i="76"/>
  <c r="HH2" i="76"/>
  <c r="HG2" i="76"/>
  <c r="HF2" i="76"/>
  <c r="HE2" i="76"/>
  <c r="HD2" i="76"/>
  <c r="HC2" i="76"/>
  <c r="HB2" i="76"/>
  <c r="HA2" i="76"/>
  <c r="GZ2" i="76"/>
  <c r="GY2" i="76"/>
  <c r="GX2" i="76"/>
  <c r="GW2" i="76"/>
  <c r="GV2" i="76"/>
  <c r="GU2" i="76"/>
  <c r="GT2" i="76"/>
  <c r="GS2" i="76"/>
  <c r="GR2" i="76"/>
  <c r="GQ2" i="76"/>
  <c r="GP2" i="76"/>
  <c r="GO2" i="76"/>
  <c r="GN2" i="76"/>
  <c r="GM2" i="76"/>
  <c r="GL2" i="76"/>
  <c r="GK2" i="76"/>
  <c r="GJ2" i="76"/>
  <c r="GI2" i="76"/>
  <c r="GH2" i="76"/>
  <c r="GG2" i="76"/>
  <c r="GF2" i="76"/>
  <c r="GE2" i="76"/>
  <c r="GD2" i="76"/>
  <c r="GC2" i="76"/>
  <c r="GB2" i="76"/>
  <c r="GA2" i="76"/>
  <c r="FZ2" i="76"/>
  <c r="FY2" i="76"/>
  <c r="FX2" i="76"/>
  <c r="FW2" i="76"/>
  <c r="FV2" i="76"/>
  <c r="FU2" i="76"/>
  <c r="FT2" i="76"/>
  <c r="FS2" i="76"/>
  <c r="FR2" i="76"/>
  <c r="FQ2" i="76"/>
  <c r="FP2" i="76"/>
  <c r="FO2" i="76"/>
  <c r="FN2" i="76"/>
  <c r="FM2" i="76"/>
  <c r="FL2" i="76"/>
  <c r="FK2" i="76"/>
  <c r="FJ2" i="76"/>
  <c r="FI2" i="76"/>
  <c r="FH2" i="76"/>
  <c r="FG2" i="76"/>
  <c r="FF2" i="76"/>
  <c r="FE2" i="76"/>
  <c r="FD2" i="76"/>
  <c r="FC2" i="76"/>
  <c r="FB2" i="76"/>
  <c r="FA2" i="76"/>
  <c r="EZ2" i="76"/>
  <c r="EY2" i="76"/>
  <c r="EX2" i="76"/>
  <c r="EW2" i="76"/>
  <c r="EV2" i="76"/>
  <c r="EU2" i="76"/>
  <c r="ET2" i="76"/>
  <c r="ES2" i="76"/>
  <c r="ER2" i="76"/>
  <c r="EQ2" i="76"/>
  <c r="EP2" i="76"/>
  <c r="EO2" i="76"/>
  <c r="EM2" i="76"/>
  <c r="EL2" i="76"/>
  <c r="EK2" i="76"/>
  <c r="EJ2" i="76"/>
  <c r="EI2" i="76"/>
  <c r="EH2" i="76"/>
  <c r="EG2" i="76"/>
  <c r="EF2" i="76"/>
  <c r="EE2" i="76"/>
  <c r="ED2" i="76"/>
  <c r="EC2" i="76"/>
  <c r="EB2" i="76"/>
  <c r="EA2" i="76"/>
  <c r="DZ2" i="76"/>
  <c r="DY2" i="76"/>
  <c r="DX2" i="76"/>
  <c r="DW2" i="76"/>
  <c r="DV2" i="76"/>
  <c r="DU2" i="76"/>
  <c r="DT2" i="76"/>
  <c r="DS2" i="76"/>
  <c r="DR2" i="76"/>
  <c r="DQ2" i="76"/>
  <c r="DP2" i="76"/>
  <c r="DO2" i="76"/>
  <c r="DN2" i="76"/>
  <c r="DM2" i="76"/>
  <c r="DL2" i="76"/>
  <c r="DK2" i="76"/>
  <c r="DJ2" i="76"/>
  <c r="DI2" i="76"/>
  <c r="DH2" i="76"/>
  <c r="DG2" i="76"/>
  <c r="DF2" i="76"/>
  <c r="DE2" i="76"/>
  <c r="DD2" i="76"/>
  <c r="DC2" i="76"/>
  <c r="DB2" i="76"/>
  <c r="DA2" i="76"/>
  <c r="CZ2" i="76"/>
  <c r="CY2" i="76"/>
  <c r="CX2" i="76"/>
  <c r="CW2" i="76"/>
  <c r="CV2" i="76"/>
  <c r="CU2" i="76"/>
  <c r="CT2" i="76"/>
  <c r="CS2" i="76"/>
  <c r="CR2" i="76"/>
  <c r="CQ2" i="76"/>
  <c r="CP2" i="76"/>
  <c r="CO2" i="76"/>
  <c r="CN2" i="76"/>
  <c r="CM2" i="76"/>
  <c r="CL2" i="76"/>
  <c r="CK2" i="76"/>
  <c r="CJ2" i="76"/>
  <c r="CI2" i="76"/>
  <c r="CH2" i="76"/>
  <c r="CG2" i="76"/>
  <c r="CF2" i="76"/>
  <c r="CE2" i="76"/>
  <c r="CD2" i="76"/>
  <c r="CC2" i="76"/>
  <c r="CB2" i="76"/>
  <c r="CA2" i="76"/>
  <c r="BZ2" i="76"/>
  <c r="BY2" i="76"/>
  <c r="BX2" i="76"/>
  <c r="BW2" i="76"/>
  <c r="BV2" i="76"/>
  <c r="BU2" i="76"/>
  <c r="BT2" i="76"/>
  <c r="BS2" i="76"/>
  <c r="BR2" i="76"/>
  <c r="BQ2" i="76"/>
  <c r="BP2" i="76"/>
  <c r="BO2" i="76"/>
  <c r="BN2" i="76"/>
  <c r="BM2" i="76"/>
  <c r="BL2" i="76"/>
  <c r="BK2" i="76"/>
  <c r="BJ2" i="76"/>
  <c r="BI2" i="76"/>
  <c r="BH2" i="76"/>
  <c r="BG2" i="76"/>
  <c r="BF2" i="76"/>
  <c r="BE2" i="76"/>
  <c r="BD2" i="76"/>
  <c r="BC2" i="76"/>
  <c r="BB2" i="76"/>
  <c r="BA2" i="76"/>
  <c r="AZ2" i="76"/>
  <c r="AY2" i="76"/>
  <c r="AX2" i="76"/>
  <c r="AW2" i="76"/>
  <c r="AV2" i="76"/>
  <c r="AU2" i="76"/>
  <c r="AT2" i="76"/>
  <c r="AS2" i="76"/>
  <c r="AR2" i="76"/>
  <c r="AQ2" i="76"/>
  <c r="AP2" i="76"/>
  <c r="AO2" i="76"/>
  <c r="AN2" i="76"/>
  <c r="AM2" i="76"/>
  <c r="AL2" i="76"/>
  <c r="AK2" i="76"/>
  <c r="AJ2" i="76"/>
  <c r="AI2" i="76"/>
  <c r="AH2" i="76"/>
  <c r="AG2" i="76"/>
  <c r="AF2" i="76"/>
  <c r="AE2" i="76"/>
  <c r="AD2" i="76"/>
  <c r="AC2" i="76"/>
  <c r="AB2" i="76"/>
  <c r="AA2" i="76"/>
  <c r="Z2" i="76"/>
  <c r="Y2" i="76"/>
  <c r="X2" i="76"/>
  <c r="W2" i="76"/>
  <c r="V2" i="76"/>
  <c r="U2" i="76"/>
  <c r="T2" i="76"/>
  <c r="S2" i="76"/>
  <c r="R2" i="76"/>
  <c r="Q2" i="76"/>
  <c r="P2" i="76"/>
  <c r="O2" i="76"/>
  <c r="N2" i="76"/>
  <c r="M2" i="76"/>
  <c r="L2" i="76"/>
  <c r="K2" i="76"/>
  <c r="J2" i="76"/>
  <c r="I2" i="76"/>
  <c r="H2" i="76"/>
  <c r="G2" i="76"/>
  <c r="F2" i="76"/>
  <c r="E2" i="76"/>
  <c r="RY2" i="70"/>
  <c r="RX2" i="70"/>
  <c r="RW2" i="70"/>
  <c r="RV2" i="70"/>
  <c r="RU2" i="70"/>
  <c r="RT2" i="70"/>
  <c r="RS2" i="70"/>
  <c r="RR2" i="70"/>
  <c r="RQ2" i="70"/>
  <c r="RP2" i="70"/>
  <c r="RO2" i="70"/>
  <c r="RN2" i="70"/>
  <c r="RM2" i="70"/>
  <c r="RL2" i="70"/>
  <c r="RK2" i="70"/>
  <c r="RJ2" i="70"/>
  <c r="RI2" i="70"/>
  <c r="RH2" i="70"/>
  <c r="RG2" i="70"/>
  <c r="RF2" i="70"/>
  <c r="RE2" i="70"/>
  <c r="RD2" i="70"/>
  <c r="RC2" i="70"/>
  <c r="RB2" i="70"/>
  <c r="RA2" i="70"/>
  <c r="QZ2" i="70"/>
  <c r="QY2" i="70"/>
  <c r="QX2" i="70"/>
  <c r="QW2" i="70"/>
  <c r="QV2" i="70"/>
  <c r="QU2" i="70"/>
  <c r="QT2" i="70"/>
  <c r="QS2" i="70"/>
  <c r="QQ2" i="70"/>
  <c r="QP2" i="70"/>
  <c r="QO2" i="70"/>
  <c r="QN2" i="70"/>
  <c r="QM2" i="70"/>
  <c r="QL2" i="70"/>
  <c r="QK2" i="70"/>
  <c r="QJ2" i="70"/>
  <c r="QI2" i="70"/>
  <c r="QH2" i="70"/>
  <c r="QG2" i="70"/>
  <c r="QF2" i="70"/>
  <c r="QE2" i="70"/>
  <c r="QD2" i="70"/>
  <c r="QC2" i="70"/>
  <c r="QB2" i="70"/>
  <c r="QA2" i="70"/>
  <c r="PZ2" i="70"/>
  <c r="PY2" i="70"/>
  <c r="PX2" i="70"/>
  <c r="PW2" i="70"/>
  <c r="PV2" i="70"/>
  <c r="PU2" i="70"/>
  <c r="PT2" i="70"/>
  <c r="PS2" i="70"/>
  <c r="PR2" i="70"/>
  <c r="PQ2" i="70"/>
  <c r="PP2" i="70"/>
  <c r="PO2" i="70"/>
  <c r="PN2" i="70"/>
  <c r="PM2" i="70"/>
  <c r="PL2" i="70"/>
  <c r="PK2" i="70"/>
  <c r="PJ2" i="70"/>
  <c r="PI2" i="70"/>
  <c r="PH2" i="70"/>
  <c r="PG2" i="70"/>
  <c r="PF2" i="70"/>
  <c r="PE2" i="70"/>
  <c r="PD2" i="70"/>
  <c r="PC2" i="70"/>
  <c r="PB2" i="70"/>
  <c r="PA2" i="70"/>
  <c r="OZ2" i="70"/>
  <c r="OY2" i="70"/>
  <c r="OX2" i="70"/>
  <c r="OW2" i="70"/>
  <c r="OV2" i="70"/>
  <c r="OU2" i="70"/>
  <c r="OT2" i="70"/>
  <c r="OS2" i="70"/>
  <c r="OR2" i="70"/>
  <c r="OQ2" i="70"/>
  <c r="OP2" i="70"/>
  <c r="OO2" i="70"/>
  <c r="ON2" i="70"/>
  <c r="OM2" i="70"/>
  <c r="OL2" i="70"/>
  <c r="OK2" i="70"/>
  <c r="OJ2" i="70"/>
  <c r="OI2" i="70"/>
  <c r="OH2" i="70"/>
  <c r="OG2" i="70"/>
  <c r="OF2" i="70"/>
  <c r="OE2" i="70"/>
  <c r="OD2" i="70"/>
  <c r="OC2" i="70"/>
  <c r="OB2" i="70"/>
  <c r="OA2" i="70"/>
  <c r="NZ2" i="70"/>
  <c r="NY2" i="70"/>
  <c r="NX2" i="70"/>
  <c r="NW2" i="70"/>
  <c r="NV2" i="70"/>
  <c r="NU2" i="70"/>
  <c r="NT2" i="70"/>
  <c r="NS2" i="70"/>
  <c r="NR2" i="70"/>
  <c r="NQ2" i="70"/>
  <c r="NP2" i="70"/>
  <c r="NO2" i="70"/>
  <c r="NN2" i="70"/>
  <c r="NM2" i="70"/>
  <c r="NL2" i="70"/>
  <c r="NK2" i="70"/>
  <c r="NJ2" i="70"/>
  <c r="NI2" i="70"/>
  <c r="NH2" i="70"/>
  <c r="NG2" i="70"/>
  <c r="NF2" i="70"/>
  <c r="NE2" i="70"/>
  <c r="ND2" i="70"/>
  <c r="NC2" i="70"/>
  <c r="NB2" i="70"/>
  <c r="NA2" i="70"/>
  <c r="MZ2" i="70"/>
  <c r="MY2" i="70"/>
  <c r="MX2" i="70"/>
  <c r="MW2" i="70"/>
  <c r="MV2" i="70"/>
  <c r="MU2" i="70"/>
  <c r="MT2" i="70"/>
  <c r="MS2" i="70"/>
  <c r="MR2" i="70"/>
  <c r="MQ2" i="70"/>
  <c r="MP2" i="70"/>
  <c r="MO2" i="70"/>
  <c r="MN2" i="70"/>
  <c r="MM2" i="70"/>
  <c r="ML2" i="70"/>
  <c r="MK2" i="70"/>
  <c r="MJ2" i="70"/>
  <c r="MI2" i="70"/>
  <c r="MH2" i="70"/>
  <c r="MG2" i="70"/>
  <c r="MF2" i="70"/>
  <c r="ME2" i="70"/>
  <c r="MD2" i="70"/>
  <c r="MC2" i="70"/>
  <c r="MB2" i="70"/>
  <c r="MA2" i="70"/>
  <c r="LZ2" i="70"/>
  <c r="LY2" i="70"/>
  <c r="LX2" i="70"/>
  <c r="LW2" i="70"/>
  <c r="LV2" i="70"/>
  <c r="LU2" i="70"/>
  <c r="LT2" i="70"/>
  <c r="LS2" i="70"/>
  <c r="LR2" i="70"/>
  <c r="LQ2" i="70"/>
  <c r="LP2" i="70"/>
  <c r="LO2" i="70"/>
  <c r="LN2" i="70"/>
  <c r="LM2" i="70"/>
  <c r="LL2" i="70"/>
  <c r="LK2" i="70"/>
  <c r="LJ2" i="70"/>
  <c r="LI2" i="70"/>
  <c r="LH2" i="70"/>
  <c r="LG2" i="70"/>
  <c r="LF2" i="70"/>
  <c r="LE2" i="70"/>
  <c r="LD2" i="70"/>
  <c r="LC2" i="70"/>
  <c r="LB2" i="70"/>
  <c r="LA2" i="70"/>
  <c r="KZ2" i="70"/>
  <c r="KY2" i="70"/>
  <c r="KX2" i="70"/>
  <c r="KW2" i="70"/>
  <c r="KV2" i="70"/>
  <c r="KU2" i="70"/>
  <c r="KT2" i="70"/>
  <c r="KS2" i="70"/>
  <c r="KR2" i="70"/>
  <c r="KQ2" i="70"/>
  <c r="KP2" i="70"/>
  <c r="KO2" i="70"/>
  <c r="KN2" i="70"/>
  <c r="KM2" i="70"/>
  <c r="KL2" i="70"/>
  <c r="KK2" i="70"/>
  <c r="KJ2" i="70"/>
  <c r="KI2" i="70"/>
  <c r="KH2" i="70"/>
  <c r="KG2" i="70"/>
  <c r="KF2" i="70"/>
  <c r="KE2" i="70"/>
  <c r="KD2" i="70"/>
  <c r="KC2" i="70"/>
  <c r="KB2" i="70"/>
  <c r="KA2" i="70"/>
  <c r="JZ2" i="70"/>
  <c r="JY2" i="70"/>
  <c r="JX2" i="70"/>
  <c r="JW2" i="70"/>
  <c r="JV2" i="70"/>
  <c r="JU2" i="70"/>
  <c r="JT2" i="70"/>
  <c r="JS2" i="70"/>
  <c r="JR2" i="70"/>
  <c r="JQ2" i="70"/>
  <c r="JP2" i="70"/>
  <c r="JO2" i="70"/>
  <c r="JN2" i="70"/>
  <c r="JM2" i="70"/>
  <c r="JL2" i="70"/>
  <c r="JK2" i="70"/>
  <c r="JJ2" i="70"/>
  <c r="JI2" i="70"/>
  <c r="JH2" i="70"/>
  <c r="JG2" i="70"/>
  <c r="JF2" i="70"/>
  <c r="JE2" i="70"/>
  <c r="JD2" i="70"/>
  <c r="JC2" i="70"/>
  <c r="JB2" i="70"/>
  <c r="JA2" i="70"/>
  <c r="IZ2" i="70"/>
  <c r="IY2" i="70"/>
  <c r="IX2" i="70"/>
  <c r="IW2" i="70"/>
  <c r="IV2" i="70"/>
  <c r="IU2" i="70"/>
  <c r="IT2" i="70"/>
  <c r="IS2" i="70"/>
  <c r="IR2" i="70"/>
  <c r="IQ2" i="70"/>
  <c r="IP2" i="70"/>
  <c r="IO2" i="70"/>
  <c r="IN2" i="70"/>
  <c r="IM2" i="70"/>
  <c r="IL2" i="70"/>
  <c r="IK2" i="70"/>
  <c r="IJ2" i="70"/>
  <c r="II2" i="70"/>
  <c r="IH2" i="70"/>
  <c r="IG2" i="70"/>
  <c r="IF2" i="70"/>
  <c r="IE2" i="70"/>
  <c r="ID2" i="70"/>
  <c r="IC2" i="70"/>
  <c r="IB2" i="70"/>
  <c r="IA2" i="70"/>
  <c r="HZ2" i="70"/>
  <c r="HY2" i="70"/>
  <c r="HX2" i="70"/>
  <c r="HW2" i="70"/>
  <c r="HV2" i="70"/>
  <c r="HU2" i="70"/>
  <c r="HT2" i="70"/>
  <c r="HS2" i="70"/>
  <c r="HR2" i="70"/>
  <c r="HQ2" i="70"/>
  <c r="HP2" i="70"/>
  <c r="HO2" i="70"/>
  <c r="HN2" i="70"/>
  <c r="HM2" i="70"/>
  <c r="HL2" i="70"/>
  <c r="HK2" i="70"/>
  <c r="HJ2" i="70"/>
  <c r="HI2" i="70"/>
  <c r="HH2" i="70"/>
  <c r="HG2" i="70"/>
  <c r="HF2" i="70"/>
  <c r="HE2" i="70"/>
  <c r="HD2" i="70"/>
  <c r="HC2" i="70"/>
  <c r="HB2" i="70"/>
  <c r="HA2" i="70"/>
  <c r="GZ2" i="70"/>
  <c r="GY2" i="70"/>
  <c r="GX2" i="70"/>
  <c r="GW2" i="70"/>
  <c r="GV2" i="70"/>
  <c r="GU2" i="70"/>
  <c r="GT2" i="70"/>
  <c r="GS2" i="70"/>
  <c r="GR2" i="70"/>
  <c r="GQ2" i="70"/>
  <c r="GP2" i="70"/>
  <c r="GO2" i="70"/>
  <c r="GN2" i="70"/>
  <c r="GM2" i="70"/>
  <c r="GL2" i="70"/>
  <c r="GK2" i="70"/>
  <c r="GJ2" i="70"/>
  <c r="GI2" i="70"/>
  <c r="GH2" i="70"/>
  <c r="GG2" i="70"/>
  <c r="GF2" i="70"/>
  <c r="GE2" i="70"/>
  <c r="GD2" i="70"/>
  <c r="GC2" i="70"/>
  <c r="GB2" i="70"/>
  <c r="GA2" i="70"/>
  <c r="FZ2" i="70"/>
  <c r="FY2" i="70"/>
  <c r="FX2" i="70"/>
  <c r="FW2" i="70"/>
  <c r="FV2" i="70"/>
  <c r="FU2" i="70"/>
  <c r="FT2" i="70"/>
  <c r="FS2" i="70"/>
  <c r="FR2" i="70"/>
  <c r="FQ2" i="70"/>
  <c r="FP2" i="70"/>
  <c r="FO2" i="70"/>
  <c r="FN2" i="70"/>
  <c r="FM2" i="70"/>
  <c r="FL2" i="70"/>
  <c r="FK2" i="70"/>
  <c r="FJ2" i="70"/>
  <c r="FI2" i="70"/>
  <c r="FH2" i="70"/>
  <c r="FG2" i="70"/>
  <c r="FF2" i="70"/>
  <c r="FE2" i="70"/>
  <c r="FD2" i="70"/>
  <c r="FC2" i="70"/>
  <c r="FB2" i="70"/>
  <c r="FA2" i="70"/>
  <c r="EZ2" i="70"/>
  <c r="EY2" i="70"/>
  <c r="EX2" i="70"/>
  <c r="EW2" i="70"/>
  <c r="EV2" i="70"/>
  <c r="EU2" i="70"/>
  <c r="ET2" i="70"/>
  <c r="ES2" i="70"/>
  <c r="ER2" i="70"/>
  <c r="EQ2" i="70"/>
  <c r="EP2" i="70"/>
  <c r="EO2" i="70"/>
  <c r="EM2" i="70"/>
  <c r="EL2" i="70"/>
  <c r="EK2" i="70"/>
  <c r="EJ2" i="70"/>
  <c r="EI2" i="70"/>
  <c r="EH2" i="70"/>
  <c r="EG2" i="70"/>
  <c r="EF2" i="70"/>
  <c r="EE2" i="70"/>
  <c r="ED2" i="70"/>
  <c r="EC2" i="70"/>
  <c r="EB2" i="70"/>
  <c r="EA2" i="70"/>
  <c r="DZ2" i="70"/>
  <c r="DY2" i="70"/>
  <c r="DX2" i="70"/>
  <c r="DW2" i="70"/>
  <c r="DV2" i="70"/>
  <c r="DU2" i="70"/>
  <c r="DT2" i="70"/>
  <c r="DS2" i="70"/>
  <c r="DR2" i="70"/>
  <c r="DQ2" i="70"/>
  <c r="DP2" i="70"/>
  <c r="DO2" i="70"/>
  <c r="DN2" i="70"/>
  <c r="DM2" i="70"/>
  <c r="DL2" i="70"/>
  <c r="DK2" i="70"/>
  <c r="DJ2" i="70"/>
  <c r="DI2" i="70"/>
  <c r="DH2" i="70"/>
  <c r="DG2" i="70"/>
  <c r="DF2" i="70"/>
  <c r="DE2" i="70"/>
  <c r="DD2" i="70"/>
  <c r="DC2" i="70"/>
  <c r="DB2" i="70"/>
  <c r="DA2" i="70"/>
  <c r="CZ2" i="70"/>
  <c r="CY2" i="70"/>
  <c r="CX2" i="70"/>
  <c r="CW2" i="70"/>
  <c r="CV2" i="70"/>
  <c r="CU2" i="70"/>
  <c r="CT2" i="70"/>
  <c r="CS2" i="70"/>
  <c r="CR2" i="70"/>
  <c r="CQ2" i="70"/>
  <c r="CP2" i="70"/>
  <c r="CO2" i="70"/>
  <c r="CN2" i="70"/>
  <c r="CM2" i="70"/>
  <c r="CL2" i="70"/>
  <c r="CK2" i="70"/>
  <c r="CJ2" i="70"/>
  <c r="CI2" i="70"/>
  <c r="CH2" i="70"/>
  <c r="CG2" i="70"/>
  <c r="CF2" i="70"/>
  <c r="CE2" i="70"/>
  <c r="CD2" i="70"/>
  <c r="CC2" i="70"/>
  <c r="CB2" i="70"/>
  <c r="CA2" i="70"/>
  <c r="BZ2" i="70"/>
  <c r="BY2" i="70"/>
  <c r="BX2" i="70"/>
  <c r="BW2" i="70"/>
  <c r="BV2" i="70"/>
  <c r="BU2" i="70"/>
  <c r="BT2" i="70"/>
  <c r="BS2" i="70"/>
  <c r="BR2" i="70"/>
  <c r="BQ2" i="70"/>
  <c r="BP2" i="70"/>
  <c r="BO2" i="70"/>
  <c r="BN2" i="70"/>
  <c r="BM2" i="70"/>
  <c r="BL2" i="70"/>
  <c r="BK2" i="70"/>
  <c r="BJ2" i="70"/>
  <c r="BI2" i="70"/>
  <c r="BH2" i="70"/>
  <c r="BG2" i="70"/>
  <c r="BF2" i="70"/>
  <c r="BE2" i="70"/>
  <c r="BD2" i="70"/>
  <c r="BC2" i="70"/>
  <c r="BB2" i="70"/>
  <c r="BA2" i="70"/>
  <c r="AZ2" i="70"/>
  <c r="AY2" i="70"/>
  <c r="AX2" i="70"/>
  <c r="AW2" i="70"/>
  <c r="AV2" i="70"/>
  <c r="AU2" i="70"/>
  <c r="AT2" i="70"/>
  <c r="AS2" i="70"/>
  <c r="AR2" i="70"/>
  <c r="AQ2" i="70"/>
  <c r="AP2" i="70"/>
  <c r="AO2" i="70"/>
  <c r="AN2" i="70"/>
  <c r="AM2" i="70"/>
  <c r="AL2" i="70"/>
  <c r="AK2" i="70"/>
  <c r="AJ2" i="70"/>
  <c r="AI2" i="70"/>
  <c r="AH2" i="70"/>
  <c r="AG2" i="70"/>
  <c r="AF2" i="70"/>
  <c r="AE2" i="70"/>
  <c r="AD2" i="70"/>
  <c r="AC2" i="70"/>
  <c r="AB2" i="70"/>
  <c r="AA2" i="70"/>
  <c r="Z2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A11" i="67"/>
  <c r="B11" i="67"/>
  <c r="A12" i="67"/>
  <c r="B12" i="67"/>
  <c r="A13" i="67"/>
  <c r="B13" i="67"/>
  <c r="A14" i="67"/>
  <c r="B14" i="67"/>
  <c r="A15" i="67"/>
  <c r="B15" i="67"/>
  <c r="A16" i="67"/>
  <c r="B16" i="67"/>
  <c r="A17" i="67"/>
  <c r="B17" i="67"/>
  <c r="A18" i="67"/>
  <c r="B18" i="67"/>
  <c r="A19" i="67"/>
  <c r="B19" i="67"/>
  <c r="A20" i="67"/>
  <c r="B20" i="67"/>
  <c r="A21" i="67"/>
  <c r="B21" i="67"/>
  <c r="A22" i="67"/>
  <c r="B22" i="67"/>
  <c r="A23" i="67"/>
  <c r="B23" i="67"/>
  <c r="A24" i="67"/>
  <c r="B24" i="67"/>
  <c r="A25" i="67"/>
  <c r="B25" i="67"/>
  <c r="A26" i="67"/>
  <c r="B26" i="67"/>
  <c r="A27" i="67"/>
  <c r="B27" i="67"/>
  <c r="A10" i="67"/>
  <c r="RW2" i="67"/>
  <c r="RV2" i="67"/>
  <c r="RU2" i="67"/>
  <c r="RT2" i="67"/>
  <c r="RS2" i="67"/>
  <c r="RR2" i="67"/>
  <c r="RQ2" i="67"/>
  <c r="RP2" i="67"/>
  <c r="RO2" i="67"/>
  <c r="RN2" i="67"/>
  <c r="RM2" i="67"/>
  <c r="RL2" i="67"/>
  <c r="RK2" i="67"/>
  <c r="RJ2" i="67"/>
  <c r="RI2" i="67"/>
  <c r="RH2" i="67"/>
  <c r="RG2" i="67"/>
  <c r="RF2" i="67"/>
  <c r="RE2" i="67"/>
  <c r="RD2" i="67"/>
  <c r="RC2" i="67"/>
  <c r="RB2" i="67"/>
  <c r="RA2" i="67"/>
  <c r="QZ2" i="67"/>
  <c r="QY2" i="67"/>
  <c r="QX2" i="67"/>
  <c r="QW2" i="67"/>
  <c r="QV2" i="67"/>
  <c r="QU2" i="67"/>
  <c r="QT2" i="67"/>
  <c r="QS2" i="67"/>
  <c r="QR2" i="67"/>
  <c r="QQ2" i="67"/>
  <c r="QP2" i="67"/>
  <c r="QO2" i="67"/>
  <c r="QN2" i="67"/>
  <c r="QM2" i="67"/>
  <c r="QL2" i="67"/>
  <c r="QK2" i="67"/>
  <c r="QJ2" i="67"/>
  <c r="QI2" i="67"/>
  <c r="QH2" i="67"/>
  <c r="QG2" i="67"/>
  <c r="QF2" i="67"/>
  <c r="QE2" i="67"/>
  <c r="QD2" i="67"/>
  <c r="QC2" i="67"/>
  <c r="QB2" i="67"/>
  <c r="QA2" i="67"/>
  <c r="PZ2" i="67"/>
  <c r="PY2" i="67"/>
  <c r="PX2" i="67"/>
  <c r="PW2" i="67"/>
  <c r="PV2" i="67"/>
  <c r="PU2" i="67"/>
  <c r="PT2" i="67"/>
  <c r="PS2" i="67"/>
  <c r="PR2" i="67"/>
  <c r="PQ2" i="67"/>
  <c r="PP2" i="67"/>
  <c r="PO2" i="67"/>
  <c r="PN2" i="67"/>
  <c r="PM2" i="67"/>
  <c r="PL2" i="67"/>
  <c r="PK2" i="67"/>
  <c r="PJ2" i="67"/>
  <c r="PI2" i="67"/>
  <c r="PH2" i="67"/>
  <c r="PG2" i="67"/>
  <c r="PF2" i="67"/>
  <c r="PE2" i="67"/>
  <c r="PD2" i="67"/>
  <c r="PC2" i="67"/>
  <c r="PB2" i="67"/>
  <c r="PA2" i="67"/>
  <c r="OZ2" i="67"/>
  <c r="OY2" i="67"/>
  <c r="OX2" i="67"/>
  <c r="OW2" i="67"/>
  <c r="OV2" i="67"/>
  <c r="OU2" i="67"/>
  <c r="OT2" i="67"/>
  <c r="OS2" i="67"/>
  <c r="OR2" i="67"/>
  <c r="OQ2" i="67"/>
  <c r="OP2" i="67"/>
  <c r="OO2" i="67"/>
  <c r="ON2" i="67"/>
  <c r="OM2" i="67"/>
  <c r="OL2" i="67"/>
  <c r="OK2" i="67"/>
  <c r="OJ2" i="67"/>
  <c r="OI2" i="67"/>
  <c r="OH2" i="67"/>
  <c r="OG2" i="67"/>
  <c r="OF2" i="67"/>
  <c r="OE2" i="67"/>
  <c r="OD2" i="67"/>
  <c r="OC2" i="67"/>
  <c r="OB2" i="67"/>
  <c r="OA2" i="67"/>
  <c r="NZ2" i="67"/>
  <c r="NY2" i="67"/>
  <c r="NX2" i="67"/>
  <c r="NW2" i="67"/>
  <c r="NV2" i="67"/>
  <c r="NU2" i="67"/>
  <c r="NT2" i="67"/>
  <c r="NS2" i="67"/>
  <c r="NR2" i="67"/>
  <c r="NQ2" i="67"/>
  <c r="NP2" i="67"/>
  <c r="NO2" i="67"/>
  <c r="NN2" i="67"/>
  <c r="NM2" i="67"/>
  <c r="NL2" i="67"/>
  <c r="NK2" i="67"/>
  <c r="NJ2" i="67"/>
  <c r="NI2" i="67"/>
  <c r="NH2" i="67"/>
  <c r="NG2" i="67"/>
  <c r="NF2" i="67"/>
  <c r="NE2" i="67"/>
  <c r="ND2" i="67"/>
  <c r="NC2" i="67"/>
  <c r="NB2" i="67"/>
  <c r="NA2" i="67"/>
  <c r="MZ2" i="67"/>
  <c r="MY2" i="67"/>
  <c r="MX2" i="67"/>
  <c r="MW2" i="67"/>
  <c r="MV2" i="67"/>
  <c r="MU2" i="67"/>
  <c r="MT2" i="67"/>
  <c r="MS2" i="67"/>
  <c r="MR2" i="67"/>
  <c r="MQ2" i="67"/>
  <c r="MP2" i="67"/>
  <c r="MO2" i="67"/>
  <c r="MN2" i="67"/>
  <c r="MM2" i="67"/>
  <c r="ML2" i="67"/>
  <c r="MK2" i="67"/>
  <c r="MJ2" i="67"/>
  <c r="MI2" i="67"/>
  <c r="MH2" i="67"/>
  <c r="MG2" i="67"/>
  <c r="MF2" i="67"/>
  <c r="ME2" i="67"/>
  <c r="MD2" i="67"/>
  <c r="MC2" i="67"/>
  <c r="MB2" i="67"/>
  <c r="MA2" i="67"/>
  <c r="LZ2" i="67"/>
  <c r="LY2" i="67"/>
  <c r="LX2" i="67"/>
  <c r="LW2" i="67"/>
  <c r="LV2" i="67"/>
  <c r="LU2" i="67"/>
  <c r="LT2" i="67"/>
  <c r="LS2" i="67"/>
  <c r="LR2" i="67"/>
  <c r="LQ2" i="67"/>
  <c r="LP2" i="67"/>
  <c r="LO2" i="67"/>
  <c r="LN2" i="67"/>
  <c r="LM2" i="67"/>
  <c r="LL2" i="67"/>
  <c r="LK2" i="67"/>
  <c r="LJ2" i="67"/>
  <c r="LI2" i="67"/>
  <c r="LH2" i="67"/>
  <c r="LG2" i="67"/>
  <c r="LF2" i="67"/>
  <c r="LE2" i="67"/>
  <c r="LD2" i="67"/>
  <c r="LC2" i="67"/>
  <c r="LB2" i="67"/>
  <c r="LA2" i="67"/>
  <c r="KZ2" i="67"/>
  <c r="KY2" i="67"/>
  <c r="KX2" i="67"/>
  <c r="KW2" i="67"/>
  <c r="KV2" i="67"/>
  <c r="KU2" i="67"/>
  <c r="KT2" i="67"/>
  <c r="KS2" i="67"/>
  <c r="KR2" i="67"/>
  <c r="KQ2" i="67"/>
  <c r="KP2" i="67"/>
  <c r="KO2" i="67"/>
  <c r="KN2" i="67"/>
  <c r="KM2" i="67"/>
  <c r="KL2" i="67"/>
  <c r="KK2" i="67"/>
  <c r="KJ2" i="67"/>
  <c r="KI2" i="67"/>
  <c r="KH2" i="67"/>
  <c r="KG2" i="67"/>
  <c r="KF2" i="67"/>
  <c r="KE2" i="67"/>
  <c r="KD2" i="67"/>
  <c r="KC2" i="67"/>
  <c r="KB2" i="67"/>
  <c r="KA2" i="67"/>
  <c r="JZ2" i="67"/>
  <c r="JY2" i="67"/>
  <c r="JX2" i="67"/>
  <c r="JW2" i="67"/>
  <c r="JV2" i="67"/>
  <c r="JU2" i="67"/>
  <c r="JT2" i="67"/>
  <c r="JS2" i="67"/>
  <c r="JR2" i="67"/>
  <c r="JQ2" i="67"/>
  <c r="JP2" i="67"/>
  <c r="JO2" i="67"/>
  <c r="JN2" i="67"/>
  <c r="JM2" i="67"/>
  <c r="JL2" i="67"/>
  <c r="JK2" i="67"/>
  <c r="JJ2" i="67"/>
  <c r="JI2" i="67"/>
  <c r="JH2" i="67"/>
  <c r="JG2" i="67"/>
  <c r="JF2" i="67"/>
  <c r="JE2" i="67"/>
  <c r="JD2" i="67"/>
  <c r="JC2" i="67"/>
  <c r="JB2" i="67"/>
  <c r="JA2" i="67"/>
  <c r="IZ2" i="67"/>
  <c r="IY2" i="67"/>
  <c r="IX2" i="67"/>
  <c r="IW2" i="67"/>
  <c r="IV2" i="67"/>
  <c r="IU2" i="67"/>
  <c r="IT2" i="67"/>
  <c r="IS2" i="67"/>
  <c r="IR2" i="67"/>
  <c r="IQ2" i="67"/>
  <c r="IP2" i="67"/>
  <c r="IO2" i="67"/>
  <c r="IN2" i="67"/>
  <c r="IM2" i="67"/>
  <c r="IL2" i="67"/>
  <c r="IK2" i="67"/>
  <c r="IJ2" i="67"/>
  <c r="II2" i="67"/>
  <c r="IH2" i="67"/>
  <c r="IG2" i="67"/>
  <c r="IF2" i="67"/>
  <c r="IE2" i="67"/>
  <c r="ID2" i="67"/>
  <c r="IC2" i="67"/>
  <c r="IB2" i="67"/>
  <c r="IA2" i="67"/>
  <c r="HZ2" i="67"/>
  <c r="HY2" i="67"/>
  <c r="HX2" i="67"/>
  <c r="HW2" i="67"/>
  <c r="HV2" i="67"/>
  <c r="HU2" i="67"/>
  <c r="HT2" i="67"/>
  <c r="HS2" i="67"/>
  <c r="HR2" i="67"/>
  <c r="HQ2" i="67"/>
  <c r="HP2" i="67"/>
  <c r="HO2" i="67"/>
  <c r="HN2" i="67"/>
  <c r="HM2" i="67"/>
  <c r="HL2" i="67"/>
  <c r="HK2" i="67"/>
  <c r="HJ2" i="67"/>
  <c r="HI2" i="67"/>
  <c r="HH2" i="67"/>
  <c r="HG2" i="67"/>
  <c r="HF2" i="67"/>
  <c r="HE2" i="67"/>
  <c r="HD2" i="67"/>
  <c r="HC2" i="67"/>
  <c r="HB2" i="67"/>
  <c r="HA2" i="67"/>
  <c r="GZ2" i="67"/>
  <c r="GY2" i="67"/>
  <c r="GX2" i="67"/>
  <c r="GW2" i="67"/>
  <c r="GV2" i="67"/>
  <c r="GU2" i="67"/>
  <c r="GT2" i="67"/>
  <c r="GS2" i="67"/>
  <c r="GR2" i="67"/>
  <c r="GQ2" i="67"/>
  <c r="GP2" i="67"/>
  <c r="GO2" i="67"/>
  <c r="GN2" i="67"/>
  <c r="GM2" i="67"/>
  <c r="GL2" i="67"/>
  <c r="GK2" i="67"/>
  <c r="GJ2" i="67"/>
  <c r="GI2" i="67"/>
  <c r="GH2" i="67"/>
  <c r="GG2" i="67"/>
  <c r="GF2" i="67"/>
  <c r="GE2" i="67"/>
  <c r="GD2" i="67"/>
  <c r="GC2" i="67"/>
  <c r="GB2" i="67"/>
  <c r="GA2" i="67"/>
  <c r="FZ2" i="67"/>
  <c r="FY2" i="67"/>
  <c r="FX2" i="67"/>
  <c r="FW2" i="67"/>
  <c r="FV2" i="67"/>
  <c r="FU2" i="67"/>
  <c r="FT2" i="67"/>
  <c r="FS2" i="67"/>
  <c r="FR2" i="67"/>
  <c r="FQ2" i="67"/>
  <c r="FP2" i="67"/>
  <c r="FO2" i="67"/>
  <c r="FN2" i="67"/>
  <c r="FM2" i="67"/>
  <c r="FL2" i="67"/>
  <c r="FK2" i="67"/>
  <c r="FJ2" i="67"/>
  <c r="FI2" i="67"/>
  <c r="FH2" i="67"/>
  <c r="FG2" i="67"/>
  <c r="FF2" i="67"/>
  <c r="FE2" i="67"/>
  <c r="FD2" i="67"/>
  <c r="FC2" i="67"/>
  <c r="FB2" i="67"/>
  <c r="FA2" i="67"/>
  <c r="EZ2" i="67"/>
  <c r="EY2" i="67"/>
  <c r="EX2" i="67"/>
  <c r="EW2" i="67"/>
  <c r="EV2" i="67"/>
  <c r="EU2" i="67"/>
  <c r="ET2" i="67"/>
  <c r="ES2" i="67"/>
  <c r="ER2" i="67"/>
  <c r="EQ2" i="67"/>
  <c r="EP2" i="67"/>
  <c r="EO2" i="67"/>
  <c r="EN2" i="67"/>
  <c r="EM2" i="67"/>
  <c r="EL2" i="67"/>
  <c r="EK2" i="67"/>
  <c r="EJ2" i="67"/>
  <c r="EI2" i="67"/>
  <c r="EH2" i="67"/>
  <c r="EG2" i="67"/>
  <c r="EF2" i="67"/>
  <c r="EE2" i="67"/>
  <c r="ED2" i="67"/>
  <c r="EC2" i="67"/>
  <c r="EB2" i="67"/>
  <c r="EA2" i="67"/>
  <c r="DZ2" i="67"/>
  <c r="DY2" i="67"/>
  <c r="DX2" i="67"/>
  <c r="DW2" i="67"/>
  <c r="DV2" i="67"/>
  <c r="DU2" i="67"/>
  <c r="DT2" i="67"/>
  <c r="DS2" i="67"/>
  <c r="DR2" i="67"/>
  <c r="DQ2" i="67"/>
  <c r="DP2" i="67"/>
  <c r="DO2" i="67"/>
  <c r="DN2" i="67"/>
  <c r="DM2" i="67"/>
  <c r="DL2" i="67"/>
  <c r="DK2" i="67"/>
  <c r="DJ2" i="67"/>
  <c r="DI2" i="67"/>
  <c r="DH2" i="67"/>
  <c r="DG2" i="67"/>
  <c r="DF2" i="67"/>
  <c r="DE2" i="67"/>
  <c r="DD2" i="67"/>
  <c r="DC2" i="67"/>
  <c r="DB2" i="67"/>
  <c r="DA2" i="67"/>
  <c r="CZ2" i="67"/>
  <c r="CY2" i="67"/>
  <c r="CX2" i="67"/>
  <c r="CW2" i="67"/>
  <c r="CV2" i="67"/>
  <c r="CU2" i="67"/>
  <c r="CT2" i="67"/>
  <c r="CS2" i="67"/>
  <c r="CR2" i="67"/>
  <c r="CQ2" i="67"/>
  <c r="CP2" i="67"/>
  <c r="CO2" i="67"/>
  <c r="CN2" i="67"/>
  <c r="CM2" i="67"/>
  <c r="CL2" i="67"/>
  <c r="CK2" i="67"/>
  <c r="CJ2" i="67"/>
  <c r="CI2" i="67"/>
  <c r="CH2" i="67"/>
  <c r="CG2" i="67"/>
  <c r="CF2" i="67"/>
  <c r="CE2" i="67"/>
  <c r="CD2" i="67"/>
  <c r="CC2" i="67"/>
  <c r="CB2" i="67"/>
  <c r="CA2" i="67"/>
  <c r="BZ2" i="67"/>
  <c r="BY2" i="67"/>
  <c r="BX2" i="67"/>
  <c r="BW2" i="67"/>
  <c r="BV2" i="67"/>
  <c r="BU2" i="67"/>
  <c r="BT2" i="67"/>
  <c r="BS2" i="67"/>
  <c r="BR2" i="67"/>
  <c r="BQ2" i="67"/>
  <c r="BP2" i="67"/>
  <c r="BO2" i="67"/>
  <c r="BN2" i="67"/>
  <c r="BM2" i="67"/>
  <c r="BL2" i="67"/>
  <c r="BK2" i="67"/>
  <c r="BJ2" i="67"/>
  <c r="BI2" i="67"/>
  <c r="BH2" i="67"/>
  <c r="BG2" i="67"/>
  <c r="BF2" i="67"/>
  <c r="BE2" i="67"/>
  <c r="BD2" i="67"/>
  <c r="BC2" i="67"/>
  <c r="BB2" i="67"/>
  <c r="BA2" i="67"/>
  <c r="AZ2" i="67"/>
  <c r="AY2" i="67"/>
  <c r="AX2" i="67"/>
  <c r="AW2" i="67"/>
  <c r="AV2" i="67"/>
  <c r="AU2" i="67"/>
  <c r="AT2" i="67"/>
  <c r="AS2" i="67"/>
  <c r="AR2" i="67"/>
  <c r="AQ2" i="67"/>
  <c r="AP2" i="67"/>
  <c r="AO2" i="67"/>
  <c r="AN2" i="67"/>
  <c r="AM2" i="67"/>
  <c r="AL2" i="67"/>
  <c r="AK2" i="67"/>
  <c r="AJ2" i="67"/>
  <c r="AI2" i="67"/>
  <c r="AH2" i="67"/>
  <c r="AG2" i="67"/>
  <c r="AF2" i="67"/>
  <c r="AE2" i="67"/>
  <c r="AD2" i="67"/>
  <c r="AC2" i="67"/>
  <c r="AB2" i="67"/>
  <c r="AA2" i="67"/>
  <c r="Z2" i="67"/>
  <c r="Y2" i="67"/>
  <c r="X2" i="67"/>
  <c r="W2" i="67"/>
  <c r="V2" i="67"/>
  <c r="U2" i="67"/>
  <c r="T2" i="67"/>
  <c r="S2" i="67"/>
  <c r="R2" i="67"/>
  <c r="Q2" i="67"/>
  <c r="P2" i="67"/>
  <c r="O2" i="67"/>
  <c r="N2" i="67"/>
  <c r="M2" i="67"/>
  <c r="L2" i="67"/>
  <c r="K2" i="67"/>
  <c r="J2" i="67"/>
  <c r="I2" i="67"/>
  <c r="H2" i="67"/>
  <c r="G2" i="67"/>
  <c r="F2" i="67"/>
  <c r="E2" i="67"/>
  <c r="RY44" i="76" l="1"/>
  <c r="RX44" i="76"/>
  <c r="RW44" i="76"/>
  <c r="RV44" i="76"/>
  <c r="RU44" i="76"/>
  <c r="RT44" i="76"/>
  <c r="RS44" i="76"/>
  <c r="RR44" i="76"/>
  <c r="RQ44" i="76"/>
  <c r="RP44" i="76"/>
  <c r="RO44" i="76"/>
  <c r="RN44" i="76"/>
  <c r="RM44" i="76"/>
  <c r="RL44" i="76"/>
  <c r="RK44" i="76"/>
  <c r="RJ44" i="76"/>
  <c r="RI44" i="76"/>
  <c r="RH44" i="76"/>
  <c r="RG44" i="76"/>
  <c r="RF44" i="76"/>
  <c r="RE44" i="76"/>
  <c r="RD44" i="76"/>
  <c r="RC44" i="76"/>
  <c r="RB44" i="76"/>
  <c r="RA44" i="76"/>
  <c r="QZ44" i="76"/>
  <c r="QY44" i="76"/>
  <c r="QX44" i="76"/>
  <c r="QW44" i="76"/>
  <c r="QV44" i="76"/>
  <c r="QU44" i="76"/>
  <c r="QT44" i="76"/>
  <c r="QS44" i="76"/>
  <c r="QQ44" i="76"/>
  <c r="QP44" i="76"/>
  <c r="QO44" i="76"/>
  <c r="QN44" i="76"/>
  <c r="QM44" i="76"/>
  <c r="QL44" i="76"/>
  <c r="QK44" i="76"/>
  <c r="QJ44" i="76"/>
  <c r="QI44" i="76"/>
  <c r="QH44" i="76"/>
  <c r="QG44" i="76"/>
  <c r="QF44" i="76"/>
  <c r="QE44" i="76"/>
  <c r="QD44" i="76"/>
  <c r="QC44" i="76"/>
  <c r="QB44" i="76"/>
  <c r="QA44" i="76"/>
  <c r="PZ44" i="76"/>
  <c r="PY44" i="76"/>
  <c r="PX44" i="76"/>
  <c r="PW44" i="76"/>
  <c r="PV44" i="76"/>
  <c r="PU44" i="76"/>
  <c r="PT44" i="76"/>
  <c r="PS44" i="76"/>
  <c r="PR44" i="76"/>
  <c r="PQ44" i="76"/>
  <c r="PP44" i="76"/>
  <c r="PO44" i="76"/>
  <c r="PN44" i="76"/>
  <c r="PM44" i="76"/>
  <c r="PL44" i="76"/>
  <c r="PK44" i="76"/>
  <c r="PJ44" i="76"/>
  <c r="PI44" i="76"/>
  <c r="PH44" i="76"/>
  <c r="PG44" i="76"/>
  <c r="PF44" i="76"/>
  <c r="PE44" i="76"/>
  <c r="PD44" i="76"/>
  <c r="PC44" i="76"/>
  <c r="PB44" i="76"/>
  <c r="PA44" i="76"/>
  <c r="OZ44" i="76"/>
  <c r="OY44" i="76"/>
  <c r="OX44" i="76"/>
  <c r="OW44" i="76"/>
  <c r="OV44" i="76"/>
  <c r="OU44" i="76"/>
  <c r="OT44" i="76"/>
  <c r="OS44" i="76"/>
  <c r="OR44" i="76"/>
  <c r="OQ44" i="76"/>
  <c r="OP44" i="76"/>
  <c r="OO44" i="76"/>
  <c r="ON44" i="76"/>
  <c r="OM44" i="76"/>
  <c r="OL44" i="76"/>
  <c r="OK44" i="76"/>
  <c r="OJ44" i="76"/>
  <c r="OI44" i="76"/>
  <c r="OH44" i="76"/>
  <c r="OG44" i="76"/>
  <c r="OF44" i="76"/>
  <c r="OE44" i="76"/>
  <c r="OD44" i="76"/>
  <c r="OC44" i="76"/>
  <c r="OB44" i="76"/>
  <c r="OA44" i="76"/>
  <c r="NZ44" i="76"/>
  <c r="NY44" i="76"/>
  <c r="NX44" i="76"/>
  <c r="NW44" i="76"/>
  <c r="NV44" i="76"/>
  <c r="NU44" i="76"/>
  <c r="NT44" i="76"/>
  <c r="NS44" i="76"/>
  <c r="NR44" i="76"/>
  <c r="NQ44" i="76"/>
  <c r="NP44" i="76"/>
  <c r="NO44" i="76"/>
  <c r="NN44" i="76"/>
  <c r="NM44" i="76"/>
  <c r="NL44" i="76"/>
  <c r="NK44" i="76"/>
  <c r="NJ44" i="76"/>
  <c r="NI44" i="76"/>
  <c r="NH44" i="76"/>
  <c r="NG44" i="76"/>
  <c r="NF44" i="76"/>
  <c r="NE44" i="76"/>
  <c r="ND44" i="76"/>
  <c r="NC44" i="76"/>
  <c r="NB44" i="76"/>
  <c r="NA44" i="76"/>
  <c r="MZ44" i="76"/>
  <c r="MY44" i="76"/>
  <c r="MX44" i="76"/>
  <c r="MW44" i="76"/>
  <c r="MV44" i="76"/>
  <c r="MU44" i="76"/>
  <c r="MT44" i="76"/>
  <c r="MS44" i="76"/>
  <c r="MR44" i="76"/>
  <c r="MQ44" i="76"/>
  <c r="MP44" i="76"/>
  <c r="MO44" i="76"/>
  <c r="MN44" i="76"/>
  <c r="MM44" i="76"/>
  <c r="ML44" i="76"/>
  <c r="MK44" i="76"/>
  <c r="MJ44" i="76"/>
  <c r="MI44" i="76"/>
  <c r="MH44" i="76"/>
  <c r="MG44" i="76"/>
  <c r="MF44" i="76"/>
  <c r="ME44" i="76"/>
  <c r="MD44" i="76"/>
  <c r="MC44" i="76"/>
  <c r="MB44" i="76"/>
  <c r="MA44" i="76"/>
  <c r="LZ44" i="76"/>
  <c r="LY44" i="76"/>
  <c r="LX44" i="76"/>
  <c r="LW44" i="76"/>
  <c r="LV44" i="76"/>
  <c r="LU44" i="76"/>
  <c r="LT44" i="76"/>
  <c r="LS44" i="76"/>
  <c r="LR44" i="76"/>
  <c r="LQ44" i="76"/>
  <c r="LP44" i="76"/>
  <c r="LO44" i="76"/>
  <c r="LN44" i="76"/>
  <c r="LM44" i="76"/>
  <c r="LL44" i="76"/>
  <c r="LK44" i="76"/>
  <c r="LJ44" i="76"/>
  <c r="LI44" i="76"/>
  <c r="LH44" i="76"/>
  <c r="LG44" i="76"/>
  <c r="LF44" i="76"/>
  <c r="LE44" i="76"/>
  <c r="LD44" i="76"/>
  <c r="LC44" i="76"/>
  <c r="LB44" i="76"/>
  <c r="LA44" i="76"/>
  <c r="KZ44" i="76"/>
  <c r="KY44" i="76"/>
  <c r="KX44" i="76"/>
  <c r="KW44" i="76"/>
  <c r="KV44" i="76"/>
  <c r="KU44" i="76"/>
  <c r="KT44" i="76"/>
  <c r="KS44" i="76"/>
  <c r="KR44" i="76"/>
  <c r="KQ44" i="76"/>
  <c r="KP44" i="76"/>
  <c r="KO44" i="76"/>
  <c r="KN44" i="76"/>
  <c r="KM44" i="76"/>
  <c r="KL44" i="76"/>
  <c r="KK44" i="76"/>
  <c r="KJ44" i="76"/>
  <c r="KI44" i="76"/>
  <c r="KH44" i="76"/>
  <c r="KG44" i="76"/>
  <c r="KF44" i="76"/>
  <c r="KE44" i="76"/>
  <c r="KD44" i="76"/>
  <c r="KC44" i="76"/>
  <c r="KB44" i="76"/>
  <c r="KA44" i="76"/>
  <c r="JZ44" i="76"/>
  <c r="JY44" i="76"/>
  <c r="JX44" i="76"/>
  <c r="JW44" i="76"/>
  <c r="JV44" i="76"/>
  <c r="JU44" i="76"/>
  <c r="JT44" i="76"/>
  <c r="JS44" i="76"/>
  <c r="JR44" i="76"/>
  <c r="JQ44" i="76"/>
  <c r="JP44" i="76"/>
  <c r="JO44" i="76"/>
  <c r="JN44" i="76"/>
  <c r="JM44" i="76"/>
  <c r="JL44" i="76"/>
  <c r="JK44" i="76"/>
  <c r="JJ44" i="76"/>
  <c r="JI44" i="76"/>
  <c r="JH44" i="76"/>
  <c r="JG44" i="76"/>
  <c r="JF44" i="76"/>
  <c r="JE44" i="76"/>
  <c r="JD44" i="76"/>
  <c r="JC44" i="76"/>
  <c r="JB44" i="76"/>
  <c r="JA44" i="76"/>
  <c r="IZ44" i="76"/>
  <c r="IY44" i="76"/>
  <c r="IX44" i="76"/>
  <c r="IW44" i="76"/>
  <c r="IV44" i="76"/>
  <c r="IU44" i="76"/>
  <c r="IT44" i="76"/>
  <c r="IS44" i="76"/>
  <c r="IR44" i="76"/>
  <c r="IQ44" i="76"/>
  <c r="IP44" i="76"/>
  <c r="IO44" i="76"/>
  <c r="IN44" i="76"/>
  <c r="IM44" i="76"/>
  <c r="IL44" i="76"/>
  <c r="IK44" i="76"/>
  <c r="IJ44" i="76"/>
  <c r="II44" i="76"/>
  <c r="IH44" i="76"/>
  <c r="IG44" i="76"/>
  <c r="IF44" i="76"/>
  <c r="IE44" i="76"/>
  <c r="ID44" i="76"/>
  <c r="IC44" i="76"/>
  <c r="IB44" i="76"/>
  <c r="IA44" i="76"/>
  <c r="HZ44" i="76"/>
  <c r="HY44" i="76"/>
  <c r="HX44" i="76"/>
  <c r="HW44" i="76"/>
  <c r="HV44" i="76"/>
  <c r="HU44" i="76"/>
  <c r="HT44" i="76"/>
  <c r="HS44" i="76"/>
  <c r="HR44" i="76"/>
  <c r="HQ44" i="76"/>
  <c r="HP44" i="76"/>
  <c r="HO44" i="76"/>
  <c r="HN44" i="76"/>
  <c r="HM44" i="76"/>
  <c r="HL44" i="76"/>
  <c r="HK44" i="76"/>
  <c r="HJ44" i="76"/>
  <c r="HI44" i="76"/>
  <c r="HH44" i="76"/>
  <c r="HG44" i="76"/>
  <c r="HF44" i="76"/>
  <c r="HE44" i="76"/>
  <c r="HD44" i="76"/>
  <c r="HC44" i="76"/>
  <c r="HB44" i="76"/>
  <c r="HA44" i="76"/>
  <c r="GZ44" i="76"/>
  <c r="GY44" i="76"/>
  <c r="GX44" i="76"/>
  <c r="GW44" i="76"/>
  <c r="GV44" i="76"/>
  <c r="GU44" i="76"/>
  <c r="GT44" i="76"/>
  <c r="GS44" i="76"/>
  <c r="GR44" i="76"/>
  <c r="GQ44" i="76"/>
  <c r="GP44" i="76"/>
  <c r="GO44" i="76"/>
  <c r="GN44" i="76"/>
  <c r="GM44" i="76"/>
  <c r="GL44" i="76"/>
  <c r="GK44" i="76"/>
  <c r="GJ44" i="76"/>
  <c r="GI44" i="76"/>
  <c r="GH44" i="76"/>
  <c r="GG44" i="76"/>
  <c r="GF44" i="76"/>
  <c r="GE44" i="76"/>
  <c r="GD44" i="76"/>
  <c r="GC44" i="76"/>
  <c r="GB44" i="76"/>
  <c r="GA44" i="76"/>
  <c r="FZ44" i="76"/>
  <c r="FY44" i="76"/>
  <c r="FX44" i="76"/>
  <c r="FW44" i="76"/>
  <c r="FV44" i="76"/>
  <c r="FU44" i="76"/>
  <c r="FT44" i="76"/>
  <c r="FS44" i="76"/>
  <c r="FR44" i="76"/>
  <c r="FQ44" i="76"/>
  <c r="FP44" i="76"/>
  <c r="FO44" i="76"/>
  <c r="FN44" i="76"/>
  <c r="FM44" i="76"/>
  <c r="FL44" i="76"/>
  <c r="FK44" i="76"/>
  <c r="FJ44" i="76"/>
  <c r="FI44" i="76"/>
  <c r="FH44" i="76"/>
  <c r="FG44" i="76"/>
  <c r="FF44" i="76"/>
  <c r="FE44" i="76"/>
  <c r="FD44" i="76"/>
  <c r="FC44" i="76"/>
  <c r="FB44" i="76"/>
  <c r="FA44" i="76"/>
  <c r="EZ44" i="76"/>
  <c r="EY44" i="76"/>
  <c r="EX44" i="76"/>
  <c r="EW44" i="76"/>
  <c r="EV44" i="76"/>
  <c r="EU44" i="76"/>
  <c r="ET44" i="76"/>
  <c r="ES44" i="76"/>
  <c r="ER44" i="76"/>
  <c r="EQ44" i="76"/>
  <c r="EP44" i="76"/>
  <c r="EO44" i="76"/>
  <c r="EM44" i="76"/>
  <c r="EL44" i="76"/>
  <c r="EK44" i="76"/>
  <c r="EJ44" i="76"/>
  <c r="EI44" i="76"/>
  <c r="EH44" i="76"/>
  <c r="EG44" i="76"/>
  <c r="EF44" i="76"/>
  <c r="EE44" i="76"/>
  <c r="ED44" i="76"/>
  <c r="EC44" i="76"/>
  <c r="EB44" i="76"/>
  <c r="EA44" i="76"/>
  <c r="DZ44" i="76"/>
  <c r="DY44" i="76"/>
  <c r="DX44" i="76"/>
  <c r="DW44" i="76"/>
  <c r="DV44" i="76"/>
  <c r="DU44" i="76"/>
  <c r="DT44" i="76"/>
  <c r="DS44" i="76"/>
  <c r="DR44" i="76"/>
  <c r="DQ44" i="76"/>
  <c r="DP44" i="76"/>
  <c r="DO44" i="76"/>
  <c r="DN44" i="76"/>
  <c r="DM44" i="76"/>
  <c r="DL44" i="76"/>
  <c r="DK44" i="76"/>
  <c r="DJ44" i="76"/>
  <c r="DI44" i="76"/>
  <c r="DH44" i="76"/>
  <c r="DG44" i="76"/>
  <c r="DF44" i="76"/>
  <c r="DE44" i="76"/>
  <c r="DD44" i="76"/>
  <c r="DC44" i="76"/>
  <c r="DB44" i="76"/>
  <c r="DA44" i="76"/>
  <c r="CZ44" i="76"/>
  <c r="CY44" i="76"/>
  <c r="CX44" i="76"/>
  <c r="CW44" i="76"/>
  <c r="CV44" i="76"/>
  <c r="CU44" i="76"/>
  <c r="CT44" i="76"/>
  <c r="CS44" i="76"/>
  <c r="CR44" i="76"/>
  <c r="CQ44" i="76"/>
  <c r="CP44" i="76"/>
  <c r="CO44" i="76"/>
  <c r="CN44" i="76"/>
  <c r="CM44" i="76"/>
  <c r="CL44" i="76"/>
  <c r="CK44" i="76"/>
  <c r="CJ44" i="76"/>
  <c r="CI44" i="76"/>
  <c r="CH44" i="76"/>
  <c r="CG44" i="76"/>
  <c r="CF44" i="76"/>
  <c r="CE44" i="76"/>
  <c r="CD44" i="76"/>
  <c r="CC44" i="76"/>
  <c r="CB44" i="76"/>
  <c r="CA44" i="76"/>
  <c r="BZ44" i="76"/>
  <c r="BY44" i="76"/>
  <c r="BX44" i="76"/>
  <c r="BW44" i="76"/>
  <c r="BV44" i="76"/>
  <c r="BU44" i="76"/>
  <c r="BT44" i="76"/>
  <c r="BS44" i="76"/>
  <c r="BR44" i="76"/>
  <c r="BQ44" i="76"/>
  <c r="BP44" i="76"/>
  <c r="BO44" i="76"/>
  <c r="BN44" i="76"/>
  <c r="BM44" i="76"/>
  <c r="BL44" i="76"/>
  <c r="BK44" i="76"/>
  <c r="BJ44" i="76"/>
  <c r="BI44" i="76"/>
  <c r="BH44" i="76"/>
  <c r="BG44" i="76"/>
  <c r="BF44" i="76"/>
  <c r="BE44" i="76"/>
  <c r="BD44" i="76"/>
  <c r="BC44" i="76"/>
  <c r="BB44" i="76"/>
  <c r="BA44" i="76"/>
  <c r="AZ44" i="76"/>
  <c r="AY44" i="76"/>
  <c r="AX44" i="76"/>
  <c r="AW44" i="76"/>
  <c r="AV44" i="76"/>
  <c r="AU44" i="76"/>
  <c r="AT44" i="76"/>
  <c r="AS44" i="76"/>
  <c r="AR44" i="76"/>
  <c r="AQ44" i="76"/>
  <c r="AP44" i="76"/>
  <c r="AO44" i="76"/>
  <c r="AN44" i="76"/>
  <c r="AM44" i="76"/>
  <c r="AL44" i="76"/>
  <c r="AK44" i="76"/>
  <c r="AJ44" i="76"/>
  <c r="AI44" i="76"/>
  <c r="AH44" i="76"/>
  <c r="AG44" i="76"/>
  <c r="AF44" i="76"/>
  <c r="AE44" i="76"/>
  <c r="AD44" i="76"/>
  <c r="AC44" i="76"/>
  <c r="AB44" i="76"/>
  <c r="AA44" i="76"/>
  <c r="Z44" i="76"/>
  <c r="Y44" i="76"/>
  <c r="X44" i="76"/>
  <c r="W44" i="76"/>
  <c r="V44" i="76"/>
  <c r="U44" i="76"/>
  <c r="T44" i="76"/>
  <c r="S44" i="76"/>
  <c r="R44" i="76"/>
  <c r="Q44" i="76"/>
  <c r="P44" i="76"/>
  <c r="O44" i="76"/>
  <c r="N44" i="76"/>
  <c r="M44" i="76"/>
  <c r="L44" i="76"/>
  <c r="K44" i="76"/>
  <c r="J44" i="76"/>
  <c r="I44" i="76"/>
  <c r="H44" i="76"/>
  <c r="G44" i="76"/>
  <c r="F44" i="76"/>
  <c r="RY43" i="76"/>
  <c r="RX43" i="76"/>
  <c r="RW43" i="76"/>
  <c r="RV43" i="76"/>
  <c r="RU43" i="76"/>
  <c r="RT43" i="76"/>
  <c r="RS43" i="76"/>
  <c r="RR43" i="76"/>
  <c r="RQ43" i="76"/>
  <c r="RP43" i="76"/>
  <c r="RO43" i="76"/>
  <c r="RN43" i="76"/>
  <c r="RM43" i="76"/>
  <c r="RL43" i="76"/>
  <c r="RK43" i="76"/>
  <c r="RJ43" i="76"/>
  <c r="RI43" i="76"/>
  <c r="RH43" i="76"/>
  <c r="RG43" i="76"/>
  <c r="RF43" i="76"/>
  <c r="RE43" i="76"/>
  <c r="RD43" i="76"/>
  <c r="RC43" i="76"/>
  <c r="RB43" i="76"/>
  <c r="RA43" i="76"/>
  <c r="QZ43" i="76"/>
  <c r="QY43" i="76"/>
  <c r="QX43" i="76"/>
  <c r="QW43" i="76"/>
  <c r="QV43" i="76"/>
  <c r="QU43" i="76"/>
  <c r="QT43" i="76"/>
  <c r="QS43" i="76"/>
  <c r="QQ43" i="76"/>
  <c r="QP43" i="76"/>
  <c r="QO43" i="76"/>
  <c r="QN43" i="76"/>
  <c r="QM43" i="76"/>
  <c r="QL43" i="76"/>
  <c r="QK43" i="76"/>
  <c r="QJ43" i="76"/>
  <c r="QI43" i="76"/>
  <c r="QH43" i="76"/>
  <c r="QG43" i="76"/>
  <c r="QF43" i="76"/>
  <c r="QE43" i="76"/>
  <c r="QD43" i="76"/>
  <c r="QC43" i="76"/>
  <c r="QB43" i="76"/>
  <c r="QA43" i="76"/>
  <c r="PZ43" i="76"/>
  <c r="PY43" i="76"/>
  <c r="PX43" i="76"/>
  <c r="PW43" i="76"/>
  <c r="PV43" i="76"/>
  <c r="PU43" i="76"/>
  <c r="PT43" i="76"/>
  <c r="PS43" i="76"/>
  <c r="PR43" i="76"/>
  <c r="PQ43" i="76"/>
  <c r="PP43" i="76"/>
  <c r="PO43" i="76"/>
  <c r="PN43" i="76"/>
  <c r="PM43" i="76"/>
  <c r="PL43" i="76"/>
  <c r="PK43" i="76"/>
  <c r="PJ43" i="76"/>
  <c r="PI43" i="76"/>
  <c r="PH43" i="76"/>
  <c r="PG43" i="76"/>
  <c r="PF43" i="76"/>
  <c r="PE43" i="76"/>
  <c r="PD43" i="76"/>
  <c r="PC43" i="76"/>
  <c r="PB43" i="76"/>
  <c r="PA43" i="76"/>
  <c r="OZ43" i="76"/>
  <c r="OY43" i="76"/>
  <c r="OX43" i="76"/>
  <c r="OW43" i="76"/>
  <c r="OV43" i="76"/>
  <c r="OU43" i="76"/>
  <c r="OT43" i="76"/>
  <c r="OS43" i="76"/>
  <c r="OR43" i="76"/>
  <c r="OQ43" i="76"/>
  <c r="OP43" i="76"/>
  <c r="OO43" i="76"/>
  <c r="ON43" i="76"/>
  <c r="OM43" i="76"/>
  <c r="OL43" i="76"/>
  <c r="OK43" i="76"/>
  <c r="OJ43" i="76"/>
  <c r="OI43" i="76"/>
  <c r="OH43" i="76"/>
  <c r="OG43" i="76"/>
  <c r="OF43" i="76"/>
  <c r="OE43" i="76"/>
  <c r="OD43" i="76"/>
  <c r="OC43" i="76"/>
  <c r="OB43" i="76"/>
  <c r="OA43" i="76"/>
  <c r="NZ43" i="76"/>
  <c r="NY43" i="76"/>
  <c r="NX43" i="76"/>
  <c r="NW43" i="76"/>
  <c r="NV43" i="76"/>
  <c r="NU43" i="76"/>
  <c r="NT43" i="76"/>
  <c r="NS43" i="76"/>
  <c r="NR43" i="76"/>
  <c r="NQ43" i="76"/>
  <c r="NP43" i="76"/>
  <c r="NO43" i="76"/>
  <c r="NN43" i="76"/>
  <c r="NM43" i="76"/>
  <c r="NL43" i="76"/>
  <c r="NK43" i="76"/>
  <c r="NJ43" i="76"/>
  <c r="NI43" i="76"/>
  <c r="NH43" i="76"/>
  <c r="NG43" i="76"/>
  <c r="NF43" i="76"/>
  <c r="NE43" i="76"/>
  <c r="ND43" i="76"/>
  <c r="NC43" i="76"/>
  <c r="NB43" i="76"/>
  <c r="NA43" i="76"/>
  <c r="MZ43" i="76"/>
  <c r="MY43" i="76"/>
  <c r="MX43" i="76"/>
  <c r="MW43" i="76"/>
  <c r="MV43" i="76"/>
  <c r="MU43" i="76"/>
  <c r="MT43" i="76"/>
  <c r="MS43" i="76"/>
  <c r="MR43" i="76"/>
  <c r="MQ43" i="76"/>
  <c r="MP43" i="76"/>
  <c r="MO43" i="76"/>
  <c r="MN43" i="76"/>
  <c r="MM43" i="76"/>
  <c r="ML43" i="76"/>
  <c r="MK43" i="76"/>
  <c r="MJ43" i="76"/>
  <c r="MI43" i="76"/>
  <c r="MH43" i="76"/>
  <c r="MG43" i="76"/>
  <c r="MF43" i="76"/>
  <c r="ME43" i="76"/>
  <c r="MD43" i="76"/>
  <c r="MC43" i="76"/>
  <c r="MB43" i="76"/>
  <c r="MA43" i="76"/>
  <c r="LZ43" i="76"/>
  <c r="LY43" i="76"/>
  <c r="LX43" i="76"/>
  <c r="LW43" i="76"/>
  <c r="LV43" i="76"/>
  <c r="LU43" i="76"/>
  <c r="LT43" i="76"/>
  <c r="LS43" i="76"/>
  <c r="LR43" i="76"/>
  <c r="LQ43" i="76"/>
  <c r="LP43" i="76"/>
  <c r="LO43" i="76"/>
  <c r="LN43" i="76"/>
  <c r="LM43" i="76"/>
  <c r="LL43" i="76"/>
  <c r="LK43" i="76"/>
  <c r="LJ43" i="76"/>
  <c r="LI43" i="76"/>
  <c r="LH43" i="76"/>
  <c r="LG43" i="76"/>
  <c r="LF43" i="76"/>
  <c r="LE43" i="76"/>
  <c r="LD43" i="76"/>
  <c r="LC43" i="76"/>
  <c r="LB43" i="76"/>
  <c r="LA43" i="76"/>
  <c r="KZ43" i="76"/>
  <c r="KY43" i="76"/>
  <c r="KX43" i="76"/>
  <c r="KW43" i="76"/>
  <c r="KV43" i="76"/>
  <c r="KU43" i="76"/>
  <c r="KT43" i="76"/>
  <c r="KS43" i="76"/>
  <c r="KR43" i="76"/>
  <c r="KQ43" i="76"/>
  <c r="KP43" i="76"/>
  <c r="KO43" i="76"/>
  <c r="KN43" i="76"/>
  <c r="KM43" i="76"/>
  <c r="KL43" i="76"/>
  <c r="KK43" i="76"/>
  <c r="KJ43" i="76"/>
  <c r="KI43" i="76"/>
  <c r="KH43" i="76"/>
  <c r="KG43" i="76"/>
  <c r="KF43" i="76"/>
  <c r="KE43" i="76"/>
  <c r="KD43" i="76"/>
  <c r="KC43" i="76"/>
  <c r="KB43" i="76"/>
  <c r="KA43" i="76"/>
  <c r="JZ43" i="76"/>
  <c r="JY43" i="76"/>
  <c r="JX43" i="76"/>
  <c r="JW43" i="76"/>
  <c r="JV43" i="76"/>
  <c r="JU43" i="76"/>
  <c r="JT43" i="76"/>
  <c r="JS43" i="76"/>
  <c r="JR43" i="76"/>
  <c r="JQ43" i="76"/>
  <c r="JP43" i="76"/>
  <c r="JO43" i="76"/>
  <c r="JN43" i="76"/>
  <c r="JM43" i="76"/>
  <c r="JL43" i="76"/>
  <c r="JK43" i="76"/>
  <c r="JJ43" i="76"/>
  <c r="JI43" i="76"/>
  <c r="JH43" i="76"/>
  <c r="JG43" i="76"/>
  <c r="JF43" i="76"/>
  <c r="JE43" i="76"/>
  <c r="JD43" i="76"/>
  <c r="JC43" i="76"/>
  <c r="JB43" i="76"/>
  <c r="JA43" i="76"/>
  <c r="IZ43" i="76"/>
  <c r="IY43" i="76"/>
  <c r="IX43" i="76"/>
  <c r="IW43" i="76"/>
  <c r="IV43" i="76"/>
  <c r="IU43" i="76"/>
  <c r="IT43" i="76"/>
  <c r="IS43" i="76"/>
  <c r="IR43" i="76"/>
  <c r="IQ43" i="76"/>
  <c r="IP43" i="76"/>
  <c r="IO43" i="76"/>
  <c r="IN43" i="76"/>
  <c r="IM43" i="76"/>
  <c r="IL43" i="76"/>
  <c r="IK43" i="76"/>
  <c r="IJ43" i="76"/>
  <c r="II43" i="76"/>
  <c r="IH43" i="76"/>
  <c r="IG43" i="76"/>
  <c r="IF43" i="76"/>
  <c r="IE43" i="76"/>
  <c r="ID43" i="76"/>
  <c r="IC43" i="76"/>
  <c r="IB43" i="76"/>
  <c r="IA43" i="76"/>
  <c r="HZ43" i="76"/>
  <c r="HY43" i="76"/>
  <c r="HX43" i="76"/>
  <c r="HW43" i="76"/>
  <c r="HV43" i="76"/>
  <c r="HU43" i="76"/>
  <c r="HT43" i="76"/>
  <c r="HS43" i="76"/>
  <c r="HR43" i="76"/>
  <c r="HQ43" i="76"/>
  <c r="HP43" i="76"/>
  <c r="HO43" i="76"/>
  <c r="HN43" i="76"/>
  <c r="HM43" i="76"/>
  <c r="HL43" i="76"/>
  <c r="HK43" i="76"/>
  <c r="HJ43" i="76"/>
  <c r="HI43" i="76"/>
  <c r="HH43" i="76"/>
  <c r="HG43" i="76"/>
  <c r="HF43" i="76"/>
  <c r="HE43" i="76"/>
  <c r="HD43" i="76"/>
  <c r="HC43" i="76"/>
  <c r="HB43" i="76"/>
  <c r="HA43" i="76"/>
  <c r="GZ43" i="76"/>
  <c r="GY43" i="76"/>
  <c r="GX43" i="76"/>
  <c r="GW43" i="76"/>
  <c r="GV43" i="76"/>
  <c r="GU43" i="76"/>
  <c r="GT43" i="76"/>
  <c r="GS43" i="76"/>
  <c r="GR43" i="76"/>
  <c r="GQ43" i="76"/>
  <c r="GP43" i="76"/>
  <c r="GO43" i="76"/>
  <c r="GN43" i="76"/>
  <c r="GM43" i="76"/>
  <c r="GL43" i="76"/>
  <c r="GK43" i="76"/>
  <c r="GJ43" i="76"/>
  <c r="GI43" i="76"/>
  <c r="GH43" i="76"/>
  <c r="GG43" i="76"/>
  <c r="GF43" i="76"/>
  <c r="GE43" i="76"/>
  <c r="GD43" i="76"/>
  <c r="GC43" i="76"/>
  <c r="GB43" i="76"/>
  <c r="GA43" i="76"/>
  <c r="FZ43" i="76"/>
  <c r="FY43" i="76"/>
  <c r="FX43" i="76"/>
  <c r="FW43" i="76"/>
  <c r="FV43" i="76"/>
  <c r="FU43" i="76"/>
  <c r="FT43" i="76"/>
  <c r="FS43" i="76"/>
  <c r="FR43" i="76"/>
  <c r="FQ43" i="76"/>
  <c r="FP43" i="76"/>
  <c r="FO43" i="76"/>
  <c r="FN43" i="76"/>
  <c r="FM43" i="76"/>
  <c r="FL43" i="76"/>
  <c r="FK43" i="76"/>
  <c r="FJ43" i="76"/>
  <c r="FI43" i="76"/>
  <c r="FH43" i="76"/>
  <c r="FG43" i="76"/>
  <c r="FF43" i="76"/>
  <c r="FE43" i="76"/>
  <c r="FD43" i="76"/>
  <c r="FC43" i="76"/>
  <c r="FB43" i="76"/>
  <c r="FA43" i="76"/>
  <c r="EZ43" i="76"/>
  <c r="EY43" i="76"/>
  <c r="EX43" i="76"/>
  <c r="EW43" i="76"/>
  <c r="EV43" i="76"/>
  <c r="EU43" i="76"/>
  <c r="ET43" i="76"/>
  <c r="ES43" i="76"/>
  <c r="ER43" i="76"/>
  <c r="EQ43" i="76"/>
  <c r="EP43" i="76"/>
  <c r="EO43" i="76"/>
  <c r="EM43" i="76"/>
  <c r="EL43" i="76"/>
  <c r="EK43" i="76"/>
  <c r="EJ43" i="76"/>
  <c r="EI43" i="76"/>
  <c r="EH43" i="76"/>
  <c r="EG43" i="76"/>
  <c r="EF43" i="76"/>
  <c r="EE43" i="76"/>
  <c r="ED43" i="76"/>
  <c r="EC43" i="76"/>
  <c r="EB43" i="76"/>
  <c r="EA43" i="76"/>
  <c r="DZ43" i="76"/>
  <c r="DY43" i="76"/>
  <c r="DX43" i="76"/>
  <c r="DW43" i="76"/>
  <c r="DV43" i="76"/>
  <c r="DU43" i="76"/>
  <c r="DT43" i="76"/>
  <c r="DS43" i="76"/>
  <c r="DR43" i="76"/>
  <c r="DQ43" i="76"/>
  <c r="DP43" i="76"/>
  <c r="DO43" i="76"/>
  <c r="DN43" i="76"/>
  <c r="DM43" i="76"/>
  <c r="DL43" i="76"/>
  <c r="DK43" i="76"/>
  <c r="DJ43" i="76"/>
  <c r="DI43" i="76"/>
  <c r="DH43" i="76"/>
  <c r="DG43" i="76"/>
  <c r="DF43" i="76"/>
  <c r="DE43" i="76"/>
  <c r="DD43" i="76"/>
  <c r="DC43" i="76"/>
  <c r="DB43" i="76"/>
  <c r="DA43" i="76"/>
  <c r="CZ43" i="76"/>
  <c r="CY43" i="76"/>
  <c r="CX43" i="76"/>
  <c r="CW43" i="76"/>
  <c r="CV43" i="76"/>
  <c r="CU43" i="76"/>
  <c r="CT43" i="76"/>
  <c r="CS43" i="76"/>
  <c r="CR43" i="76"/>
  <c r="CQ43" i="76"/>
  <c r="CP43" i="76"/>
  <c r="CO43" i="76"/>
  <c r="CN43" i="76"/>
  <c r="CM43" i="76"/>
  <c r="CL43" i="76"/>
  <c r="CK43" i="76"/>
  <c r="CJ43" i="76"/>
  <c r="CI43" i="76"/>
  <c r="CH43" i="76"/>
  <c r="CG43" i="76"/>
  <c r="CF43" i="76"/>
  <c r="CE43" i="76"/>
  <c r="CD43" i="76"/>
  <c r="CC43" i="76"/>
  <c r="CB43" i="76"/>
  <c r="CA43" i="76"/>
  <c r="BZ43" i="76"/>
  <c r="BY43" i="76"/>
  <c r="BX43" i="76"/>
  <c r="BW43" i="76"/>
  <c r="BV43" i="76"/>
  <c r="BU43" i="76"/>
  <c r="BT43" i="76"/>
  <c r="BS43" i="76"/>
  <c r="BR43" i="76"/>
  <c r="BQ43" i="76"/>
  <c r="BP43" i="76"/>
  <c r="BO43" i="76"/>
  <c r="BN43" i="76"/>
  <c r="BM43" i="76"/>
  <c r="BL43" i="76"/>
  <c r="BK43" i="76"/>
  <c r="BJ43" i="76"/>
  <c r="BI43" i="76"/>
  <c r="BH43" i="76"/>
  <c r="BG43" i="76"/>
  <c r="BF43" i="76"/>
  <c r="BE43" i="76"/>
  <c r="BD43" i="76"/>
  <c r="BC43" i="76"/>
  <c r="BB43" i="76"/>
  <c r="BA43" i="76"/>
  <c r="AZ43" i="76"/>
  <c r="AY43" i="76"/>
  <c r="AX43" i="76"/>
  <c r="AW43" i="76"/>
  <c r="AV43" i="76"/>
  <c r="AU43" i="76"/>
  <c r="AT43" i="76"/>
  <c r="AS43" i="76"/>
  <c r="AR43" i="76"/>
  <c r="AQ43" i="76"/>
  <c r="AP43" i="76"/>
  <c r="AO43" i="76"/>
  <c r="AN43" i="76"/>
  <c r="AM43" i="76"/>
  <c r="AL43" i="76"/>
  <c r="AK43" i="76"/>
  <c r="AJ43" i="76"/>
  <c r="AI43" i="76"/>
  <c r="AH43" i="76"/>
  <c r="AG43" i="76"/>
  <c r="AF43" i="76"/>
  <c r="AE43" i="76"/>
  <c r="AD43" i="76"/>
  <c r="AC43" i="76"/>
  <c r="AB43" i="76"/>
  <c r="AA43" i="76"/>
  <c r="Z43" i="76"/>
  <c r="Y43" i="76"/>
  <c r="X43" i="76"/>
  <c r="W43" i="76"/>
  <c r="V43" i="76"/>
  <c r="U43" i="76"/>
  <c r="T43" i="76"/>
  <c r="S43" i="76"/>
  <c r="R43" i="76"/>
  <c r="Q43" i="76"/>
  <c r="P43" i="76"/>
  <c r="O43" i="76"/>
  <c r="N43" i="76"/>
  <c r="M43" i="76"/>
  <c r="L43" i="76"/>
  <c r="K43" i="76"/>
  <c r="J43" i="76"/>
  <c r="I43" i="76"/>
  <c r="H43" i="76"/>
  <c r="G43" i="76"/>
  <c r="F43" i="76"/>
  <c r="E44" i="76"/>
  <c r="E43" i="76"/>
  <c r="RY36" i="76"/>
  <c r="RX36" i="76"/>
  <c r="RW36" i="76"/>
  <c r="RV36" i="76"/>
  <c r="RU36" i="76"/>
  <c r="RT36" i="76"/>
  <c r="RS36" i="76"/>
  <c r="RR36" i="76"/>
  <c r="RQ36" i="76"/>
  <c r="RP36" i="76"/>
  <c r="RO36" i="76"/>
  <c r="RN36" i="76"/>
  <c r="RM36" i="76"/>
  <c r="RL36" i="76"/>
  <c r="RK36" i="76"/>
  <c r="RJ36" i="76"/>
  <c r="RI36" i="76"/>
  <c r="RH36" i="76"/>
  <c r="RG36" i="76"/>
  <c r="RF36" i="76"/>
  <c r="RE36" i="76"/>
  <c r="RD36" i="76"/>
  <c r="RC36" i="76"/>
  <c r="RB36" i="76"/>
  <c r="RA36" i="76"/>
  <c r="QZ36" i="76"/>
  <c r="QY36" i="76"/>
  <c r="QX36" i="76"/>
  <c r="QW36" i="76"/>
  <c r="QV36" i="76"/>
  <c r="QU36" i="76"/>
  <c r="QT36" i="76"/>
  <c r="QS36" i="76"/>
  <c r="QQ36" i="76"/>
  <c r="QP36" i="76"/>
  <c r="QO36" i="76"/>
  <c r="QN36" i="76"/>
  <c r="QM36" i="76"/>
  <c r="QL36" i="76"/>
  <c r="QK36" i="76"/>
  <c r="QJ36" i="76"/>
  <c r="QI36" i="76"/>
  <c r="QH36" i="76"/>
  <c r="QG36" i="76"/>
  <c r="QF36" i="76"/>
  <c r="QE36" i="76"/>
  <c r="QD36" i="76"/>
  <c r="QC36" i="76"/>
  <c r="QB36" i="76"/>
  <c r="QA36" i="76"/>
  <c r="PZ36" i="76"/>
  <c r="PY36" i="76"/>
  <c r="PX36" i="76"/>
  <c r="PW36" i="76"/>
  <c r="PV36" i="76"/>
  <c r="PU36" i="76"/>
  <c r="PT36" i="76"/>
  <c r="PS36" i="76"/>
  <c r="PR36" i="76"/>
  <c r="PQ36" i="76"/>
  <c r="PP36" i="76"/>
  <c r="PO36" i="76"/>
  <c r="PN36" i="76"/>
  <c r="PM36" i="76"/>
  <c r="PL36" i="76"/>
  <c r="PK36" i="76"/>
  <c r="PJ36" i="76"/>
  <c r="PI36" i="76"/>
  <c r="PH36" i="76"/>
  <c r="PG36" i="76"/>
  <c r="PF36" i="76"/>
  <c r="PE36" i="76"/>
  <c r="PD36" i="76"/>
  <c r="PC36" i="76"/>
  <c r="PB36" i="76"/>
  <c r="PA36" i="76"/>
  <c r="OZ36" i="76"/>
  <c r="OY36" i="76"/>
  <c r="OX36" i="76"/>
  <c r="OW36" i="76"/>
  <c r="OV36" i="76"/>
  <c r="OU36" i="76"/>
  <c r="OT36" i="76"/>
  <c r="OS36" i="76"/>
  <c r="OR36" i="76"/>
  <c r="OQ36" i="76"/>
  <c r="OP36" i="76"/>
  <c r="OO36" i="76"/>
  <c r="ON36" i="76"/>
  <c r="OM36" i="76"/>
  <c r="OL36" i="76"/>
  <c r="OK36" i="76"/>
  <c r="OJ36" i="76"/>
  <c r="OI36" i="76"/>
  <c r="OH36" i="76"/>
  <c r="OG36" i="76"/>
  <c r="OF36" i="76"/>
  <c r="OE36" i="76"/>
  <c r="OD36" i="76"/>
  <c r="OC36" i="76"/>
  <c r="OB36" i="76"/>
  <c r="OA36" i="76"/>
  <c r="NZ36" i="76"/>
  <c r="NY36" i="76"/>
  <c r="NX36" i="76"/>
  <c r="NW36" i="76"/>
  <c r="NV36" i="76"/>
  <c r="NU36" i="76"/>
  <c r="NT36" i="76"/>
  <c r="NS36" i="76"/>
  <c r="NR36" i="76"/>
  <c r="NQ36" i="76"/>
  <c r="NP36" i="76"/>
  <c r="NO36" i="76"/>
  <c r="NN36" i="76"/>
  <c r="NM36" i="76"/>
  <c r="NL36" i="76"/>
  <c r="NK36" i="76"/>
  <c r="NJ36" i="76"/>
  <c r="NI36" i="76"/>
  <c r="NH36" i="76"/>
  <c r="NG36" i="76"/>
  <c r="NF36" i="76"/>
  <c r="NE36" i="76"/>
  <c r="ND36" i="76"/>
  <c r="NC36" i="76"/>
  <c r="NB36" i="76"/>
  <c r="NA36" i="76"/>
  <c r="MZ36" i="76"/>
  <c r="MY36" i="76"/>
  <c r="MX36" i="76"/>
  <c r="MW36" i="76"/>
  <c r="MV36" i="76"/>
  <c r="MU36" i="76"/>
  <c r="MT36" i="76"/>
  <c r="MS36" i="76"/>
  <c r="MR36" i="76"/>
  <c r="MQ36" i="76"/>
  <c r="MP36" i="76"/>
  <c r="MO36" i="76"/>
  <c r="MN36" i="76"/>
  <c r="MM36" i="76"/>
  <c r="ML36" i="76"/>
  <c r="MK36" i="76"/>
  <c r="MJ36" i="76"/>
  <c r="MI36" i="76"/>
  <c r="MH36" i="76"/>
  <c r="MG36" i="76"/>
  <c r="MF36" i="76"/>
  <c r="ME36" i="76"/>
  <c r="MD36" i="76"/>
  <c r="MC36" i="76"/>
  <c r="MB36" i="76"/>
  <c r="MA36" i="76"/>
  <c r="LZ36" i="76"/>
  <c r="LY36" i="76"/>
  <c r="LX36" i="76"/>
  <c r="LW36" i="76"/>
  <c r="LV36" i="76"/>
  <c r="LU36" i="76"/>
  <c r="LT36" i="76"/>
  <c r="LS36" i="76"/>
  <c r="LR36" i="76"/>
  <c r="LQ36" i="76"/>
  <c r="LP36" i="76"/>
  <c r="LO36" i="76"/>
  <c r="LN36" i="76"/>
  <c r="LM36" i="76"/>
  <c r="LL36" i="76"/>
  <c r="LK36" i="76"/>
  <c r="LJ36" i="76"/>
  <c r="LI36" i="76"/>
  <c r="LH36" i="76"/>
  <c r="LG36" i="76"/>
  <c r="LF36" i="76"/>
  <c r="LE36" i="76"/>
  <c r="LD36" i="76"/>
  <c r="LC36" i="76"/>
  <c r="LB36" i="76"/>
  <c r="LA36" i="76"/>
  <c r="KZ36" i="76"/>
  <c r="KY36" i="76"/>
  <c r="KX36" i="76"/>
  <c r="KW36" i="76"/>
  <c r="KV36" i="76"/>
  <c r="KU36" i="76"/>
  <c r="KT36" i="76"/>
  <c r="KS36" i="76"/>
  <c r="KR36" i="76"/>
  <c r="KQ36" i="76"/>
  <c r="KP36" i="76"/>
  <c r="KO36" i="76"/>
  <c r="KN36" i="76"/>
  <c r="KM36" i="76"/>
  <c r="KL36" i="76"/>
  <c r="KK36" i="76"/>
  <c r="KJ36" i="76"/>
  <c r="KI36" i="76"/>
  <c r="KH36" i="76"/>
  <c r="KG36" i="76"/>
  <c r="KF36" i="76"/>
  <c r="KE36" i="76"/>
  <c r="KD36" i="76"/>
  <c r="KC36" i="76"/>
  <c r="KB36" i="76"/>
  <c r="KA36" i="76"/>
  <c r="JZ36" i="76"/>
  <c r="JY36" i="76"/>
  <c r="JX36" i="76"/>
  <c r="JW36" i="76"/>
  <c r="JV36" i="76"/>
  <c r="JU36" i="76"/>
  <c r="JT36" i="76"/>
  <c r="JS36" i="76"/>
  <c r="JR36" i="76"/>
  <c r="JQ36" i="76"/>
  <c r="JP36" i="76"/>
  <c r="JO36" i="76"/>
  <c r="JN36" i="76"/>
  <c r="JM36" i="76"/>
  <c r="JL36" i="76"/>
  <c r="JK36" i="76"/>
  <c r="JJ36" i="76"/>
  <c r="JI36" i="76"/>
  <c r="JH36" i="76"/>
  <c r="JG36" i="76"/>
  <c r="JF36" i="76"/>
  <c r="JE36" i="76"/>
  <c r="JD36" i="76"/>
  <c r="JC36" i="76"/>
  <c r="JB36" i="76"/>
  <c r="JA36" i="76"/>
  <c r="IZ36" i="76"/>
  <c r="IY36" i="76"/>
  <c r="IX36" i="76"/>
  <c r="IW36" i="76"/>
  <c r="IV36" i="76"/>
  <c r="IU36" i="76"/>
  <c r="IT36" i="76"/>
  <c r="IS36" i="76"/>
  <c r="IR36" i="76"/>
  <c r="IQ36" i="76"/>
  <c r="IP36" i="76"/>
  <c r="IO36" i="76"/>
  <c r="IN36" i="76"/>
  <c r="IM36" i="76"/>
  <c r="IL36" i="76"/>
  <c r="IK36" i="76"/>
  <c r="IJ36" i="76"/>
  <c r="II36" i="76"/>
  <c r="IH36" i="76"/>
  <c r="IG36" i="76"/>
  <c r="IF36" i="76"/>
  <c r="IE36" i="76"/>
  <c r="ID36" i="76"/>
  <c r="IC36" i="76"/>
  <c r="IB36" i="76"/>
  <c r="IA36" i="76"/>
  <c r="HZ36" i="76"/>
  <c r="HY36" i="76"/>
  <c r="HX36" i="76"/>
  <c r="HW36" i="76"/>
  <c r="HV36" i="76"/>
  <c r="HU36" i="76"/>
  <c r="HT36" i="76"/>
  <c r="HS36" i="76"/>
  <c r="HR36" i="76"/>
  <c r="HQ36" i="76"/>
  <c r="HP36" i="76"/>
  <c r="HO36" i="76"/>
  <c r="HN36" i="76"/>
  <c r="HM36" i="76"/>
  <c r="HL36" i="76"/>
  <c r="HK36" i="76"/>
  <c r="HJ36" i="76"/>
  <c r="HI36" i="76"/>
  <c r="HH36" i="76"/>
  <c r="HG36" i="76"/>
  <c r="HF36" i="76"/>
  <c r="HE36" i="76"/>
  <c r="HD36" i="76"/>
  <c r="HC36" i="76"/>
  <c r="HB36" i="76"/>
  <c r="HA36" i="76"/>
  <c r="GZ36" i="76"/>
  <c r="GY36" i="76"/>
  <c r="GX36" i="76"/>
  <c r="GW36" i="76"/>
  <c r="GV36" i="76"/>
  <c r="GU36" i="76"/>
  <c r="GT36" i="76"/>
  <c r="GS36" i="76"/>
  <c r="GR36" i="76"/>
  <c r="GQ36" i="76"/>
  <c r="GP36" i="76"/>
  <c r="GO36" i="76"/>
  <c r="GN36" i="76"/>
  <c r="GM36" i="76"/>
  <c r="GL36" i="76"/>
  <c r="GK36" i="76"/>
  <c r="GJ36" i="76"/>
  <c r="GI36" i="76"/>
  <c r="GH36" i="76"/>
  <c r="GG36" i="76"/>
  <c r="GF36" i="76"/>
  <c r="GE36" i="76"/>
  <c r="GD36" i="76"/>
  <c r="GC36" i="76"/>
  <c r="GB36" i="76"/>
  <c r="GA36" i="76"/>
  <c r="FZ36" i="76"/>
  <c r="FY36" i="76"/>
  <c r="FX36" i="76"/>
  <c r="FW36" i="76"/>
  <c r="FV36" i="76"/>
  <c r="FU36" i="76"/>
  <c r="FT36" i="76"/>
  <c r="FS36" i="76"/>
  <c r="FR36" i="76"/>
  <c r="FQ36" i="76"/>
  <c r="FP36" i="76"/>
  <c r="FO36" i="76"/>
  <c r="FN36" i="76"/>
  <c r="FM36" i="76"/>
  <c r="FL36" i="76"/>
  <c r="FK36" i="76"/>
  <c r="FJ36" i="76"/>
  <c r="FI36" i="76"/>
  <c r="FH36" i="76"/>
  <c r="FG36" i="76"/>
  <c r="FF36" i="76"/>
  <c r="FE36" i="76"/>
  <c r="FD36" i="76"/>
  <c r="FC36" i="76"/>
  <c r="FB36" i="76"/>
  <c r="FA36" i="76"/>
  <c r="EZ36" i="76"/>
  <c r="EY36" i="76"/>
  <c r="EX36" i="76"/>
  <c r="EW36" i="76"/>
  <c r="EV36" i="76"/>
  <c r="EU36" i="76"/>
  <c r="ET36" i="76"/>
  <c r="ES36" i="76"/>
  <c r="ER36" i="76"/>
  <c r="EQ36" i="76"/>
  <c r="EP36" i="76"/>
  <c r="EO36" i="76"/>
  <c r="EM36" i="76"/>
  <c r="EL36" i="76"/>
  <c r="EK36" i="76"/>
  <c r="EJ36" i="76"/>
  <c r="EI36" i="76"/>
  <c r="EH36" i="76"/>
  <c r="EG36" i="76"/>
  <c r="EF36" i="76"/>
  <c r="EE36" i="76"/>
  <c r="ED36" i="76"/>
  <c r="EC36" i="76"/>
  <c r="EB36" i="76"/>
  <c r="EA36" i="76"/>
  <c r="DZ36" i="76"/>
  <c r="DY36" i="76"/>
  <c r="DX36" i="76"/>
  <c r="DW36" i="76"/>
  <c r="DV36" i="76"/>
  <c r="DU36" i="76"/>
  <c r="DT36" i="76"/>
  <c r="DS36" i="76"/>
  <c r="DR36" i="76"/>
  <c r="DQ36" i="76"/>
  <c r="DP36" i="76"/>
  <c r="DO36" i="76"/>
  <c r="DN36" i="76"/>
  <c r="DM36" i="76"/>
  <c r="DL36" i="76"/>
  <c r="DK36" i="76"/>
  <c r="DJ36" i="76"/>
  <c r="DI36" i="76"/>
  <c r="DH36" i="76"/>
  <c r="DG36" i="76"/>
  <c r="DF36" i="76"/>
  <c r="DE36" i="76"/>
  <c r="DD36" i="76"/>
  <c r="DC36" i="76"/>
  <c r="DB36" i="76"/>
  <c r="DA36" i="76"/>
  <c r="CZ36" i="76"/>
  <c r="CY36" i="76"/>
  <c r="CX36" i="76"/>
  <c r="CW36" i="76"/>
  <c r="CV36" i="76"/>
  <c r="CU36" i="76"/>
  <c r="CT36" i="76"/>
  <c r="CS36" i="76"/>
  <c r="CR36" i="76"/>
  <c r="CQ36" i="76"/>
  <c r="CP36" i="76"/>
  <c r="CO36" i="76"/>
  <c r="CN36" i="76"/>
  <c r="CM36" i="76"/>
  <c r="CL36" i="76"/>
  <c r="CK36" i="76"/>
  <c r="CJ36" i="76"/>
  <c r="CI36" i="76"/>
  <c r="CH36" i="76"/>
  <c r="CG36" i="76"/>
  <c r="CF36" i="76"/>
  <c r="CE36" i="76"/>
  <c r="CD36" i="76"/>
  <c r="CC36" i="76"/>
  <c r="CB36" i="76"/>
  <c r="CA36" i="76"/>
  <c r="BZ36" i="76"/>
  <c r="BY36" i="76"/>
  <c r="BX36" i="76"/>
  <c r="BW36" i="76"/>
  <c r="BV36" i="76"/>
  <c r="BU36" i="76"/>
  <c r="BT36" i="76"/>
  <c r="BS36" i="76"/>
  <c r="BR36" i="76"/>
  <c r="BQ36" i="76"/>
  <c r="BP36" i="76"/>
  <c r="BO36" i="76"/>
  <c r="BN36" i="76"/>
  <c r="BM36" i="76"/>
  <c r="BL36" i="76"/>
  <c r="BK36" i="76"/>
  <c r="BJ36" i="76"/>
  <c r="BI36" i="76"/>
  <c r="BH36" i="76"/>
  <c r="BG36" i="76"/>
  <c r="BF36" i="76"/>
  <c r="BE36" i="76"/>
  <c r="BD36" i="76"/>
  <c r="BC36" i="76"/>
  <c r="BB36" i="76"/>
  <c r="BA36" i="76"/>
  <c r="AZ36" i="76"/>
  <c r="AY36" i="76"/>
  <c r="AX36" i="76"/>
  <c r="AW36" i="76"/>
  <c r="AV36" i="76"/>
  <c r="AU36" i="76"/>
  <c r="AT36" i="76"/>
  <c r="AS36" i="76"/>
  <c r="AR36" i="76"/>
  <c r="AQ36" i="76"/>
  <c r="AP36" i="76"/>
  <c r="AO36" i="76"/>
  <c r="AN36" i="76"/>
  <c r="AM36" i="76"/>
  <c r="AL36" i="76"/>
  <c r="AK36" i="76"/>
  <c r="AJ36" i="76"/>
  <c r="AI36" i="76"/>
  <c r="AH36" i="76"/>
  <c r="AG36" i="76"/>
  <c r="AF36" i="76"/>
  <c r="AE36" i="76"/>
  <c r="AD36" i="76"/>
  <c r="AC36" i="76"/>
  <c r="AB36" i="76"/>
  <c r="AA36" i="76"/>
  <c r="Z36" i="76"/>
  <c r="Y36" i="76"/>
  <c r="X36" i="76"/>
  <c r="W36" i="76"/>
  <c r="V36" i="76"/>
  <c r="U36" i="76"/>
  <c r="T36" i="76"/>
  <c r="S36" i="76"/>
  <c r="R36" i="76"/>
  <c r="Q36" i="76"/>
  <c r="P36" i="76"/>
  <c r="O36" i="76"/>
  <c r="N36" i="76"/>
  <c r="M36" i="76"/>
  <c r="L36" i="76"/>
  <c r="K36" i="76"/>
  <c r="J36" i="76"/>
  <c r="I36" i="76"/>
  <c r="H36" i="76"/>
  <c r="G36" i="76"/>
  <c r="F36" i="76"/>
  <c r="RY35" i="76"/>
  <c r="RX35" i="76"/>
  <c r="RW35" i="76"/>
  <c r="RV35" i="76"/>
  <c r="RU35" i="76"/>
  <c r="RT35" i="76"/>
  <c r="RS35" i="76"/>
  <c r="RR35" i="76"/>
  <c r="RQ35" i="76"/>
  <c r="RP35" i="76"/>
  <c r="RO35" i="76"/>
  <c r="RN35" i="76"/>
  <c r="RM35" i="76"/>
  <c r="RL35" i="76"/>
  <c r="RK35" i="76"/>
  <c r="RJ35" i="76"/>
  <c r="RI35" i="76"/>
  <c r="RH35" i="76"/>
  <c r="RG35" i="76"/>
  <c r="RF35" i="76"/>
  <c r="RE35" i="76"/>
  <c r="RD35" i="76"/>
  <c r="RC35" i="76"/>
  <c r="RB35" i="76"/>
  <c r="RA35" i="76"/>
  <c r="QZ35" i="76"/>
  <c r="QY35" i="76"/>
  <c r="QX35" i="76"/>
  <c r="QW35" i="76"/>
  <c r="QV35" i="76"/>
  <c r="QU35" i="76"/>
  <c r="QT35" i="76"/>
  <c r="QS35" i="76"/>
  <c r="QQ35" i="76"/>
  <c r="QP35" i="76"/>
  <c r="QO35" i="76"/>
  <c r="QN35" i="76"/>
  <c r="QM35" i="76"/>
  <c r="QL35" i="76"/>
  <c r="QK35" i="76"/>
  <c r="QJ35" i="76"/>
  <c r="QI35" i="76"/>
  <c r="QH35" i="76"/>
  <c r="QG35" i="76"/>
  <c r="QF35" i="76"/>
  <c r="QE35" i="76"/>
  <c r="QD35" i="76"/>
  <c r="QC35" i="76"/>
  <c r="QB35" i="76"/>
  <c r="QA35" i="76"/>
  <c r="PZ35" i="76"/>
  <c r="PY35" i="76"/>
  <c r="PX35" i="76"/>
  <c r="PW35" i="76"/>
  <c r="PV35" i="76"/>
  <c r="PU35" i="76"/>
  <c r="PT35" i="76"/>
  <c r="PS35" i="76"/>
  <c r="PR35" i="76"/>
  <c r="PQ35" i="76"/>
  <c r="PP35" i="76"/>
  <c r="PO35" i="76"/>
  <c r="PN35" i="76"/>
  <c r="PM35" i="76"/>
  <c r="PL35" i="76"/>
  <c r="PK35" i="76"/>
  <c r="PJ35" i="76"/>
  <c r="PI35" i="76"/>
  <c r="PH35" i="76"/>
  <c r="PG35" i="76"/>
  <c r="PF35" i="76"/>
  <c r="PE35" i="76"/>
  <c r="PD35" i="76"/>
  <c r="PC35" i="76"/>
  <c r="PB35" i="76"/>
  <c r="PA35" i="76"/>
  <c r="OZ35" i="76"/>
  <c r="OY35" i="76"/>
  <c r="OX35" i="76"/>
  <c r="OW35" i="76"/>
  <c r="OV35" i="76"/>
  <c r="OU35" i="76"/>
  <c r="OT35" i="76"/>
  <c r="OS35" i="76"/>
  <c r="OR35" i="76"/>
  <c r="OQ35" i="76"/>
  <c r="OP35" i="76"/>
  <c r="OO35" i="76"/>
  <c r="ON35" i="76"/>
  <c r="OM35" i="76"/>
  <c r="OL35" i="76"/>
  <c r="OK35" i="76"/>
  <c r="OJ35" i="76"/>
  <c r="OI35" i="76"/>
  <c r="OH35" i="76"/>
  <c r="OG35" i="76"/>
  <c r="OF35" i="76"/>
  <c r="OE35" i="76"/>
  <c r="OD35" i="76"/>
  <c r="OC35" i="76"/>
  <c r="OB35" i="76"/>
  <c r="OA35" i="76"/>
  <c r="NZ35" i="76"/>
  <c r="NY35" i="76"/>
  <c r="NX35" i="76"/>
  <c r="NW35" i="76"/>
  <c r="NV35" i="76"/>
  <c r="NU35" i="76"/>
  <c r="NT35" i="76"/>
  <c r="NS35" i="76"/>
  <c r="NR35" i="76"/>
  <c r="NQ35" i="76"/>
  <c r="NP35" i="76"/>
  <c r="NO35" i="76"/>
  <c r="NN35" i="76"/>
  <c r="NM35" i="76"/>
  <c r="NL35" i="76"/>
  <c r="NK35" i="76"/>
  <c r="NJ35" i="76"/>
  <c r="NI35" i="76"/>
  <c r="NH35" i="76"/>
  <c r="NG35" i="76"/>
  <c r="NF35" i="76"/>
  <c r="NE35" i="76"/>
  <c r="ND35" i="76"/>
  <c r="NC35" i="76"/>
  <c r="NB35" i="76"/>
  <c r="NA35" i="76"/>
  <c r="MZ35" i="76"/>
  <c r="MY35" i="76"/>
  <c r="MX35" i="76"/>
  <c r="MW35" i="76"/>
  <c r="MV35" i="76"/>
  <c r="MU35" i="76"/>
  <c r="MT35" i="76"/>
  <c r="MS35" i="76"/>
  <c r="MR35" i="76"/>
  <c r="MQ35" i="76"/>
  <c r="MP35" i="76"/>
  <c r="MO35" i="76"/>
  <c r="MN35" i="76"/>
  <c r="MM35" i="76"/>
  <c r="ML35" i="76"/>
  <c r="MK35" i="76"/>
  <c r="MJ35" i="76"/>
  <c r="MI35" i="76"/>
  <c r="MH35" i="76"/>
  <c r="MG35" i="76"/>
  <c r="MF35" i="76"/>
  <c r="ME35" i="76"/>
  <c r="MD35" i="76"/>
  <c r="MC35" i="76"/>
  <c r="MB35" i="76"/>
  <c r="MA35" i="76"/>
  <c r="LZ35" i="76"/>
  <c r="LY35" i="76"/>
  <c r="LX35" i="76"/>
  <c r="LW35" i="76"/>
  <c r="LV35" i="76"/>
  <c r="LU35" i="76"/>
  <c r="LT35" i="76"/>
  <c r="LS35" i="76"/>
  <c r="LR35" i="76"/>
  <c r="LQ35" i="76"/>
  <c r="LP35" i="76"/>
  <c r="LO35" i="76"/>
  <c r="LN35" i="76"/>
  <c r="LM35" i="76"/>
  <c r="LL35" i="76"/>
  <c r="LK35" i="76"/>
  <c r="LJ35" i="76"/>
  <c r="LI35" i="76"/>
  <c r="LH35" i="76"/>
  <c r="LG35" i="76"/>
  <c r="LF35" i="76"/>
  <c r="LE35" i="76"/>
  <c r="LD35" i="76"/>
  <c r="LC35" i="76"/>
  <c r="LB35" i="76"/>
  <c r="LA35" i="76"/>
  <c r="KZ35" i="76"/>
  <c r="KY35" i="76"/>
  <c r="KX35" i="76"/>
  <c r="KW35" i="76"/>
  <c r="KV35" i="76"/>
  <c r="KU35" i="76"/>
  <c r="KT35" i="76"/>
  <c r="KS35" i="76"/>
  <c r="KR35" i="76"/>
  <c r="KQ35" i="76"/>
  <c r="KP35" i="76"/>
  <c r="KO35" i="76"/>
  <c r="KN35" i="76"/>
  <c r="KM35" i="76"/>
  <c r="KL35" i="76"/>
  <c r="KK35" i="76"/>
  <c r="KJ35" i="76"/>
  <c r="KI35" i="76"/>
  <c r="KH35" i="76"/>
  <c r="KG35" i="76"/>
  <c r="KF35" i="76"/>
  <c r="KE35" i="76"/>
  <c r="KD35" i="76"/>
  <c r="KC35" i="76"/>
  <c r="KB35" i="76"/>
  <c r="KA35" i="76"/>
  <c r="JZ35" i="76"/>
  <c r="JY35" i="76"/>
  <c r="JX35" i="76"/>
  <c r="JW35" i="76"/>
  <c r="JV35" i="76"/>
  <c r="JU35" i="76"/>
  <c r="JT35" i="76"/>
  <c r="JS35" i="76"/>
  <c r="JR35" i="76"/>
  <c r="JQ35" i="76"/>
  <c r="JP35" i="76"/>
  <c r="JO35" i="76"/>
  <c r="JN35" i="76"/>
  <c r="JM35" i="76"/>
  <c r="JL35" i="76"/>
  <c r="JK35" i="76"/>
  <c r="JJ35" i="76"/>
  <c r="JI35" i="76"/>
  <c r="JH35" i="76"/>
  <c r="JG35" i="76"/>
  <c r="JF35" i="76"/>
  <c r="JE35" i="76"/>
  <c r="JD35" i="76"/>
  <c r="JC35" i="76"/>
  <c r="JB35" i="76"/>
  <c r="JA35" i="76"/>
  <c r="IZ35" i="76"/>
  <c r="IY35" i="76"/>
  <c r="IX35" i="76"/>
  <c r="IW35" i="76"/>
  <c r="IV35" i="76"/>
  <c r="IU35" i="76"/>
  <c r="IT35" i="76"/>
  <c r="IS35" i="76"/>
  <c r="IR35" i="76"/>
  <c r="IQ35" i="76"/>
  <c r="IP35" i="76"/>
  <c r="IO35" i="76"/>
  <c r="IN35" i="76"/>
  <c r="IM35" i="76"/>
  <c r="IL35" i="76"/>
  <c r="IK35" i="76"/>
  <c r="IJ35" i="76"/>
  <c r="II35" i="76"/>
  <c r="IH35" i="76"/>
  <c r="IG35" i="76"/>
  <c r="IF35" i="76"/>
  <c r="IE35" i="76"/>
  <c r="ID35" i="76"/>
  <c r="IC35" i="76"/>
  <c r="IB35" i="76"/>
  <c r="IA35" i="76"/>
  <c r="HZ35" i="76"/>
  <c r="HY35" i="76"/>
  <c r="HX35" i="76"/>
  <c r="HW35" i="76"/>
  <c r="HV35" i="76"/>
  <c r="HU35" i="76"/>
  <c r="HT35" i="76"/>
  <c r="HS35" i="76"/>
  <c r="HR35" i="76"/>
  <c r="HQ35" i="76"/>
  <c r="HP35" i="76"/>
  <c r="HO35" i="76"/>
  <c r="HN35" i="76"/>
  <c r="HM35" i="76"/>
  <c r="HL35" i="76"/>
  <c r="HK35" i="76"/>
  <c r="HJ35" i="76"/>
  <c r="HI35" i="76"/>
  <c r="HH35" i="76"/>
  <c r="HG35" i="76"/>
  <c r="HF35" i="76"/>
  <c r="HE35" i="76"/>
  <c r="HD35" i="76"/>
  <c r="HC35" i="76"/>
  <c r="HB35" i="76"/>
  <c r="HA35" i="76"/>
  <c r="GZ35" i="76"/>
  <c r="GY35" i="76"/>
  <c r="GX35" i="76"/>
  <c r="GW35" i="76"/>
  <c r="GV35" i="76"/>
  <c r="GU35" i="76"/>
  <c r="GT35" i="76"/>
  <c r="GS35" i="76"/>
  <c r="GR35" i="76"/>
  <c r="GQ35" i="76"/>
  <c r="GP35" i="76"/>
  <c r="GO35" i="76"/>
  <c r="GN35" i="76"/>
  <c r="GM35" i="76"/>
  <c r="GL35" i="76"/>
  <c r="GK35" i="76"/>
  <c r="GJ35" i="76"/>
  <c r="GI35" i="76"/>
  <c r="GH35" i="76"/>
  <c r="GG35" i="76"/>
  <c r="GF35" i="76"/>
  <c r="GE35" i="76"/>
  <c r="GD35" i="76"/>
  <c r="GC35" i="76"/>
  <c r="GB35" i="76"/>
  <c r="GA35" i="76"/>
  <c r="FZ35" i="76"/>
  <c r="FY35" i="76"/>
  <c r="FX35" i="76"/>
  <c r="FW35" i="76"/>
  <c r="FV35" i="76"/>
  <c r="FU35" i="76"/>
  <c r="FT35" i="76"/>
  <c r="FS35" i="76"/>
  <c r="FR35" i="76"/>
  <c r="FQ35" i="76"/>
  <c r="FP35" i="76"/>
  <c r="FO35" i="76"/>
  <c r="FN35" i="76"/>
  <c r="FM35" i="76"/>
  <c r="FL35" i="76"/>
  <c r="FK35" i="76"/>
  <c r="FJ35" i="76"/>
  <c r="FI35" i="76"/>
  <c r="FH35" i="76"/>
  <c r="FG35" i="76"/>
  <c r="FF35" i="76"/>
  <c r="FE35" i="76"/>
  <c r="FD35" i="76"/>
  <c r="FC35" i="76"/>
  <c r="FB35" i="76"/>
  <c r="FA35" i="76"/>
  <c r="EZ35" i="76"/>
  <c r="EY35" i="76"/>
  <c r="EX35" i="76"/>
  <c r="EW35" i="76"/>
  <c r="EV35" i="76"/>
  <c r="EU35" i="76"/>
  <c r="ET35" i="76"/>
  <c r="ES35" i="76"/>
  <c r="ER35" i="76"/>
  <c r="EQ35" i="76"/>
  <c r="EP35" i="76"/>
  <c r="EO35" i="76"/>
  <c r="EM35" i="76"/>
  <c r="EL35" i="76"/>
  <c r="EK35" i="76"/>
  <c r="EJ35" i="76"/>
  <c r="EI35" i="76"/>
  <c r="EH35" i="76"/>
  <c r="EG35" i="76"/>
  <c r="EF35" i="76"/>
  <c r="EE35" i="76"/>
  <c r="ED35" i="76"/>
  <c r="EC35" i="76"/>
  <c r="EB35" i="76"/>
  <c r="EA35" i="76"/>
  <c r="DZ35" i="76"/>
  <c r="DY35" i="76"/>
  <c r="DX35" i="76"/>
  <c r="DW35" i="76"/>
  <c r="DV35" i="76"/>
  <c r="DU35" i="76"/>
  <c r="DT35" i="76"/>
  <c r="DS35" i="76"/>
  <c r="DR35" i="76"/>
  <c r="DQ35" i="76"/>
  <c r="DP35" i="76"/>
  <c r="DO35" i="76"/>
  <c r="DN35" i="76"/>
  <c r="DM35" i="76"/>
  <c r="DL35" i="76"/>
  <c r="DK35" i="76"/>
  <c r="DJ35" i="76"/>
  <c r="DI35" i="76"/>
  <c r="DH35" i="76"/>
  <c r="DG35" i="76"/>
  <c r="DF35" i="76"/>
  <c r="DE35" i="76"/>
  <c r="DD35" i="76"/>
  <c r="DC35" i="76"/>
  <c r="DB35" i="76"/>
  <c r="DA35" i="76"/>
  <c r="CZ35" i="76"/>
  <c r="CY35" i="76"/>
  <c r="CX35" i="76"/>
  <c r="CW35" i="76"/>
  <c r="CV35" i="76"/>
  <c r="CU35" i="76"/>
  <c r="CT35" i="76"/>
  <c r="CS35" i="76"/>
  <c r="CR35" i="76"/>
  <c r="CQ35" i="76"/>
  <c r="CP35" i="76"/>
  <c r="CO35" i="76"/>
  <c r="CN35" i="76"/>
  <c r="CM35" i="76"/>
  <c r="CL35" i="76"/>
  <c r="CK35" i="76"/>
  <c r="CJ35" i="76"/>
  <c r="CI35" i="76"/>
  <c r="CH35" i="76"/>
  <c r="CG35" i="76"/>
  <c r="CF35" i="76"/>
  <c r="CE35" i="76"/>
  <c r="CD35" i="76"/>
  <c r="CC35" i="76"/>
  <c r="CB35" i="76"/>
  <c r="CA35" i="76"/>
  <c r="BZ35" i="76"/>
  <c r="BY35" i="76"/>
  <c r="BX35" i="76"/>
  <c r="BW35" i="76"/>
  <c r="BV35" i="76"/>
  <c r="BU35" i="76"/>
  <c r="BT35" i="76"/>
  <c r="BS35" i="76"/>
  <c r="BR35" i="76"/>
  <c r="BQ35" i="76"/>
  <c r="BP35" i="76"/>
  <c r="BO35" i="76"/>
  <c r="BN35" i="76"/>
  <c r="BM35" i="76"/>
  <c r="BL35" i="76"/>
  <c r="BK35" i="76"/>
  <c r="BJ35" i="76"/>
  <c r="BI35" i="76"/>
  <c r="BH35" i="76"/>
  <c r="BG35" i="76"/>
  <c r="BF35" i="76"/>
  <c r="BE35" i="76"/>
  <c r="BD35" i="76"/>
  <c r="BC35" i="76"/>
  <c r="BB35" i="76"/>
  <c r="BA35" i="76"/>
  <c r="AZ35" i="76"/>
  <c r="AY35" i="76"/>
  <c r="AX35" i="76"/>
  <c r="AW35" i="76"/>
  <c r="AV35" i="76"/>
  <c r="AU35" i="76"/>
  <c r="AT35" i="76"/>
  <c r="AS35" i="76"/>
  <c r="AR35" i="76"/>
  <c r="AQ35" i="76"/>
  <c r="AP35" i="76"/>
  <c r="AO35" i="76"/>
  <c r="AN35" i="76"/>
  <c r="AM35" i="76"/>
  <c r="AL35" i="76"/>
  <c r="AK35" i="76"/>
  <c r="AJ35" i="76"/>
  <c r="AI35" i="76"/>
  <c r="AH35" i="76"/>
  <c r="AG35" i="76"/>
  <c r="AF35" i="76"/>
  <c r="AE35" i="76"/>
  <c r="AD35" i="76"/>
  <c r="AC35" i="76"/>
  <c r="AB35" i="76"/>
  <c r="AA35" i="76"/>
  <c r="Z35" i="76"/>
  <c r="Y35" i="76"/>
  <c r="X35" i="76"/>
  <c r="W35" i="76"/>
  <c r="V35" i="76"/>
  <c r="U35" i="76"/>
  <c r="T35" i="76"/>
  <c r="S35" i="76"/>
  <c r="R35" i="76"/>
  <c r="Q35" i="76"/>
  <c r="P35" i="76"/>
  <c r="O35" i="76"/>
  <c r="N35" i="76"/>
  <c r="M35" i="76"/>
  <c r="L35" i="76"/>
  <c r="K35" i="76"/>
  <c r="J35" i="76"/>
  <c r="I35" i="76"/>
  <c r="H35" i="76"/>
  <c r="G35" i="76"/>
  <c r="F35" i="76"/>
  <c r="E36" i="76"/>
  <c r="B36" i="76" s="1"/>
  <c r="E35" i="76"/>
  <c r="A51" i="75"/>
  <c r="A50" i="75"/>
  <c r="A49" i="75"/>
  <c r="A48" i="75"/>
  <c r="A47" i="75"/>
  <c r="A46" i="75"/>
  <c r="A45" i="75"/>
  <c r="A44" i="75"/>
  <c r="A43" i="75"/>
  <c r="A42" i="75"/>
  <c r="A41" i="75"/>
  <c r="A40" i="75"/>
  <c r="A39" i="75"/>
  <c r="A38" i="75"/>
  <c r="A37" i="75"/>
  <c r="A36" i="75"/>
  <c r="A35" i="75"/>
  <c r="B26" i="75"/>
  <c r="A26" i="75"/>
  <c r="B25" i="75"/>
  <c r="A25" i="75"/>
  <c r="B24" i="75"/>
  <c r="A24" i="75"/>
  <c r="B23" i="75"/>
  <c r="A23" i="75"/>
  <c r="B22" i="75"/>
  <c r="A22" i="75"/>
  <c r="B21" i="75"/>
  <c r="A21" i="75"/>
  <c r="B20" i="75"/>
  <c r="A20" i="75"/>
  <c r="B19" i="75"/>
  <c r="A19" i="75"/>
  <c r="B18" i="75"/>
  <c r="A18" i="75"/>
  <c r="B17" i="75"/>
  <c r="A17" i="75"/>
  <c r="B16" i="75"/>
  <c r="A16" i="75"/>
  <c r="B15" i="75"/>
  <c r="A15" i="75"/>
  <c r="B14" i="75"/>
  <c r="A14" i="75"/>
  <c r="B13" i="75"/>
  <c r="A13" i="75"/>
  <c r="B12" i="75"/>
  <c r="A12" i="75"/>
  <c r="B11" i="75"/>
  <c r="A11" i="75"/>
  <c r="B10" i="75"/>
  <c r="A10" i="75"/>
  <c r="B26" i="70"/>
  <c r="A26" i="70"/>
  <c r="B25" i="70"/>
  <c r="A25" i="70"/>
  <c r="B24" i="70"/>
  <c r="A24" i="70"/>
  <c r="B23" i="70"/>
  <c r="A23" i="70"/>
  <c r="B22" i="70"/>
  <c r="A22" i="70"/>
  <c r="B21" i="70"/>
  <c r="A21" i="70"/>
  <c r="B20" i="70"/>
  <c r="A20" i="70"/>
  <c r="B19" i="70"/>
  <c r="A19" i="70"/>
  <c r="B18" i="70"/>
  <c r="A18" i="70"/>
  <c r="B17" i="70"/>
  <c r="A17" i="70"/>
  <c r="B16" i="70"/>
  <c r="A16" i="70"/>
  <c r="B15" i="70"/>
  <c r="A15" i="70"/>
  <c r="B14" i="70"/>
  <c r="A14" i="70"/>
  <c r="B13" i="70"/>
  <c r="A13" i="70"/>
  <c r="B12" i="70"/>
  <c r="A12" i="70"/>
  <c r="B11" i="70"/>
  <c r="A11" i="70"/>
  <c r="B10" i="70"/>
  <c r="A10" i="70"/>
  <c r="B26" i="73"/>
  <c r="A26" i="73"/>
  <c r="B25" i="73"/>
  <c r="A25" i="73"/>
  <c r="B24" i="73"/>
  <c r="A24" i="73"/>
  <c r="B23" i="73"/>
  <c r="A23" i="73"/>
  <c r="B22" i="73"/>
  <c r="A22" i="73"/>
  <c r="B21" i="73"/>
  <c r="A21" i="73"/>
  <c r="B20" i="73"/>
  <c r="A20" i="73"/>
  <c r="B19" i="73"/>
  <c r="A19" i="73"/>
  <c r="B18" i="73"/>
  <c r="A18" i="73"/>
  <c r="B17" i="73"/>
  <c r="A17" i="73"/>
  <c r="B16" i="73"/>
  <c r="A16" i="73"/>
  <c r="B15" i="73"/>
  <c r="A15" i="73"/>
  <c r="B14" i="73"/>
  <c r="A14" i="73"/>
  <c r="B13" i="73"/>
  <c r="A13" i="73"/>
  <c r="B12" i="73"/>
  <c r="A12" i="73"/>
  <c r="B11" i="73"/>
  <c r="A11" i="73"/>
  <c r="B10" i="73"/>
  <c r="A10" i="73"/>
  <c r="A11" i="76"/>
  <c r="A12" i="76"/>
  <c r="A13" i="76"/>
  <c r="A14" i="76"/>
  <c r="A15" i="76"/>
  <c r="A16" i="76"/>
  <c r="A17" i="76"/>
  <c r="A18" i="76"/>
  <c r="A19" i="76"/>
  <c r="A20" i="76"/>
  <c r="A21" i="76"/>
  <c r="A22" i="76"/>
  <c r="A23" i="76"/>
  <c r="A24" i="76"/>
  <c r="A25" i="76"/>
  <c r="A26" i="76"/>
  <c r="A10" i="76"/>
  <c r="B26" i="76"/>
  <c r="B25" i="76"/>
  <c r="B24" i="76"/>
  <c r="B23" i="76"/>
  <c r="B22" i="76"/>
  <c r="B21" i="76"/>
  <c r="B20" i="76"/>
  <c r="B19" i="76"/>
  <c r="B18" i="76"/>
  <c r="B17" i="76"/>
  <c r="B16" i="76"/>
  <c r="B15" i="76"/>
  <c r="B14" i="76"/>
  <c r="B13" i="76"/>
  <c r="B12" i="76"/>
  <c r="B11" i="76"/>
  <c r="B10" i="76"/>
  <c r="RY8" i="76"/>
  <c r="RX8" i="76"/>
  <c r="RW8" i="76"/>
  <c r="RV8" i="76"/>
  <c r="RU8" i="76"/>
  <c r="RT8" i="76"/>
  <c r="RS8" i="76"/>
  <c r="RR8" i="76"/>
  <c r="RQ8" i="76"/>
  <c r="RP8" i="76"/>
  <c r="RO8" i="76"/>
  <c r="RN8" i="76"/>
  <c r="RM8" i="76"/>
  <c r="RL8" i="76"/>
  <c r="RK8" i="76"/>
  <c r="RJ8" i="76"/>
  <c r="RI8" i="76"/>
  <c r="RH8" i="76"/>
  <c r="RG8" i="76"/>
  <c r="RF8" i="76"/>
  <c r="RE8" i="76"/>
  <c r="RD8" i="76"/>
  <c r="RC8" i="76"/>
  <c r="RB8" i="76"/>
  <c r="RA8" i="76"/>
  <c r="QZ8" i="76"/>
  <c r="QY8" i="76"/>
  <c r="QX8" i="76"/>
  <c r="QW8" i="76"/>
  <c r="QV8" i="76"/>
  <c r="QU8" i="76"/>
  <c r="QT8" i="76"/>
  <c r="QS8" i="76"/>
  <c r="QQ8" i="76"/>
  <c r="QP8" i="76"/>
  <c r="QO8" i="76"/>
  <c r="QN8" i="76"/>
  <c r="QM8" i="76"/>
  <c r="QL8" i="76"/>
  <c r="QK8" i="76"/>
  <c r="QJ8" i="76"/>
  <c r="QI8" i="76"/>
  <c r="QH8" i="76"/>
  <c r="QG8" i="76"/>
  <c r="QF8" i="76"/>
  <c r="QE8" i="76"/>
  <c r="QD8" i="76"/>
  <c r="QC8" i="76"/>
  <c r="QB8" i="76"/>
  <c r="QA8" i="76"/>
  <c r="PZ8" i="76"/>
  <c r="PY8" i="76"/>
  <c r="PX8" i="76"/>
  <c r="PW8" i="76"/>
  <c r="PV8" i="76"/>
  <c r="PU8" i="76"/>
  <c r="PT8" i="76"/>
  <c r="PS8" i="76"/>
  <c r="PR8" i="76"/>
  <c r="PQ8" i="76"/>
  <c r="PP8" i="76"/>
  <c r="PO8" i="76"/>
  <c r="PN8" i="76"/>
  <c r="PM8" i="76"/>
  <c r="PL8" i="76"/>
  <c r="PK8" i="76"/>
  <c r="PJ8" i="76"/>
  <c r="PI8" i="76"/>
  <c r="PH8" i="76"/>
  <c r="PG8" i="76"/>
  <c r="PF8" i="76"/>
  <c r="PE8" i="76"/>
  <c r="PD8" i="76"/>
  <c r="PC8" i="76"/>
  <c r="PB8" i="76"/>
  <c r="PA8" i="76"/>
  <c r="OZ8" i="76"/>
  <c r="OY8" i="76"/>
  <c r="OX8" i="76"/>
  <c r="OW8" i="76"/>
  <c r="OV8" i="76"/>
  <c r="OU8" i="76"/>
  <c r="OT8" i="76"/>
  <c r="OS8" i="76"/>
  <c r="OR8" i="76"/>
  <c r="OQ8" i="76"/>
  <c r="OP8" i="76"/>
  <c r="OO8" i="76"/>
  <c r="ON8" i="76"/>
  <c r="OM8" i="76"/>
  <c r="OL8" i="76"/>
  <c r="OK8" i="76"/>
  <c r="OJ8" i="76"/>
  <c r="OI8" i="76"/>
  <c r="OH8" i="76"/>
  <c r="OG8" i="76"/>
  <c r="OF8" i="76"/>
  <c r="OE8" i="76"/>
  <c r="OD8" i="76"/>
  <c r="OC8" i="76"/>
  <c r="OB8" i="76"/>
  <c r="OA8" i="76"/>
  <c r="NZ8" i="76"/>
  <c r="NY8" i="76"/>
  <c r="NX8" i="76"/>
  <c r="NW8" i="76"/>
  <c r="NV8" i="76"/>
  <c r="NU8" i="76"/>
  <c r="NT8" i="76"/>
  <c r="NS8" i="76"/>
  <c r="NR8" i="76"/>
  <c r="NQ8" i="76"/>
  <c r="NP8" i="76"/>
  <c r="NO8" i="76"/>
  <c r="NN8" i="76"/>
  <c r="NM8" i="76"/>
  <c r="NL8" i="76"/>
  <c r="NK8" i="76"/>
  <c r="NJ8" i="76"/>
  <c r="NI8" i="76"/>
  <c r="NH8" i="76"/>
  <c r="NG8" i="76"/>
  <c r="NF8" i="76"/>
  <c r="NE8" i="76"/>
  <c r="ND8" i="76"/>
  <c r="NC8" i="76"/>
  <c r="NB8" i="76"/>
  <c r="NA8" i="76"/>
  <c r="MZ8" i="76"/>
  <c r="MY8" i="76"/>
  <c r="MX8" i="76"/>
  <c r="MW8" i="76"/>
  <c r="MV8" i="76"/>
  <c r="MU8" i="76"/>
  <c r="MT8" i="76"/>
  <c r="MS8" i="76"/>
  <c r="MR8" i="76"/>
  <c r="MQ8" i="76"/>
  <c r="MP8" i="76"/>
  <c r="MO8" i="76"/>
  <c r="MN8" i="76"/>
  <c r="MM8" i="76"/>
  <c r="ML8" i="76"/>
  <c r="MK8" i="76"/>
  <c r="MJ8" i="76"/>
  <c r="MI8" i="76"/>
  <c r="MH8" i="76"/>
  <c r="MG8" i="76"/>
  <c r="MF8" i="76"/>
  <c r="ME8" i="76"/>
  <c r="MD8" i="76"/>
  <c r="MC8" i="76"/>
  <c r="MB8" i="76"/>
  <c r="MA8" i="76"/>
  <c r="LZ8" i="76"/>
  <c r="LY8" i="76"/>
  <c r="LX8" i="76"/>
  <c r="LW8" i="76"/>
  <c r="LV8" i="76"/>
  <c r="LU8" i="76"/>
  <c r="LT8" i="76"/>
  <c r="LS8" i="76"/>
  <c r="LR8" i="76"/>
  <c r="LQ8" i="76"/>
  <c r="LP8" i="76"/>
  <c r="LO8" i="76"/>
  <c r="LN8" i="76"/>
  <c r="LM8" i="76"/>
  <c r="LL8" i="76"/>
  <c r="LK8" i="76"/>
  <c r="LJ8" i="76"/>
  <c r="LI8" i="76"/>
  <c r="LH8" i="76"/>
  <c r="LG8" i="76"/>
  <c r="LF8" i="76"/>
  <c r="LE8" i="76"/>
  <c r="LD8" i="76"/>
  <c r="LC8" i="76"/>
  <c r="LB8" i="76"/>
  <c r="LA8" i="76"/>
  <c r="KZ8" i="76"/>
  <c r="KY8" i="76"/>
  <c r="KX8" i="76"/>
  <c r="KW8" i="76"/>
  <c r="KV8" i="76"/>
  <c r="KU8" i="76"/>
  <c r="KT8" i="76"/>
  <c r="KS8" i="76"/>
  <c r="KR8" i="76"/>
  <c r="KQ8" i="76"/>
  <c r="KP8" i="76"/>
  <c r="KO8" i="76"/>
  <c r="KN8" i="76"/>
  <c r="KM8" i="76"/>
  <c r="KL8" i="76"/>
  <c r="KK8" i="76"/>
  <c r="KJ8" i="76"/>
  <c r="KI8" i="76"/>
  <c r="KH8" i="76"/>
  <c r="KG8" i="76"/>
  <c r="KF8" i="76"/>
  <c r="KE8" i="76"/>
  <c r="KD8" i="76"/>
  <c r="KC8" i="76"/>
  <c r="KB8" i="76"/>
  <c r="KA8" i="76"/>
  <c r="JZ8" i="76"/>
  <c r="JY8" i="76"/>
  <c r="JX8" i="76"/>
  <c r="JW8" i="76"/>
  <c r="JV8" i="76"/>
  <c r="JU8" i="76"/>
  <c r="JT8" i="76"/>
  <c r="JS8" i="76"/>
  <c r="JR8" i="76"/>
  <c r="JQ8" i="76"/>
  <c r="JP8" i="76"/>
  <c r="JO8" i="76"/>
  <c r="JN8" i="76"/>
  <c r="JM8" i="76"/>
  <c r="JL8" i="76"/>
  <c r="JK8" i="76"/>
  <c r="JJ8" i="76"/>
  <c r="JI8" i="76"/>
  <c r="JH8" i="76"/>
  <c r="JG8" i="76"/>
  <c r="JF8" i="76"/>
  <c r="JE8" i="76"/>
  <c r="JD8" i="76"/>
  <c r="JC8" i="76"/>
  <c r="JB8" i="76"/>
  <c r="JA8" i="76"/>
  <c r="IZ8" i="76"/>
  <c r="IY8" i="76"/>
  <c r="IX8" i="76"/>
  <c r="IW8" i="76"/>
  <c r="IV8" i="76"/>
  <c r="IU8" i="76"/>
  <c r="IT8" i="76"/>
  <c r="IS8" i="76"/>
  <c r="IR8" i="76"/>
  <c r="IQ8" i="76"/>
  <c r="IP8" i="76"/>
  <c r="IO8" i="76"/>
  <c r="IN8" i="76"/>
  <c r="IM8" i="76"/>
  <c r="IL8" i="76"/>
  <c r="IK8" i="76"/>
  <c r="IJ8" i="76"/>
  <c r="II8" i="76"/>
  <c r="IH8" i="76"/>
  <c r="IG8" i="76"/>
  <c r="IF8" i="76"/>
  <c r="IE8" i="76"/>
  <c r="ID8" i="76"/>
  <c r="IC8" i="76"/>
  <c r="IB8" i="76"/>
  <c r="IA8" i="76"/>
  <c r="HZ8" i="76"/>
  <c r="HY8" i="76"/>
  <c r="HX8" i="76"/>
  <c r="HW8" i="76"/>
  <c r="HV8" i="76"/>
  <c r="HU8" i="76"/>
  <c r="HT8" i="76"/>
  <c r="HS8" i="76"/>
  <c r="HR8" i="76"/>
  <c r="HQ8" i="76"/>
  <c r="HP8" i="76"/>
  <c r="HO8" i="76"/>
  <c r="HN8" i="76"/>
  <c r="HM8" i="76"/>
  <c r="HL8" i="76"/>
  <c r="HK8" i="76"/>
  <c r="HJ8" i="76"/>
  <c r="HI8" i="76"/>
  <c r="HH8" i="76"/>
  <c r="HG8" i="76"/>
  <c r="HF8" i="76"/>
  <c r="HE8" i="76"/>
  <c r="HD8" i="76"/>
  <c r="HC8" i="76"/>
  <c r="HB8" i="76"/>
  <c r="HA8" i="76"/>
  <c r="GZ8" i="76"/>
  <c r="GY8" i="76"/>
  <c r="GX8" i="76"/>
  <c r="GW8" i="76"/>
  <c r="GV8" i="76"/>
  <c r="GU8" i="76"/>
  <c r="GT8" i="76"/>
  <c r="GS8" i="76"/>
  <c r="GR8" i="76"/>
  <c r="GQ8" i="76"/>
  <c r="GP8" i="76"/>
  <c r="GO8" i="76"/>
  <c r="GN8" i="76"/>
  <c r="GM8" i="76"/>
  <c r="GL8" i="76"/>
  <c r="GK8" i="76"/>
  <c r="GJ8" i="76"/>
  <c r="GI8" i="76"/>
  <c r="GH8" i="76"/>
  <c r="GG8" i="76"/>
  <c r="GF8" i="76"/>
  <c r="GE8" i="76"/>
  <c r="GD8" i="76"/>
  <c r="GC8" i="76"/>
  <c r="GB8" i="76"/>
  <c r="GA8" i="76"/>
  <c r="FZ8" i="76"/>
  <c r="FY8" i="76"/>
  <c r="FX8" i="76"/>
  <c r="FW8" i="76"/>
  <c r="FV8" i="76"/>
  <c r="FU8" i="76"/>
  <c r="FT8" i="76"/>
  <c r="FS8" i="76"/>
  <c r="FR8" i="76"/>
  <c r="FQ8" i="76"/>
  <c r="FP8" i="76"/>
  <c r="FO8" i="76"/>
  <c r="FN8" i="76"/>
  <c r="FM8" i="76"/>
  <c r="FL8" i="76"/>
  <c r="FK8" i="76"/>
  <c r="FJ8" i="76"/>
  <c r="FI8" i="76"/>
  <c r="FH8" i="76"/>
  <c r="FG8" i="76"/>
  <c r="FF8" i="76"/>
  <c r="FE8" i="76"/>
  <c r="FD8" i="76"/>
  <c r="FC8" i="76"/>
  <c r="FB8" i="76"/>
  <c r="FA8" i="76"/>
  <c r="EZ8" i="76"/>
  <c r="EY8" i="76"/>
  <c r="EX8" i="76"/>
  <c r="EW8" i="76"/>
  <c r="EV8" i="76"/>
  <c r="EU8" i="76"/>
  <c r="ET8" i="76"/>
  <c r="ES8" i="76"/>
  <c r="ER8" i="76"/>
  <c r="EQ8" i="76"/>
  <c r="EP8" i="76"/>
  <c r="EO8" i="76"/>
  <c r="EM8" i="76"/>
  <c r="EL8" i="76"/>
  <c r="EK8" i="76"/>
  <c r="EJ8" i="76"/>
  <c r="EI8" i="76"/>
  <c r="EH8" i="76"/>
  <c r="EG8" i="76"/>
  <c r="EF8" i="76"/>
  <c r="EE8" i="76"/>
  <c r="ED8" i="76"/>
  <c r="EC8" i="76"/>
  <c r="EB8" i="76"/>
  <c r="EA8" i="76"/>
  <c r="DZ8" i="76"/>
  <c r="DY8" i="76"/>
  <c r="DX8" i="76"/>
  <c r="DW8" i="76"/>
  <c r="DV8" i="76"/>
  <c r="DU8" i="76"/>
  <c r="DT8" i="76"/>
  <c r="DS8" i="76"/>
  <c r="DR8" i="76"/>
  <c r="DQ8" i="76"/>
  <c r="DP8" i="76"/>
  <c r="DO8" i="76"/>
  <c r="DN8" i="76"/>
  <c r="DM8" i="76"/>
  <c r="DL8" i="76"/>
  <c r="DK8" i="76"/>
  <c r="DJ8" i="76"/>
  <c r="DI8" i="76"/>
  <c r="DH8" i="76"/>
  <c r="DG8" i="76"/>
  <c r="DF8" i="76"/>
  <c r="DE8" i="76"/>
  <c r="DD8" i="76"/>
  <c r="DC8" i="76"/>
  <c r="DB8" i="76"/>
  <c r="DA8" i="76"/>
  <c r="CZ8" i="76"/>
  <c r="CY8" i="76"/>
  <c r="CX8" i="76"/>
  <c r="CW8" i="76"/>
  <c r="CV8" i="76"/>
  <c r="CU8" i="76"/>
  <c r="CT8" i="76"/>
  <c r="CS8" i="76"/>
  <c r="CR8" i="76"/>
  <c r="CQ8" i="76"/>
  <c r="CP8" i="76"/>
  <c r="CO8" i="76"/>
  <c r="CN8" i="76"/>
  <c r="CM8" i="76"/>
  <c r="CL8" i="76"/>
  <c r="CK8" i="76"/>
  <c r="CJ8" i="76"/>
  <c r="CI8" i="76"/>
  <c r="CH8" i="76"/>
  <c r="CG8" i="76"/>
  <c r="CF8" i="76"/>
  <c r="CE8" i="76"/>
  <c r="CD8" i="76"/>
  <c r="CC8" i="76"/>
  <c r="CB8" i="76"/>
  <c r="CA8" i="76"/>
  <c r="BZ8" i="76"/>
  <c r="BY8" i="76"/>
  <c r="BX8" i="76"/>
  <c r="BW8" i="76"/>
  <c r="BV8" i="76"/>
  <c r="BU8" i="76"/>
  <c r="BT8" i="76"/>
  <c r="BS8" i="76"/>
  <c r="BR8" i="76"/>
  <c r="BQ8" i="76"/>
  <c r="BP8" i="76"/>
  <c r="BO8" i="76"/>
  <c r="BN8" i="76"/>
  <c r="BM8" i="76"/>
  <c r="BL8" i="76"/>
  <c r="BK8" i="76"/>
  <c r="BJ8" i="76"/>
  <c r="BI8" i="76"/>
  <c r="BH8" i="76"/>
  <c r="BG8" i="76"/>
  <c r="BF8" i="76"/>
  <c r="BE8" i="76"/>
  <c r="BD8" i="76"/>
  <c r="BC8" i="76"/>
  <c r="BB8" i="76"/>
  <c r="BA8" i="76"/>
  <c r="AZ8" i="76"/>
  <c r="AY8" i="76"/>
  <c r="AX8" i="76"/>
  <c r="AW8" i="76"/>
  <c r="AV8" i="76"/>
  <c r="AU8" i="76"/>
  <c r="AT8" i="76"/>
  <c r="AS8" i="76"/>
  <c r="AR8" i="76"/>
  <c r="AQ8" i="76"/>
  <c r="AP8" i="76"/>
  <c r="AO8" i="76"/>
  <c r="AN8" i="76"/>
  <c r="AM8" i="76"/>
  <c r="AL8" i="76"/>
  <c r="AK8" i="76"/>
  <c r="AJ8" i="76"/>
  <c r="AI8" i="76"/>
  <c r="AH8" i="76"/>
  <c r="AG8" i="76"/>
  <c r="AF8" i="76"/>
  <c r="AE8" i="76"/>
  <c r="AD8" i="76"/>
  <c r="AC8" i="76"/>
  <c r="AB8" i="76"/>
  <c r="AA8" i="76"/>
  <c r="Z8" i="76"/>
  <c r="Y8" i="76"/>
  <c r="X8" i="76"/>
  <c r="W8" i="76"/>
  <c r="V8" i="76"/>
  <c r="U8" i="76"/>
  <c r="T8" i="76"/>
  <c r="S8" i="76"/>
  <c r="R8" i="76"/>
  <c r="Q8" i="76"/>
  <c r="P8" i="76"/>
  <c r="O8" i="76"/>
  <c r="N8" i="76"/>
  <c r="M8" i="76"/>
  <c r="L8" i="76"/>
  <c r="K8" i="76"/>
  <c r="J8" i="76"/>
  <c r="I8" i="76"/>
  <c r="H8" i="76"/>
  <c r="G8" i="76"/>
  <c r="F8" i="76"/>
  <c r="E8" i="76"/>
  <c r="RY7" i="76"/>
  <c r="RX7" i="76"/>
  <c r="RW7" i="76"/>
  <c r="RV7" i="76"/>
  <c r="RU7" i="76"/>
  <c r="RT7" i="76"/>
  <c r="RS7" i="76"/>
  <c r="RR7" i="76"/>
  <c r="RQ7" i="76"/>
  <c r="RP7" i="76"/>
  <c r="RO7" i="76"/>
  <c r="RN7" i="76"/>
  <c r="RM7" i="76"/>
  <c r="RL7" i="76"/>
  <c r="RK7" i="76"/>
  <c r="RJ7" i="76"/>
  <c r="RI7" i="76"/>
  <c r="RH7" i="76"/>
  <c r="RG7" i="76"/>
  <c r="RF7" i="76"/>
  <c r="RE7" i="76"/>
  <c r="RD7" i="76"/>
  <c r="RC7" i="76"/>
  <c r="RB7" i="76"/>
  <c r="RA7" i="76"/>
  <c r="QZ7" i="76"/>
  <c r="QY7" i="76"/>
  <c r="QX7" i="76"/>
  <c r="QW7" i="76"/>
  <c r="QV7" i="76"/>
  <c r="QU7" i="76"/>
  <c r="QT7" i="76"/>
  <c r="QS7" i="76"/>
  <c r="QQ7" i="76"/>
  <c r="QP7" i="76"/>
  <c r="QO7" i="76"/>
  <c r="QN7" i="76"/>
  <c r="QM7" i="76"/>
  <c r="QL7" i="76"/>
  <c r="QK7" i="76"/>
  <c r="QJ7" i="76"/>
  <c r="QI7" i="76"/>
  <c r="QH7" i="76"/>
  <c r="QG7" i="76"/>
  <c r="QF7" i="76"/>
  <c r="QE7" i="76"/>
  <c r="QD7" i="76"/>
  <c r="QC7" i="76"/>
  <c r="QB7" i="76"/>
  <c r="QA7" i="76"/>
  <c r="PZ7" i="76"/>
  <c r="PY7" i="76"/>
  <c r="PX7" i="76"/>
  <c r="PW7" i="76"/>
  <c r="PV7" i="76"/>
  <c r="PU7" i="76"/>
  <c r="PT7" i="76"/>
  <c r="PS7" i="76"/>
  <c r="PR7" i="76"/>
  <c r="PQ7" i="76"/>
  <c r="PP7" i="76"/>
  <c r="PO7" i="76"/>
  <c r="PN7" i="76"/>
  <c r="PM7" i="76"/>
  <c r="PL7" i="76"/>
  <c r="PK7" i="76"/>
  <c r="PJ7" i="76"/>
  <c r="PI7" i="76"/>
  <c r="PH7" i="76"/>
  <c r="PG7" i="76"/>
  <c r="PF7" i="76"/>
  <c r="PE7" i="76"/>
  <c r="PD7" i="76"/>
  <c r="PC7" i="76"/>
  <c r="PB7" i="76"/>
  <c r="PA7" i="76"/>
  <c r="OZ7" i="76"/>
  <c r="OY7" i="76"/>
  <c r="OX7" i="76"/>
  <c r="OW7" i="76"/>
  <c r="OV7" i="76"/>
  <c r="OU7" i="76"/>
  <c r="OT7" i="76"/>
  <c r="OS7" i="76"/>
  <c r="OR7" i="76"/>
  <c r="OQ7" i="76"/>
  <c r="OP7" i="76"/>
  <c r="OO7" i="76"/>
  <c r="ON7" i="76"/>
  <c r="OM7" i="76"/>
  <c r="OL7" i="76"/>
  <c r="OK7" i="76"/>
  <c r="OJ7" i="76"/>
  <c r="OI7" i="76"/>
  <c r="OH7" i="76"/>
  <c r="OG7" i="76"/>
  <c r="OF7" i="76"/>
  <c r="OE7" i="76"/>
  <c r="OD7" i="76"/>
  <c r="OC7" i="76"/>
  <c r="OB7" i="76"/>
  <c r="OA7" i="76"/>
  <c r="NZ7" i="76"/>
  <c r="NY7" i="76"/>
  <c r="NX7" i="76"/>
  <c r="NW7" i="76"/>
  <c r="NV7" i="76"/>
  <c r="NU7" i="76"/>
  <c r="NT7" i="76"/>
  <c r="NS7" i="76"/>
  <c r="NR7" i="76"/>
  <c r="NQ7" i="76"/>
  <c r="NP7" i="76"/>
  <c r="NO7" i="76"/>
  <c r="NN7" i="76"/>
  <c r="NM7" i="76"/>
  <c r="NL7" i="76"/>
  <c r="NK7" i="76"/>
  <c r="NJ7" i="76"/>
  <c r="NI7" i="76"/>
  <c r="NH7" i="76"/>
  <c r="NG7" i="76"/>
  <c r="NF7" i="76"/>
  <c r="NE7" i="76"/>
  <c r="ND7" i="76"/>
  <c r="NC7" i="76"/>
  <c r="NB7" i="76"/>
  <c r="NA7" i="76"/>
  <c r="MZ7" i="76"/>
  <c r="MY7" i="76"/>
  <c r="MX7" i="76"/>
  <c r="MW7" i="76"/>
  <c r="MV7" i="76"/>
  <c r="MU7" i="76"/>
  <c r="MT7" i="76"/>
  <c r="MS7" i="76"/>
  <c r="MR7" i="76"/>
  <c r="MQ7" i="76"/>
  <c r="MP7" i="76"/>
  <c r="MO7" i="76"/>
  <c r="MN7" i="76"/>
  <c r="MM7" i="76"/>
  <c r="ML7" i="76"/>
  <c r="MK7" i="76"/>
  <c r="MJ7" i="76"/>
  <c r="MI7" i="76"/>
  <c r="MH7" i="76"/>
  <c r="MG7" i="76"/>
  <c r="MF7" i="76"/>
  <c r="ME7" i="76"/>
  <c r="MD7" i="76"/>
  <c r="MC7" i="76"/>
  <c r="MB7" i="76"/>
  <c r="MA7" i="76"/>
  <c r="LZ7" i="76"/>
  <c r="LY7" i="76"/>
  <c r="LX7" i="76"/>
  <c r="LW7" i="76"/>
  <c r="LV7" i="76"/>
  <c r="LU7" i="76"/>
  <c r="LT7" i="76"/>
  <c r="LS7" i="76"/>
  <c r="LR7" i="76"/>
  <c r="LQ7" i="76"/>
  <c r="LP7" i="76"/>
  <c r="LO7" i="76"/>
  <c r="LN7" i="76"/>
  <c r="LM7" i="76"/>
  <c r="LL7" i="76"/>
  <c r="LK7" i="76"/>
  <c r="LJ7" i="76"/>
  <c r="LI7" i="76"/>
  <c r="LH7" i="76"/>
  <c r="LG7" i="76"/>
  <c r="LF7" i="76"/>
  <c r="LE7" i="76"/>
  <c r="LD7" i="76"/>
  <c r="LC7" i="76"/>
  <c r="LB7" i="76"/>
  <c r="LA7" i="76"/>
  <c r="KZ7" i="76"/>
  <c r="KY7" i="76"/>
  <c r="KX7" i="76"/>
  <c r="KW7" i="76"/>
  <c r="KV7" i="76"/>
  <c r="KU7" i="76"/>
  <c r="KT7" i="76"/>
  <c r="KS7" i="76"/>
  <c r="KR7" i="76"/>
  <c r="KQ7" i="76"/>
  <c r="KP7" i="76"/>
  <c r="KO7" i="76"/>
  <c r="KN7" i="76"/>
  <c r="KM7" i="76"/>
  <c r="KL7" i="76"/>
  <c r="KK7" i="76"/>
  <c r="KJ7" i="76"/>
  <c r="KI7" i="76"/>
  <c r="KH7" i="76"/>
  <c r="KG7" i="76"/>
  <c r="KF7" i="76"/>
  <c r="KE7" i="76"/>
  <c r="KD7" i="76"/>
  <c r="KC7" i="76"/>
  <c r="KB7" i="76"/>
  <c r="KA7" i="76"/>
  <c r="JZ7" i="76"/>
  <c r="JY7" i="76"/>
  <c r="JX7" i="76"/>
  <c r="JW7" i="76"/>
  <c r="JV7" i="76"/>
  <c r="JU7" i="76"/>
  <c r="JT7" i="76"/>
  <c r="JS7" i="76"/>
  <c r="JR7" i="76"/>
  <c r="JQ7" i="76"/>
  <c r="JP7" i="76"/>
  <c r="JO7" i="76"/>
  <c r="JN7" i="76"/>
  <c r="JM7" i="76"/>
  <c r="JL7" i="76"/>
  <c r="JK7" i="76"/>
  <c r="JJ7" i="76"/>
  <c r="JI7" i="76"/>
  <c r="JH7" i="76"/>
  <c r="JG7" i="76"/>
  <c r="JF7" i="76"/>
  <c r="JE7" i="76"/>
  <c r="JD7" i="76"/>
  <c r="JC7" i="76"/>
  <c r="JB7" i="76"/>
  <c r="JA7" i="76"/>
  <c r="IZ7" i="76"/>
  <c r="IY7" i="76"/>
  <c r="IX7" i="76"/>
  <c r="IW7" i="76"/>
  <c r="IV7" i="76"/>
  <c r="IU7" i="76"/>
  <c r="IT7" i="76"/>
  <c r="IS7" i="76"/>
  <c r="IR7" i="76"/>
  <c r="IQ7" i="76"/>
  <c r="IP7" i="76"/>
  <c r="IO7" i="76"/>
  <c r="IN7" i="76"/>
  <c r="IM7" i="76"/>
  <c r="IL7" i="76"/>
  <c r="IK7" i="76"/>
  <c r="IJ7" i="76"/>
  <c r="II7" i="76"/>
  <c r="IH7" i="76"/>
  <c r="IG7" i="76"/>
  <c r="IF7" i="76"/>
  <c r="IE7" i="76"/>
  <c r="ID7" i="76"/>
  <c r="IC7" i="76"/>
  <c r="IB7" i="76"/>
  <c r="IA7" i="76"/>
  <c r="HZ7" i="76"/>
  <c r="HY7" i="76"/>
  <c r="HX7" i="76"/>
  <c r="HW7" i="76"/>
  <c r="HV7" i="76"/>
  <c r="HU7" i="76"/>
  <c r="HT7" i="76"/>
  <c r="HS7" i="76"/>
  <c r="HR7" i="76"/>
  <c r="HQ7" i="76"/>
  <c r="HP7" i="76"/>
  <c r="HO7" i="76"/>
  <c r="HN7" i="76"/>
  <c r="HM7" i="76"/>
  <c r="HL7" i="76"/>
  <c r="HK7" i="76"/>
  <c r="HJ7" i="76"/>
  <c r="HI7" i="76"/>
  <c r="HH7" i="76"/>
  <c r="HG7" i="76"/>
  <c r="HF7" i="76"/>
  <c r="HE7" i="76"/>
  <c r="HD7" i="76"/>
  <c r="HC7" i="76"/>
  <c r="HB7" i="76"/>
  <c r="HA7" i="76"/>
  <c r="GZ7" i="76"/>
  <c r="GY7" i="76"/>
  <c r="GX7" i="76"/>
  <c r="GW7" i="76"/>
  <c r="GV7" i="76"/>
  <c r="GU7" i="76"/>
  <c r="GT7" i="76"/>
  <c r="GS7" i="76"/>
  <c r="GR7" i="76"/>
  <c r="GQ7" i="76"/>
  <c r="GP7" i="76"/>
  <c r="GO7" i="76"/>
  <c r="GN7" i="76"/>
  <c r="GM7" i="76"/>
  <c r="GL7" i="76"/>
  <c r="GK7" i="76"/>
  <c r="GJ7" i="76"/>
  <c r="GI7" i="76"/>
  <c r="GH7" i="76"/>
  <c r="GG7" i="76"/>
  <c r="GF7" i="76"/>
  <c r="GE7" i="76"/>
  <c r="GD7" i="76"/>
  <c r="GC7" i="76"/>
  <c r="GB7" i="76"/>
  <c r="GA7" i="76"/>
  <c r="FZ7" i="76"/>
  <c r="FY7" i="76"/>
  <c r="FX7" i="76"/>
  <c r="FW7" i="76"/>
  <c r="FV7" i="76"/>
  <c r="FU7" i="76"/>
  <c r="FT7" i="76"/>
  <c r="FS7" i="76"/>
  <c r="FR7" i="76"/>
  <c r="FQ7" i="76"/>
  <c r="FP7" i="76"/>
  <c r="FO7" i="76"/>
  <c r="FN7" i="76"/>
  <c r="FM7" i="76"/>
  <c r="FL7" i="76"/>
  <c r="FK7" i="76"/>
  <c r="FJ7" i="76"/>
  <c r="FI7" i="76"/>
  <c r="FH7" i="76"/>
  <c r="FG7" i="76"/>
  <c r="FF7" i="76"/>
  <c r="FE7" i="76"/>
  <c r="FD7" i="76"/>
  <c r="FC7" i="76"/>
  <c r="FB7" i="76"/>
  <c r="FA7" i="76"/>
  <c r="EZ7" i="76"/>
  <c r="EY7" i="76"/>
  <c r="EX7" i="76"/>
  <c r="EW7" i="76"/>
  <c r="EV7" i="76"/>
  <c r="EU7" i="76"/>
  <c r="ET7" i="76"/>
  <c r="ES7" i="76"/>
  <c r="ER7" i="76"/>
  <c r="EQ7" i="76"/>
  <c r="EP7" i="76"/>
  <c r="EO7" i="76"/>
  <c r="EM7" i="76"/>
  <c r="EL7" i="76"/>
  <c r="EK7" i="76"/>
  <c r="EJ7" i="76"/>
  <c r="EI7" i="76"/>
  <c r="EH7" i="76"/>
  <c r="EG7" i="76"/>
  <c r="EF7" i="76"/>
  <c r="EE7" i="76"/>
  <c r="ED7" i="76"/>
  <c r="EC7" i="76"/>
  <c r="EB7" i="76"/>
  <c r="EA7" i="76"/>
  <c r="DZ7" i="76"/>
  <c r="DY7" i="76"/>
  <c r="DX7" i="76"/>
  <c r="DW7" i="76"/>
  <c r="DV7" i="76"/>
  <c r="DU7" i="76"/>
  <c r="DT7" i="76"/>
  <c r="DS7" i="76"/>
  <c r="DR7" i="76"/>
  <c r="DQ7" i="76"/>
  <c r="DP7" i="76"/>
  <c r="DO7" i="76"/>
  <c r="DN7" i="76"/>
  <c r="DM7" i="76"/>
  <c r="DL7" i="76"/>
  <c r="DK7" i="76"/>
  <c r="DJ7" i="76"/>
  <c r="DI7" i="76"/>
  <c r="DH7" i="76"/>
  <c r="DG7" i="76"/>
  <c r="DF7" i="76"/>
  <c r="DE7" i="76"/>
  <c r="DD7" i="76"/>
  <c r="DC7" i="76"/>
  <c r="DB7" i="76"/>
  <c r="DA7" i="76"/>
  <c r="CZ7" i="76"/>
  <c r="CY7" i="76"/>
  <c r="CX7" i="76"/>
  <c r="CW7" i="76"/>
  <c r="CV7" i="76"/>
  <c r="CU7" i="76"/>
  <c r="CT7" i="76"/>
  <c r="CS7" i="76"/>
  <c r="CR7" i="76"/>
  <c r="CQ7" i="76"/>
  <c r="CP7" i="76"/>
  <c r="CO7" i="76"/>
  <c r="CN7" i="76"/>
  <c r="CM7" i="76"/>
  <c r="CL7" i="76"/>
  <c r="CK7" i="76"/>
  <c r="CJ7" i="76"/>
  <c r="CI7" i="76"/>
  <c r="CH7" i="76"/>
  <c r="CG7" i="76"/>
  <c r="CF7" i="76"/>
  <c r="CE7" i="76"/>
  <c r="CD7" i="76"/>
  <c r="CC7" i="76"/>
  <c r="CB7" i="76"/>
  <c r="CA7" i="76"/>
  <c r="BZ7" i="76"/>
  <c r="BY7" i="76"/>
  <c r="BX7" i="76"/>
  <c r="BW7" i="76"/>
  <c r="BV7" i="76"/>
  <c r="BU7" i="76"/>
  <c r="BT7" i="76"/>
  <c r="BS7" i="76"/>
  <c r="BR7" i="76"/>
  <c r="BQ7" i="76"/>
  <c r="BP7" i="76"/>
  <c r="BO7" i="76"/>
  <c r="BN7" i="76"/>
  <c r="BM7" i="76"/>
  <c r="BL7" i="76"/>
  <c r="BK7" i="76"/>
  <c r="BJ7" i="76"/>
  <c r="BI7" i="76"/>
  <c r="BH7" i="76"/>
  <c r="BG7" i="76"/>
  <c r="BF7" i="76"/>
  <c r="BE7" i="76"/>
  <c r="BD7" i="76"/>
  <c r="BC7" i="76"/>
  <c r="BB7" i="76"/>
  <c r="BA7" i="76"/>
  <c r="AZ7" i="76"/>
  <c r="AY7" i="76"/>
  <c r="AX7" i="76"/>
  <c r="AW7" i="76"/>
  <c r="AV7" i="76"/>
  <c r="AU7" i="76"/>
  <c r="AT7" i="76"/>
  <c r="AS7" i="76"/>
  <c r="AR7" i="76"/>
  <c r="AQ7" i="76"/>
  <c r="AP7" i="76"/>
  <c r="AO7" i="76"/>
  <c r="AN7" i="76"/>
  <c r="AM7" i="76"/>
  <c r="AL7" i="76"/>
  <c r="AK7" i="76"/>
  <c r="AJ7" i="76"/>
  <c r="AI7" i="76"/>
  <c r="AH7" i="76"/>
  <c r="AG7" i="76"/>
  <c r="AF7" i="76"/>
  <c r="AE7" i="76"/>
  <c r="AD7" i="76"/>
  <c r="AC7" i="76"/>
  <c r="AB7" i="76"/>
  <c r="AA7" i="76"/>
  <c r="Z7" i="76"/>
  <c r="Y7" i="76"/>
  <c r="X7" i="76"/>
  <c r="W7" i="76"/>
  <c r="V7" i="76"/>
  <c r="U7" i="76"/>
  <c r="T7" i="76"/>
  <c r="S7" i="76"/>
  <c r="R7" i="76"/>
  <c r="Q7" i="76"/>
  <c r="P7" i="76"/>
  <c r="O7" i="76"/>
  <c r="N7" i="76"/>
  <c r="M7" i="76"/>
  <c r="L7" i="76"/>
  <c r="K7" i="76"/>
  <c r="J7" i="76"/>
  <c r="I7" i="76"/>
  <c r="H7" i="76"/>
  <c r="G7" i="76"/>
  <c r="F7" i="76"/>
  <c r="E7" i="76"/>
  <c r="RY6" i="76"/>
  <c r="RX6" i="76"/>
  <c r="RW6" i="76"/>
  <c r="RV6" i="76"/>
  <c r="RU6" i="76"/>
  <c r="RT6" i="76"/>
  <c r="RS6" i="76"/>
  <c r="RR6" i="76"/>
  <c r="RQ6" i="76"/>
  <c r="RP6" i="76"/>
  <c r="RO6" i="76"/>
  <c r="RN6" i="76"/>
  <c r="RM6" i="76"/>
  <c r="RL6" i="76"/>
  <c r="RK6" i="76"/>
  <c r="RJ6" i="76"/>
  <c r="RI6" i="76"/>
  <c r="RH6" i="76"/>
  <c r="RG6" i="76"/>
  <c r="RF6" i="76"/>
  <c r="RE6" i="76"/>
  <c r="RD6" i="76"/>
  <c r="RC6" i="76"/>
  <c r="RB6" i="76"/>
  <c r="RA6" i="76"/>
  <c r="QZ6" i="76"/>
  <c r="QY6" i="76"/>
  <c r="QX6" i="76"/>
  <c r="QW6" i="76"/>
  <c r="QV6" i="76"/>
  <c r="QU6" i="76"/>
  <c r="QT6" i="76"/>
  <c r="QS6" i="76"/>
  <c r="QQ6" i="76"/>
  <c r="QP6" i="76"/>
  <c r="QO6" i="76"/>
  <c r="QN6" i="76"/>
  <c r="QM6" i="76"/>
  <c r="QL6" i="76"/>
  <c r="QK6" i="76"/>
  <c r="QJ6" i="76"/>
  <c r="QI6" i="76"/>
  <c r="QH6" i="76"/>
  <c r="QG6" i="76"/>
  <c r="QF6" i="76"/>
  <c r="QE6" i="76"/>
  <c r="QD6" i="76"/>
  <c r="QC6" i="76"/>
  <c r="QB6" i="76"/>
  <c r="QA6" i="76"/>
  <c r="PZ6" i="76"/>
  <c r="PY6" i="76"/>
  <c r="PX6" i="76"/>
  <c r="PW6" i="76"/>
  <c r="PV6" i="76"/>
  <c r="PU6" i="76"/>
  <c r="PT6" i="76"/>
  <c r="PS6" i="76"/>
  <c r="PR6" i="76"/>
  <c r="PQ6" i="76"/>
  <c r="PP6" i="76"/>
  <c r="PO6" i="76"/>
  <c r="PN6" i="76"/>
  <c r="PM6" i="76"/>
  <c r="PL6" i="76"/>
  <c r="PK6" i="76"/>
  <c r="PJ6" i="76"/>
  <c r="PI6" i="76"/>
  <c r="PH6" i="76"/>
  <c r="PG6" i="76"/>
  <c r="PF6" i="76"/>
  <c r="PE6" i="76"/>
  <c r="PD6" i="76"/>
  <c r="PC6" i="76"/>
  <c r="PB6" i="76"/>
  <c r="PA6" i="76"/>
  <c r="OZ6" i="76"/>
  <c r="OY6" i="76"/>
  <c r="OX6" i="76"/>
  <c r="OW6" i="76"/>
  <c r="OV6" i="76"/>
  <c r="OU6" i="76"/>
  <c r="OT6" i="76"/>
  <c r="OS6" i="76"/>
  <c r="OR6" i="76"/>
  <c r="OQ6" i="76"/>
  <c r="OP6" i="76"/>
  <c r="OO6" i="76"/>
  <c r="ON6" i="76"/>
  <c r="OM6" i="76"/>
  <c r="OL6" i="76"/>
  <c r="OK6" i="76"/>
  <c r="OJ6" i="76"/>
  <c r="OI6" i="76"/>
  <c r="OH6" i="76"/>
  <c r="OG6" i="76"/>
  <c r="OF6" i="76"/>
  <c r="OE6" i="76"/>
  <c r="OD6" i="76"/>
  <c r="OC6" i="76"/>
  <c r="OB6" i="76"/>
  <c r="OA6" i="76"/>
  <c r="NZ6" i="76"/>
  <c r="NY6" i="76"/>
  <c r="NX6" i="76"/>
  <c r="NW6" i="76"/>
  <c r="NV6" i="76"/>
  <c r="NU6" i="76"/>
  <c r="NT6" i="76"/>
  <c r="NS6" i="76"/>
  <c r="NR6" i="76"/>
  <c r="NQ6" i="76"/>
  <c r="NP6" i="76"/>
  <c r="NO6" i="76"/>
  <c r="NN6" i="76"/>
  <c r="NM6" i="76"/>
  <c r="NL6" i="76"/>
  <c r="NK6" i="76"/>
  <c r="NJ6" i="76"/>
  <c r="NI6" i="76"/>
  <c r="NH6" i="76"/>
  <c r="NG6" i="76"/>
  <c r="NF6" i="76"/>
  <c r="NE6" i="76"/>
  <c r="ND6" i="76"/>
  <c r="NC6" i="76"/>
  <c r="NB6" i="76"/>
  <c r="NA6" i="76"/>
  <c r="MZ6" i="76"/>
  <c r="MY6" i="76"/>
  <c r="MX6" i="76"/>
  <c r="MW6" i="76"/>
  <c r="MV6" i="76"/>
  <c r="MU6" i="76"/>
  <c r="MT6" i="76"/>
  <c r="MS6" i="76"/>
  <c r="MR6" i="76"/>
  <c r="MQ6" i="76"/>
  <c r="MP6" i="76"/>
  <c r="MO6" i="76"/>
  <c r="MN6" i="76"/>
  <c r="MM6" i="76"/>
  <c r="ML6" i="76"/>
  <c r="MK6" i="76"/>
  <c r="MJ6" i="76"/>
  <c r="MI6" i="76"/>
  <c r="MH6" i="76"/>
  <c r="MG6" i="76"/>
  <c r="MF6" i="76"/>
  <c r="ME6" i="76"/>
  <c r="MD6" i="76"/>
  <c r="MC6" i="76"/>
  <c r="MB6" i="76"/>
  <c r="MA6" i="76"/>
  <c r="LZ6" i="76"/>
  <c r="LY6" i="76"/>
  <c r="LX6" i="76"/>
  <c r="LW6" i="76"/>
  <c r="LV6" i="76"/>
  <c r="LU6" i="76"/>
  <c r="LT6" i="76"/>
  <c r="LS6" i="76"/>
  <c r="LR6" i="76"/>
  <c r="LQ6" i="76"/>
  <c r="LP6" i="76"/>
  <c r="LO6" i="76"/>
  <c r="LN6" i="76"/>
  <c r="LM6" i="76"/>
  <c r="LL6" i="76"/>
  <c r="LK6" i="76"/>
  <c r="LJ6" i="76"/>
  <c r="LI6" i="76"/>
  <c r="LH6" i="76"/>
  <c r="LG6" i="76"/>
  <c r="LF6" i="76"/>
  <c r="LE6" i="76"/>
  <c r="LD6" i="76"/>
  <c r="LC6" i="76"/>
  <c r="LB6" i="76"/>
  <c r="LA6" i="76"/>
  <c r="KZ6" i="76"/>
  <c r="KY6" i="76"/>
  <c r="KX6" i="76"/>
  <c r="KW6" i="76"/>
  <c r="KV6" i="76"/>
  <c r="KU6" i="76"/>
  <c r="KT6" i="76"/>
  <c r="KS6" i="76"/>
  <c r="KR6" i="76"/>
  <c r="KQ6" i="76"/>
  <c r="KP6" i="76"/>
  <c r="KO6" i="76"/>
  <c r="KN6" i="76"/>
  <c r="KM6" i="76"/>
  <c r="KL6" i="76"/>
  <c r="KK6" i="76"/>
  <c r="KJ6" i="76"/>
  <c r="KI6" i="76"/>
  <c r="KH6" i="76"/>
  <c r="KG6" i="76"/>
  <c r="KF6" i="76"/>
  <c r="KE6" i="76"/>
  <c r="KD6" i="76"/>
  <c r="KC6" i="76"/>
  <c r="KB6" i="76"/>
  <c r="KA6" i="76"/>
  <c r="JZ6" i="76"/>
  <c r="JY6" i="76"/>
  <c r="JX6" i="76"/>
  <c r="JW6" i="76"/>
  <c r="JV6" i="76"/>
  <c r="JU6" i="76"/>
  <c r="JT6" i="76"/>
  <c r="JS6" i="76"/>
  <c r="JR6" i="76"/>
  <c r="JQ6" i="76"/>
  <c r="JP6" i="76"/>
  <c r="JO6" i="76"/>
  <c r="JN6" i="76"/>
  <c r="JM6" i="76"/>
  <c r="JL6" i="76"/>
  <c r="JK6" i="76"/>
  <c r="JJ6" i="76"/>
  <c r="JI6" i="76"/>
  <c r="JH6" i="76"/>
  <c r="JG6" i="76"/>
  <c r="JF6" i="76"/>
  <c r="JE6" i="76"/>
  <c r="JD6" i="76"/>
  <c r="JC6" i="76"/>
  <c r="JB6" i="76"/>
  <c r="JA6" i="76"/>
  <c r="IZ6" i="76"/>
  <c r="IY6" i="76"/>
  <c r="IX6" i="76"/>
  <c r="IW6" i="76"/>
  <c r="IV6" i="76"/>
  <c r="IU6" i="76"/>
  <c r="IT6" i="76"/>
  <c r="IS6" i="76"/>
  <c r="IR6" i="76"/>
  <c r="IQ6" i="76"/>
  <c r="IP6" i="76"/>
  <c r="IO6" i="76"/>
  <c r="IN6" i="76"/>
  <c r="IM6" i="76"/>
  <c r="IL6" i="76"/>
  <c r="IK6" i="76"/>
  <c r="IJ6" i="76"/>
  <c r="II6" i="76"/>
  <c r="IH6" i="76"/>
  <c r="IG6" i="76"/>
  <c r="IF6" i="76"/>
  <c r="IE6" i="76"/>
  <c r="ID6" i="76"/>
  <c r="IC6" i="76"/>
  <c r="IB6" i="76"/>
  <c r="IA6" i="76"/>
  <c r="HZ6" i="76"/>
  <c r="HY6" i="76"/>
  <c r="HX6" i="76"/>
  <c r="HW6" i="76"/>
  <c r="HV6" i="76"/>
  <c r="HU6" i="76"/>
  <c r="HT6" i="76"/>
  <c r="HS6" i="76"/>
  <c r="HR6" i="76"/>
  <c r="HQ6" i="76"/>
  <c r="HP6" i="76"/>
  <c r="HO6" i="76"/>
  <c r="HN6" i="76"/>
  <c r="HM6" i="76"/>
  <c r="HL6" i="76"/>
  <c r="HK6" i="76"/>
  <c r="HJ6" i="76"/>
  <c r="HI6" i="76"/>
  <c r="HH6" i="76"/>
  <c r="HG6" i="76"/>
  <c r="HF6" i="76"/>
  <c r="HE6" i="76"/>
  <c r="HD6" i="76"/>
  <c r="HC6" i="76"/>
  <c r="HB6" i="76"/>
  <c r="HA6" i="76"/>
  <c r="GZ6" i="76"/>
  <c r="GY6" i="76"/>
  <c r="GX6" i="76"/>
  <c r="GW6" i="76"/>
  <c r="GV6" i="76"/>
  <c r="GU6" i="76"/>
  <c r="GT6" i="76"/>
  <c r="GS6" i="76"/>
  <c r="GR6" i="76"/>
  <c r="GQ6" i="76"/>
  <c r="GP6" i="76"/>
  <c r="GO6" i="76"/>
  <c r="GN6" i="76"/>
  <c r="GM6" i="76"/>
  <c r="GL6" i="76"/>
  <c r="GK6" i="76"/>
  <c r="GJ6" i="76"/>
  <c r="GI6" i="76"/>
  <c r="GH6" i="76"/>
  <c r="GG6" i="76"/>
  <c r="GF6" i="76"/>
  <c r="GE6" i="76"/>
  <c r="GD6" i="76"/>
  <c r="GC6" i="76"/>
  <c r="GB6" i="76"/>
  <c r="GA6" i="76"/>
  <c r="FZ6" i="76"/>
  <c r="FY6" i="76"/>
  <c r="FX6" i="76"/>
  <c r="FW6" i="76"/>
  <c r="FV6" i="76"/>
  <c r="FU6" i="76"/>
  <c r="FT6" i="76"/>
  <c r="FS6" i="76"/>
  <c r="FR6" i="76"/>
  <c r="FQ6" i="76"/>
  <c r="FP6" i="76"/>
  <c r="FO6" i="76"/>
  <c r="FN6" i="76"/>
  <c r="FM6" i="76"/>
  <c r="FL6" i="76"/>
  <c r="FK6" i="76"/>
  <c r="FJ6" i="76"/>
  <c r="FI6" i="76"/>
  <c r="FH6" i="76"/>
  <c r="FG6" i="76"/>
  <c r="FF6" i="76"/>
  <c r="FE6" i="76"/>
  <c r="FD6" i="76"/>
  <c r="FC6" i="76"/>
  <c r="FB6" i="76"/>
  <c r="FA6" i="76"/>
  <c r="EZ6" i="76"/>
  <c r="EY6" i="76"/>
  <c r="EX6" i="76"/>
  <c r="EW6" i="76"/>
  <c r="EV6" i="76"/>
  <c r="EU6" i="76"/>
  <c r="ET6" i="76"/>
  <c r="ES6" i="76"/>
  <c r="ER6" i="76"/>
  <c r="EQ6" i="76"/>
  <c r="EP6" i="76"/>
  <c r="EO6" i="76"/>
  <c r="EM6" i="76"/>
  <c r="EL6" i="76"/>
  <c r="EK6" i="76"/>
  <c r="EJ6" i="76"/>
  <c r="EI6" i="76"/>
  <c r="EH6" i="76"/>
  <c r="EG6" i="76"/>
  <c r="EF6" i="76"/>
  <c r="EE6" i="76"/>
  <c r="ED6" i="76"/>
  <c r="EC6" i="76"/>
  <c r="EB6" i="76"/>
  <c r="EA6" i="76"/>
  <c r="DZ6" i="76"/>
  <c r="DY6" i="76"/>
  <c r="DX6" i="76"/>
  <c r="DW6" i="76"/>
  <c r="DV6" i="76"/>
  <c r="DU6" i="76"/>
  <c r="DT6" i="76"/>
  <c r="DS6" i="76"/>
  <c r="DR6" i="76"/>
  <c r="DQ6" i="76"/>
  <c r="DP6" i="76"/>
  <c r="DO6" i="76"/>
  <c r="DN6" i="76"/>
  <c r="DM6" i="76"/>
  <c r="DL6" i="76"/>
  <c r="DK6" i="76"/>
  <c r="DJ6" i="76"/>
  <c r="DI6" i="76"/>
  <c r="DH6" i="76"/>
  <c r="DG6" i="76"/>
  <c r="DF6" i="76"/>
  <c r="DE6" i="76"/>
  <c r="DD6" i="76"/>
  <c r="DC6" i="76"/>
  <c r="DB6" i="76"/>
  <c r="DA6" i="76"/>
  <c r="CZ6" i="76"/>
  <c r="CY6" i="76"/>
  <c r="CX6" i="76"/>
  <c r="CW6" i="76"/>
  <c r="CV6" i="76"/>
  <c r="CU6" i="76"/>
  <c r="CT6" i="76"/>
  <c r="CS6" i="76"/>
  <c r="CR6" i="76"/>
  <c r="CQ6" i="76"/>
  <c r="CP6" i="76"/>
  <c r="CO6" i="76"/>
  <c r="CN6" i="76"/>
  <c r="CM6" i="76"/>
  <c r="CL6" i="76"/>
  <c r="CK6" i="76"/>
  <c r="CJ6" i="76"/>
  <c r="CI6" i="76"/>
  <c r="CH6" i="76"/>
  <c r="CG6" i="76"/>
  <c r="CF6" i="76"/>
  <c r="CE6" i="76"/>
  <c r="CD6" i="76"/>
  <c r="CC6" i="76"/>
  <c r="CB6" i="76"/>
  <c r="CA6" i="76"/>
  <c r="BZ6" i="76"/>
  <c r="BY6" i="76"/>
  <c r="BX6" i="76"/>
  <c r="BW6" i="76"/>
  <c r="BV6" i="76"/>
  <c r="BU6" i="76"/>
  <c r="BT6" i="76"/>
  <c r="BS6" i="76"/>
  <c r="BR6" i="76"/>
  <c r="BQ6" i="76"/>
  <c r="BP6" i="76"/>
  <c r="BO6" i="76"/>
  <c r="BN6" i="76"/>
  <c r="BM6" i="76"/>
  <c r="BL6" i="76"/>
  <c r="BK6" i="76"/>
  <c r="BJ6" i="76"/>
  <c r="BI6" i="76"/>
  <c r="BH6" i="76"/>
  <c r="BG6" i="76"/>
  <c r="BF6" i="76"/>
  <c r="BE6" i="76"/>
  <c r="BD6" i="76"/>
  <c r="BC6" i="76"/>
  <c r="BB6" i="76"/>
  <c r="BA6" i="76"/>
  <c r="AZ6" i="76"/>
  <c r="AY6" i="76"/>
  <c r="AX6" i="76"/>
  <c r="AW6" i="76"/>
  <c r="AV6" i="76"/>
  <c r="AU6" i="76"/>
  <c r="AT6" i="76"/>
  <c r="AS6" i="76"/>
  <c r="AR6" i="76"/>
  <c r="AQ6" i="76"/>
  <c r="AP6" i="76"/>
  <c r="AO6" i="76"/>
  <c r="AN6" i="76"/>
  <c r="AM6" i="76"/>
  <c r="AL6" i="76"/>
  <c r="AK6" i="76"/>
  <c r="AJ6" i="76"/>
  <c r="AI6" i="76"/>
  <c r="AH6" i="76"/>
  <c r="AG6" i="76"/>
  <c r="AF6" i="76"/>
  <c r="AE6" i="76"/>
  <c r="AD6" i="76"/>
  <c r="AC6" i="76"/>
  <c r="AB6" i="76"/>
  <c r="AA6" i="76"/>
  <c r="Z6" i="76"/>
  <c r="Y6" i="76"/>
  <c r="X6" i="76"/>
  <c r="W6" i="76"/>
  <c r="V6" i="76"/>
  <c r="U6" i="76"/>
  <c r="T6" i="76"/>
  <c r="S6" i="76"/>
  <c r="R6" i="76"/>
  <c r="Q6" i="76"/>
  <c r="P6" i="76"/>
  <c r="O6" i="76"/>
  <c r="N6" i="76"/>
  <c r="M6" i="76"/>
  <c r="L6" i="76"/>
  <c r="K6" i="76"/>
  <c r="J6" i="76"/>
  <c r="I6" i="76"/>
  <c r="H6" i="76"/>
  <c r="G6" i="76"/>
  <c r="F6" i="76"/>
  <c r="E6" i="76"/>
  <c r="RY5" i="76"/>
  <c r="RX5" i="76"/>
  <c r="RW5" i="76"/>
  <c r="RV5" i="76"/>
  <c r="RU5" i="76"/>
  <c r="RT5" i="76"/>
  <c r="RS5" i="76"/>
  <c r="RR5" i="76"/>
  <c r="RQ5" i="76"/>
  <c r="RP5" i="76"/>
  <c r="RO5" i="76"/>
  <c r="RN5" i="76"/>
  <c r="RM5" i="76"/>
  <c r="RL5" i="76"/>
  <c r="RK5" i="76"/>
  <c r="RJ5" i="76"/>
  <c r="RI5" i="76"/>
  <c r="RH5" i="76"/>
  <c r="RG5" i="76"/>
  <c r="RF5" i="76"/>
  <c r="RE5" i="76"/>
  <c r="RD5" i="76"/>
  <c r="RC5" i="76"/>
  <c r="RB5" i="76"/>
  <c r="RA5" i="76"/>
  <c r="QZ5" i="76"/>
  <c r="QY5" i="76"/>
  <c r="QX5" i="76"/>
  <c r="QW5" i="76"/>
  <c r="QV5" i="76"/>
  <c r="QU5" i="76"/>
  <c r="QT5" i="76"/>
  <c r="QS5" i="76"/>
  <c r="QQ5" i="76"/>
  <c r="QP5" i="76"/>
  <c r="QO5" i="76"/>
  <c r="QN5" i="76"/>
  <c r="QM5" i="76"/>
  <c r="QL5" i="76"/>
  <c r="QK5" i="76"/>
  <c r="QJ5" i="76"/>
  <c r="QI5" i="76"/>
  <c r="QH5" i="76"/>
  <c r="QG5" i="76"/>
  <c r="QF5" i="76"/>
  <c r="QE5" i="76"/>
  <c r="QD5" i="76"/>
  <c r="QC5" i="76"/>
  <c r="QB5" i="76"/>
  <c r="QA5" i="76"/>
  <c r="PZ5" i="76"/>
  <c r="PY5" i="76"/>
  <c r="PX5" i="76"/>
  <c r="PW5" i="76"/>
  <c r="PV5" i="76"/>
  <c r="PU5" i="76"/>
  <c r="PT5" i="76"/>
  <c r="PS5" i="76"/>
  <c r="PR5" i="76"/>
  <c r="PQ5" i="76"/>
  <c r="PP5" i="76"/>
  <c r="PO5" i="76"/>
  <c r="PN5" i="76"/>
  <c r="PM5" i="76"/>
  <c r="PL5" i="76"/>
  <c r="PK5" i="76"/>
  <c r="PJ5" i="76"/>
  <c r="PI5" i="76"/>
  <c r="PH5" i="76"/>
  <c r="PG5" i="76"/>
  <c r="PF5" i="76"/>
  <c r="PE5" i="76"/>
  <c r="PD5" i="76"/>
  <c r="PC5" i="76"/>
  <c r="PB5" i="76"/>
  <c r="PA5" i="76"/>
  <c r="OZ5" i="76"/>
  <c r="OY5" i="76"/>
  <c r="OX5" i="76"/>
  <c r="OW5" i="76"/>
  <c r="OV5" i="76"/>
  <c r="OU5" i="76"/>
  <c r="OT5" i="76"/>
  <c r="OS5" i="76"/>
  <c r="OR5" i="76"/>
  <c r="OQ5" i="76"/>
  <c r="OP5" i="76"/>
  <c r="OO5" i="76"/>
  <c r="ON5" i="76"/>
  <c r="OM5" i="76"/>
  <c r="OL5" i="76"/>
  <c r="OK5" i="76"/>
  <c r="OJ5" i="76"/>
  <c r="OI5" i="76"/>
  <c r="OH5" i="76"/>
  <c r="OG5" i="76"/>
  <c r="OF5" i="76"/>
  <c r="OE5" i="76"/>
  <c r="OD5" i="76"/>
  <c r="OC5" i="76"/>
  <c r="OB5" i="76"/>
  <c r="OA5" i="76"/>
  <c r="NZ5" i="76"/>
  <c r="NY5" i="76"/>
  <c r="NX5" i="76"/>
  <c r="NW5" i="76"/>
  <c r="NV5" i="76"/>
  <c r="NU5" i="76"/>
  <c r="NT5" i="76"/>
  <c r="NS5" i="76"/>
  <c r="NR5" i="76"/>
  <c r="NQ5" i="76"/>
  <c r="NP5" i="76"/>
  <c r="NO5" i="76"/>
  <c r="NN5" i="76"/>
  <c r="NM5" i="76"/>
  <c r="NL5" i="76"/>
  <c r="NK5" i="76"/>
  <c r="NJ5" i="76"/>
  <c r="NI5" i="76"/>
  <c r="NH5" i="76"/>
  <c r="NG5" i="76"/>
  <c r="NF5" i="76"/>
  <c r="NE5" i="76"/>
  <c r="ND5" i="76"/>
  <c r="NC5" i="76"/>
  <c r="NB5" i="76"/>
  <c r="NA5" i="76"/>
  <c r="MZ5" i="76"/>
  <c r="MY5" i="76"/>
  <c r="MX5" i="76"/>
  <c r="MW5" i="76"/>
  <c r="MV5" i="76"/>
  <c r="MU5" i="76"/>
  <c r="MT5" i="76"/>
  <c r="MS5" i="76"/>
  <c r="MR5" i="76"/>
  <c r="MQ5" i="76"/>
  <c r="MP5" i="76"/>
  <c r="MO5" i="76"/>
  <c r="MN5" i="76"/>
  <c r="MM5" i="76"/>
  <c r="ML5" i="76"/>
  <c r="MK5" i="76"/>
  <c r="MJ5" i="76"/>
  <c r="MI5" i="76"/>
  <c r="MH5" i="76"/>
  <c r="MG5" i="76"/>
  <c r="MF5" i="76"/>
  <c r="ME5" i="76"/>
  <c r="MD5" i="76"/>
  <c r="MC5" i="76"/>
  <c r="MB5" i="76"/>
  <c r="MA5" i="76"/>
  <c r="LZ5" i="76"/>
  <c r="LY5" i="76"/>
  <c r="LX5" i="76"/>
  <c r="LW5" i="76"/>
  <c r="LV5" i="76"/>
  <c r="LU5" i="76"/>
  <c r="LT5" i="76"/>
  <c r="LS5" i="76"/>
  <c r="LR5" i="76"/>
  <c r="LQ5" i="76"/>
  <c r="LP5" i="76"/>
  <c r="LO5" i="76"/>
  <c r="LN5" i="76"/>
  <c r="LM5" i="76"/>
  <c r="LL5" i="76"/>
  <c r="LK5" i="76"/>
  <c r="LJ5" i="76"/>
  <c r="LI5" i="76"/>
  <c r="LH5" i="76"/>
  <c r="LG5" i="76"/>
  <c r="LF5" i="76"/>
  <c r="LE5" i="76"/>
  <c r="LD5" i="76"/>
  <c r="LC5" i="76"/>
  <c r="LB5" i="76"/>
  <c r="LA5" i="76"/>
  <c r="KZ5" i="76"/>
  <c r="KY5" i="76"/>
  <c r="KX5" i="76"/>
  <c r="KW5" i="76"/>
  <c r="KV5" i="76"/>
  <c r="KU5" i="76"/>
  <c r="KT5" i="76"/>
  <c r="KS5" i="76"/>
  <c r="KR5" i="76"/>
  <c r="KQ5" i="76"/>
  <c r="KP5" i="76"/>
  <c r="KO5" i="76"/>
  <c r="KN5" i="76"/>
  <c r="KM5" i="76"/>
  <c r="KL5" i="76"/>
  <c r="KK5" i="76"/>
  <c r="KJ5" i="76"/>
  <c r="KI5" i="76"/>
  <c r="KH5" i="76"/>
  <c r="KG5" i="76"/>
  <c r="KF5" i="76"/>
  <c r="KE5" i="76"/>
  <c r="KD5" i="76"/>
  <c r="KC5" i="76"/>
  <c r="KB5" i="76"/>
  <c r="KA5" i="76"/>
  <c r="JZ5" i="76"/>
  <c r="JY5" i="76"/>
  <c r="JX5" i="76"/>
  <c r="JW5" i="76"/>
  <c r="JV5" i="76"/>
  <c r="JU5" i="76"/>
  <c r="JT5" i="76"/>
  <c r="JS5" i="76"/>
  <c r="JR5" i="76"/>
  <c r="JQ5" i="76"/>
  <c r="JP5" i="76"/>
  <c r="JO5" i="76"/>
  <c r="JN5" i="76"/>
  <c r="JM5" i="76"/>
  <c r="JL5" i="76"/>
  <c r="JK5" i="76"/>
  <c r="JJ5" i="76"/>
  <c r="JI5" i="76"/>
  <c r="JH5" i="76"/>
  <c r="JG5" i="76"/>
  <c r="JF5" i="76"/>
  <c r="JE5" i="76"/>
  <c r="JD5" i="76"/>
  <c r="JC5" i="76"/>
  <c r="JB5" i="76"/>
  <c r="JA5" i="76"/>
  <c r="IZ5" i="76"/>
  <c r="IY5" i="76"/>
  <c r="IX5" i="76"/>
  <c r="IW5" i="76"/>
  <c r="IV5" i="76"/>
  <c r="IU5" i="76"/>
  <c r="IT5" i="76"/>
  <c r="IS5" i="76"/>
  <c r="IR5" i="76"/>
  <c r="IQ5" i="76"/>
  <c r="IP5" i="76"/>
  <c r="IO5" i="76"/>
  <c r="IN5" i="76"/>
  <c r="IM5" i="76"/>
  <c r="IL5" i="76"/>
  <c r="IK5" i="76"/>
  <c r="IJ5" i="76"/>
  <c r="II5" i="76"/>
  <c r="IH5" i="76"/>
  <c r="IG5" i="76"/>
  <c r="IF5" i="76"/>
  <c r="IE5" i="76"/>
  <c r="ID5" i="76"/>
  <c r="IC5" i="76"/>
  <c r="IB5" i="76"/>
  <c r="IA5" i="76"/>
  <c r="HZ5" i="76"/>
  <c r="HY5" i="76"/>
  <c r="HX5" i="76"/>
  <c r="HW5" i="76"/>
  <c r="HV5" i="76"/>
  <c r="HU5" i="76"/>
  <c r="HT5" i="76"/>
  <c r="HS5" i="76"/>
  <c r="HR5" i="76"/>
  <c r="HQ5" i="76"/>
  <c r="HP5" i="76"/>
  <c r="HO5" i="76"/>
  <c r="HN5" i="76"/>
  <c r="HM5" i="76"/>
  <c r="HL5" i="76"/>
  <c r="HK5" i="76"/>
  <c r="HJ5" i="76"/>
  <c r="HI5" i="76"/>
  <c r="HH5" i="76"/>
  <c r="HG5" i="76"/>
  <c r="HF5" i="76"/>
  <c r="HE5" i="76"/>
  <c r="HD5" i="76"/>
  <c r="HC5" i="76"/>
  <c r="HB5" i="76"/>
  <c r="HA5" i="76"/>
  <c r="GZ5" i="76"/>
  <c r="GY5" i="76"/>
  <c r="GX5" i="76"/>
  <c r="GW5" i="76"/>
  <c r="GV5" i="76"/>
  <c r="GU5" i="76"/>
  <c r="GT5" i="76"/>
  <c r="GS5" i="76"/>
  <c r="GR5" i="76"/>
  <c r="GQ5" i="76"/>
  <c r="GP5" i="76"/>
  <c r="GO5" i="76"/>
  <c r="GN5" i="76"/>
  <c r="GM5" i="76"/>
  <c r="GL5" i="76"/>
  <c r="GK5" i="76"/>
  <c r="GJ5" i="76"/>
  <c r="GI5" i="76"/>
  <c r="GH5" i="76"/>
  <c r="GG5" i="76"/>
  <c r="GF5" i="76"/>
  <c r="GE5" i="76"/>
  <c r="GD5" i="76"/>
  <c r="GC5" i="76"/>
  <c r="GB5" i="76"/>
  <c r="GA5" i="76"/>
  <c r="FZ5" i="76"/>
  <c r="FY5" i="76"/>
  <c r="FX5" i="76"/>
  <c r="FW5" i="76"/>
  <c r="FV5" i="76"/>
  <c r="FU5" i="76"/>
  <c r="FT5" i="76"/>
  <c r="FS5" i="76"/>
  <c r="FR5" i="76"/>
  <c r="FQ5" i="76"/>
  <c r="FP5" i="76"/>
  <c r="FO5" i="76"/>
  <c r="FN5" i="76"/>
  <c r="FM5" i="76"/>
  <c r="FL5" i="76"/>
  <c r="FK5" i="76"/>
  <c r="FJ5" i="76"/>
  <c r="FI5" i="76"/>
  <c r="FH5" i="76"/>
  <c r="FG5" i="76"/>
  <c r="FF5" i="76"/>
  <c r="FE5" i="76"/>
  <c r="FD5" i="76"/>
  <c r="FC5" i="76"/>
  <c r="FB5" i="76"/>
  <c r="FA5" i="76"/>
  <c r="EZ5" i="76"/>
  <c r="EY5" i="76"/>
  <c r="EX5" i="76"/>
  <c r="EW5" i="76"/>
  <c r="EV5" i="76"/>
  <c r="EU5" i="76"/>
  <c r="ET5" i="76"/>
  <c r="ES5" i="76"/>
  <c r="ER5" i="76"/>
  <c r="EQ5" i="76"/>
  <c r="EP5" i="76"/>
  <c r="EO5" i="76"/>
  <c r="EM5" i="76"/>
  <c r="EL5" i="76"/>
  <c r="EK5" i="76"/>
  <c r="EJ5" i="76"/>
  <c r="EI5" i="76"/>
  <c r="EH5" i="76"/>
  <c r="EG5" i="76"/>
  <c r="EF5" i="76"/>
  <c r="EE5" i="76"/>
  <c r="ED5" i="76"/>
  <c r="EC5" i="76"/>
  <c r="EB5" i="76"/>
  <c r="EA5" i="76"/>
  <c r="DZ5" i="76"/>
  <c r="DY5" i="76"/>
  <c r="DX5" i="76"/>
  <c r="DW5" i="76"/>
  <c r="DV5" i="76"/>
  <c r="DU5" i="76"/>
  <c r="DT5" i="76"/>
  <c r="DS5" i="76"/>
  <c r="DR5" i="76"/>
  <c r="DQ5" i="76"/>
  <c r="DP5" i="76"/>
  <c r="DO5" i="76"/>
  <c r="DN5" i="76"/>
  <c r="DM5" i="76"/>
  <c r="DL5" i="76"/>
  <c r="DK5" i="76"/>
  <c r="DJ5" i="76"/>
  <c r="DI5" i="76"/>
  <c r="DH5" i="76"/>
  <c r="DG5" i="76"/>
  <c r="DF5" i="76"/>
  <c r="DE5" i="76"/>
  <c r="DD5" i="76"/>
  <c r="DC5" i="76"/>
  <c r="DB5" i="76"/>
  <c r="DA5" i="76"/>
  <c r="CZ5" i="76"/>
  <c r="CY5" i="76"/>
  <c r="CX5" i="76"/>
  <c r="CW5" i="76"/>
  <c r="CV5" i="76"/>
  <c r="CU5" i="76"/>
  <c r="CT5" i="76"/>
  <c r="CS5" i="76"/>
  <c r="CR5" i="76"/>
  <c r="CQ5" i="76"/>
  <c r="CP5" i="76"/>
  <c r="CO5" i="76"/>
  <c r="CN5" i="76"/>
  <c r="CM5" i="76"/>
  <c r="CL5" i="76"/>
  <c r="CK5" i="76"/>
  <c r="CJ5" i="76"/>
  <c r="CI5" i="76"/>
  <c r="CH5" i="76"/>
  <c r="CG5" i="76"/>
  <c r="CF5" i="76"/>
  <c r="CE5" i="76"/>
  <c r="CD5" i="76"/>
  <c r="CC5" i="76"/>
  <c r="CB5" i="76"/>
  <c r="CA5" i="76"/>
  <c r="BZ5" i="76"/>
  <c r="BY5" i="76"/>
  <c r="BX5" i="76"/>
  <c r="BW5" i="76"/>
  <c r="BV5" i="76"/>
  <c r="BU5" i="76"/>
  <c r="BT5" i="76"/>
  <c r="BS5" i="76"/>
  <c r="BR5" i="76"/>
  <c r="BQ5" i="76"/>
  <c r="BP5" i="76"/>
  <c r="BO5" i="76"/>
  <c r="BN5" i="76"/>
  <c r="BM5" i="76"/>
  <c r="BL5" i="76"/>
  <c r="BK5" i="76"/>
  <c r="BJ5" i="76"/>
  <c r="BI5" i="76"/>
  <c r="BH5" i="76"/>
  <c r="BG5" i="76"/>
  <c r="BF5" i="76"/>
  <c r="BE5" i="76"/>
  <c r="BD5" i="76"/>
  <c r="BC5" i="76"/>
  <c r="BB5" i="76"/>
  <c r="BA5" i="76"/>
  <c r="AZ5" i="76"/>
  <c r="AY5" i="76"/>
  <c r="AX5" i="76"/>
  <c r="AW5" i="76"/>
  <c r="AV5" i="76"/>
  <c r="AU5" i="76"/>
  <c r="AT5" i="76"/>
  <c r="AS5" i="76"/>
  <c r="AR5" i="76"/>
  <c r="AQ5" i="76"/>
  <c r="AP5" i="76"/>
  <c r="AO5" i="76"/>
  <c r="AN5" i="76"/>
  <c r="AM5" i="76"/>
  <c r="AL5" i="76"/>
  <c r="AK5" i="76"/>
  <c r="AJ5" i="76"/>
  <c r="AI5" i="76"/>
  <c r="AH5" i="76"/>
  <c r="AG5" i="76"/>
  <c r="AF5" i="76"/>
  <c r="AE5" i="76"/>
  <c r="AD5" i="76"/>
  <c r="AC5" i="76"/>
  <c r="AB5" i="76"/>
  <c r="AA5" i="76"/>
  <c r="Z5" i="76"/>
  <c r="Y5" i="76"/>
  <c r="X5" i="76"/>
  <c r="W5" i="76"/>
  <c r="V5" i="76"/>
  <c r="U5" i="76"/>
  <c r="T5" i="76"/>
  <c r="S5" i="76"/>
  <c r="R5" i="76"/>
  <c r="Q5" i="76"/>
  <c r="P5" i="76"/>
  <c r="O5" i="76"/>
  <c r="N5" i="76"/>
  <c r="M5" i="76"/>
  <c r="L5" i="76"/>
  <c r="K5" i="76"/>
  <c r="J5" i="76"/>
  <c r="I5" i="76"/>
  <c r="H5" i="76"/>
  <c r="G5" i="76"/>
  <c r="F5" i="76"/>
  <c r="E5" i="76"/>
  <c r="F1" i="76" s="1"/>
  <c r="RY8" i="75"/>
  <c r="RX8" i="75"/>
  <c r="RW8" i="75"/>
  <c r="RV8" i="75"/>
  <c r="RU8" i="75"/>
  <c r="RT8" i="75"/>
  <c r="RS8" i="75"/>
  <c r="RR8" i="75"/>
  <c r="RQ8" i="75"/>
  <c r="RP8" i="75"/>
  <c r="RO8" i="75"/>
  <c r="RN8" i="75"/>
  <c r="RM8" i="75"/>
  <c r="RL8" i="75"/>
  <c r="RK8" i="75"/>
  <c r="RJ8" i="75"/>
  <c r="RI8" i="75"/>
  <c r="RH8" i="75"/>
  <c r="RG8" i="75"/>
  <c r="RF8" i="75"/>
  <c r="RE8" i="75"/>
  <c r="RD8" i="75"/>
  <c r="RC8" i="75"/>
  <c r="RB8" i="75"/>
  <c r="RA8" i="75"/>
  <c r="QZ8" i="75"/>
  <c r="QY8" i="75"/>
  <c r="QX8" i="75"/>
  <c r="QW8" i="75"/>
  <c r="QV8" i="75"/>
  <c r="QU8" i="75"/>
  <c r="QT8" i="75"/>
  <c r="QS8" i="75"/>
  <c r="QQ8" i="75"/>
  <c r="QP8" i="75"/>
  <c r="QO8" i="75"/>
  <c r="QN8" i="75"/>
  <c r="QM8" i="75"/>
  <c r="QL8" i="75"/>
  <c r="QK8" i="75"/>
  <c r="QJ8" i="75"/>
  <c r="QI8" i="75"/>
  <c r="QH8" i="75"/>
  <c r="QG8" i="75"/>
  <c r="QF8" i="75"/>
  <c r="QE8" i="75"/>
  <c r="QD8" i="75"/>
  <c r="QC8" i="75"/>
  <c r="QB8" i="75"/>
  <c r="QA8" i="75"/>
  <c r="PZ8" i="75"/>
  <c r="PY8" i="75"/>
  <c r="PX8" i="75"/>
  <c r="PW8" i="75"/>
  <c r="PV8" i="75"/>
  <c r="PU8" i="75"/>
  <c r="PT8" i="75"/>
  <c r="PS8" i="75"/>
  <c r="PR8" i="75"/>
  <c r="PQ8" i="75"/>
  <c r="PP8" i="75"/>
  <c r="PO8" i="75"/>
  <c r="PN8" i="75"/>
  <c r="PM8" i="75"/>
  <c r="PL8" i="75"/>
  <c r="PK8" i="75"/>
  <c r="PJ8" i="75"/>
  <c r="PI8" i="75"/>
  <c r="PH8" i="75"/>
  <c r="PG8" i="75"/>
  <c r="PF8" i="75"/>
  <c r="PE8" i="75"/>
  <c r="PD8" i="75"/>
  <c r="PC8" i="75"/>
  <c r="PB8" i="75"/>
  <c r="PA8" i="75"/>
  <c r="OZ8" i="75"/>
  <c r="OY8" i="75"/>
  <c r="OX8" i="75"/>
  <c r="OW8" i="75"/>
  <c r="OV8" i="75"/>
  <c r="OU8" i="75"/>
  <c r="OT8" i="75"/>
  <c r="OS8" i="75"/>
  <c r="OR8" i="75"/>
  <c r="OQ8" i="75"/>
  <c r="OP8" i="75"/>
  <c r="OO8" i="75"/>
  <c r="ON8" i="75"/>
  <c r="OM8" i="75"/>
  <c r="OL8" i="75"/>
  <c r="OK8" i="75"/>
  <c r="OJ8" i="75"/>
  <c r="OI8" i="75"/>
  <c r="OH8" i="75"/>
  <c r="OG8" i="75"/>
  <c r="OF8" i="75"/>
  <c r="OE8" i="75"/>
  <c r="OD8" i="75"/>
  <c r="OC8" i="75"/>
  <c r="OB8" i="75"/>
  <c r="OA8" i="75"/>
  <c r="NZ8" i="75"/>
  <c r="NY8" i="75"/>
  <c r="NX8" i="75"/>
  <c r="NW8" i="75"/>
  <c r="NV8" i="75"/>
  <c r="NU8" i="75"/>
  <c r="NT8" i="75"/>
  <c r="NS8" i="75"/>
  <c r="NR8" i="75"/>
  <c r="NQ8" i="75"/>
  <c r="NP8" i="75"/>
  <c r="NO8" i="75"/>
  <c r="NN8" i="75"/>
  <c r="NM8" i="75"/>
  <c r="NL8" i="75"/>
  <c r="NK8" i="75"/>
  <c r="NJ8" i="75"/>
  <c r="NI8" i="75"/>
  <c r="NH8" i="75"/>
  <c r="NG8" i="75"/>
  <c r="NF8" i="75"/>
  <c r="NE8" i="75"/>
  <c r="ND8" i="75"/>
  <c r="NC8" i="75"/>
  <c r="NB8" i="75"/>
  <c r="NA8" i="75"/>
  <c r="MZ8" i="75"/>
  <c r="MY8" i="75"/>
  <c r="MX8" i="75"/>
  <c r="MW8" i="75"/>
  <c r="MV8" i="75"/>
  <c r="MU8" i="75"/>
  <c r="MT8" i="75"/>
  <c r="MS8" i="75"/>
  <c r="MR8" i="75"/>
  <c r="MQ8" i="75"/>
  <c r="MP8" i="75"/>
  <c r="MO8" i="75"/>
  <c r="MN8" i="75"/>
  <c r="MM8" i="75"/>
  <c r="ML8" i="75"/>
  <c r="MK8" i="75"/>
  <c r="MJ8" i="75"/>
  <c r="MI8" i="75"/>
  <c r="MH8" i="75"/>
  <c r="MG8" i="75"/>
  <c r="MF8" i="75"/>
  <c r="ME8" i="75"/>
  <c r="MD8" i="75"/>
  <c r="MC8" i="75"/>
  <c r="MB8" i="75"/>
  <c r="MA8" i="75"/>
  <c r="LZ8" i="75"/>
  <c r="LY8" i="75"/>
  <c r="LX8" i="75"/>
  <c r="LW8" i="75"/>
  <c r="LV8" i="75"/>
  <c r="LU8" i="75"/>
  <c r="LT8" i="75"/>
  <c r="LS8" i="75"/>
  <c r="LR8" i="75"/>
  <c r="LQ8" i="75"/>
  <c r="LP8" i="75"/>
  <c r="LO8" i="75"/>
  <c r="LN8" i="75"/>
  <c r="LM8" i="75"/>
  <c r="LL8" i="75"/>
  <c r="LK8" i="75"/>
  <c r="LJ8" i="75"/>
  <c r="LI8" i="75"/>
  <c r="LH8" i="75"/>
  <c r="LG8" i="75"/>
  <c r="LF8" i="75"/>
  <c r="LE8" i="75"/>
  <c r="LD8" i="75"/>
  <c r="LC8" i="75"/>
  <c r="LB8" i="75"/>
  <c r="LA8" i="75"/>
  <c r="KZ8" i="75"/>
  <c r="KY8" i="75"/>
  <c r="KX8" i="75"/>
  <c r="KW8" i="75"/>
  <c r="KV8" i="75"/>
  <c r="KU8" i="75"/>
  <c r="KT8" i="75"/>
  <c r="KS8" i="75"/>
  <c r="KR8" i="75"/>
  <c r="KQ8" i="75"/>
  <c r="KP8" i="75"/>
  <c r="KO8" i="75"/>
  <c r="KN8" i="75"/>
  <c r="KM8" i="75"/>
  <c r="KL8" i="75"/>
  <c r="KK8" i="75"/>
  <c r="KJ8" i="75"/>
  <c r="KI8" i="75"/>
  <c r="KH8" i="75"/>
  <c r="KG8" i="75"/>
  <c r="KF8" i="75"/>
  <c r="KE8" i="75"/>
  <c r="KD8" i="75"/>
  <c r="KC8" i="75"/>
  <c r="KB8" i="75"/>
  <c r="KA8" i="75"/>
  <c r="JZ8" i="75"/>
  <c r="JY8" i="75"/>
  <c r="JX8" i="75"/>
  <c r="JW8" i="75"/>
  <c r="JV8" i="75"/>
  <c r="JU8" i="75"/>
  <c r="JT8" i="75"/>
  <c r="JS8" i="75"/>
  <c r="JR8" i="75"/>
  <c r="JQ8" i="75"/>
  <c r="JP8" i="75"/>
  <c r="JO8" i="75"/>
  <c r="JN8" i="75"/>
  <c r="JM8" i="75"/>
  <c r="JL8" i="75"/>
  <c r="JK8" i="75"/>
  <c r="JJ8" i="75"/>
  <c r="JI8" i="75"/>
  <c r="JH8" i="75"/>
  <c r="JG8" i="75"/>
  <c r="JF8" i="75"/>
  <c r="JE8" i="75"/>
  <c r="JD8" i="75"/>
  <c r="JC8" i="75"/>
  <c r="JB8" i="75"/>
  <c r="JA8" i="75"/>
  <c r="IZ8" i="75"/>
  <c r="IY8" i="75"/>
  <c r="IX8" i="75"/>
  <c r="IW8" i="75"/>
  <c r="IV8" i="75"/>
  <c r="IU8" i="75"/>
  <c r="IT8" i="75"/>
  <c r="IS8" i="75"/>
  <c r="IR8" i="75"/>
  <c r="IQ8" i="75"/>
  <c r="IP8" i="75"/>
  <c r="IO8" i="75"/>
  <c r="IN8" i="75"/>
  <c r="IM8" i="75"/>
  <c r="IL8" i="75"/>
  <c r="IK8" i="75"/>
  <c r="IJ8" i="75"/>
  <c r="II8" i="75"/>
  <c r="IH8" i="75"/>
  <c r="IG8" i="75"/>
  <c r="IF8" i="75"/>
  <c r="IE8" i="75"/>
  <c r="ID8" i="75"/>
  <c r="IC8" i="75"/>
  <c r="IB8" i="75"/>
  <c r="IA8" i="75"/>
  <c r="HZ8" i="75"/>
  <c r="HY8" i="75"/>
  <c r="HX8" i="75"/>
  <c r="HW8" i="75"/>
  <c r="HV8" i="75"/>
  <c r="HU8" i="75"/>
  <c r="HT8" i="75"/>
  <c r="HS8" i="75"/>
  <c r="HR8" i="75"/>
  <c r="HQ8" i="75"/>
  <c r="HP8" i="75"/>
  <c r="HO8" i="75"/>
  <c r="HN8" i="75"/>
  <c r="HM8" i="75"/>
  <c r="HL8" i="75"/>
  <c r="HK8" i="75"/>
  <c r="HJ8" i="75"/>
  <c r="HI8" i="75"/>
  <c r="HH8" i="75"/>
  <c r="HG8" i="75"/>
  <c r="HF8" i="75"/>
  <c r="HE8" i="75"/>
  <c r="HD8" i="75"/>
  <c r="HC8" i="75"/>
  <c r="HB8" i="75"/>
  <c r="HA8" i="75"/>
  <c r="GZ8" i="75"/>
  <c r="GY8" i="75"/>
  <c r="GX8" i="75"/>
  <c r="GW8" i="75"/>
  <c r="GV8" i="75"/>
  <c r="GU8" i="75"/>
  <c r="GT8" i="75"/>
  <c r="GS8" i="75"/>
  <c r="GR8" i="75"/>
  <c r="GQ8" i="75"/>
  <c r="GP8" i="75"/>
  <c r="GO8" i="75"/>
  <c r="GN8" i="75"/>
  <c r="GM8" i="75"/>
  <c r="GL8" i="75"/>
  <c r="GK8" i="75"/>
  <c r="GJ8" i="75"/>
  <c r="GI8" i="75"/>
  <c r="GH8" i="75"/>
  <c r="GG8" i="75"/>
  <c r="GF8" i="75"/>
  <c r="GE8" i="75"/>
  <c r="GD8" i="75"/>
  <c r="GC8" i="75"/>
  <c r="GB8" i="75"/>
  <c r="GA8" i="75"/>
  <c r="FZ8" i="75"/>
  <c r="FY8" i="75"/>
  <c r="FX8" i="75"/>
  <c r="FW8" i="75"/>
  <c r="FV8" i="75"/>
  <c r="FU8" i="75"/>
  <c r="FT8" i="75"/>
  <c r="FS8" i="75"/>
  <c r="FR8" i="75"/>
  <c r="FQ8" i="75"/>
  <c r="FP8" i="75"/>
  <c r="FO8" i="75"/>
  <c r="FN8" i="75"/>
  <c r="FM8" i="75"/>
  <c r="FL8" i="75"/>
  <c r="FK8" i="75"/>
  <c r="FJ8" i="75"/>
  <c r="FI8" i="75"/>
  <c r="FH8" i="75"/>
  <c r="FG8" i="75"/>
  <c r="FF8" i="75"/>
  <c r="FE8" i="75"/>
  <c r="FD8" i="75"/>
  <c r="FC8" i="75"/>
  <c r="FB8" i="75"/>
  <c r="FA8" i="75"/>
  <c r="EZ8" i="75"/>
  <c r="EY8" i="75"/>
  <c r="EX8" i="75"/>
  <c r="EW8" i="75"/>
  <c r="EV8" i="75"/>
  <c r="EU8" i="75"/>
  <c r="ET8" i="75"/>
  <c r="ES8" i="75"/>
  <c r="ER8" i="75"/>
  <c r="EQ8" i="75"/>
  <c r="EP8" i="75"/>
  <c r="EO8" i="75"/>
  <c r="EM8" i="75"/>
  <c r="EL8" i="75"/>
  <c r="EK8" i="75"/>
  <c r="EJ8" i="75"/>
  <c r="EI8" i="75"/>
  <c r="EH8" i="75"/>
  <c r="EG8" i="75"/>
  <c r="EF8" i="75"/>
  <c r="EE8" i="75"/>
  <c r="ED8" i="75"/>
  <c r="EC8" i="75"/>
  <c r="EB8" i="75"/>
  <c r="EA8" i="75"/>
  <c r="DZ8" i="75"/>
  <c r="DY8" i="75"/>
  <c r="DX8" i="75"/>
  <c r="DW8" i="75"/>
  <c r="DV8" i="75"/>
  <c r="DU8" i="75"/>
  <c r="DT8" i="75"/>
  <c r="DS8" i="75"/>
  <c r="DR8" i="75"/>
  <c r="DQ8" i="75"/>
  <c r="DP8" i="75"/>
  <c r="DO8" i="75"/>
  <c r="DN8" i="75"/>
  <c r="DM8" i="75"/>
  <c r="DL8" i="75"/>
  <c r="DK8" i="75"/>
  <c r="DJ8" i="75"/>
  <c r="DI8" i="75"/>
  <c r="DH8" i="75"/>
  <c r="DG8" i="75"/>
  <c r="DF8" i="75"/>
  <c r="DE8" i="75"/>
  <c r="DD8" i="75"/>
  <c r="DC8" i="75"/>
  <c r="DB8" i="75"/>
  <c r="DA8" i="75"/>
  <c r="CZ8" i="75"/>
  <c r="CY8" i="75"/>
  <c r="CX8" i="75"/>
  <c r="CW8" i="75"/>
  <c r="CV8" i="75"/>
  <c r="CU8" i="75"/>
  <c r="CT8" i="75"/>
  <c r="CS8" i="75"/>
  <c r="CR8" i="75"/>
  <c r="CQ8" i="75"/>
  <c r="CP8" i="75"/>
  <c r="CO8" i="75"/>
  <c r="CN8" i="75"/>
  <c r="CM8" i="75"/>
  <c r="CL8" i="75"/>
  <c r="CK8" i="75"/>
  <c r="CJ8" i="75"/>
  <c r="CI8" i="75"/>
  <c r="CH8" i="75"/>
  <c r="CG8" i="75"/>
  <c r="CF8" i="75"/>
  <c r="CE8" i="75"/>
  <c r="CD8" i="75"/>
  <c r="CC8" i="75"/>
  <c r="CB8" i="75"/>
  <c r="CA8" i="75"/>
  <c r="BZ8" i="75"/>
  <c r="BY8" i="75"/>
  <c r="BX8" i="75"/>
  <c r="BW8" i="75"/>
  <c r="BV8" i="75"/>
  <c r="BU8" i="75"/>
  <c r="BT8" i="75"/>
  <c r="BS8" i="75"/>
  <c r="BR8" i="75"/>
  <c r="BQ8" i="75"/>
  <c r="BP8" i="75"/>
  <c r="BO8" i="75"/>
  <c r="BN8" i="75"/>
  <c r="BM8" i="75"/>
  <c r="BL8" i="75"/>
  <c r="BK8" i="75"/>
  <c r="BJ8" i="75"/>
  <c r="BI8" i="75"/>
  <c r="BH8" i="75"/>
  <c r="BG8" i="75"/>
  <c r="BF8" i="75"/>
  <c r="BE8" i="75"/>
  <c r="BD8" i="75"/>
  <c r="BC8" i="75"/>
  <c r="BB8" i="75"/>
  <c r="BA8" i="75"/>
  <c r="AZ8" i="75"/>
  <c r="AY8" i="75"/>
  <c r="AX8" i="75"/>
  <c r="AW8" i="75"/>
  <c r="AV8" i="75"/>
  <c r="AU8" i="75"/>
  <c r="AT8" i="75"/>
  <c r="AS8" i="75"/>
  <c r="AR8" i="75"/>
  <c r="AQ8" i="75"/>
  <c r="AP8" i="75"/>
  <c r="AO8" i="75"/>
  <c r="AN8" i="75"/>
  <c r="AM8" i="75"/>
  <c r="AL8" i="75"/>
  <c r="AK8" i="75"/>
  <c r="AJ8" i="75"/>
  <c r="AI8" i="75"/>
  <c r="AH8" i="75"/>
  <c r="AG8" i="75"/>
  <c r="AF8" i="75"/>
  <c r="AE8" i="75"/>
  <c r="AD8" i="75"/>
  <c r="AC8" i="75"/>
  <c r="AB8" i="75"/>
  <c r="AA8" i="75"/>
  <c r="Z8" i="75"/>
  <c r="Y8" i="75"/>
  <c r="X8" i="75"/>
  <c r="W8" i="75"/>
  <c r="V8" i="75"/>
  <c r="U8" i="75"/>
  <c r="T8" i="75"/>
  <c r="S8" i="75"/>
  <c r="R8" i="75"/>
  <c r="Q8" i="75"/>
  <c r="P8" i="75"/>
  <c r="O8" i="75"/>
  <c r="N8" i="75"/>
  <c r="M8" i="75"/>
  <c r="L8" i="75"/>
  <c r="K8" i="75"/>
  <c r="J8" i="75"/>
  <c r="I8" i="75"/>
  <c r="H8" i="75"/>
  <c r="G8" i="75"/>
  <c r="F8" i="75"/>
  <c r="E8" i="75"/>
  <c r="RY7" i="75"/>
  <c r="RX7" i="75"/>
  <c r="RW7" i="75"/>
  <c r="RV7" i="75"/>
  <c r="RU7" i="75"/>
  <c r="RT7" i="75"/>
  <c r="RS7" i="75"/>
  <c r="RR7" i="75"/>
  <c r="RQ7" i="75"/>
  <c r="RP7" i="75"/>
  <c r="RO7" i="75"/>
  <c r="RN7" i="75"/>
  <c r="RM7" i="75"/>
  <c r="RL7" i="75"/>
  <c r="RK7" i="75"/>
  <c r="RJ7" i="75"/>
  <c r="RI7" i="75"/>
  <c r="RH7" i="75"/>
  <c r="RG7" i="75"/>
  <c r="RF7" i="75"/>
  <c r="RE7" i="75"/>
  <c r="RD7" i="75"/>
  <c r="RC7" i="75"/>
  <c r="RB7" i="75"/>
  <c r="RA7" i="75"/>
  <c r="QZ7" i="75"/>
  <c r="QY7" i="75"/>
  <c r="QX7" i="75"/>
  <c r="QW7" i="75"/>
  <c r="QV7" i="75"/>
  <c r="QU7" i="75"/>
  <c r="QT7" i="75"/>
  <c r="QS7" i="75"/>
  <c r="QQ7" i="75"/>
  <c r="QP7" i="75"/>
  <c r="QO7" i="75"/>
  <c r="QN7" i="75"/>
  <c r="QM7" i="75"/>
  <c r="QL7" i="75"/>
  <c r="QK7" i="75"/>
  <c r="QJ7" i="75"/>
  <c r="QI7" i="75"/>
  <c r="QH7" i="75"/>
  <c r="QG7" i="75"/>
  <c r="QF7" i="75"/>
  <c r="QE7" i="75"/>
  <c r="QD7" i="75"/>
  <c r="QC7" i="75"/>
  <c r="QB7" i="75"/>
  <c r="QA7" i="75"/>
  <c r="PZ7" i="75"/>
  <c r="PY7" i="75"/>
  <c r="PX7" i="75"/>
  <c r="PW7" i="75"/>
  <c r="PV7" i="75"/>
  <c r="PU7" i="75"/>
  <c r="PT7" i="75"/>
  <c r="PS7" i="75"/>
  <c r="PR7" i="75"/>
  <c r="PQ7" i="75"/>
  <c r="PP7" i="75"/>
  <c r="PO7" i="75"/>
  <c r="PN7" i="75"/>
  <c r="PM7" i="75"/>
  <c r="PL7" i="75"/>
  <c r="PK7" i="75"/>
  <c r="PJ7" i="75"/>
  <c r="PI7" i="75"/>
  <c r="PH7" i="75"/>
  <c r="PG7" i="75"/>
  <c r="PF7" i="75"/>
  <c r="PE7" i="75"/>
  <c r="PD7" i="75"/>
  <c r="PC7" i="75"/>
  <c r="PB7" i="75"/>
  <c r="PA7" i="75"/>
  <c r="OZ7" i="75"/>
  <c r="OY7" i="75"/>
  <c r="OX7" i="75"/>
  <c r="OW7" i="75"/>
  <c r="OV7" i="75"/>
  <c r="OU7" i="75"/>
  <c r="OT7" i="75"/>
  <c r="OS7" i="75"/>
  <c r="OR7" i="75"/>
  <c r="OQ7" i="75"/>
  <c r="OP7" i="75"/>
  <c r="OO7" i="75"/>
  <c r="ON7" i="75"/>
  <c r="OM7" i="75"/>
  <c r="OL7" i="75"/>
  <c r="OK7" i="75"/>
  <c r="OJ7" i="75"/>
  <c r="OI7" i="75"/>
  <c r="OH7" i="75"/>
  <c r="OG7" i="75"/>
  <c r="OF7" i="75"/>
  <c r="OE7" i="75"/>
  <c r="OD7" i="75"/>
  <c r="OC7" i="75"/>
  <c r="OB7" i="75"/>
  <c r="OA7" i="75"/>
  <c r="NZ7" i="75"/>
  <c r="NY7" i="75"/>
  <c r="NX7" i="75"/>
  <c r="NW7" i="75"/>
  <c r="NV7" i="75"/>
  <c r="NU7" i="75"/>
  <c r="NT7" i="75"/>
  <c r="NS7" i="75"/>
  <c r="NR7" i="75"/>
  <c r="NQ7" i="75"/>
  <c r="NP7" i="75"/>
  <c r="NO7" i="75"/>
  <c r="NN7" i="75"/>
  <c r="NM7" i="75"/>
  <c r="NL7" i="75"/>
  <c r="NK7" i="75"/>
  <c r="NJ7" i="75"/>
  <c r="NI7" i="75"/>
  <c r="NH7" i="75"/>
  <c r="NG7" i="75"/>
  <c r="NF7" i="75"/>
  <c r="NE7" i="75"/>
  <c r="ND7" i="75"/>
  <c r="NC7" i="75"/>
  <c r="NB7" i="75"/>
  <c r="NA7" i="75"/>
  <c r="MZ7" i="75"/>
  <c r="MY7" i="75"/>
  <c r="MX7" i="75"/>
  <c r="MW7" i="75"/>
  <c r="MV7" i="75"/>
  <c r="MU7" i="75"/>
  <c r="MT7" i="75"/>
  <c r="MS7" i="75"/>
  <c r="MR7" i="75"/>
  <c r="MQ7" i="75"/>
  <c r="MP7" i="75"/>
  <c r="MO7" i="75"/>
  <c r="MN7" i="75"/>
  <c r="MM7" i="75"/>
  <c r="ML7" i="75"/>
  <c r="MK7" i="75"/>
  <c r="MJ7" i="75"/>
  <c r="MI7" i="75"/>
  <c r="MH7" i="75"/>
  <c r="MG7" i="75"/>
  <c r="MF7" i="75"/>
  <c r="ME7" i="75"/>
  <c r="MD7" i="75"/>
  <c r="MC7" i="75"/>
  <c r="MB7" i="75"/>
  <c r="MA7" i="75"/>
  <c r="LZ7" i="75"/>
  <c r="LY7" i="75"/>
  <c r="LX7" i="75"/>
  <c r="LW7" i="75"/>
  <c r="LV7" i="75"/>
  <c r="LU7" i="75"/>
  <c r="LT7" i="75"/>
  <c r="LS7" i="75"/>
  <c r="LR7" i="75"/>
  <c r="LQ7" i="75"/>
  <c r="LP7" i="75"/>
  <c r="LO7" i="75"/>
  <c r="LN7" i="75"/>
  <c r="LM7" i="75"/>
  <c r="LL7" i="75"/>
  <c r="LK7" i="75"/>
  <c r="LJ7" i="75"/>
  <c r="LI7" i="75"/>
  <c r="LH7" i="75"/>
  <c r="LG7" i="75"/>
  <c r="LF7" i="75"/>
  <c r="LE7" i="75"/>
  <c r="LD7" i="75"/>
  <c r="LC7" i="75"/>
  <c r="LB7" i="75"/>
  <c r="LA7" i="75"/>
  <c r="KZ7" i="75"/>
  <c r="KY7" i="75"/>
  <c r="KX7" i="75"/>
  <c r="KW7" i="75"/>
  <c r="KV7" i="75"/>
  <c r="KU7" i="75"/>
  <c r="KT7" i="75"/>
  <c r="KS7" i="75"/>
  <c r="KR7" i="75"/>
  <c r="KQ7" i="75"/>
  <c r="KP7" i="75"/>
  <c r="KO7" i="75"/>
  <c r="KN7" i="75"/>
  <c r="KM7" i="75"/>
  <c r="KL7" i="75"/>
  <c r="KK7" i="75"/>
  <c r="KJ7" i="75"/>
  <c r="KI7" i="75"/>
  <c r="KH7" i="75"/>
  <c r="KG7" i="75"/>
  <c r="KF7" i="75"/>
  <c r="KE7" i="75"/>
  <c r="KD7" i="75"/>
  <c r="KC7" i="75"/>
  <c r="KB7" i="75"/>
  <c r="KA7" i="75"/>
  <c r="JZ7" i="75"/>
  <c r="JY7" i="75"/>
  <c r="JX7" i="75"/>
  <c r="JW7" i="75"/>
  <c r="JV7" i="75"/>
  <c r="JU7" i="75"/>
  <c r="JT7" i="75"/>
  <c r="JS7" i="75"/>
  <c r="JR7" i="75"/>
  <c r="JQ7" i="75"/>
  <c r="JP7" i="75"/>
  <c r="JO7" i="75"/>
  <c r="JN7" i="75"/>
  <c r="JM7" i="75"/>
  <c r="JL7" i="75"/>
  <c r="JK7" i="75"/>
  <c r="JJ7" i="75"/>
  <c r="JI7" i="75"/>
  <c r="JH7" i="75"/>
  <c r="JG7" i="75"/>
  <c r="JF7" i="75"/>
  <c r="JE7" i="75"/>
  <c r="JD7" i="75"/>
  <c r="JC7" i="75"/>
  <c r="JB7" i="75"/>
  <c r="JA7" i="75"/>
  <c r="IZ7" i="75"/>
  <c r="IY7" i="75"/>
  <c r="IX7" i="75"/>
  <c r="IW7" i="75"/>
  <c r="IV7" i="75"/>
  <c r="IU7" i="75"/>
  <c r="IT7" i="75"/>
  <c r="IS7" i="75"/>
  <c r="IR7" i="75"/>
  <c r="IQ7" i="75"/>
  <c r="IP7" i="75"/>
  <c r="IO7" i="75"/>
  <c r="IN7" i="75"/>
  <c r="IM7" i="75"/>
  <c r="IL7" i="75"/>
  <c r="IK7" i="75"/>
  <c r="IJ7" i="75"/>
  <c r="II7" i="75"/>
  <c r="IH7" i="75"/>
  <c r="IG7" i="75"/>
  <c r="IF7" i="75"/>
  <c r="IE7" i="75"/>
  <c r="ID7" i="75"/>
  <c r="IC7" i="75"/>
  <c r="IB7" i="75"/>
  <c r="IA7" i="75"/>
  <c r="HZ7" i="75"/>
  <c r="HY7" i="75"/>
  <c r="HX7" i="75"/>
  <c r="HW7" i="75"/>
  <c r="HV7" i="75"/>
  <c r="HU7" i="75"/>
  <c r="HT7" i="75"/>
  <c r="HS7" i="75"/>
  <c r="HR7" i="75"/>
  <c r="HQ7" i="75"/>
  <c r="HP7" i="75"/>
  <c r="HO7" i="75"/>
  <c r="HN7" i="75"/>
  <c r="HM7" i="75"/>
  <c r="HL7" i="75"/>
  <c r="HK7" i="75"/>
  <c r="HJ7" i="75"/>
  <c r="HI7" i="75"/>
  <c r="HH7" i="75"/>
  <c r="HG7" i="75"/>
  <c r="HF7" i="75"/>
  <c r="HE7" i="75"/>
  <c r="HD7" i="75"/>
  <c r="HC7" i="75"/>
  <c r="HB7" i="75"/>
  <c r="HA7" i="75"/>
  <c r="GZ7" i="75"/>
  <c r="GY7" i="75"/>
  <c r="GX7" i="75"/>
  <c r="GW7" i="75"/>
  <c r="GV7" i="75"/>
  <c r="GU7" i="75"/>
  <c r="GT7" i="75"/>
  <c r="GS7" i="75"/>
  <c r="GR7" i="75"/>
  <c r="GQ7" i="75"/>
  <c r="GP7" i="75"/>
  <c r="GO7" i="75"/>
  <c r="GN7" i="75"/>
  <c r="GM7" i="75"/>
  <c r="GL7" i="75"/>
  <c r="GK7" i="75"/>
  <c r="GJ7" i="75"/>
  <c r="GI7" i="75"/>
  <c r="GH7" i="75"/>
  <c r="GG7" i="75"/>
  <c r="GF7" i="75"/>
  <c r="GE7" i="75"/>
  <c r="GD7" i="75"/>
  <c r="GC7" i="75"/>
  <c r="GB7" i="75"/>
  <c r="GA7" i="75"/>
  <c r="FZ7" i="75"/>
  <c r="FY7" i="75"/>
  <c r="FX7" i="75"/>
  <c r="FW7" i="75"/>
  <c r="FV7" i="75"/>
  <c r="FU7" i="75"/>
  <c r="FT7" i="75"/>
  <c r="FS7" i="75"/>
  <c r="FR7" i="75"/>
  <c r="FQ7" i="75"/>
  <c r="FP7" i="75"/>
  <c r="FO7" i="75"/>
  <c r="FN7" i="75"/>
  <c r="FM7" i="75"/>
  <c r="FL7" i="75"/>
  <c r="FK7" i="75"/>
  <c r="FJ7" i="75"/>
  <c r="FI7" i="75"/>
  <c r="FH7" i="75"/>
  <c r="FG7" i="75"/>
  <c r="FF7" i="75"/>
  <c r="FE7" i="75"/>
  <c r="FD7" i="75"/>
  <c r="FC7" i="75"/>
  <c r="FB7" i="75"/>
  <c r="FA7" i="75"/>
  <c r="EZ7" i="75"/>
  <c r="EY7" i="75"/>
  <c r="EX7" i="75"/>
  <c r="EW7" i="75"/>
  <c r="EV7" i="75"/>
  <c r="EU7" i="75"/>
  <c r="ET7" i="75"/>
  <c r="ES7" i="75"/>
  <c r="ER7" i="75"/>
  <c r="EQ7" i="75"/>
  <c r="EP7" i="75"/>
  <c r="EO7" i="75"/>
  <c r="EM7" i="75"/>
  <c r="EL7" i="75"/>
  <c r="EK7" i="75"/>
  <c r="EJ7" i="75"/>
  <c r="EI7" i="75"/>
  <c r="EH7" i="75"/>
  <c r="EG7" i="75"/>
  <c r="EF7" i="75"/>
  <c r="EE7" i="75"/>
  <c r="ED7" i="75"/>
  <c r="EC7" i="75"/>
  <c r="EB7" i="75"/>
  <c r="EA7" i="75"/>
  <c r="DZ7" i="75"/>
  <c r="DY7" i="75"/>
  <c r="DX7" i="75"/>
  <c r="DW7" i="75"/>
  <c r="DV7" i="75"/>
  <c r="DU7" i="75"/>
  <c r="DT7" i="75"/>
  <c r="DS7" i="75"/>
  <c r="DR7" i="75"/>
  <c r="DQ7" i="75"/>
  <c r="DP7" i="75"/>
  <c r="DO7" i="75"/>
  <c r="DN7" i="75"/>
  <c r="DM7" i="75"/>
  <c r="DL7" i="75"/>
  <c r="DK7" i="75"/>
  <c r="DJ7" i="75"/>
  <c r="DI7" i="75"/>
  <c r="DH7" i="75"/>
  <c r="DG7" i="75"/>
  <c r="DF7" i="75"/>
  <c r="DE7" i="75"/>
  <c r="DD7" i="75"/>
  <c r="DC7" i="75"/>
  <c r="DB7" i="75"/>
  <c r="DA7" i="75"/>
  <c r="CZ7" i="75"/>
  <c r="CY7" i="75"/>
  <c r="CX7" i="75"/>
  <c r="CW7" i="75"/>
  <c r="CV7" i="75"/>
  <c r="CU7" i="75"/>
  <c r="CT7" i="75"/>
  <c r="CS7" i="75"/>
  <c r="CR7" i="75"/>
  <c r="CQ7" i="75"/>
  <c r="CP7" i="75"/>
  <c r="CO7" i="75"/>
  <c r="CN7" i="75"/>
  <c r="CM7" i="75"/>
  <c r="CL7" i="75"/>
  <c r="CK7" i="75"/>
  <c r="CJ7" i="75"/>
  <c r="CI7" i="75"/>
  <c r="CH7" i="75"/>
  <c r="CG7" i="75"/>
  <c r="CF7" i="75"/>
  <c r="CE7" i="75"/>
  <c r="CD7" i="75"/>
  <c r="CC7" i="75"/>
  <c r="CB7" i="75"/>
  <c r="CA7" i="75"/>
  <c r="BZ7" i="75"/>
  <c r="BY7" i="75"/>
  <c r="BX7" i="75"/>
  <c r="BW7" i="75"/>
  <c r="BV7" i="75"/>
  <c r="BU7" i="75"/>
  <c r="BT7" i="75"/>
  <c r="BS7" i="75"/>
  <c r="BR7" i="75"/>
  <c r="BQ7" i="75"/>
  <c r="BP7" i="75"/>
  <c r="BO7" i="75"/>
  <c r="BN7" i="75"/>
  <c r="BM7" i="75"/>
  <c r="BL7" i="75"/>
  <c r="BK7" i="75"/>
  <c r="BJ7" i="75"/>
  <c r="BI7" i="75"/>
  <c r="BH7" i="75"/>
  <c r="BG7" i="75"/>
  <c r="BF7" i="75"/>
  <c r="BE7" i="75"/>
  <c r="BD7" i="75"/>
  <c r="BC7" i="75"/>
  <c r="BB7" i="75"/>
  <c r="BA7" i="75"/>
  <c r="AZ7" i="75"/>
  <c r="AY7" i="75"/>
  <c r="AX7" i="75"/>
  <c r="AW7" i="75"/>
  <c r="AV7" i="75"/>
  <c r="AU7" i="75"/>
  <c r="AT7" i="75"/>
  <c r="AS7" i="75"/>
  <c r="AR7" i="75"/>
  <c r="AQ7" i="75"/>
  <c r="AP7" i="75"/>
  <c r="AO7" i="75"/>
  <c r="AN7" i="75"/>
  <c r="AM7" i="75"/>
  <c r="AL7" i="75"/>
  <c r="AK7" i="75"/>
  <c r="AJ7" i="75"/>
  <c r="AI7" i="75"/>
  <c r="AH7" i="75"/>
  <c r="AG7" i="75"/>
  <c r="AF7" i="75"/>
  <c r="AE7" i="75"/>
  <c r="AD7" i="75"/>
  <c r="AC7" i="75"/>
  <c r="AB7" i="75"/>
  <c r="AA7" i="75"/>
  <c r="Z7" i="75"/>
  <c r="Y7" i="75"/>
  <c r="X7" i="75"/>
  <c r="W7" i="75"/>
  <c r="V7" i="75"/>
  <c r="U7" i="75"/>
  <c r="T7" i="75"/>
  <c r="S7" i="75"/>
  <c r="R7" i="75"/>
  <c r="Q7" i="75"/>
  <c r="P7" i="75"/>
  <c r="O7" i="75"/>
  <c r="N7" i="75"/>
  <c r="M7" i="75"/>
  <c r="L7" i="75"/>
  <c r="K7" i="75"/>
  <c r="J7" i="75"/>
  <c r="I7" i="75"/>
  <c r="H7" i="75"/>
  <c r="G7" i="75"/>
  <c r="F7" i="75"/>
  <c r="E7" i="75"/>
  <c r="RY6" i="75"/>
  <c r="RX6" i="75"/>
  <c r="RW6" i="75"/>
  <c r="RV6" i="75"/>
  <c r="RU6" i="75"/>
  <c r="RT6" i="75"/>
  <c r="RS6" i="75"/>
  <c r="RR6" i="75"/>
  <c r="RQ6" i="75"/>
  <c r="RP6" i="75"/>
  <c r="RO6" i="75"/>
  <c r="RN6" i="75"/>
  <c r="RM6" i="75"/>
  <c r="RL6" i="75"/>
  <c r="RK6" i="75"/>
  <c r="RJ6" i="75"/>
  <c r="RI6" i="75"/>
  <c r="RH6" i="75"/>
  <c r="RG6" i="75"/>
  <c r="RF6" i="75"/>
  <c r="RE6" i="75"/>
  <c r="RD6" i="75"/>
  <c r="RC6" i="75"/>
  <c r="RB6" i="75"/>
  <c r="RA6" i="75"/>
  <c r="QZ6" i="75"/>
  <c r="QY6" i="75"/>
  <c r="QX6" i="75"/>
  <c r="QW6" i="75"/>
  <c r="QV6" i="75"/>
  <c r="QU6" i="75"/>
  <c r="QT6" i="75"/>
  <c r="QS6" i="75"/>
  <c r="QQ6" i="75"/>
  <c r="QP6" i="75"/>
  <c r="QO6" i="75"/>
  <c r="QN6" i="75"/>
  <c r="QM6" i="75"/>
  <c r="QL6" i="75"/>
  <c r="QK6" i="75"/>
  <c r="QJ6" i="75"/>
  <c r="QI6" i="75"/>
  <c r="QH6" i="75"/>
  <c r="QG6" i="75"/>
  <c r="QF6" i="75"/>
  <c r="QE6" i="75"/>
  <c r="QD6" i="75"/>
  <c r="QC6" i="75"/>
  <c r="QB6" i="75"/>
  <c r="QA6" i="75"/>
  <c r="PZ6" i="75"/>
  <c r="PY6" i="75"/>
  <c r="PX6" i="75"/>
  <c r="PW6" i="75"/>
  <c r="PV6" i="75"/>
  <c r="PU6" i="75"/>
  <c r="PT6" i="75"/>
  <c r="PS6" i="75"/>
  <c r="PR6" i="75"/>
  <c r="PQ6" i="75"/>
  <c r="PP6" i="75"/>
  <c r="PO6" i="75"/>
  <c r="PN6" i="75"/>
  <c r="PM6" i="75"/>
  <c r="PL6" i="75"/>
  <c r="PK6" i="75"/>
  <c r="PJ6" i="75"/>
  <c r="PI6" i="75"/>
  <c r="PH6" i="75"/>
  <c r="PG6" i="75"/>
  <c r="PF6" i="75"/>
  <c r="PE6" i="75"/>
  <c r="PD6" i="75"/>
  <c r="PC6" i="75"/>
  <c r="PB6" i="75"/>
  <c r="PA6" i="75"/>
  <c r="OZ6" i="75"/>
  <c r="OY6" i="75"/>
  <c r="OX6" i="75"/>
  <c r="OW6" i="75"/>
  <c r="OV6" i="75"/>
  <c r="OU6" i="75"/>
  <c r="OT6" i="75"/>
  <c r="OS6" i="75"/>
  <c r="OR6" i="75"/>
  <c r="OQ6" i="75"/>
  <c r="OP6" i="75"/>
  <c r="OO6" i="75"/>
  <c r="ON6" i="75"/>
  <c r="OM6" i="75"/>
  <c r="OL6" i="75"/>
  <c r="OK6" i="75"/>
  <c r="OJ6" i="75"/>
  <c r="OI6" i="75"/>
  <c r="OH6" i="75"/>
  <c r="OG6" i="75"/>
  <c r="OF6" i="75"/>
  <c r="OE6" i="75"/>
  <c r="OD6" i="75"/>
  <c r="OC6" i="75"/>
  <c r="OB6" i="75"/>
  <c r="OA6" i="75"/>
  <c r="NZ6" i="75"/>
  <c r="NY6" i="75"/>
  <c r="NX6" i="75"/>
  <c r="NW6" i="75"/>
  <c r="NV6" i="75"/>
  <c r="NU6" i="75"/>
  <c r="NT6" i="75"/>
  <c r="NS6" i="75"/>
  <c r="NR6" i="75"/>
  <c r="NQ6" i="75"/>
  <c r="NP6" i="75"/>
  <c r="NO6" i="75"/>
  <c r="NN6" i="75"/>
  <c r="NM6" i="75"/>
  <c r="NL6" i="75"/>
  <c r="NK6" i="75"/>
  <c r="NJ6" i="75"/>
  <c r="NI6" i="75"/>
  <c r="NH6" i="75"/>
  <c r="NG6" i="75"/>
  <c r="NF6" i="75"/>
  <c r="NE6" i="75"/>
  <c r="ND6" i="75"/>
  <c r="NC6" i="75"/>
  <c r="NB6" i="75"/>
  <c r="NA6" i="75"/>
  <c r="MZ6" i="75"/>
  <c r="MY6" i="75"/>
  <c r="MX6" i="75"/>
  <c r="MW6" i="75"/>
  <c r="MV6" i="75"/>
  <c r="MU6" i="75"/>
  <c r="MT6" i="75"/>
  <c r="MS6" i="75"/>
  <c r="MR6" i="75"/>
  <c r="MQ6" i="75"/>
  <c r="MP6" i="75"/>
  <c r="MO6" i="75"/>
  <c r="MN6" i="75"/>
  <c r="MM6" i="75"/>
  <c r="ML6" i="75"/>
  <c r="MK6" i="75"/>
  <c r="MJ6" i="75"/>
  <c r="MI6" i="75"/>
  <c r="MH6" i="75"/>
  <c r="MG6" i="75"/>
  <c r="MF6" i="75"/>
  <c r="ME6" i="75"/>
  <c r="MD6" i="75"/>
  <c r="MC6" i="75"/>
  <c r="MB6" i="75"/>
  <c r="MA6" i="75"/>
  <c r="LZ6" i="75"/>
  <c r="LY6" i="75"/>
  <c r="LX6" i="75"/>
  <c r="LW6" i="75"/>
  <c r="LV6" i="75"/>
  <c r="LU6" i="75"/>
  <c r="LT6" i="75"/>
  <c r="LS6" i="75"/>
  <c r="LR6" i="75"/>
  <c r="LQ6" i="75"/>
  <c r="LP6" i="75"/>
  <c r="LO6" i="75"/>
  <c r="LN6" i="75"/>
  <c r="LM6" i="75"/>
  <c r="LL6" i="75"/>
  <c r="LK6" i="75"/>
  <c r="LJ6" i="75"/>
  <c r="LI6" i="75"/>
  <c r="LH6" i="75"/>
  <c r="LG6" i="75"/>
  <c r="LF6" i="75"/>
  <c r="LE6" i="75"/>
  <c r="LD6" i="75"/>
  <c r="LC6" i="75"/>
  <c r="LB6" i="75"/>
  <c r="LA6" i="75"/>
  <c r="KZ6" i="75"/>
  <c r="KY6" i="75"/>
  <c r="KX6" i="75"/>
  <c r="KW6" i="75"/>
  <c r="KV6" i="75"/>
  <c r="KU6" i="75"/>
  <c r="KT6" i="75"/>
  <c r="KS6" i="75"/>
  <c r="KR6" i="75"/>
  <c r="KQ6" i="75"/>
  <c r="KP6" i="75"/>
  <c r="KO6" i="75"/>
  <c r="KN6" i="75"/>
  <c r="KM6" i="75"/>
  <c r="KL6" i="75"/>
  <c r="KK6" i="75"/>
  <c r="KJ6" i="75"/>
  <c r="KI6" i="75"/>
  <c r="KH6" i="75"/>
  <c r="KG6" i="75"/>
  <c r="KF6" i="75"/>
  <c r="KE6" i="75"/>
  <c r="KD6" i="75"/>
  <c r="KC6" i="75"/>
  <c r="KB6" i="75"/>
  <c r="KA6" i="75"/>
  <c r="JZ6" i="75"/>
  <c r="JY6" i="75"/>
  <c r="JX6" i="75"/>
  <c r="JW6" i="75"/>
  <c r="JV6" i="75"/>
  <c r="JU6" i="75"/>
  <c r="JT6" i="75"/>
  <c r="JS6" i="75"/>
  <c r="JR6" i="75"/>
  <c r="JQ6" i="75"/>
  <c r="JP6" i="75"/>
  <c r="JO6" i="75"/>
  <c r="JN6" i="75"/>
  <c r="JM6" i="75"/>
  <c r="JL6" i="75"/>
  <c r="JK6" i="75"/>
  <c r="JJ6" i="75"/>
  <c r="JI6" i="75"/>
  <c r="JH6" i="75"/>
  <c r="JG6" i="75"/>
  <c r="JF6" i="75"/>
  <c r="JE6" i="75"/>
  <c r="JD6" i="75"/>
  <c r="JC6" i="75"/>
  <c r="JB6" i="75"/>
  <c r="JA6" i="75"/>
  <c r="IZ6" i="75"/>
  <c r="IY6" i="75"/>
  <c r="IX6" i="75"/>
  <c r="IW6" i="75"/>
  <c r="IV6" i="75"/>
  <c r="IU6" i="75"/>
  <c r="IT6" i="75"/>
  <c r="IS6" i="75"/>
  <c r="IR6" i="75"/>
  <c r="IQ6" i="75"/>
  <c r="IP6" i="75"/>
  <c r="IO6" i="75"/>
  <c r="IN6" i="75"/>
  <c r="IM6" i="75"/>
  <c r="IL6" i="75"/>
  <c r="IK6" i="75"/>
  <c r="IJ6" i="75"/>
  <c r="II6" i="75"/>
  <c r="IH6" i="75"/>
  <c r="IG6" i="75"/>
  <c r="IF6" i="75"/>
  <c r="IE6" i="75"/>
  <c r="ID6" i="75"/>
  <c r="IC6" i="75"/>
  <c r="IB6" i="75"/>
  <c r="IA6" i="75"/>
  <c r="HZ6" i="75"/>
  <c r="HY6" i="75"/>
  <c r="HX6" i="75"/>
  <c r="HW6" i="75"/>
  <c r="HV6" i="75"/>
  <c r="HU6" i="75"/>
  <c r="HT6" i="75"/>
  <c r="HS6" i="75"/>
  <c r="HR6" i="75"/>
  <c r="HQ6" i="75"/>
  <c r="HP6" i="75"/>
  <c r="HO6" i="75"/>
  <c r="HN6" i="75"/>
  <c r="HM6" i="75"/>
  <c r="HL6" i="75"/>
  <c r="HK6" i="75"/>
  <c r="HJ6" i="75"/>
  <c r="HI6" i="75"/>
  <c r="HH6" i="75"/>
  <c r="HG6" i="75"/>
  <c r="HF6" i="75"/>
  <c r="HE6" i="75"/>
  <c r="HD6" i="75"/>
  <c r="HC6" i="75"/>
  <c r="HB6" i="75"/>
  <c r="HA6" i="75"/>
  <c r="GZ6" i="75"/>
  <c r="GY6" i="75"/>
  <c r="GX6" i="75"/>
  <c r="GW6" i="75"/>
  <c r="GV6" i="75"/>
  <c r="GU6" i="75"/>
  <c r="GT6" i="75"/>
  <c r="GS6" i="75"/>
  <c r="GR6" i="75"/>
  <c r="GQ6" i="75"/>
  <c r="GP6" i="75"/>
  <c r="GO6" i="75"/>
  <c r="GN6" i="75"/>
  <c r="GM6" i="75"/>
  <c r="GL6" i="75"/>
  <c r="GK6" i="75"/>
  <c r="GJ6" i="75"/>
  <c r="GI6" i="75"/>
  <c r="GH6" i="75"/>
  <c r="GG6" i="75"/>
  <c r="GF6" i="75"/>
  <c r="GE6" i="75"/>
  <c r="GD6" i="75"/>
  <c r="GC6" i="75"/>
  <c r="GB6" i="75"/>
  <c r="GA6" i="75"/>
  <c r="FZ6" i="75"/>
  <c r="FY6" i="75"/>
  <c r="FX6" i="75"/>
  <c r="FW6" i="75"/>
  <c r="FV6" i="75"/>
  <c r="FU6" i="75"/>
  <c r="FT6" i="75"/>
  <c r="FS6" i="75"/>
  <c r="FR6" i="75"/>
  <c r="FQ6" i="75"/>
  <c r="FP6" i="75"/>
  <c r="FO6" i="75"/>
  <c r="FN6" i="75"/>
  <c r="FM6" i="75"/>
  <c r="FL6" i="75"/>
  <c r="FK6" i="75"/>
  <c r="FJ6" i="75"/>
  <c r="FI6" i="75"/>
  <c r="FH6" i="75"/>
  <c r="FG6" i="75"/>
  <c r="FF6" i="75"/>
  <c r="FE6" i="75"/>
  <c r="FD6" i="75"/>
  <c r="FC6" i="75"/>
  <c r="FB6" i="75"/>
  <c r="FA6" i="75"/>
  <c r="EZ6" i="75"/>
  <c r="EY6" i="75"/>
  <c r="EX6" i="75"/>
  <c r="EW6" i="75"/>
  <c r="EV6" i="75"/>
  <c r="EU6" i="75"/>
  <c r="ET6" i="75"/>
  <c r="ES6" i="75"/>
  <c r="ER6" i="75"/>
  <c r="EQ6" i="75"/>
  <c r="EP6" i="75"/>
  <c r="EO6" i="75"/>
  <c r="EM6" i="75"/>
  <c r="EL6" i="75"/>
  <c r="EK6" i="75"/>
  <c r="EJ6" i="75"/>
  <c r="EI6" i="75"/>
  <c r="EH6" i="75"/>
  <c r="EG6" i="75"/>
  <c r="EF6" i="75"/>
  <c r="EE6" i="75"/>
  <c r="ED6" i="75"/>
  <c r="EC6" i="75"/>
  <c r="EB6" i="75"/>
  <c r="EA6" i="75"/>
  <c r="DZ6" i="75"/>
  <c r="DY6" i="75"/>
  <c r="DX6" i="75"/>
  <c r="DW6" i="75"/>
  <c r="DV6" i="75"/>
  <c r="DU6" i="75"/>
  <c r="DT6" i="75"/>
  <c r="DS6" i="75"/>
  <c r="DR6" i="75"/>
  <c r="DQ6" i="75"/>
  <c r="DP6" i="75"/>
  <c r="DO6" i="75"/>
  <c r="DN6" i="75"/>
  <c r="DM6" i="75"/>
  <c r="DL6" i="75"/>
  <c r="DK6" i="75"/>
  <c r="DJ6" i="75"/>
  <c r="DI6" i="75"/>
  <c r="DH6" i="75"/>
  <c r="DG6" i="75"/>
  <c r="DF6" i="75"/>
  <c r="DE6" i="75"/>
  <c r="DD6" i="75"/>
  <c r="DC6" i="75"/>
  <c r="DB6" i="75"/>
  <c r="DA6" i="75"/>
  <c r="CZ6" i="75"/>
  <c r="CY6" i="75"/>
  <c r="CX6" i="75"/>
  <c r="CW6" i="75"/>
  <c r="CV6" i="75"/>
  <c r="CU6" i="75"/>
  <c r="CT6" i="75"/>
  <c r="CS6" i="75"/>
  <c r="CR6" i="75"/>
  <c r="CQ6" i="75"/>
  <c r="CP6" i="75"/>
  <c r="CO6" i="75"/>
  <c r="CN6" i="75"/>
  <c r="CM6" i="75"/>
  <c r="CL6" i="75"/>
  <c r="CK6" i="75"/>
  <c r="CJ6" i="75"/>
  <c r="CI6" i="75"/>
  <c r="CH6" i="75"/>
  <c r="CG6" i="75"/>
  <c r="CF6" i="75"/>
  <c r="CE6" i="75"/>
  <c r="CD6" i="75"/>
  <c r="CC6" i="75"/>
  <c r="CB6" i="75"/>
  <c r="CA6" i="75"/>
  <c r="BZ6" i="75"/>
  <c r="BY6" i="75"/>
  <c r="BX6" i="75"/>
  <c r="BW6" i="75"/>
  <c r="BV6" i="75"/>
  <c r="BU6" i="75"/>
  <c r="BT6" i="75"/>
  <c r="BS6" i="75"/>
  <c r="BR6" i="75"/>
  <c r="BQ6" i="75"/>
  <c r="BP6" i="75"/>
  <c r="BO6" i="75"/>
  <c r="BN6" i="75"/>
  <c r="BM6" i="75"/>
  <c r="BL6" i="75"/>
  <c r="BK6" i="75"/>
  <c r="BJ6" i="75"/>
  <c r="BI6" i="75"/>
  <c r="BH6" i="75"/>
  <c r="BG6" i="75"/>
  <c r="BF6" i="75"/>
  <c r="BE6" i="75"/>
  <c r="BD6" i="75"/>
  <c r="BC6" i="75"/>
  <c r="BB6" i="75"/>
  <c r="BA6" i="75"/>
  <c r="AZ6" i="75"/>
  <c r="AY6" i="75"/>
  <c r="AX6" i="75"/>
  <c r="AW6" i="75"/>
  <c r="AV6" i="75"/>
  <c r="AU6" i="75"/>
  <c r="AT6" i="75"/>
  <c r="AS6" i="75"/>
  <c r="AR6" i="75"/>
  <c r="AQ6" i="75"/>
  <c r="AP6" i="75"/>
  <c r="AO6" i="75"/>
  <c r="AN6" i="75"/>
  <c r="AM6" i="75"/>
  <c r="AL6" i="75"/>
  <c r="AK6" i="75"/>
  <c r="AJ6" i="75"/>
  <c r="AI6" i="75"/>
  <c r="AH6" i="75"/>
  <c r="AG6" i="75"/>
  <c r="AF6" i="75"/>
  <c r="AE6" i="75"/>
  <c r="AD6" i="75"/>
  <c r="AC6" i="75"/>
  <c r="AB6" i="75"/>
  <c r="AA6" i="75"/>
  <c r="Z6" i="75"/>
  <c r="Y6" i="75"/>
  <c r="X6" i="75"/>
  <c r="W6" i="75"/>
  <c r="V6" i="75"/>
  <c r="U6" i="75"/>
  <c r="T6" i="75"/>
  <c r="S6" i="75"/>
  <c r="R6" i="75"/>
  <c r="Q6" i="75"/>
  <c r="P6" i="75"/>
  <c r="O6" i="75"/>
  <c r="N6" i="75"/>
  <c r="M6" i="75"/>
  <c r="L6" i="75"/>
  <c r="K6" i="75"/>
  <c r="J6" i="75"/>
  <c r="I6" i="75"/>
  <c r="H6" i="75"/>
  <c r="G6" i="75"/>
  <c r="F6" i="75"/>
  <c r="E6" i="75"/>
  <c r="RY5" i="75"/>
  <c r="RX5" i="75"/>
  <c r="RW5" i="75"/>
  <c r="RV5" i="75"/>
  <c r="RU5" i="75"/>
  <c r="RT5" i="75"/>
  <c r="RS5" i="75"/>
  <c r="RR5" i="75"/>
  <c r="RQ5" i="75"/>
  <c r="RP5" i="75"/>
  <c r="RO5" i="75"/>
  <c r="RN5" i="75"/>
  <c r="RM5" i="75"/>
  <c r="RL5" i="75"/>
  <c r="RK5" i="75"/>
  <c r="RJ5" i="75"/>
  <c r="RI5" i="75"/>
  <c r="RH5" i="75"/>
  <c r="RG5" i="75"/>
  <c r="RF5" i="75"/>
  <c r="RE5" i="75"/>
  <c r="RD5" i="75"/>
  <c r="RC5" i="75"/>
  <c r="RB5" i="75"/>
  <c r="RA5" i="75"/>
  <c r="QZ5" i="75"/>
  <c r="QY5" i="75"/>
  <c r="QX5" i="75"/>
  <c r="QW5" i="75"/>
  <c r="QV5" i="75"/>
  <c r="QU5" i="75"/>
  <c r="QT5" i="75"/>
  <c r="QS5" i="75"/>
  <c r="QQ5" i="75"/>
  <c r="QP5" i="75"/>
  <c r="QO5" i="75"/>
  <c r="QN5" i="75"/>
  <c r="QM5" i="75"/>
  <c r="QL5" i="75"/>
  <c r="QK5" i="75"/>
  <c r="QJ5" i="75"/>
  <c r="QI5" i="75"/>
  <c r="QH5" i="75"/>
  <c r="QG5" i="75"/>
  <c r="QF5" i="75"/>
  <c r="QE5" i="75"/>
  <c r="QD5" i="75"/>
  <c r="QC5" i="75"/>
  <c r="QB5" i="75"/>
  <c r="QA5" i="75"/>
  <c r="PZ5" i="75"/>
  <c r="PY5" i="75"/>
  <c r="PX5" i="75"/>
  <c r="PW5" i="75"/>
  <c r="PV5" i="75"/>
  <c r="PU5" i="75"/>
  <c r="PT5" i="75"/>
  <c r="PS5" i="75"/>
  <c r="PR5" i="75"/>
  <c r="PQ5" i="75"/>
  <c r="PP5" i="75"/>
  <c r="PO5" i="75"/>
  <c r="PN5" i="75"/>
  <c r="PM5" i="75"/>
  <c r="PL5" i="75"/>
  <c r="PK5" i="75"/>
  <c r="PJ5" i="75"/>
  <c r="PI5" i="75"/>
  <c r="PH5" i="75"/>
  <c r="PG5" i="75"/>
  <c r="PF5" i="75"/>
  <c r="PE5" i="75"/>
  <c r="PD5" i="75"/>
  <c r="PC5" i="75"/>
  <c r="PB5" i="75"/>
  <c r="PA5" i="75"/>
  <c r="OZ5" i="75"/>
  <c r="OY5" i="75"/>
  <c r="OX5" i="75"/>
  <c r="OW5" i="75"/>
  <c r="OV5" i="75"/>
  <c r="OU5" i="75"/>
  <c r="OT5" i="75"/>
  <c r="OS5" i="75"/>
  <c r="OR5" i="75"/>
  <c r="OQ5" i="75"/>
  <c r="OP5" i="75"/>
  <c r="OO5" i="75"/>
  <c r="ON5" i="75"/>
  <c r="OM5" i="75"/>
  <c r="OL5" i="75"/>
  <c r="OK5" i="75"/>
  <c r="OJ5" i="75"/>
  <c r="OI5" i="75"/>
  <c r="OH5" i="75"/>
  <c r="OG5" i="75"/>
  <c r="OF5" i="75"/>
  <c r="OE5" i="75"/>
  <c r="OD5" i="75"/>
  <c r="OC5" i="75"/>
  <c r="OB5" i="75"/>
  <c r="OA5" i="75"/>
  <c r="NZ5" i="75"/>
  <c r="NY5" i="75"/>
  <c r="NX5" i="75"/>
  <c r="NW5" i="75"/>
  <c r="NV5" i="75"/>
  <c r="NU5" i="75"/>
  <c r="NT5" i="75"/>
  <c r="NS5" i="75"/>
  <c r="NR5" i="75"/>
  <c r="NQ5" i="75"/>
  <c r="NP5" i="75"/>
  <c r="NO5" i="75"/>
  <c r="NN5" i="75"/>
  <c r="NM5" i="75"/>
  <c r="NL5" i="75"/>
  <c r="NK5" i="75"/>
  <c r="NJ5" i="75"/>
  <c r="NI5" i="75"/>
  <c r="NH5" i="75"/>
  <c r="NG5" i="75"/>
  <c r="NF5" i="75"/>
  <c r="NE5" i="75"/>
  <c r="ND5" i="75"/>
  <c r="NC5" i="75"/>
  <c r="NB5" i="75"/>
  <c r="NA5" i="75"/>
  <c r="MZ5" i="75"/>
  <c r="MY5" i="75"/>
  <c r="MX5" i="75"/>
  <c r="MW5" i="75"/>
  <c r="MV5" i="75"/>
  <c r="MU5" i="75"/>
  <c r="MT5" i="75"/>
  <c r="MS5" i="75"/>
  <c r="MR5" i="75"/>
  <c r="MQ5" i="75"/>
  <c r="MP5" i="75"/>
  <c r="MO5" i="75"/>
  <c r="MN5" i="75"/>
  <c r="MM5" i="75"/>
  <c r="ML5" i="75"/>
  <c r="MK5" i="75"/>
  <c r="MJ5" i="75"/>
  <c r="MI5" i="75"/>
  <c r="MH5" i="75"/>
  <c r="MG5" i="75"/>
  <c r="MF5" i="75"/>
  <c r="ME5" i="75"/>
  <c r="MD5" i="75"/>
  <c r="MC5" i="75"/>
  <c r="MB5" i="75"/>
  <c r="MA5" i="75"/>
  <c r="LZ5" i="75"/>
  <c r="LY5" i="75"/>
  <c r="LX5" i="75"/>
  <c r="LW5" i="75"/>
  <c r="LV5" i="75"/>
  <c r="LU5" i="75"/>
  <c r="LT5" i="75"/>
  <c r="LS5" i="75"/>
  <c r="LR5" i="75"/>
  <c r="LQ5" i="75"/>
  <c r="LP5" i="75"/>
  <c r="LO5" i="75"/>
  <c r="LN5" i="75"/>
  <c r="LM5" i="75"/>
  <c r="LL5" i="75"/>
  <c r="LK5" i="75"/>
  <c r="LJ5" i="75"/>
  <c r="LI5" i="75"/>
  <c r="LH5" i="75"/>
  <c r="LG5" i="75"/>
  <c r="LF5" i="75"/>
  <c r="LE5" i="75"/>
  <c r="LD5" i="75"/>
  <c r="LC5" i="75"/>
  <c r="LB5" i="75"/>
  <c r="LA5" i="75"/>
  <c r="KZ5" i="75"/>
  <c r="KY5" i="75"/>
  <c r="KX5" i="75"/>
  <c r="KW5" i="75"/>
  <c r="KV5" i="75"/>
  <c r="KU5" i="75"/>
  <c r="KT5" i="75"/>
  <c r="KS5" i="75"/>
  <c r="KR5" i="75"/>
  <c r="KQ5" i="75"/>
  <c r="KP5" i="75"/>
  <c r="KO5" i="75"/>
  <c r="KN5" i="75"/>
  <c r="KM5" i="75"/>
  <c r="KL5" i="75"/>
  <c r="KK5" i="75"/>
  <c r="KJ5" i="75"/>
  <c r="KI5" i="75"/>
  <c r="KH5" i="75"/>
  <c r="KG5" i="75"/>
  <c r="KF5" i="75"/>
  <c r="KE5" i="75"/>
  <c r="KD5" i="75"/>
  <c r="KC5" i="75"/>
  <c r="KB5" i="75"/>
  <c r="KA5" i="75"/>
  <c r="JZ5" i="75"/>
  <c r="JY5" i="75"/>
  <c r="JX5" i="75"/>
  <c r="JW5" i="75"/>
  <c r="JV5" i="75"/>
  <c r="JU5" i="75"/>
  <c r="JT5" i="75"/>
  <c r="JS5" i="75"/>
  <c r="JR5" i="75"/>
  <c r="JQ5" i="75"/>
  <c r="JP5" i="75"/>
  <c r="JO5" i="75"/>
  <c r="JN5" i="75"/>
  <c r="JM5" i="75"/>
  <c r="JL5" i="75"/>
  <c r="JK5" i="75"/>
  <c r="JJ5" i="75"/>
  <c r="JI5" i="75"/>
  <c r="JH5" i="75"/>
  <c r="JG5" i="75"/>
  <c r="JF5" i="75"/>
  <c r="JE5" i="75"/>
  <c r="JD5" i="75"/>
  <c r="JC5" i="75"/>
  <c r="JB5" i="75"/>
  <c r="JA5" i="75"/>
  <c r="IZ5" i="75"/>
  <c r="IY5" i="75"/>
  <c r="IX5" i="75"/>
  <c r="IW5" i="75"/>
  <c r="IV5" i="75"/>
  <c r="IU5" i="75"/>
  <c r="IT5" i="75"/>
  <c r="IS5" i="75"/>
  <c r="IR5" i="75"/>
  <c r="IQ5" i="75"/>
  <c r="IP5" i="75"/>
  <c r="IO5" i="75"/>
  <c r="IN5" i="75"/>
  <c r="IM5" i="75"/>
  <c r="IL5" i="75"/>
  <c r="IK5" i="75"/>
  <c r="IJ5" i="75"/>
  <c r="II5" i="75"/>
  <c r="IH5" i="75"/>
  <c r="IG5" i="75"/>
  <c r="IF5" i="75"/>
  <c r="IE5" i="75"/>
  <c r="ID5" i="75"/>
  <c r="IC5" i="75"/>
  <c r="IB5" i="75"/>
  <c r="IA5" i="75"/>
  <c r="HZ5" i="75"/>
  <c r="HY5" i="75"/>
  <c r="HX5" i="75"/>
  <c r="HW5" i="75"/>
  <c r="HV5" i="75"/>
  <c r="HU5" i="75"/>
  <c r="HT5" i="75"/>
  <c r="HS5" i="75"/>
  <c r="HR5" i="75"/>
  <c r="HQ5" i="75"/>
  <c r="HP5" i="75"/>
  <c r="HO5" i="75"/>
  <c r="HN5" i="75"/>
  <c r="HM5" i="75"/>
  <c r="HL5" i="75"/>
  <c r="HK5" i="75"/>
  <c r="HJ5" i="75"/>
  <c r="HI5" i="75"/>
  <c r="HH5" i="75"/>
  <c r="HG5" i="75"/>
  <c r="HF5" i="75"/>
  <c r="HE5" i="75"/>
  <c r="HD5" i="75"/>
  <c r="HC5" i="75"/>
  <c r="HB5" i="75"/>
  <c r="HA5" i="75"/>
  <c r="GZ5" i="75"/>
  <c r="GY5" i="75"/>
  <c r="GX5" i="75"/>
  <c r="GW5" i="75"/>
  <c r="GV5" i="75"/>
  <c r="GU5" i="75"/>
  <c r="GT5" i="75"/>
  <c r="GS5" i="75"/>
  <c r="GR5" i="75"/>
  <c r="GQ5" i="75"/>
  <c r="GP5" i="75"/>
  <c r="GO5" i="75"/>
  <c r="GN5" i="75"/>
  <c r="GM5" i="75"/>
  <c r="GL5" i="75"/>
  <c r="GK5" i="75"/>
  <c r="GJ5" i="75"/>
  <c r="GI5" i="75"/>
  <c r="GH5" i="75"/>
  <c r="GG5" i="75"/>
  <c r="GF5" i="75"/>
  <c r="GE5" i="75"/>
  <c r="GD5" i="75"/>
  <c r="GC5" i="75"/>
  <c r="GB5" i="75"/>
  <c r="GA5" i="75"/>
  <c r="FZ5" i="75"/>
  <c r="FY5" i="75"/>
  <c r="FX5" i="75"/>
  <c r="FW5" i="75"/>
  <c r="FV5" i="75"/>
  <c r="FU5" i="75"/>
  <c r="FT5" i="75"/>
  <c r="FS5" i="75"/>
  <c r="FR5" i="75"/>
  <c r="FQ5" i="75"/>
  <c r="FP5" i="75"/>
  <c r="FO5" i="75"/>
  <c r="FN5" i="75"/>
  <c r="FM5" i="75"/>
  <c r="FL5" i="75"/>
  <c r="FK5" i="75"/>
  <c r="FJ5" i="75"/>
  <c r="FI5" i="75"/>
  <c r="FH5" i="75"/>
  <c r="FG5" i="75"/>
  <c r="FF5" i="75"/>
  <c r="FE5" i="75"/>
  <c r="FD5" i="75"/>
  <c r="FC5" i="75"/>
  <c r="FB5" i="75"/>
  <c r="FA5" i="75"/>
  <c r="EZ5" i="75"/>
  <c r="EY5" i="75"/>
  <c r="EX5" i="75"/>
  <c r="EW5" i="75"/>
  <c r="EV5" i="75"/>
  <c r="EU5" i="75"/>
  <c r="ET5" i="75"/>
  <c r="ES5" i="75"/>
  <c r="ER5" i="75"/>
  <c r="EQ5" i="75"/>
  <c r="EP5" i="75"/>
  <c r="EO5" i="75"/>
  <c r="EM5" i="75"/>
  <c r="EL5" i="75"/>
  <c r="EK5" i="75"/>
  <c r="EJ5" i="75"/>
  <c r="EI5" i="75"/>
  <c r="EH5" i="75"/>
  <c r="EG5" i="75"/>
  <c r="EF5" i="75"/>
  <c r="EE5" i="75"/>
  <c r="ED5" i="75"/>
  <c r="EC5" i="75"/>
  <c r="EB5" i="75"/>
  <c r="EA5" i="75"/>
  <c r="DZ5" i="75"/>
  <c r="DY5" i="75"/>
  <c r="DX5" i="75"/>
  <c r="DW5" i="75"/>
  <c r="DV5" i="75"/>
  <c r="DU5" i="75"/>
  <c r="DT5" i="75"/>
  <c r="DS5" i="75"/>
  <c r="DR5" i="75"/>
  <c r="DQ5" i="75"/>
  <c r="DP5" i="75"/>
  <c r="DO5" i="75"/>
  <c r="DN5" i="75"/>
  <c r="DM5" i="75"/>
  <c r="DL5" i="75"/>
  <c r="DK5" i="75"/>
  <c r="DJ5" i="75"/>
  <c r="DI5" i="75"/>
  <c r="DH5" i="75"/>
  <c r="DG5" i="75"/>
  <c r="DF5" i="75"/>
  <c r="DE5" i="75"/>
  <c r="DD5" i="75"/>
  <c r="DC5" i="75"/>
  <c r="DB5" i="75"/>
  <c r="DA5" i="75"/>
  <c r="CZ5" i="75"/>
  <c r="CY5" i="75"/>
  <c r="CX5" i="75"/>
  <c r="CW5" i="75"/>
  <c r="CV5" i="75"/>
  <c r="CU5" i="75"/>
  <c r="CT5" i="75"/>
  <c r="CS5" i="75"/>
  <c r="CR5" i="75"/>
  <c r="CQ5" i="75"/>
  <c r="CP5" i="75"/>
  <c r="CO5" i="75"/>
  <c r="CN5" i="75"/>
  <c r="CM5" i="75"/>
  <c r="CL5" i="75"/>
  <c r="CK5" i="75"/>
  <c r="CJ5" i="75"/>
  <c r="CI5" i="75"/>
  <c r="CH5" i="75"/>
  <c r="CG5" i="75"/>
  <c r="CF5" i="75"/>
  <c r="CE5" i="75"/>
  <c r="CD5" i="75"/>
  <c r="CC5" i="75"/>
  <c r="CB5" i="75"/>
  <c r="CA5" i="75"/>
  <c r="BZ5" i="75"/>
  <c r="BY5" i="75"/>
  <c r="BX5" i="75"/>
  <c r="BW5" i="75"/>
  <c r="BV5" i="75"/>
  <c r="BU5" i="75"/>
  <c r="BT5" i="75"/>
  <c r="BS5" i="75"/>
  <c r="BR5" i="75"/>
  <c r="BQ5" i="75"/>
  <c r="BP5" i="75"/>
  <c r="BO5" i="75"/>
  <c r="BN5" i="75"/>
  <c r="BM5" i="75"/>
  <c r="BL5" i="75"/>
  <c r="BK5" i="75"/>
  <c r="BJ5" i="75"/>
  <c r="BI5" i="75"/>
  <c r="BH5" i="75"/>
  <c r="BG5" i="75"/>
  <c r="BF5" i="75"/>
  <c r="BE5" i="75"/>
  <c r="BD5" i="75"/>
  <c r="BC5" i="75"/>
  <c r="BB5" i="75"/>
  <c r="BA5" i="75"/>
  <c r="AZ5" i="75"/>
  <c r="AY5" i="75"/>
  <c r="AX5" i="75"/>
  <c r="AW5" i="75"/>
  <c r="AV5" i="75"/>
  <c r="AU5" i="75"/>
  <c r="AT5" i="75"/>
  <c r="AS5" i="75"/>
  <c r="AR5" i="75"/>
  <c r="AQ5" i="75"/>
  <c r="AP5" i="75"/>
  <c r="AO5" i="75"/>
  <c r="AN5" i="75"/>
  <c r="AM5" i="75"/>
  <c r="AL5" i="75"/>
  <c r="AK5" i="75"/>
  <c r="AJ5" i="75"/>
  <c r="AI5" i="75"/>
  <c r="AH5" i="75"/>
  <c r="AG5" i="75"/>
  <c r="AF5" i="75"/>
  <c r="AE5" i="75"/>
  <c r="AD5" i="75"/>
  <c r="AC5" i="75"/>
  <c r="AB5" i="75"/>
  <c r="AA5" i="75"/>
  <c r="Z5" i="75"/>
  <c r="Y5" i="75"/>
  <c r="X5" i="75"/>
  <c r="W5" i="75"/>
  <c r="V5" i="75"/>
  <c r="U5" i="75"/>
  <c r="T5" i="75"/>
  <c r="S5" i="75"/>
  <c r="R5" i="75"/>
  <c r="Q5" i="75"/>
  <c r="P5" i="75"/>
  <c r="O5" i="75"/>
  <c r="N5" i="75"/>
  <c r="M5" i="75"/>
  <c r="L5" i="75"/>
  <c r="K5" i="75"/>
  <c r="J5" i="75"/>
  <c r="I5" i="75"/>
  <c r="H5" i="75"/>
  <c r="G5" i="75"/>
  <c r="F5" i="75"/>
  <c r="E5" i="75"/>
  <c r="F6" i="67"/>
  <c r="G6" i="67"/>
  <c r="H6" i="67"/>
  <c r="I6" i="67"/>
  <c r="J6" i="67"/>
  <c r="K6" i="67"/>
  <c r="L6" i="67"/>
  <c r="M6" i="67"/>
  <c r="N6" i="67"/>
  <c r="O6" i="67"/>
  <c r="P6" i="67"/>
  <c r="Q6" i="67"/>
  <c r="R6" i="67"/>
  <c r="S6" i="67"/>
  <c r="T6" i="67"/>
  <c r="U6" i="67"/>
  <c r="V6" i="67"/>
  <c r="W6" i="67"/>
  <c r="X6" i="67"/>
  <c r="Y6" i="67"/>
  <c r="Z6" i="67"/>
  <c r="AA6" i="67"/>
  <c r="AB6" i="67"/>
  <c r="AC6" i="67"/>
  <c r="AD6" i="67"/>
  <c r="AE6" i="67"/>
  <c r="AF6" i="67"/>
  <c r="AG6" i="67"/>
  <c r="AH6" i="67"/>
  <c r="AI6" i="67"/>
  <c r="AJ6" i="67"/>
  <c r="AK6" i="67"/>
  <c r="AL6" i="67"/>
  <c r="AM6" i="67"/>
  <c r="AN6" i="67"/>
  <c r="AO6" i="67"/>
  <c r="AP6" i="67"/>
  <c r="AQ6" i="67"/>
  <c r="AR6" i="67"/>
  <c r="AS6" i="67"/>
  <c r="AT6" i="67"/>
  <c r="AU6" i="67"/>
  <c r="AV6" i="67"/>
  <c r="AW6" i="67"/>
  <c r="AX6" i="67"/>
  <c r="AY6" i="67"/>
  <c r="AZ6" i="67"/>
  <c r="BA6" i="67"/>
  <c r="BB6" i="67"/>
  <c r="BC6" i="67"/>
  <c r="BD6" i="67"/>
  <c r="BE6" i="67"/>
  <c r="BF6" i="67"/>
  <c r="BG6" i="67"/>
  <c r="BH6" i="67"/>
  <c r="BI6" i="67"/>
  <c r="BJ6" i="67"/>
  <c r="BK6" i="67"/>
  <c r="BL6" i="67"/>
  <c r="BM6" i="67"/>
  <c r="BN6" i="67"/>
  <c r="BO6" i="67"/>
  <c r="BP6" i="67"/>
  <c r="BQ6" i="67"/>
  <c r="BR6" i="67"/>
  <c r="BS6" i="67"/>
  <c r="BT6" i="67"/>
  <c r="BU6" i="67"/>
  <c r="BV6" i="67"/>
  <c r="BW6" i="67"/>
  <c r="BX6" i="67"/>
  <c r="BY6" i="67"/>
  <c r="BZ6" i="67"/>
  <c r="CA6" i="67"/>
  <c r="CB6" i="67"/>
  <c r="CC6" i="67"/>
  <c r="CD6" i="67"/>
  <c r="CE6" i="67"/>
  <c r="CF6" i="67"/>
  <c r="CG6" i="67"/>
  <c r="CH6" i="67"/>
  <c r="CI6" i="67"/>
  <c r="CJ6" i="67"/>
  <c r="CK6" i="67"/>
  <c r="CL6" i="67"/>
  <c r="CM6" i="67"/>
  <c r="CN6" i="67"/>
  <c r="CO6" i="67"/>
  <c r="CP6" i="67"/>
  <c r="CQ6" i="67"/>
  <c r="CR6" i="67"/>
  <c r="CS6" i="67"/>
  <c r="CT6" i="67"/>
  <c r="CU6" i="67"/>
  <c r="CV6" i="67"/>
  <c r="CW6" i="67"/>
  <c r="CX6" i="67"/>
  <c r="CY6" i="67"/>
  <c r="CZ6" i="67"/>
  <c r="DA6" i="67"/>
  <c r="DB6" i="67"/>
  <c r="DC6" i="67"/>
  <c r="DD6" i="67"/>
  <c r="DE6" i="67"/>
  <c r="DF6" i="67"/>
  <c r="DG6" i="67"/>
  <c r="DH6" i="67"/>
  <c r="DI6" i="67"/>
  <c r="DJ6" i="67"/>
  <c r="DK6" i="67"/>
  <c r="DL6" i="67"/>
  <c r="DM6" i="67"/>
  <c r="DN6" i="67"/>
  <c r="DO6" i="67"/>
  <c r="DP6" i="67"/>
  <c r="DQ6" i="67"/>
  <c r="DR6" i="67"/>
  <c r="DS6" i="67"/>
  <c r="DT6" i="67"/>
  <c r="DU6" i="67"/>
  <c r="DV6" i="67"/>
  <c r="DW6" i="67"/>
  <c r="DX6" i="67"/>
  <c r="DY6" i="67"/>
  <c r="DZ6" i="67"/>
  <c r="EA6" i="67"/>
  <c r="EB6" i="67"/>
  <c r="EC6" i="67"/>
  <c r="ED6" i="67"/>
  <c r="EE6" i="67"/>
  <c r="EF6" i="67"/>
  <c r="EG6" i="67"/>
  <c r="EH6" i="67"/>
  <c r="EI6" i="67"/>
  <c r="EJ6" i="67"/>
  <c r="EK6" i="67"/>
  <c r="EL6" i="67"/>
  <c r="EM6" i="67"/>
  <c r="EN6" i="67"/>
  <c r="EO6" i="67"/>
  <c r="EP6" i="67"/>
  <c r="EQ6" i="67"/>
  <c r="ER6" i="67"/>
  <c r="ES6" i="67"/>
  <c r="ET6" i="67"/>
  <c r="EU6" i="67"/>
  <c r="EV6" i="67"/>
  <c r="EW6" i="67"/>
  <c r="EX6" i="67"/>
  <c r="EY6" i="67"/>
  <c r="EZ6" i="67"/>
  <c r="FA6" i="67"/>
  <c r="FB6" i="67"/>
  <c r="FC6" i="67"/>
  <c r="FD6" i="67"/>
  <c r="FE6" i="67"/>
  <c r="FF6" i="67"/>
  <c r="FG6" i="67"/>
  <c r="FH6" i="67"/>
  <c r="FI6" i="67"/>
  <c r="FJ6" i="67"/>
  <c r="FK6" i="67"/>
  <c r="FL6" i="67"/>
  <c r="FM6" i="67"/>
  <c r="FN6" i="67"/>
  <c r="FO6" i="67"/>
  <c r="FP6" i="67"/>
  <c r="FQ6" i="67"/>
  <c r="FR6" i="67"/>
  <c r="FS6" i="67"/>
  <c r="FT6" i="67"/>
  <c r="FU6" i="67"/>
  <c r="FV6" i="67"/>
  <c r="FW6" i="67"/>
  <c r="FX6" i="67"/>
  <c r="FY6" i="67"/>
  <c r="FZ6" i="67"/>
  <c r="GA6" i="67"/>
  <c r="GB6" i="67"/>
  <c r="GC6" i="67"/>
  <c r="GD6" i="67"/>
  <c r="GE6" i="67"/>
  <c r="GF6" i="67"/>
  <c r="GG6" i="67"/>
  <c r="GH6" i="67"/>
  <c r="GI6" i="67"/>
  <c r="GJ6" i="67"/>
  <c r="GK6" i="67"/>
  <c r="GL6" i="67"/>
  <c r="GM6" i="67"/>
  <c r="GN6" i="67"/>
  <c r="GO6" i="67"/>
  <c r="GP6" i="67"/>
  <c r="GQ6" i="67"/>
  <c r="GR6" i="67"/>
  <c r="GS6" i="67"/>
  <c r="GT6" i="67"/>
  <c r="GU6" i="67"/>
  <c r="GV6" i="67"/>
  <c r="GW6" i="67"/>
  <c r="GX6" i="67"/>
  <c r="GY6" i="67"/>
  <c r="GZ6" i="67"/>
  <c r="HA6" i="67"/>
  <c r="HB6" i="67"/>
  <c r="HC6" i="67"/>
  <c r="HD6" i="67"/>
  <c r="HE6" i="67"/>
  <c r="HF6" i="67"/>
  <c r="HG6" i="67"/>
  <c r="HH6" i="67"/>
  <c r="HI6" i="67"/>
  <c r="HJ6" i="67"/>
  <c r="HK6" i="67"/>
  <c r="HL6" i="67"/>
  <c r="HM6" i="67"/>
  <c r="HN6" i="67"/>
  <c r="HO6" i="67"/>
  <c r="HP6" i="67"/>
  <c r="HQ6" i="67"/>
  <c r="HR6" i="67"/>
  <c r="HS6" i="67"/>
  <c r="HT6" i="67"/>
  <c r="HU6" i="67"/>
  <c r="HV6" i="67"/>
  <c r="HW6" i="67"/>
  <c r="HX6" i="67"/>
  <c r="HY6" i="67"/>
  <c r="HZ6" i="67"/>
  <c r="IA6" i="67"/>
  <c r="IB6" i="67"/>
  <c r="IC6" i="67"/>
  <c r="ID6" i="67"/>
  <c r="IE6" i="67"/>
  <c r="IF6" i="67"/>
  <c r="IG6" i="67"/>
  <c r="IH6" i="67"/>
  <c r="II6" i="67"/>
  <c r="IJ6" i="67"/>
  <c r="IK6" i="67"/>
  <c r="IL6" i="67"/>
  <c r="IM6" i="67"/>
  <c r="IN6" i="67"/>
  <c r="IO6" i="67"/>
  <c r="IP6" i="67"/>
  <c r="IQ6" i="67"/>
  <c r="IR6" i="67"/>
  <c r="IS6" i="67"/>
  <c r="IT6" i="67"/>
  <c r="IU6" i="67"/>
  <c r="IV6" i="67"/>
  <c r="IW6" i="67"/>
  <c r="IX6" i="67"/>
  <c r="IY6" i="67"/>
  <c r="IZ6" i="67"/>
  <c r="JA6" i="67"/>
  <c r="JB6" i="67"/>
  <c r="JC6" i="67"/>
  <c r="JD6" i="67"/>
  <c r="JE6" i="67"/>
  <c r="JF6" i="67"/>
  <c r="JG6" i="67"/>
  <c r="JH6" i="67"/>
  <c r="JI6" i="67"/>
  <c r="JJ6" i="67"/>
  <c r="JK6" i="67"/>
  <c r="JL6" i="67"/>
  <c r="JM6" i="67"/>
  <c r="JN6" i="67"/>
  <c r="JO6" i="67"/>
  <c r="JP6" i="67"/>
  <c r="JQ6" i="67"/>
  <c r="JR6" i="67"/>
  <c r="JS6" i="67"/>
  <c r="JT6" i="67"/>
  <c r="JU6" i="67"/>
  <c r="JV6" i="67"/>
  <c r="JW6" i="67"/>
  <c r="JX6" i="67"/>
  <c r="JY6" i="67"/>
  <c r="JZ6" i="67"/>
  <c r="KA6" i="67"/>
  <c r="KB6" i="67"/>
  <c r="KC6" i="67"/>
  <c r="KD6" i="67"/>
  <c r="KE6" i="67"/>
  <c r="KF6" i="67"/>
  <c r="KG6" i="67"/>
  <c r="KH6" i="67"/>
  <c r="KI6" i="67"/>
  <c r="KJ6" i="67"/>
  <c r="KK6" i="67"/>
  <c r="KL6" i="67"/>
  <c r="KM6" i="67"/>
  <c r="KN6" i="67"/>
  <c r="KO6" i="67"/>
  <c r="KP6" i="67"/>
  <c r="KQ6" i="67"/>
  <c r="KR6" i="67"/>
  <c r="KS6" i="67"/>
  <c r="KT6" i="67"/>
  <c r="KU6" i="67"/>
  <c r="KV6" i="67"/>
  <c r="KW6" i="67"/>
  <c r="KX6" i="67"/>
  <c r="KY6" i="67"/>
  <c r="KZ6" i="67"/>
  <c r="LA6" i="67"/>
  <c r="LB6" i="67"/>
  <c r="LC6" i="67"/>
  <c r="LD6" i="67"/>
  <c r="LE6" i="67"/>
  <c r="LF6" i="67"/>
  <c r="LG6" i="67"/>
  <c r="LH6" i="67"/>
  <c r="LI6" i="67"/>
  <c r="LJ6" i="67"/>
  <c r="LK6" i="67"/>
  <c r="LL6" i="67"/>
  <c r="LM6" i="67"/>
  <c r="LN6" i="67"/>
  <c r="LO6" i="67"/>
  <c r="LP6" i="67"/>
  <c r="LQ6" i="67"/>
  <c r="LR6" i="67"/>
  <c r="LS6" i="67"/>
  <c r="LT6" i="67"/>
  <c r="LU6" i="67"/>
  <c r="LV6" i="67"/>
  <c r="LW6" i="67"/>
  <c r="LX6" i="67"/>
  <c r="LY6" i="67"/>
  <c r="LZ6" i="67"/>
  <c r="MA6" i="67"/>
  <c r="MB6" i="67"/>
  <c r="MC6" i="67"/>
  <c r="MD6" i="67"/>
  <c r="ME6" i="67"/>
  <c r="MF6" i="67"/>
  <c r="MG6" i="67"/>
  <c r="MH6" i="67"/>
  <c r="MI6" i="67"/>
  <c r="MJ6" i="67"/>
  <c r="MK6" i="67"/>
  <c r="ML6" i="67"/>
  <c r="MM6" i="67"/>
  <c r="MN6" i="67"/>
  <c r="MO6" i="67"/>
  <c r="MP6" i="67"/>
  <c r="MQ6" i="67"/>
  <c r="MR6" i="67"/>
  <c r="MS6" i="67"/>
  <c r="MT6" i="67"/>
  <c r="MU6" i="67"/>
  <c r="MV6" i="67"/>
  <c r="MW6" i="67"/>
  <c r="MX6" i="67"/>
  <c r="MY6" i="67"/>
  <c r="MZ6" i="67"/>
  <c r="NA6" i="67"/>
  <c r="NB6" i="67"/>
  <c r="NC6" i="67"/>
  <c r="ND6" i="67"/>
  <c r="NE6" i="67"/>
  <c r="NF6" i="67"/>
  <c r="NG6" i="67"/>
  <c r="NH6" i="67"/>
  <c r="NI6" i="67"/>
  <c r="NJ6" i="67"/>
  <c r="NK6" i="67"/>
  <c r="NL6" i="67"/>
  <c r="NM6" i="67"/>
  <c r="NN6" i="67"/>
  <c r="NO6" i="67"/>
  <c r="NP6" i="67"/>
  <c r="NQ6" i="67"/>
  <c r="NR6" i="67"/>
  <c r="NS6" i="67"/>
  <c r="NT6" i="67"/>
  <c r="NU6" i="67"/>
  <c r="NV6" i="67"/>
  <c r="NW6" i="67"/>
  <c r="NX6" i="67"/>
  <c r="NY6" i="67"/>
  <c r="NZ6" i="67"/>
  <c r="OA6" i="67"/>
  <c r="OB6" i="67"/>
  <c r="OC6" i="67"/>
  <c r="OD6" i="67"/>
  <c r="OE6" i="67"/>
  <c r="OF6" i="67"/>
  <c r="OG6" i="67"/>
  <c r="OH6" i="67"/>
  <c r="OI6" i="67"/>
  <c r="OJ6" i="67"/>
  <c r="OK6" i="67"/>
  <c r="OL6" i="67"/>
  <c r="OM6" i="67"/>
  <c r="ON6" i="67"/>
  <c r="OO6" i="67"/>
  <c r="OP6" i="67"/>
  <c r="OQ6" i="67"/>
  <c r="OR6" i="67"/>
  <c r="OS6" i="67"/>
  <c r="OT6" i="67"/>
  <c r="OU6" i="67"/>
  <c r="OV6" i="67"/>
  <c r="OW6" i="67"/>
  <c r="OX6" i="67"/>
  <c r="OY6" i="67"/>
  <c r="OZ6" i="67"/>
  <c r="PA6" i="67"/>
  <c r="PB6" i="67"/>
  <c r="PC6" i="67"/>
  <c r="PD6" i="67"/>
  <c r="PE6" i="67"/>
  <c r="PF6" i="67"/>
  <c r="PG6" i="67"/>
  <c r="PH6" i="67"/>
  <c r="PI6" i="67"/>
  <c r="PJ6" i="67"/>
  <c r="PK6" i="67"/>
  <c r="PL6" i="67"/>
  <c r="PM6" i="67"/>
  <c r="PN6" i="67"/>
  <c r="PO6" i="67"/>
  <c r="PP6" i="67"/>
  <c r="PQ6" i="67"/>
  <c r="PR6" i="67"/>
  <c r="PS6" i="67"/>
  <c r="PT6" i="67"/>
  <c r="PU6" i="67"/>
  <c r="PV6" i="67"/>
  <c r="PW6" i="67"/>
  <c r="PX6" i="67"/>
  <c r="PY6" i="67"/>
  <c r="PZ6" i="67"/>
  <c r="QA6" i="67"/>
  <c r="QB6" i="67"/>
  <c r="QC6" i="67"/>
  <c r="QD6" i="67"/>
  <c r="QE6" i="67"/>
  <c r="QF6" i="67"/>
  <c r="QG6" i="67"/>
  <c r="QH6" i="67"/>
  <c r="QI6" i="67"/>
  <c r="QJ6" i="67"/>
  <c r="QK6" i="67"/>
  <c r="QL6" i="67"/>
  <c r="QM6" i="67"/>
  <c r="QN6" i="67"/>
  <c r="QO6" i="67"/>
  <c r="QP6" i="67"/>
  <c r="QQ6" i="67"/>
  <c r="QR6" i="67"/>
  <c r="QS6" i="67"/>
  <c r="QT6" i="67"/>
  <c r="QU6" i="67"/>
  <c r="QV6" i="67"/>
  <c r="QW6" i="67"/>
  <c r="QX6" i="67"/>
  <c r="QY6" i="67"/>
  <c r="QZ6" i="67"/>
  <c r="RA6" i="67"/>
  <c r="RB6" i="67"/>
  <c r="RC6" i="67"/>
  <c r="RD6" i="67"/>
  <c r="RE6" i="67"/>
  <c r="RF6" i="67"/>
  <c r="RG6" i="67"/>
  <c r="RH6" i="67"/>
  <c r="RI6" i="67"/>
  <c r="RJ6" i="67"/>
  <c r="RK6" i="67"/>
  <c r="RL6" i="67"/>
  <c r="RM6" i="67"/>
  <c r="RN6" i="67"/>
  <c r="RO6" i="67"/>
  <c r="RP6" i="67"/>
  <c r="RQ6" i="67"/>
  <c r="RR6" i="67"/>
  <c r="RS6" i="67"/>
  <c r="RT6" i="67"/>
  <c r="RU6" i="67"/>
  <c r="RV6" i="67"/>
  <c r="RW6" i="67"/>
  <c r="F7" i="67"/>
  <c r="G7" i="67"/>
  <c r="H7" i="67"/>
  <c r="I7" i="67"/>
  <c r="J7" i="67"/>
  <c r="K7" i="67"/>
  <c r="L7" i="67"/>
  <c r="M7" i="67"/>
  <c r="N7" i="67"/>
  <c r="O7" i="67"/>
  <c r="P7" i="67"/>
  <c r="Q7" i="67"/>
  <c r="R7" i="67"/>
  <c r="S7" i="67"/>
  <c r="T7" i="67"/>
  <c r="U7" i="67"/>
  <c r="V7" i="67"/>
  <c r="W7" i="67"/>
  <c r="X7" i="67"/>
  <c r="Y7" i="67"/>
  <c r="Z7" i="67"/>
  <c r="AA7" i="67"/>
  <c r="AB7" i="67"/>
  <c r="AC7" i="67"/>
  <c r="AD7" i="67"/>
  <c r="AE7" i="67"/>
  <c r="AF7" i="67"/>
  <c r="AG7" i="67"/>
  <c r="AH7" i="67"/>
  <c r="AI7" i="67"/>
  <c r="AJ7" i="67"/>
  <c r="AK7" i="67"/>
  <c r="AL7" i="67"/>
  <c r="AM7" i="67"/>
  <c r="AN7" i="67"/>
  <c r="AO7" i="67"/>
  <c r="AP7" i="67"/>
  <c r="AQ7" i="67"/>
  <c r="AR7" i="67"/>
  <c r="AS7" i="67"/>
  <c r="AT7" i="67"/>
  <c r="AU7" i="67"/>
  <c r="AV7" i="67"/>
  <c r="AW7" i="67"/>
  <c r="AX7" i="67"/>
  <c r="AY7" i="67"/>
  <c r="AZ7" i="67"/>
  <c r="BA7" i="67"/>
  <c r="BB7" i="67"/>
  <c r="BC7" i="67"/>
  <c r="BD7" i="67"/>
  <c r="BE7" i="67"/>
  <c r="BF7" i="67"/>
  <c r="BG7" i="67"/>
  <c r="BH7" i="67"/>
  <c r="BI7" i="67"/>
  <c r="BJ7" i="67"/>
  <c r="BK7" i="67"/>
  <c r="BL7" i="67"/>
  <c r="BM7" i="67"/>
  <c r="BN7" i="67"/>
  <c r="BO7" i="67"/>
  <c r="BP7" i="67"/>
  <c r="BQ7" i="67"/>
  <c r="BR7" i="67"/>
  <c r="BS7" i="67"/>
  <c r="BT7" i="67"/>
  <c r="BU7" i="67"/>
  <c r="BV7" i="67"/>
  <c r="BW7" i="67"/>
  <c r="BX7" i="67"/>
  <c r="BY7" i="67"/>
  <c r="BZ7" i="67"/>
  <c r="CA7" i="67"/>
  <c r="CB7" i="67"/>
  <c r="CC7" i="67"/>
  <c r="CD7" i="67"/>
  <c r="CE7" i="67"/>
  <c r="CF7" i="67"/>
  <c r="CG7" i="67"/>
  <c r="CH7" i="67"/>
  <c r="CI7" i="67"/>
  <c r="CJ7" i="67"/>
  <c r="CK7" i="67"/>
  <c r="CL7" i="67"/>
  <c r="CM7" i="67"/>
  <c r="CN7" i="67"/>
  <c r="CO7" i="67"/>
  <c r="CP7" i="67"/>
  <c r="CQ7" i="67"/>
  <c r="CR7" i="67"/>
  <c r="CS7" i="67"/>
  <c r="CT7" i="67"/>
  <c r="CU7" i="67"/>
  <c r="CV7" i="67"/>
  <c r="CW7" i="67"/>
  <c r="CX7" i="67"/>
  <c r="CY7" i="67"/>
  <c r="CZ7" i="67"/>
  <c r="DA7" i="67"/>
  <c r="DB7" i="67"/>
  <c r="DC7" i="67"/>
  <c r="DD7" i="67"/>
  <c r="DE7" i="67"/>
  <c r="DF7" i="67"/>
  <c r="DG7" i="67"/>
  <c r="DH7" i="67"/>
  <c r="DI7" i="67"/>
  <c r="DJ7" i="67"/>
  <c r="DK7" i="67"/>
  <c r="DL7" i="67"/>
  <c r="DM7" i="67"/>
  <c r="DN7" i="67"/>
  <c r="DO7" i="67"/>
  <c r="DP7" i="67"/>
  <c r="DQ7" i="67"/>
  <c r="DR7" i="67"/>
  <c r="DS7" i="67"/>
  <c r="DT7" i="67"/>
  <c r="DU7" i="67"/>
  <c r="DV7" i="67"/>
  <c r="DW7" i="67"/>
  <c r="DX7" i="67"/>
  <c r="DY7" i="67"/>
  <c r="DZ7" i="67"/>
  <c r="EA7" i="67"/>
  <c r="EB7" i="67"/>
  <c r="EC7" i="67"/>
  <c r="ED7" i="67"/>
  <c r="EE7" i="67"/>
  <c r="EF7" i="67"/>
  <c r="EG7" i="67"/>
  <c r="EH7" i="67"/>
  <c r="EI7" i="67"/>
  <c r="EJ7" i="67"/>
  <c r="EK7" i="67"/>
  <c r="EL7" i="67"/>
  <c r="EM7" i="67"/>
  <c r="EN7" i="67"/>
  <c r="EO7" i="67"/>
  <c r="EP7" i="67"/>
  <c r="EQ7" i="67"/>
  <c r="ER7" i="67"/>
  <c r="ES7" i="67"/>
  <c r="ET7" i="67"/>
  <c r="EU7" i="67"/>
  <c r="EV7" i="67"/>
  <c r="EW7" i="67"/>
  <c r="EX7" i="67"/>
  <c r="EY7" i="67"/>
  <c r="EZ7" i="67"/>
  <c r="FA7" i="67"/>
  <c r="FB7" i="67"/>
  <c r="FC7" i="67"/>
  <c r="FD7" i="67"/>
  <c r="FE7" i="67"/>
  <c r="FF7" i="67"/>
  <c r="FG7" i="67"/>
  <c r="FH7" i="67"/>
  <c r="FI7" i="67"/>
  <c r="FJ7" i="67"/>
  <c r="FK7" i="67"/>
  <c r="FL7" i="67"/>
  <c r="FM7" i="67"/>
  <c r="FN7" i="67"/>
  <c r="FO7" i="67"/>
  <c r="FP7" i="67"/>
  <c r="FQ7" i="67"/>
  <c r="FR7" i="67"/>
  <c r="FS7" i="67"/>
  <c r="FT7" i="67"/>
  <c r="FU7" i="67"/>
  <c r="FV7" i="67"/>
  <c r="FW7" i="67"/>
  <c r="FX7" i="67"/>
  <c r="FY7" i="67"/>
  <c r="FZ7" i="67"/>
  <c r="GA7" i="67"/>
  <c r="GB7" i="67"/>
  <c r="GC7" i="67"/>
  <c r="GD7" i="67"/>
  <c r="GE7" i="67"/>
  <c r="GF7" i="67"/>
  <c r="GG7" i="67"/>
  <c r="GH7" i="67"/>
  <c r="GI7" i="67"/>
  <c r="GJ7" i="67"/>
  <c r="GK7" i="67"/>
  <c r="GL7" i="67"/>
  <c r="GM7" i="67"/>
  <c r="GN7" i="67"/>
  <c r="GO7" i="67"/>
  <c r="GP7" i="67"/>
  <c r="GQ7" i="67"/>
  <c r="GR7" i="67"/>
  <c r="GS7" i="67"/>
  <c r="GT7" i="67"/>
  <c r="GU7" i="67"/>
  <c r="GV7" i="67"/>
  <c r="GW7" i="67"/>
  <c r="GX7" i="67"/>
  <c r="GY7" i="67"/>
  <c r="GZ7" i="67"/>
  <c r="HA7" i="67"/>
  <c r="HB7" i="67"/>
  <c r="HC7" i="67"/>
  <c r="HD7" i="67"/>
  <c r="HE7" i="67"/>
  <c r="HF7" i="67"/>
  <c r="HG7" i="67"/>
  <c r="HH7" i="67"/>
  <c r="HI7" i="67"/>
  <c r="HJ7" i="67"/>
  <c r="HK7" i="67"/>
  <c r="HL7" i="67"/>
  <c r="HM7" i="67"/>
  <c r="HN7" i="67"/>
  <c r="HO7" i="67"/>
  <c r="HP7" i="67"/>
  <c r="HQ7" i="67"/>
  <c r="HR7" i="67"/>
  <c r="HS7" i="67"/>
  <c r="HT7" i="67"/>
  <c r="HU7" i="67"/>
  <c r="HV7" i="67"/>
  <c r="HW7" i="67"/>
  <c r="HX7" i="67"/>
  <c r="HY7" i="67"/>
  <c r="HZ7" i="67"/>
  <c r="IA7" i="67"/>
  <c r="IB7" i="67"/>
  <c r="IC7" i="67"/>
  <c r="ID7" i="67"/>
  <c r="IE7" i="67"/>
  <c r="IF7" i="67"/>
  <c r="IG7" i="67"/>
  <c r="IH7" i="67"/>
  <c r="II7" i="67"/>
  <c r="IJ7" i="67"/>
  <c r="IK7" i="67"/>
  <c r="IL7" i="67"/>
  <c r="IM7" i="67"/>
  <c r="IN7" i="67"/>
  <c r="IO7" i="67"/>
  <c r="IP7" i="67"/>
  <c r="IQ7" i="67"/>
  <c r="IR7" i="67"/>
  <c r="IS7" i="67"/>
  <c r="IT7" i="67"/>
  <c r="IU7" i="67"/>
  <c r="IV7" i="67"/>
  <c r="IW7" i="67"/>
  <c r="IX7" i="67"/>
  <c r="IY7" i="67"/>
  <c r="IZ7" i="67"/>
  <c r="JA7" i="67"/>
  <c r="JB7" i="67"/>
  <c r="JC7" i="67"/>
  <c r="JD7" i="67"/>
  <c r="JE7" i="67"/>
  <c r="JF7" i="67"/>
  <c r="JG7" i="67"/>
  <c r="JH7" i="67"/>
  <c r="JI7" i="67"/>
  <c r="JJ7" i="67"/>
  <c r="JK7" i="67"/>
  <c r="JL7" i="67"/>
  <c r="JM7" i="67"/>
  <c r="JN7" i="67"/>
  <c r="JO7" i="67"/>
  <c r="JP7" i="67"/>
  <c r="JQ7" i="67"/>
  <c r="JR7" i="67"/>
  <c r="JS7" i="67"/>
  <c r="JT7" i="67"/>
  <c r="JU7" i="67"/>
  <c r="JV7" i="67"/>
  <c r="JW7" i="67"/>
  <c r="JX7" i="67"/>
  <c r="JY7" i="67"/>
  <c r="JZ7" i="67"/>
  <c r="KA7" i="67"/>
  <c r="KB7" i="67"/>
  <c r="KC7" i="67"/>
  <c r="KD7" i="67"/>
  <c r="KE7" i="67"/>
  <c r="KF7" i="67"/>
  <c r="KG7" i="67"/>
  <c r="KH7" i="67"/>
  <c r="KI7" i="67"/>
  <c r="KJ7" i="67"/>
  <c r="KK7" i="67"/>
  <c r="KL7" i="67"/>
  <c r="KM7" i="67"/>
  <c r="KN7" i="67"/>
  <c r="KO7" i="67"/>
  <c r="KP7" i="67"/>
  <c r="KQ7" i="67"/>
  <c r="KR7" i="67"/>
  <c r="KS7" i="67"/>
  <c r="KT7" i="67"/>
  <c r="KU7" i="67"/>
  <c r="KV7" i="67"/>
  <c r="KW7" i="67"/>
  <c r="KX7" i="67"/>
  <c r="KY7" i="67"/>
  <c r="KZ7" i="67"/>
  <c r="LA7" i="67"/>
  <c r="LB7" i="67"/>
  <c r="LC7" i="67"/>
  <c r="LD7" i="67"/>
  <c r="LE7" i="67"/>
  <c r="LF7" i="67"/>
  <c r="LG7" i="67"/>
  <c r="LH7" i="67"/>
  <c r="LI7" i="67"/>
  <c r="LJ7" i="67"/>
  <c r="LK7" i="67"/>
  <c r="LL7" i="67"/>
  <c r="LM7" i="67"/>
  <c r="LN7" i="67"/>
  <c r="LO7" i="67"/>
  <c r="LP7" i="67"/>
  <c r="LQ7" i="67"/>
  <c r="LR7" i="67"/>
  <c r="LS7" i="67"/>
  <c r="LT7" i="67"/>
  <c r="LU7" i="67"/>
  <c r="LV7" i="67"/>
  <c r="LW7" i="67"/>
  <c r="LX7" i="67"/>
  <c r="LY7" i="67"/>
  <c r="LZ7" i="67"/>
  <c r="MA7" i="67"/>
  <c r="MB7" i="67"/>
  <c r="MC7" i="67"/>
  <c r="MD7" i="67"/>
  <c r="ME7" i="67"/>
  <c r="MF7" i="67"/>
  <c r="MG7" i="67"/>
  <c r="MH7" i="67"/>
  <c r="MI7" i="67"/>
  <c r="MJ7" i="67"/>
  <c r="MK7" i="67"/>
  <c r="ML7" i="67"/>
  <c r="MM7" i="67"/>
  <c r="MN7" i="67"/>
  <c r="MO7" i="67"/>
  <c r="MP7" i="67"/>
  <c r="MQ7" i="67"/>
  <c r="MR7" i="67"/>
  <c r="MS7" i="67"/>
  <c r="MT7" i="67"/>
  <c r="MU7" i="67"/>
  <c r="MV7" i="67"/>
  <c r="MW7" i="67"/>
  <c r="MX7" i="67"/>
  <c r="MY7" i="67"/>
  <c r="MZ7" i="67"/>
  <c r="NA7" i="67"/>
  <c r="NB7" i="67"/>
  <c r="NC7" i="67"/>
  <c r="ND7" i="67"/>
  <c r="NE7" i="67"/>
  <c r="NF7" i="67"/>
  <c r="NG7" i="67"/>
  <c r="NH7" i="67"/>
  <c r="NI7" i="67"/>
  <c r="NJ7" i="67"/>
  <c r="NK7" i="67"/>
  <c r="NL7" i="67"/>
  <c r="NM7" i="67"/>
  <c r="NN7" i="67"/>
  <c r="NO7" i="67"/>
  <c r="NP7" i="67"/>
  <c r="NQ7" i="67"/>
  <c r="NR7" i="67"/>
  <c r="NS7" i="67"/>
  <c r="NT7" i="67"/>
  <c r="NU7" i="67"/>
  <c r="NV7" i="67"/>
  <c r="NW7" i="67"/>
  <c r="NX7" i="67"/>
  <c r="NY7" i="67"/>
  <c r="NZ7" i="67"/>
  <c r="OA7" i="67"/>
  <c r="OB7" i="67"/>
  <c r="OC7" i="67"/>
  <c r="OD7" i="67"/>
  <c r="OE7" i="67"/>
  <c r="OF7" i="67"/>
  <c r="OG7" i="67"/>
  <c r="OH7" i="67"/>
  <c r="OI7" i="67"/>
  <c r="OJ7" i="67"/>
  <c r="OK7" i="67"/>
  <c r="OL7" i="67"/>
  <c r="OM7" i="67"/>
  <c r="ON7" i="67"/>
  <c r="OO7" i="67"/>
  <c r="OP7" i="67"/>
  <c r="OQ7" i="67"/>
  <c r="OR7" i="67"/>
  <c r="OS7" i="67"/>
  <c r="OT7" i="67"/>
  <c r="OU7" i="67"/>
  <c r="OV7" i="67"/>
  <c r="OW7" i="67"/>
  <c r="OX7" i="67"/>
  <c r="OY7" i="67"/>
  <c r="OZ7" i="67"/>
  <c r="PA7" i="67"/>
  <c r="PB7" i="67"/>
  <c r="PC7" i="67"/>
  <c r="PD7" i="67"/>
  <c r="PE7" i="67"/>
  <c r="PF7" i="67"/>
  <c r="PG7" i="67"/>
  <c r="PH7" i="67"/>
  <c r="PI7" i="67"/>
  <c r="PJ7" i="67"/>
  <c r="PK7" i="67"/>
  <c r="PL7" i="67"/>
  <c r="PM7" i="67"/>
  <c r="PN7" i="67"/>
  <c r="PO7" i="67"/>
  <c r="PP7" i="67"/>
  <c r="PQ7" i="67"/>
  <c r="PR7" i="67"/>
  <c r="PS7" i="67"/>
  <c r="PT7" i="67"/>
  <c r="PU7" i="67"/>
  <c r="PV7" i="67"/>
  <c r="PW7" i="67"/>
  <c r="PX7" i="67"/>
  <c r="PY7" i="67"/>
  <c r="PZ7" i="67"/>
  <c r="QA7" i="67"/>
  <c r="QB7" i="67"/>
  <c r="QC7" i="67"/>
  <c r="QD7" i="67"/>
  <c r="QE7" i="67"/>
  <c r="QF7" i="67"/>
  <c r="QG7" i="67"/>
  <c r="QH7" i="67"/>
  <c r="QI7" i="67"/>
  <c r="QJ7" i="67"/>
  <c r="QK7" i="67"/>
  <c r="QL7" i="67"/>
  <c r="QM7" i="67"/>
  <c r="QN7" i="67"/>
  <c r="QO7" i="67"/>
  <c r="QP7" i="67"/>
  <c r="QQ7" i="67"/>
  <c r="QR7" i="67"/>
  <c r="QS7" i="67"/>
  <c r="QT7" i="67"/>
  <c r="QU7" i="67"/>
  <c r="QV7" i="67"/>
  <c r="QW7" i="67"/>
  <c r="QX7" i="67"/>
  <c r="QY7" i="67"/>
  <c r="QZ7" i="67"/>
  <c r="RA7" i="67"/>
  <c r="RB7" i="67"/>
  <c r="RC7" i="67"/>
  <c r="RD7" i="67"/>
  <c r="RE7" i="67"/>
  <c r="RF7" i="67"/>
  <c r="RG7" i="67"/>
  <c r="RH7" i="67"/>
  <c r="RI7" i="67"/>
  <c r="RJ7" i="67"/>
  <c r="RK7" i="67"/>
  <c r="RL7" i="67"/>
  <c r="RM7" i="67"/>
  <c r="RN7" i="67"/>
  <c r="RO7" i="67"/>
  <c r="RP7" i="67"/>
  <c r="RQ7" i="67"/>
  <c r="RR7" i="67"/>
  <c r="RS7" i="67"/>
  <c r="RT7" i="67"/>
  <c r="RU7" i="67"/>
  <c r="RV7" i="67"/>
  <c r="RW7" i="67"/>
  <c r="F8" i="67"/>
  <c r="G8" i="67"/>
  <c r="H8" i="67"/>
  <c r="I8" i="67"/>
  <c r="J8" i="67"/>
  <c r="K8" i="67"/>
  <c r="L8" i="67"/>
  <c r="M8" i="67"/>
  <c r="N8" i="67"/>
  <c r="O8" i="67"/>
  <c r="P8" i="67"/>
  <c r="Q8" i="67"/>
  <c r="R8" i="67"/>
  <c r="S8" i="67"/>
  <c r="T8" i="67"/>
  <c r="U8" i="67"/>
  <c r="V8" i="67"/>
  <c r="W8" i="67"/>
  <c r="X8" i="67"/>
  <c r="Y8" i="67"/>
  <c r="Z8" i="67"/>
  <c r="AA8" i="67"/>
  <c r="AB8" i="67"/>
  <c r="AC8" i="67"/>
  <c r="AD8" i="67"/>
  <c r="AE8" i="67"/>
  <c r="AF8" i="67"/>
  <c r="AG8" i="67"/>
  <c r="AH8" i="67"/>
  <c r="AI8" i="67"/>
  <c r="AJ8" i="67"/>
  <c r="AK8" i="67"/>
  <c r="AL8" i="67"/>
  <c r="AM8" i="67"/>
  <c r="AN8" i="67"/>
  <c r="AO8" i="67"/>
  <c r="AP8" i="67"/>
  <c r="AQ8" i="67"/>
  <c r="AR8" i="67"/>
  <c r="AS8" i="67"/>
  <c r="AT8" i="67"/>
  <c r="AU8" i="67"/>
  <c r="AV8" i="67"/>
  <c r="AW8" i="67"/>
  <c r="AX8" i="67"/>
  <c r="AY8" i="67"/>
  <c r="AZ8" i="67"/>
  <c r="BA8" i="67"/>
  <c r="BB8" i="67"/>
  <c r="BC8" i="67"/>
  <c r="BD8" i="67"/>
  <c r="BE8" i="67"/>
  <c r="BF8" i="67"/>
  <c r="BG8" i="67"/>
  <c r="BH8" i="67"/>
  <c r="BI8" i="67"/>
  <c r="BJ8" i="67"/>
  <c r="BK8" i="67"/>
  <c r="BL8" i="67"/>
  <c r="BM8" i="67"/>
  <c r="BN8" i="67"/>
  <c r="BO8" i="67"/>
  <c r="BP8" i="67"/>
  <c r="BQ8" i="67"/>
  <c r="BR8" i="67"/>
  <c r="BS8" i="67"/>
  <c r="BT8" i="67"/>
  <c r="BU8" i="67"/>
  <c r="BV8" i="67"/>
  <c r="BW8" i="67"/>
  <c r="BX8" i="67"/>
  <c r="BY8" i="67"/>
  <c r="BZ8" i="67"/>
  <c r="CA8" i="67"/>
  <c r="CB8" i="67"/>
  <c r="CC8" i="67"/>
  <c r="CD8" i="67"/>
  <c r="CE8" i="67"/>
  <c r="CF8" i="67"/>
  <c r="CG8" i="67"/>
  <c r="CH8" i="67"/>
  <c r="CI8" i="67"/>
  <c r="CJ8" i="67"/>
  <c r="CK8" i="67"/>
  <c r="CL8" i="67"/>
  <c r="CM8" i="67"/>
  <c r="CN8" i="67"/>
  <c r="CO8" i="67"/>
  <c r="CP8" i="67"/>
  <c r="CQ8" i="67"/>
  <c r="CR8" i="67"/>
  <c r="CS8" i="67"/>
  <c r="CT8" i="67"/>
  <c r="CU8" i="67"/>
  <c r="CV8" i="67"/>
  <c r="CW8" i="67"/>
  <c r="CX8" i="67"/>
  <c r="CY8" i="67"/>
  <c r="CZ8" i="67"/>
  <c r="DA8" i="67"/>
  <c r="DB8" i="67"/>
  <c r="DC8" i="67"/>
  <c r="DD8" i="67"/>
  <c r="DE8" i="67"/>
  <c r="DF8" i="67"/>
  <c r="DG8" i="67"/>
  <c r="DH8" i="67"/>
  <c r="DI8" i="67"/>
  <c r="DJ8" i="67"/>
  <c r="DK8" i="67"/>
  <c r="DL8" i="67"/>
  <c r="DM8" i="67"/>
  <c r="DN8" i="67"/>
  <c r="DO8" i="67"/>
  <c r="DP8" i="67"/>
  <c r="DQ8" i="67"/>
  <c r="DR8" i="67"/>
  <c r="DS8" i="67"/>
  <c r="DT8" i="67"/>
  <c r="DU8" i="67"/>
  <c r="DV8" i="67"/>
  <c r="DW8" i="67"/>
  <c r="DX8" i="67"/>
  <c r="DY8" i="67"/>
  <c r="DZ8" i="67"/>
  <c r="EA8" i="67"/>
  <c r="EB8" i="67"/>
  <c r="EC8" i="67"/>
  <c r="ED8" i="67"/>
  <c r="EE8" i="67"/>
  <c r="EF8" i="67"/>
  <c r="EG8" i="67"/>
  <c r="EH8" i="67"/>
  <c r="EI8" i="67"/>
  <c r="EJ8" i="67"/>
  <c r="EK8" i="67"/>
  <c r="EL8" i="67"/>
  <c r="EM8" i="67"/>
  <c r="EN8" i="67"/>
  <c r="EO8" i="67"/>
  <c r="EP8" i="67"/>
  <c r="EQ8" i="67"/>
  <c r="ER8" i="67"/>
  <c r="ES8" i="67"/>
  <c r="ET8" i="67"/>
  <c r="EU8" i="67"/>
  <c r="EV8" i="67"/>
  <c r="EW8" i="67"/>
  <c r="EX8" i="67"/>
  <c r="EY8" i="67"/>
  <c r="EZ8" i="67"/>
  <c r="FA8" i="67"/>
  <c r="FB8" i="67"/>
  <c r="FC8" i="67"/>
  <c r="FD8" i="67"/>
  <c r="FE8" i="67"/>
  <c r="FF8" i="67"/>
  <c r="FG8" i="67"/>
  <c r="FH8" i="67"/>
  <c r="FI8" i="67"/>
  <c r="FJ8" i="67"/>
  <c r="FK8" i="67"/>
  <c r="FL8" i="67"/>
  <c r="FM8" i="67"/>
  <c r="FN8" i="67"/>
  <c r="FO8" i="67"/>
  <c r="FP8" i="67"/>
  <c r="FQ8" i="67"/>
  <c r="FR8" i="67"/>
  <c r="FS8" i="67"/>
  <c r="FT8" i="67"/>
  <c r="FU8" i="67"/>
  <c r="FV8" i="67"/>
  <c r="FW8" i="67"/>
  <c r="FX8" i="67"/>
  <c r="FY8" i="67"/>
  <c r="FZ8" i="67"/>
  <c r="GA8" i="67"/>
  <c r="GB8" i="67"/>
  <c r="GC8" i="67"/>
  <c r="GD8" i="67"/>
  <c r="GE8" i="67"/>
  <c r="GF8" i="67"/>
  <c r="GG8" i="67"/>
  <c r="GH8" i="67"/>
  <c r="GI8" i="67"/>
  <c r="GJ8" i="67"/>
  <c r="GK8" i="67"/>
  <c r="GL8" i="67"/>
  <c r="GM8" i="67"/>
  <c r="GN8" i="67"/>
  <c r="GO8" i="67"/>
  <c r="GP8" i="67"/>
  <c r="GQ8" i="67"/>
  <c r="GR8" i="67"/>
  <c r="GS8" i="67"/>
  <c r="GT8" i="67"/>
  <c r="GU8" i="67"/>
  <c r="GV8" i="67"/>
  <c r="GW8" i="67"/>
  <c r="GX8" i="67"/>
  <c r="GY8" i="67"/>
  <c r="GZ8" i="67"/>
  <c r="HA8" i="67"/>
  <c r="HB8" i="67"/>
  <c r="HC8" i="67"/>
  <c r="HD8" i="67"/>
  <c r="HE8" i="67"/>
  <c r="HF8" i="67"/>
  <c r="HG8" i="67"/>
  <c r="HH8" i="67"/>
  <c r="HI8" i="67"/>
  <c r="HJ8" i="67"/>
  <c r="HK8" i="67"/>
  <c r="HL8" i="67"/>
  <c r="HM8" i="67"/>
  <c r="HN8" i="67"/>
  <c r="HO8" i="67"/>
  <c r="HP8" i="67"/>
  <c r="HQ8" i="67"/>
  <c r="HR8" i="67"/>
  <c r="HS8" i="67"/>
  <c r="HT8" i="67"/>
  <c r="HU8" i="67"/>
  <c r="HV8" i="67"/>
  <c r="HW8" i="67"/>
  <c r="HX8" i="67"/>
  <c r="HY8" i="67"/>
  <c r="HZ8" i="67"/>
  <c r="IA8" i="67"/>
  <c r="IB8" i="67"/>
  <c r="IC8" i="67"/>
  <c r="ID8" i="67"/>
  <c r="IE8" i="67"/>
  <c r="IF8" i="67"/>
  <c r="IG8" i="67"/>
  <c r="IH8" i="67"/>
  <c r="II8" i="67"/>
  <c r="IJ8" i="67"/>
  <c r="IK8" i="67"/>
  <c r="IL8" i="67"/>
  <c r="IM8" i="67"/>
  <c r="IN8" i="67"/>
  <c r="IO8" i="67"/>
  <c r="IP8" i="67"/>
  <c r="IQ8" i="67"/>
  <c r="IR8" i="67"/>
  <c r="IS8" i="67"/>
  <c r="IT8" i="67"/>
  <c r="IU8" i="67"/>
  <c r="IV8" i="67"/>
  <c r="IW8" i="67"/>
  <c r="IX8" i="67"/>
  <c r="IY8" i="67"/>
  <c r="IZ8" i="67"/>
  <c r="JA8" i="67"/>
  <c r="JB8" i="67"/>
  <c r="JC8" i="67"/>
  <c r="JD8" i="67"/>
  <c r="JE8" i="67"/>
  <c r="JF8" i="67"/>
  <c r="JG8" i="67"/>
  <c r="JH8" i="67"/>
  <c r="JI8" i="67"/>
  <c r="JJ8" i="67"/>
  <c r="JK8" i="67"/>
  <c r="JL8" i="67"/>
  <c r="JM8" i="67"/>
  <c r="JN8" i="67"/>
  <c r="JO8" i="67"/>
  <c r="JP8" i="67"/>
  <c r="JQ8" i="67"/>
  <c r="JR8" i="67"/>
  <c r="JS8" i="67"/>
  <c r="JT8" i="67"/>
  <c r="JU8" i="67"/>
  <c r="JV8" i="67"/>
  <c r="JW8" i="67"/>
  <c r="JX8" i="67"/>
  <c r="JY8" i="67"/>
  <c r="JZ8" i="67"/>
  <c r="KA8" i="67"/>
  <c r="KB8" i="67"/>
  <c r="KC8" i="67"/>
  <c r="KD8" i="67"/>
  <c r="KE8" i="67"/>
  <c r="KF8" i="67"/>
  <c r="KG8" i="67"/>
  <c r="KH8" i="67"/>
  <c r="KI8" i="67"/>
  <c r="KJ8" i="67"/>
  <c r="KK8" i="67"/>
  <c r="KL8" i="67"/>
  <c r="KM8" i="67"/>
  <c r="KN8" i="67"/>
  <c r="KO8" i="67"/>
  <c r="KP8" i="67"/>
  <c r="KQ8" i="67"/>
  <c r="KR8" i="67"/>
  <c r="KS8" i="67"/>
  <c r="KT8" i="67"/>
  <c r="KU8" i="67"/>
  <c r="KV8" i="67"/>
  <c r="KW8" i="67"/>
  <c r="KX8" i="67"/>
  <c r="KY8" i="67"/>
  <c r="KZ8" i="67"/>
  <c r="LA8" i="67"/>
  <c r="LB8" i="67"/>
  <c r="LC8" i="67"/>
  <c r="LD8" i="67"/>
  <c r="LE8" i="67"/>
  <c r="LF8" i="67"/>
  <c r="LG8" i="67"/>
  <c r="LH8" i="67"/>
  <c r="LI8" i="67"/>
  <c r="LJ8" i="67"/>
  <c r="LK8" i="67"/>
  <c r="LL8" i="67"/>
  <c r="LM8" i="67"/>
  <c r="LN8" i="67"/>
  <c r="LO8" i="67"/>
  <c r="LP8" i="67"/>
  <c r="LQ8" i="67"/>
  <c r="LR8" i="67"/>
  <c r="LS8" i="67"/>
  <c r="LT8" i="67"/>
  <c r="LU8" i="67"/>
  <c r="LV8" i="67"/>
  <c r="LW8" i="67"/>
  <c r="LX8" i="67"/>
  <c r="LY8" i="67"/>
  <c r="LZ8" i="67"/>
  <c r="MA8" i="67"/>
  <c r="MB8" i="67"/>
  <c r="MC8" i="67"/>
  <c r="MD8" i="67"/>
  <c r="ME8" i="67"/>
  <c r="MF8" i="67"/>
  <c r="MG8" i="67"/>
  <c r="MH8" i="67"/>
  <c r="MI8" i="67"/>
  <c r="MJ8" i="67"/>
  <c r="MK8" i="67"/>
  <c r="ML8" i="67"/>
  <c r="MM8" i="67"/>
  <c r="MN8" i="67"/>
  <c r="MO8" i="67"/>
  <c r="MP8" i="67"/>
  <c r="MQ8" i="67"/>
  <c r="MR8" i="67"/>
  <c r="MS8" i="67"/>
  <c r="MT8" i="67"/>
  <c r="MU8" i="67"/>
  <c r="MV8" i="67"/>
  <c r="MW8" i="67"/>
  <c r="MX8" i="67"/>
  <c r="MY8" i="67"/>
  <c r="MZ8" i="67"/>
  <c r="NA8" i="67"/>
  <c r="NB8" i="67"/>
  <c r="NC8" i="67"/>
  <c r="ND8" i="67"/>
  <c r="NE8" i="67"/>
  <c r="NF8" i="67"/>
  <c r="NG8" i="67"/>
  <c r="NH8" i="67"/>
  <c r="NI8" i="67"/>
  <c r="NJ8" i="67"/>
  <c r="NK8" i="67"/>
  <c r="NL8" i="67"/>
  <c r="NM8" i="67"/>
  <c r="NN8" i="67"/>
  <c r="NO8" i="67"/>
  <c r="NP8" i="67"/>
  <c r="NQ8" i="67"/>
  <c r="NR8" i="67"/>
  <c r="NS8" i="67"/>
  <c r="NT8" i="67"/>
  <c r="NU8" i="67"/>
  <c r="NV8" i="67"/>
  <c r="NW8" i="67"/>
  <c r="NX8" i="67"/>
  <c r="NY8" i="67"/>
  <c r="NZ8" i="67"/>
  <c r="OA8" i="67"/>
  <c r="OB8" i="67"/>
  <c r="OC8" i="67"/>
  <c r="OD8" i="67"/>
  <c r="OE8" i="67"/>
  <c r="OF8" i="67"/>
  <c r="OG8" i="67"/>
  <c r="OH8" i="67"/>
  <c r="OI8" i="67"/>
  <c r="OJ8" i="67"/>
  <c r="OK8" i="67"/>
  <c r="OL8" i="67"/>
  <c r="OM8" i="67"/>
  <c r="ON8" i="67"/>
  <c r="OO8" i="67"/>
  <c r="OP8" i="67"/>
  <c r="OQ8" i="67"/>
  <c r="OR8" i="67"/>
  <c r="OS8" i="67"/>
  <c r="OT8" i="67"/>
  <c r="OU8" i="67"/>
  <c r="OV8" i="67"/>
  <c r="OW8" i="67"/>
  <c r="OX8" i="67"/>
  <c r="OY8" i="67"/>
  <c r="OZ8" i="67"/>
  <c r="PA8" i="67"/>
  <c r="PB8" i="67"/>
  <c r="PC8" i="67"/>
  <c r="PD8" i="67"/>
  <c r="PE8" i="67"/>
  <c r="PF8" i="67"/>
  <c r="PG8" i="67"/>
  <c r="PH8" i="67"/>
  <c r="PI8" i="67"/>
  <c r="PJ8" i="67"/>
  <c r="PK8" i="67"/>
  <c r="PL8" i="67"/>
  <c r="PM8" i="67"/>
  <c r="PN8" i="67"/>
  <c r="PO8" i="67"/>
  <c r="PP8" i="67"/>
  <c r="PQ8" i="67"/>
  <c r="PR8" i="67"/>
  <c r="PS8" i="67"/>
  <c r="PT8" i="67"/>
  <c r="PU8" i="67"/>
  <c r="PV8" i="67"/>
  <c r="PW8" i="67"/>
  <c r="PX8" i="67"/>
  <c r="PY8" i="67"/>
  <c r="PZ8" i="67"/>
  <c r="QA8" i="67"/>
  <c r="QB8" i="67"/>
  <c r="QC8" i="67"/>
  <c r="QD8" i="67"/>
  <c r="QE8" i="67"/>
  <c r="QF8" i="67"/>
  <c r="QG8" i="67"/>
  <c r="QH8" i="67"/>
  <c r="QI8" i="67"/>
  <c r="QJ8" i="67"/>
  <c r="QK8" i="67"/>
  <c r="QL8" i="67"/>
  <c r="QM8" i="67"/>
  <c r="QN8" i="67"/>
  <c r="QO8" i="67"/>
  <c r="QP8" i="67"/>
  <c r="QQ8" i="67"/>
  <c r="QR8" i="67"/>
  <c r="QS8" i="67"/>
  <c r="QT8" i="67"/>
  <c r="QU8" i="67"/>
  <c r="QV8" i="67"/>
  <c r="QW8" i="67"/>
  <c r="QX8" i="67"/>
  <c r="QY8" i="67"/>
  <c r="QZ8" i="67"/>
  <c r="RA8" i="67"/>
  <c r="RB8" i="67"/>
  <c r="RC8" i="67"/>
  <c r="RD8" i="67"/>
  <c r="RE8" i="67"/>
  <c r="RF8" i="67"/>
  <c r="RG8" i="67"/>
  <c r="RH8" i="67"/>
  <c r="RI8" i="67"/>
  <c r="RJ8" i="67"/>
  <c r="RK8" i="67"/>
  <c r="RL8" i="67"/>
  <c r="RM8" i="67"/>
  <c r="RN8" i="67"/>
  <c r="RO8" i="67"/>
  <c r="RP8" i="67"/>
  <c r="RQ8" i="67"/>
  <c r="RR8" i="67"/>
  <c r="RS8" i="67"/>
  <c r="RT8" i="67"/>
  <c r="RU8" i="67"/>
  <c r="RV8" i="67"/>
  <c r="RW8" i="67"/>
  <c r="E8" i="67"/>
  <c r="E7" i="67"/>
  <c r="E6" i="67"/>
  <c r="F3" i="72"/>
  <c r="F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3" i="72"/>
  <c r="F84" i="72"/>
  <c r="F85" i="72"/>
  <c r="F86" i="72"/>
  <c r="F87" i="72"/>
  <c r="F88" i="72"/>
  <c r="F89" i="72"/>
  <c r="F90" i="72"/>
  <c r="F91" i="72"/>
  <c r="F92" i="72"/>
  <c r="F93" i="72"/>
  <c r="F94" i="72"/>
  <c r="F95" i="72"/>
  <c r="F96" i="72"/>
  <c r="F97" i="72"/>
  <c r="F98" i="72"/>
  <c r="F99" i="72"/>
  <c r="F100" i="72"/>
  <c r="F101" i="72"/>
  <c r="F102" i="72"/>
  <c r="F103" i="72"/>
  <c r="F104" i="72"/>
  <c r="F105" i="72"/>
  <c r="F106" i="72"/>
  <c r="F107" i="72"/>
  <c r="F108" i="72"/>
  <c r="F109" i="72"/>
  <c r="F110" i="72"/>
  <c r="F111" i="72"/>
  <c r="F112" i="72"/>
  <c r="F113" i="72"/>
  <c r="F114" i="72"/>
  <c r="F115" i="72"/>
  <c r="F116" i="72"/>
  <c r="F117" i="72"/>
  <c r="F118" i="72"/>
  <c r="F119" i="72"/>
  <c r="F120" i="72"/>
  <c r="F121" i="72"/>
  <c r="F122" i="72"/>
  <c r="F123" i="72"/>
  <c r="F124" i="72"/>
  <c r="F125" i="72"/>
  <c r="F126" i="72"/>
  <c r="F127" i="72"/>
  <c r="F128" i="72"/>
  <c r="F129" i="72"/>
  <c r="F130" i="72"/>
  <c r="F131" i="72"/>
  <c r="F132" i="72"/>
  <c r="F133" i="72"/>
  <c r="F134" i="72"/>
  <c r="F135" i="72"/>
  <c r="F136" i="72"/>
  <c r="F137" i="72"/>
  <c r="F138" i="72"/>
  <c r="F139" i="72"/>
  <c r="F140" i="72"/>
  <c r="F141" i="72"/>
  <c r="F142" i="72"/>
  <c r="F143" i="72"/>
  <c r="F144" i="72"/>
  <c r="F145" i="72"/>
  <c r="F146" i="72"/>
  <c r="F147" i="72"/>
  <c r="F148" i="72"/>
  <c r="F149" i="72"/>
  <c r="F150" i="72"/>
  <c r="F151" i="72"/>
  <c r="F152" i="72"/>
  <c r="F153" i="72"/>
  <c r="F154" i="72"/>
  <c r="F155" i="72"/>
  <c r="F156" i="72"/>
  <c r="F157" i="72"/>
  <c r="F158" i="72"/>
  <c r="F159" i="72"/>
  <c r="F160" i="72"/>
  <c r="F161" i="72"/>
  <c r="F162" i="72"/>
  <c r="F163" i="72"/>
  <c r="F164" i="72"/>
  <c r="F165" i="72"/>
  <c r="F166" i="72"/>
  <c r="F167" i="72"/>
  <c r="F168" i="72"/>
  <c r="F169" i="72"/>
  <c r="F170" i="72"/>
  <c r="F171" i="72"/>
  <c r="F172" i="72"/>
  <c r="F173" i="72"/>
  <c r="F174" i="72"/>
  <c r="F175" i="72"/>
  <c r="F176" i="72"/>
  <c r="F177" i="72"/>
  <c r="F178" i="72"/>
  <c r="F179" i="72"/>
  <c r="F180" i="72"/>
  <c r="F181" i="72"/>
  <c r="F182" i="72"/>
  <c r="F183" i="72"/>
  <c r="F184" i="72"/>
  <c r="F185" i="72"/>
  <c r="F186" i="72"/>
  <c r="F187" i="72"/>
  <c r="F188" i="72"/>
  <c r="F189" i="72"/>
  <c r="F190" i="72"/>
  <c r="F191" i="72"/>
  <c r="F192" i="72"/>
  <c r="F193" i="72"/>
  <c r="F194" i="72"/>
  <c r="F195" i="72"/>
  <c r="F196" i="72"/>
  <c r="F197" i="72"/>
  <c r="F198" i="72"/>
  <c r="F199" i="72"/>
  <c r="F200" i="72"/>
  <c r="F201" i="72"/>
  <c r="F202" i="72"/>
  <c r="F203" i="72"/>
  <c r="F204" i="72"/>
  <c r="F205" i="72"/>
  <c r="F206" i="72"/>
  <c r="F207" i="72"/>
  <c r="F208" i="72"/>
  <c r="F209" i="72"/>
  <c r="F210" i="72"/>
  <c r="F211" i="72"/>
  <c r="F212" i="72"/>
  <c r="F213" i="72"/>
  <c r="F214" i="72"/>
  <c r="F215" i="72"/>
  <c r="F216" i="72"/>
  <c r="F217" i="72"/>
  <c r="F218" i="72"/>
  <c r="F219" i="72"/>
  <c r="F220" i="72"/>
  <c r="F221" i="72"/>
  <c r="F222" i="72"/>
  <c r="F223" i="72"/>
  <c r="F224" i="72"/>
  <c r="F225" i="72"/>
  <c r="F226" i="72"/>
  <c r="F227" i="72"/>
  <c r="F228" i="72"/>
  <c r="F229" i="72"/>
  <c r="F230" i="72"/>
  <c r="F231" i="72"/>
  <c r="F232" i="72"/>
  <c r="F233" i="72"/>
  <c r="F234" i="72"/>
  <c r="F235" i="72"/>
  <c r="F236" i="72"/>
  <c r="F237" i="72"/>
  <c r="F238" i="72"/>
  <c r="F239" i="72"/>
  <c r="F240" i="72"/>
  <c r="F241" i="72"/>
  <c r="F242" i="72"/>
  <c r="F243" i="72"/>
  <c r="F244" i="72"/>
  <c r="F245" i="72"/>
  <c r="F246" i="72"/>
  <c r="F247" i="72"/>
  <c r="F248" i="72"/>
  <c r="F249" i="72"/>
  <c r="F250" i="72"/>
  <c r="F251" i="72"/>
  <c r="F252" i="72"/>
  <c r="F253" i="72"/>
  <c r="F254" i="72"/>
  <c r="F255" i="72"/>
  <c r="F256" i="72"/>
  <c r="F257" i="72"/>
  <c r="F258" i="72"/>
  <c r="F259" i="72"/>
  <c r="F260" i="72"/>
  <c r="F261" i="72"/>
  <c r="F262" i="72"/>
  <c r="F263" i="72"/>
  <c r="F264" i="72"/>
  <c r="F265" i="72"/>
  <c r="F266" i="72"/>
  <c r="F267" i="72"/>
  <c r="F268" i="72"/>
  <c r="F269" i="72"/>
  <c r="F270" i="72"/>
  <c r="F271" i="72"/>
  <c r="F272" i="72"/>
  <c r="F273" i="72"/>
  <c r="F274" i="72"/>
  <c r="F275" i="72"/>
  <c r="F276" i="72"/>
  <c r="F277" i="72"/>
  <c r="F278" i="72"/>
  <c r="F279" i="72"/>
  <c r="F280" i="72"/>
  <c r="F281" i="72"/>
  <c r="F282" i="72"/>
  <c r="F283" i="72"/>
  <c r="F284" i="72"/>
  <c r="F285" i="72"/>
  <c r="F286" i="72"/>
  <c r="F287" i="72"/>
  <c r="F288" i="72"/>
  <c r="F289" i="72"/>
  <c r="F290" i="72"/>
  <c r="F291" i="72"/>
  <c r="F292" i="72"/>
  <c r="F293" i="72"/>
  <c r="F294" i="72"/>
  <c r="F295" i="72"/>
  <c r="F296" i="72"/>
  <c r="F297" i="72"/>
  <c r="F298" i="72"/>
  <c r="F299" i="72"/>
  <c r="F300" i="72"/>
  <c r="F301" i="72"/>
  <c r="F302" i="72"/>
  <c r="F303" i="72"/>
  <c r="F304" i="72"/>
  <c r="F305" i="72"/>
  <c r="F306" i="72"/>
  <c r="F307" i="72"/>
  <c r="F308" i="72"/>
  <c r="F309" i="72"/>
  <c r="F310" i="72"/>
  <c r="F311" i="72"/>
  <c r="F312" i="72"/>
  <c r="F313" i="72"/>
  <c r="F314" i="72"/>
  <c r="F315" i="72"/>
  <c r="F316" i="72"/>
  <c r="F317" i="72"/>
  <c r="F318" i="72"/>
  <c r="F319" i="72"/>
  <c r="F320" i="72"/>
  <c r="F321" i="72"/>
  <c r="F322" i="72"/>
  <c r="F323" i="72"/>
  <c r="F324" i="72"/>
  <c r="F325" i="72"/>
  <c r="F326" i="72"/>
  <c r="F327" i="72"/>
  <c r="F328" i="72"/>
  <c r="F329" i="72"/>
  <c r="F330" i="72"/>
  <c r="F331" i="72"/>
  <c r="F332" i="72"/>
  <c r="F333" i="72"/>
  <c r="F334" i="72"/>
  <c r="F335" i="72"/>
  <c r="F336" i="72"/>
  <c r="F337" i="72"/>
  <c r="F338" i="72"/>
  <c r="F339" i="72"/>
  <c r="F340" i="72"/>
  <c r="F341" i="72"/>
  <c r="F342" i="72"/>
  <c r="F343" i="72"/>
  <c r="F344" i="72"/>
  <c r="F345" i="72"/>
  <c r="F346" i="72"/>
  <c r="F347" i="72"/>
  <c r="F348" i="72"/>
  <c r="F349" i="72"/>
  <c r="F350" i="72"/>
  <c r="F351" i="72"/>
  <c r="F352" i="72"/>
  <c r="F353" i="72"/>
  <c r="F354" i="72"/>
  <c r="F355" i="72"/>
  <c r="F356" i="72"/>
  <c r="F357" i="72"/>
  <c r="F358" i="72"/>
  <c r="F359" i="72"/>
  <c r="F360" i="72"/>
  <c r="F361" i="72"/>
  <c r="F362" i="72"/>
  <c r="F363" i="72"/>
  <c r="F364" i="72"/>
  <c r="F365" i="72"/>
  <c r="F366" i="72"/>
  <c r="F367" i="72"/>
  <c r="F368" i="72"/>
  <c r="F369" i="72"/>
  <c r="F370" i="72"/>
  <c r="F371" i="72"/>
  <c r="F372" i="72"/>
  <c r="F373" i="72"/>
  <c r="F374" i="72"/>
  <c r="F375" i="72"/>
  <c r="F376" i="72"/>
  <c r="F377" i="72"/>
  <c r="F378" i="72"/>
  <c r="F379" i="72"/>
  <c r="F380" i="72"/>
  <c r="F381" i="72"/>
  <c r="F382" i="72"/>
  <c r="F383" i="72"/>
  <c r="F384" i="72"/>
  <c r="F385" i="72"/>
  <c r="F386" i="72"/>
  <c r="F387" i="72"/>
  <c r="F388" i="72"/>
  <c r="F389" i="72"/>
  <c r="F390" i="72"/>
  <c r="F391" i="72"/>
  <c r="F392" i="72"/>
  <c r="F393" i="72"/>
  <c r="F394" i="72"/>
  <c r="F395" i="72"/>
  <c r="F396" i="72"/>
  <c r="F397" i="72"/>
  <c r="F398" i="72"/>
  <c r="F399" i="72"/>
  <c r="F400" i="72"/>
  <c r="F401" i="72"/>
  <c r="F402" i="72"/>
  <c r="F403" i="72"/>
  <c r="F404" i="72"/>
  <c r="F405" i="72"/>
  <c r="F406" i="72"/>
  <c r="F407" i="72"/>
  <c r="F408" i="72"/>
  <c r="F409" i="72"/>
  <c r="F410" i="72"/>
  <c r="F411" i="72"/>
  <c r="F412" i="72"/>
  <c r="F413" i="72"/>
  <c r="F414" i="72"/>
  <c r="F415" i="72"/>
  <c r="F416" i="72"/>
  <c r="F417" i="72"/>
  <c r="F418" i="72"/>
  <c r="F419" i="72"/>
  <c r="F420" i="72"/>
  <c r="F421" i="72"/>
  <c r="F422" i="72"/>
  <c r="F423" i="72"/>
  <c r="F424" i="72"/>
  <c r="F425" i="72"/>
  <c r="F426" i="72"/>
  <c r="F427" i="72"/>
  <c r="F428" i="72"/>
  <c r="F429" i="72"/>
  <c r="F430" i="72"/>
  <c r="F431" i="72"/>
  <c r="F432" i="72"/>
  <c r="F433" i="72"/>
  <c r="F434" i="72"/>
  <c r="F435" i="72"/>
  <c r="F436" i="72"/>
  <c r="F437" i="72"/>
  <c r="F438" i="72"/>
  <c r="F439" i="72"/>
  <c r="F440" i="72"/>
  <c r="F441" i="72"/>
  <c r="F442" i="72"/>
  <c r="F443" i="72"/>
  <c r="F444" i="72"/>
  <c r="F445" i="72"/>
  <c r="F446" i="72"/>
  <c r="F447" i="72"/>
  <c r="F448" i="72"/>
  <c r="F449" i="72"/>
  <c r="F450" i="72"/>
  <c r="F451" i="72"/>
  <c r="F452" i="72"/>
  <c r="F453" i="72"/>
  <c r="F454" i="72"/>
  <c r="F455" i="72"/>
  <c r="F2" i="72"/>
  <c r="B36" i="73"/>
  <c r="B35" i="73"/>
  <c r="RY8" i="73"/>
  <c r="RX8" i="73"/>
  <c r="RW8" i="73"/>
  <c r="RV8" i="73"/>
  <c r="RU8" i="73"/>
  <c r="RT8" i="73"/>
  <c r="RS8" i="73"/>
  <c r="RR8" i="73"/>
  <c r="RQ8" i="73"/>
  <c r="RP8" i="73"/>
  <c r="RO8" i="73"/>
  <c r="RN8" i="73"/>
  <c r="RM8" i="73"/>
  <c r="RL8" i="73"/>
  <c r="RK8" i="73"/>
  <c r="RJ8" i="73"/>
  <c r="RI8" i="73"/>
  <c r="RH8" i="73"/>
  <c r="RG8" i="73"/>
  <c r="RF8" i="73"/>
  <c r="RE8" i="73"/>
  <c r="RD8" i="73"/>
  <c r="RC8" i="73"/>
  <c r="RB8" i="73"/>
  <c r="RA8" i="73"/>
  <c r="QZ8" i="73"/>
  <c r="QY8" i="73"/>
  <c r="QX8" i="73"/>
  <c r="QW8" i="73"/>
  <c r="QV8" i="73"/>
  <c r="QU8" i="73"/>
  <c r="QT8" i="73"/>
  <c r="QS8" i="73"/>
  <c r="QQ8" i="73"/>
  <c r="QP8" i="73"/>
  <c r="QO8" i="73"/>
  <c r="QN8" i="73"/>
  <c r="QM8" i="73"/>
  <c r="QL8" i="73"/>
  <c r="QK8" i="73"/>
  <c r="QJ8" i="73"/>
  <c r="QI8" i="73"/>
  <c r="QH8" i="73"/>
  <c r="QG8" i="73"/>
  <c r="QF8" i="73"/>
  <c r="QE8" i="73"/>
  <c r="QD8" i="73"/>
  <c r="QC8" i="73"/>
  <c r="QB8" i="73"/>
  <c r="QA8" i="73"/>
  <c r="PZ8" i="73"/>
  <c r="PY8" i="73"/>
  <c r="PX8" i="73"/>
  <c r="PW8" i="73"/>
  <c r="PV8" i="73"/>
  <c r="PU8" i="73"/>
  <c r="PT8" i="73"/>
  <c r="PS8" i="73"/>
  <c r="PR8" i="73"/>
  <c r="PQ8" i="73"/>
  <c r="PP8" i="73"/>
  <c r="PO8" i="73"/>
  <c r="PN8" i="73"/>
  <c r="PM8" i="73"/>
  <c r="PL8" i="73"/>
  <c r="PK8" i="73"/>
  <c r="PJ8" i="73"/>
  <c r="PI8" i="73"/>
  <c r="PH8" i="73"/>
  <c r="PG8" i="73"/>
  <c r="PF8" i="73"/>
  <c r="PE8" i="73"/>
  <c r="PD8" i="73"/>
  <c r="PC8" i="73"/>
  <c r="PB8" i="73"/>
  <c r="PA8" i="73"/>
  <c r="OZ8" i="73"/>
  <c r="OY8" i="73"/>
  <c r="OX8" i="73"/>
  <c r="OW8" i="73"/>
  <c r="OV8" i="73"/>
  <c r="OU8" i="73"/>
  <c r="OT8" i="73"/>
  <c r="OS8" i="73"/>
  <c r="OR8" i="73"/>
  <c r="OQ8" i="73"/>
  <c r="OP8" i="73"/>
  <c r="OO8" i="73"/>
  <c r="ON8" i="73"/>
  <c r="OM8" i="73"/>
  <c r="OL8" i="73"/>
  <c r="OK8" i="73"/>
  <c r="OJ8" i="73"/>
  <c r="OI8" i="73"/>
  <c r="OH8" i="73"/>
  <c r="OG8" i="73"/>
  <c r="OF8" i="73"/>
  <c r="OE8" i="73"/>
  <c r="OD8" i="73"/>
  <c r="OC8" i="73"/>
  <c r="OB8" i="73"/>
  <c r="OA8" i="73"/>
  <c r="NZ8" i="73"/>
  <c r="NY8" i="73"/>
  <c r="NX8" i="73"/>
  <c r="NW8" i="73"/>
  <c r="NV8" i="73"/>
  <c r="NU8" i="73"/>
  <c r="NT8" i="73"/>
  <c r="NS8" i="73"/>
  <c r="NR8" i="73"/>
  <c r="NQ8" i="73"/>
  <c r="NP8" i="73"/>
  <c r="NO8" i="73"/>
  <c r="NN8" i="73"/>
  <c r="NM8" i="73"/>
  <c r="NL8" i="73"/>
  <c r="NK8" i="73"/>
  <c r="NJ8" i="73"/>
  <c r="NI8" i="73"/>
  <c r="NH8" i="73"/>
  <c r="NG8" i="73"/>
  <c r="NF8" i="73"/>
  <c r="NE8" i="73"/>
  <c r="ND8" i="73"/>
  <c r="NC8" i="73"/>
  <c r="NB8" i="73"/>
  <c r="NA8" i="73"/>
  <c r="MZ8" i="73"/>
  <c r="MY8" i="73"/>
  <c r="MX8" i="73"/>
  <c r="MW8" i="73"/>
  <c r="MV8" i="73"/>
  <c r="MU8" i="73"/>
  <c r="MT8" i="73"/>
  <c r="MS8" i="73"/>
  <c r="MR8" i="73"/>
  <c r="MQ8" i="73"/>
  <c r="MP8" i="73"/>
  <c r="MO8" i="73"/>
  <c r="MN8" i="73"/>
  <c r="MM8" i="73"/>
  <c r="ML8" i="73"/>
  <c r="MK8" i="73"/>
  <c r="MJ8" i="73"/>
  <c r="MI8" i="73"/>
  <c r="MH8" i="73"/>
  <c r="MG8" i="73"/>
  <c r="MF8" i="73"/>
  <c r="ME8" i="73"/>
  <c r="MD8" i="73"/>
  <c r="MC8" i="73"/>
  <c r="MB8" i="73"/>
  <c r="MA8" i="73"/>
  <c r="LZ8" i="73"/>
  <c r="LY8" i="73"/>
  <c r="LX8" i="73"/>
  <c r="LW8" i="73"/>
  <c r="LV8" i="73"/>
  <c r="LU8" i="73"/>
  <c r="LT8" i="73"/>
  <c r="LS8" i="73"/>
  <c r="LR8" i="73"/>
  <c r="LQ8" i="73"/>
  <c r="LP8" i="73"/>
  <c r="LO8" i="73"/>
  <c r="LN8" i="73"/>
  <c r="LM8" i="73"/>
  <c r="LL8" i="73"/>
  <c r="LK8" i="73"/>
  <c r="LJ8" i="73"/>
  <c r="LI8" i="73"/>
  <c r="LH8" i="73"/>
  <c r="LG8" i="73"/>
  <c r="LF8" i="73"/>
  <c r="LE8" i="73"/>
  <c r="LD8" i="73"/>
  <c r="LC8" i="73"/>
  <c r="LB8" i="73"/>
  <c r="LA8" i="73"/>
  <c r="KZ8" i="73"/>
  <c r="KY8" i="73"/>
  <c r="KX8" i="73"/>
  <c r="KW8" i="73"/>
  <c r="KV8" i="73"/>
  <c r="KU8" i="73"/>
  <c r="KT8" i="73"/>
  <c r="KS8" i="73"/>
  <c r="KR8" i="73"/>
  <c r="KQ8" i="73"/>
  <c r="KP8" i="73"/>
  <c r="KO8" i="73"/>
  <c r="KN8" i="73"/>
  <c r="KM8" i="73"/>
  <c r="KL8" i="73"/>
  <c r="KK8" i="73"/>
  <c r="KJ8" i="73"/>
  <c r="KI8" i="73"/>
  <c r="KH8" i="73"/>
  <c r="KG8" i="73"/>
  <c r="KF8" i="73"/>
  <c r="KE8" i="73"/>
  <c r="KD8" i="73"/>
  <c r="KC8" i="73"/>
  <c r="KB8" i="73"/>
  <c r="KA8" i="73"/>
  <c r="JZ8" i="73"/>
  <c r="JY8" i="73"/>
  <c r="JX8" i="73"/>
  <c r="JW8" i="73"/>
  <c r="JV8" i="73"/>
  <c r="JU8" i="73"/>
  <c r="JT8" i="73"/>
  <c r="JS8" i="73"/>
  <c r="JR8" i="73"/>
  <c r="JQ8" i="73"/>
  <c r="JP8" i="73"/>
  <c r="JO8" i="73"/>
  <c r="JN8" i="73"/>
  <c r="JM8" i="73"/>
  <c r="JL8" i="73"/>
  <c r="JK8" i="73"/>
  <c r="JJ8" i="73"/>
  <c r="JI8" i="73"/>
  <c r="JH8" i="73"/>
  <c r="JG8" i="73"/>
  <c r="JF8" i="73"/>
  <c r="JE8" i="73"/>
  <c r="JD8" i="73"/>
  <c r="JC8" i="73"/>
  <c r="JB8" i="73"/>
  <c r="JA8" i="73"/>
  <c r="IZ8" i="73"/>
  <c r="IY8" i="73"/>
  <c r="IX8" i="73"/>
  <c r="IW8" i="73"/>
  <c r="IV8" i="73"/>
  <c r="IU8" i="73"/>
  <c r="IT8" i="73"/>
  <c r="IS8" i="73"/>
  <c r="IR8" i="73"/>
  <c r="IQ8" i="73"/>
  <c r="IP8" i="73"/>
  <c r="IO8" i="73"/>
  <c r="IN8" i="73"/>
  <c r="IM8" i="73"/>
  <c r="IL8" i="73"/>
  <c r="IK8" i="73"/>
  <c r="IJ8" i="73"/>
  <c r="II8" i="73"/>
  <c r="IH8" i="73"/>
  <c r="IG8" i="73"/>
  <c r="IF8" i="73"/>
  <c r="IE8" i="73"/>
  <c r="ID8" i="73"/>
  <c r="IC8" i="73"/>
  <c r="IB8" i="73"/>
  <c r="IA8" i="73"/>
  <c r="HZ8" i="73"/>
  <c r="HY8" i="73"/>
  <c r="HX8" i="73"/>
  <c r="HW8" i="73"/>
  <c r="HV8" i="73"/>
  <c r="HU8" i="73"/>
  <c r="HT8" i="73"/>
  <c r="HS8" i="73"/>
  <c r="HR8" i="73"/>
  <c r="HQ8" i="73"/>
  <c r="HP8" i="73"/>
  <c r="HO8" i="73"/>
  <c r="HN8" i="73"/>
  <c r="HM8" i="73"/>
  <c r="HL8" i="73"/>
  <c r="HK8" i="73"/>
  <c r="HJ8" i="73"/>
  <c r="HI8" i="73"/>
  <c r="HH8" i="73"/>
  <c r="HG8" i="73"/>
  <c r="HF8" i="73"/>
  <c r="HE8" i="73"/>
  <c r="HD8" i="73"/>
  <c r="HC8" i="73"/>
  <c r="HB8" i="73"/>
  <c r="HA8" i="73"/>
  <c r="GZ8" i="73"/>
  <c r="GY8" i="73"/>
  <c r="GX8" i="73"/>
  <c r="GW8" i="73"/>
  <c r="GV8" i="73"/>
  <c r="GU8" i="73"/>
  <c r="GT8" i="73"/>
  <c r="GS8" i="73"/>
  <c r="GR8" i="73"/>
  <c r="GQ8" i="73"/>
  <c r="GP8" i="73"/>
  <c r="GO8" i="73"/>
  <c r="GN8" i="73"/>
  <c r="GM8" i="73"/>
  <c r="GL8" i="73"/>
  <c r="GK8" i="73"/>
  <c r="GJ8" i="73"/>
  <c r="GI8" i="73"/>
  <c r="GH8" i="73"/>
  <c r="GG8" i="73"/>
  <c r="GF8" i="73"/>
  <c r="GE8" i="73"/>
  <c r="GD8" i="73"/>
  <c r="GC8" i="73"/>
  <c r="GB8" i="73"/>
  <c r="GA8" i="73"/>
  <c r="FZ8" i="73"/>
  <c r="FY8" i="73"/>
  <c r="FX8" i="73"/>
  <c r="FW8" i="73"/>
  <c r="FV8" i="73"/>
  <c r="FU8" i="73"/>
  <c r="FT8" i="73"/>
  <c r="FS8" i="73"/>
  <c r="FR8" i="73"/>
  <c r="FQ8" i="73"/>
  <c r="FP8" i="73"/>
  <c r="FO8" i="73"/>
  <c r="FN8" i="73"/>
  <c r="FM8" i="73"/>
  <c r="FL8" i="73"/>
  <c r="FK8" i="73"/>
  <c r="FJ8" i="73"/>
  <c r="FI8" i="73"/>
  <c r="FH8" i="73"/>
  <c r="FG8" i="73"/>
  <c r="FF8" i="73"/>
  <c r="FE8" i="73"/>
  <c r="FD8" i="73"/>
  <c r="FC8" i="73"/>
  <c r="FB8" i="73"/>
  <c r="FA8" i="73"/>
  <c r="EZ8" i="73"/>
  <c r="EY8" i="73"/>
  <c r="EX8" i="73"/>
  <c r="EW8" i="73"/>
  <c r="EV8" i="73"/>
  <c r="EU8" i="73"/>
  <c r="ET8" i="73"/>
  <c r="ES8" i="73"/>
  <c r="ER8" i="73"/>
  <c r="EQ8" i="73"/>
  <c r="EP8" i="73"/>
  <c r="EO8" i="73"/>
  <c r="EM8" i="73"/>
  <c r="EL8" i="73"/>
  <c r="EK8" i="73"/>
  <c r="EJ8" i="73"/>
  <c r="EI8" i="73"/>
  <c r="EH8" i="73"/>
  <c r="EG8" i="73"/>
  <c r="EF8" i="73"/>
  <c r="EE8" i="73"/>
  <c r="ED8" i="73"/>
  <c r="EC8" i="73"/>
  <c r="EB8" i="73"/>
  <c r="EA8" i="73"/>
  <c r="DZ8" i="73"/>
  <c r="DY8" i="73"/>
  <c r="DX8" i="73"/>
  <c r="DW8" i="73"/>
  <c r="DV8" i="73"/>
  <c r="DU8" i="73"/>
  <c r="DT8" i="73"/>
  <c r="DS8" i="73"/>
  <c r="DR8" i="73"/>
  <c r="DQ8" i="73"/>
  <c r="DP8" i="73"/>
  <c r="DO8" i="73"/>
  <c r="DN8" i="73"/>
  <c r="DM8" i="73"/>
  <c r="DL8" i="73"/>
  <c r="DK8" i="73"/>
  <c r="DJ8" i="73"/>
  <c r="DI8" i="73"/>
  <c r="DH8" i="73"/>
  <c r="DG8" i="73"/>
  <c r="DF8" i="73"/>
  <c r="DE8" i="73"/>
  <c r="DD8" i="73"/>
  <c r="DC8" i="73"/>
  <c r="DB8" i="73"/>
  <c r="DA8" i="73"/>
  <c r="CZ8" i="73"/>
  <c r="CY8" i="73"/>
  <c r="CX8" i="73"/>
  <c r="CW8" i="73"/>
  <c r="CV8" i="73"/>
  <c r="CU8" i="73"/>
  <c r="CT8" i="73"/>
  <c r="CS8" i="73"/>
  <c r="CR8" i="73"/>
  <c r="CQ8" i="73"/>
  <c r="CP8" i="73"/>
  <c r="CO8" i="73"/>
  <c r="CN8" i="73"/>
  <c r="CM8" i="73"/>
  <c r="CL8" i="73"/>
  <c r="CK8" i="73"/>
  <c r="CJ8" i="73"/>
  <c r="CI8" i="73"/>
  <c r="CH8" i="73"/>
  <c r="CG8" i="73"/>
  <c r="CF8" i="73"/>
  <c r="CE8" i="73"/>
  <c r="CD8" i="73"/>
  <c r="CC8" i="73"/>
  <c r="CB8" i="73"/>
  <c r="CA8" i="73"/>
  <c r="BZ8" i="73"/>
  <c r="BY8" i="73"/>
  <c r="BX8" i="73"/>
  <c r="BW8" i="73"/>
  <c r="BV8" i="73"/>
  <c r="BU8" i="73"/>
  <c r="BT8" i="73"/>
  <c r="BS8" i="73"/>
  <c r="BR8" i="73"/>
  <c r="BQ8" i="73"/>
  <c r="BP8" i="73"/>
  <c r="BO8" i="73"/>
  <c r="BN8" i="73"/>
  <c r="BM8" i="73"/>
  <c r="BL8" i="73"/>
  <c r="BK8" i="73"/>
  <c r="BJ8" i="73"/>
  <c r="BI8" i="73"/>
  <c r="BH8" i="73"/>
  <c r="BG8" i="73"/>
  <c r="BF8" i="73"/>
  <c r="BE8" i="73"/>
  <c r="BD8" i="73"/>
  <c r="BC8" i="73"/>
  <c r="BB8" i="73"/>
  <c r="BA8" i="73"/>
  <c r="AZ8" i="73"/>
  <c r="AY8" i="73"/>
  <c r="AX8" i="73"/>
  <c r="AW8" i="73"/>
  <c r="AV8" i="73"/>
  <c r="AU8" i="73"/>
  <c r="AT8" i="73"/>
  <c r="AS8" i="73"/>
  <c r="AR8" i="73"/>
  <c r="AQ8" i="73"/>
  <c r="AP8" i="73"/>
  <c r="AO8" i="73"/>
  <c r="AN8" i="73"/>
  <c r="AM8" i="73"/>
  <c r="AL8" i="73"/>
  <c r="AK8" i="73"/>
  <c r="AJ8" i="73"/>
  <c r="AI8" i="73"/>
  <c r="AH8" i="73"/>
  <c r="AG8" i="73"/>
  <c r="AF8" i="73"/>
  <c r="AE8" i="73"/>
  <c r="AD8" i="73"/>
  <c r="AC8" i="73"/>
  <c r="AB8" i="73"/>
  <c r="AA8" i="73"/>
  <c r="Z8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RY7" i="73"/>
  <c r="RX7" i="73"/>
  <c r="RW7" i="73"/>
  <c r="RV7" i="73"/>
  <c r="RU7" i="73"/>
  <c r="RT7" i="73"/>
  <c r="RS7" i="73"/>
  <c r="RR7" i="73"/>
  <c r="RQ7" i="73"/>
  <c r="RP7" i="73"/>
  <c r="RO7" i="73"/>
  <c r="RN7" i="73"/>
  <c r="RM7" i="73"/>
  <c r="RL7" i="73"/>
  <c r="RK7" i="73"/>
  <c r="RJ7" i="73"/>
  <c r="RI7" i="73"/>
  <c r="RH7" i="73"/>
  <c r="RG7" i="73"/>
  <c r="RF7" i="73"/>
  <c r="RE7" i="73"/>
  <c r="RD7" i="73"/>
  <c r="RC7" i="73"/>
  <c r="RB7" i="73"/>
  <c r="RA7" i="73"/>
  <c r="QZ7" i="73"/>
  <c r="QY7" i="73"/>
  <c r="QX7" i="73"/>
  <c r="QW7" i="73"/>
  <c r="QV7" i="73"/>
  <c r="QU7" i="73"/>
  <c r="QT7" i="73"/>
  <c r="QS7" i="73"/>
  <c r="QQ7" i="73"/>
  <c r="QP7" i="73"/>
  <c r="QO7" i="73"/>
  <c r="QN7" i="73"/>
  <c r="QM7" i="73"/>
  <c r="QL7" i="73"/>
  <c r="QK7" i="73"/>
  <c r="QJ7" i="73"/>
  <c r="QI7" i="73"/>
  <c r="QH7" i="73"/>
  <c r="QG7" i="73"/>
  <c r="QF7" i="73"/>
  <c r="QE7" i="73"/>
  <c r="QD7" i="73"/>
  <c r="QC7" i="73"/>
  <c r="QB7" i="73"/>
  <c r="QA7" i="73"/>
  <c r="PZ7" i="73"/>
  <c r="PY7" i="73"/>
  <c r="PX7" i="73"/>
  <c r="PW7" i="73"/>
  <c r="PV7" i="73"/>
  <c r="PU7" i="73"/>
  <c r="PT7" i="73"/>
  <c r="PS7" i="73"/>
  <c r="PR7" i="73"/>
  <c r="PQ7" i="73"/>
  <c r="PP7" i="73"/>
  <c r="PO7" i="73"/>
  <c r="PN7" i="73"/>
  <c r="PM7" i="73"/>
  <c r="PL7" i="73"/>
  <c r="PK7" i="73"/>
  <c r="PJ7" i="73"/>
  <c r="PI7" i="73"/>
  <c r="PH7" i="73"/>
  <c r="PG7" i="73"/>
  <c r="PF7" i="73"/>
  <c r="PE7" i="73"/>
  <c r="PD7" i="73"/>
  <c r="PC7" i="73"/>
  <c r="PB7" i="73"/>
  <c r="PA7" i="73"/>
  <c r="OZ7" i="73"/>
  <c r="OY7" i="73"/>
  <c r="OX7" i="73"/>
  <c r="OW7" i="73"/>
  <c r="OV7" i="73"/>
  <c r="OU7" i="73"/>
  <c r="OT7" i="73"/>
  <c r="OS7" i="73"/>
  <c r="OR7" i="73"/>
  <c r="OQ7" i="73"/>
  <c r="OP7" i="73"/>
  <c r="OO7" i="73"/>
  <c r="ON7" i="73"/>
  <c r="OM7" i="73"/>
  <c r="OL7" i="73"/>
  <c r="OK7" i="73"/>
  <c r="OJ7" i="73"/>
  <c r="OI7" i="73"/>
  <c r="OH7" i="73"/>
  <c r="OG7" i="73"/>
  <c r="OF7" i="73"/>
  <c r="OE7" i="73"/>
  <c r="OD7" i="73"/>
  <c r="OC7" i="73"/>
  <c r="OB7" i="73"/>
  <c r="OA7" i="73"/>
  <c r="NZ7" i="73"/>
  <c r="NY7" i="73"/>
  <c r="NX7" i="73"/>
  <c r="NW7" i="73"/>
  <c r="NV7" i="73"/>
  <c r="NU7" i="73"/>
  <c r="NT7" i="73"/>
  <c r="NS7" i="73"/>
  <c r="NR7" i="73"/>
  <c r="NQ7" i="73"/>
  <c r="NP7" i="73"/>
  <c r="NO7" i="73"/>
  <c r="NN7" i="73"/>
  <c r="NM7" i="73"/>
  <c r="NL7" i="73"/>
  <c r="NK7" i="73"/>
  <c r="NJ7" i="73"/>
  <c r="NI7" i="73"/>
  <c r="NH7" i="73"/>
  <c r="NG7" i="73"/>
  <c r="NF7" i="73"/>
  <c r="NE7" i="73"/>
  <c r="ND7" i="73"/>
  <c r="NC7" i="73"/>
  <c r="NB7" i="73"/>
  <c r="NA7" i="73"/>
  <c r="MZ7" i="73"/>
  <c r="MY7" i="73"/>
  <c r="MX7" i="73"/>
  <c r="MW7" i="73"/>
  <c r="MV7" i="73"/>
  <c r="MU7" i="73"/>
  <c r="MT7" i="73"/>
  <c r="MS7" i="73"/>
  <c r="MR7" i="73"/>
  <c r="MQ7" i="73"/>
  <c r="MP7" i="73"/>
  <c r="MO7" i="73"/>
  <c r="MN7" i="73"/>
  <c r="MM7" i="73"/>
  <c r="ML7" i="73"/>
  <c r="MK7" i="73"/>
  <c r="MJ7" i="73"/>
  <c r="MI7" i="73"/>
  <c r="MH7" i="73"/>
  <c r="MG7" i="73"/>
  <c r="MF7" i="73"/>
  <c r="ME7" i="73"/>
  <c r="MD7" i="73"/>
  <c r="MC7" i="73"/>
  <c r="MB7" i="73"/>
  <c r="MA7" i="73"/>
  <c r="LZ7" i="73"/>
  <c r="LY7" i="73"/>
  <c r="LX7" i="73"/>
  <c r="LW7" i="73"/>
  <c r="LV7" i="73"/>
  <c r="LU7" i="73"/>
  <c r="LT7" i="73"/>
  <c r="LS7" i="73"/>
  <c r="LR7" i="73"/>
  <c r="LQ7" i="73"/>
  <c r="LP7" i="73"/>
  <c r="LO7" i="73"/>
  <c r="LN7" i="73"/>
  <c r="LM7" i="73"/>
  <c r="LL7" i="73"/>
  <c r="LK7" i="73"/>
  <c r="LJ7" i="73"/>
  <c r="LI7" i="73"/>
  <c r="LH7" i="73"/>
  <c r="LG7" i="73"/>
  <c r="LF7" i="73"/>
  <c r="LE7" i="73"/>
  <c r="LD7" i="73"/>
  <c r="LC7" i="73"/>
  <c r="LB7" i="73"/>
  <c r="LA7" i="73"/>
  <c r="KZ7" i="73"/>
  <c r="KY7" i="73"/>
  <c r="KX7" i="73"/>
  <c r="KW7" i="73"/>
  <c r="KV7" i="73"/>
  <c r="KU7" i="73"/>
  <c r="KT7" i="73"/>
  <c r="KS7" i="73"/>
  <c r="KR7" i="73"/>
  <c r="KQ7" i="73"/>
  <c r="KP7" i="73"/>
  <c r="KO7" i="73"/>
  <c r="KN7" i="73"/>
  <c r="KM7" i="73"/>
  <c r="KL7" i="73"/>
  <c r="KK7" i="73"/>
  <c r="KJ7" i="73"/>
  <c r="KI7" i="73"/>
  <c r="KH7" i="73"/>
  <c r="KG7" i="73"/>
  <c r="KF7" i="73"/>
  <c r="KE7" i="73"/>
  <c r="KD7" i="73"/>
  <c r="KC7" i="73"/>
  <c r="KB7" i="73"/>
  <c r="KA7" i="73"/>
  <c r="JZ7" i="73"/>
  <c r="JY7" i="73"/>
  <c r="JX7" i="73"/>
  <c r="JW7" i="73"/>
  <c r="JV7" i="73"/>
  <c r="JU7" i="73"/>
  <c r="JT7" i="73"/>
  <c r="JS7" i="73"/>
  <c r="JR7" i="73"/>
  <c r="JQ7" i="73"/>
  <c r="JP7" i="73"/>
  <c r="JO7" i="73"/>
  <c r="JN7" i="73"/>
  <c r="JM7" i="73"/>
  <c r="JL7" i="73"/>
  <c r="JK7" i="73"/>
  <c r="JJ7" i="73"/>
  <c r="JI7" i="73"/>
  <c r="JH7" i="73"/>
  <c r="JG7" i="73"/>
  <c r="JF7" i="73"/>
  <c r="JE7" i="73"/>
  <c r="JD7" i="73"/>
  <c r="JC7" i="73"/>
  <c r="JB7" i="73"/>
  <c r="JA7" i="73"/>
  <c r="IZ7" i="73"/>
  <c r="IY7" i="73"/>
  <c r="IX7" i="73"/>
  <c r="IW7" i="73"/>
  <c r="IV7" i="73"/>
  <c r="IU7" i="73"/>
  <c r="IT7" i="73"/>
  <c r="IS7" i="73"/>
  <c r="IR7" i="73"/>
  <c r="IQ7" i="73"/>
  <c r="IP7" i="73"/>
  <c r="IO7" i="73"/>
  <c r="IN7" i="73"/>
  <c r="IM7" i="73"/>
  <c r="IL7" i="73"/>
  <c r="IK7" i="73"/>
  <c r="IJ7" i="73"/>
  <c r="II7" i="73"/>
  <c r="IH7" i="73"/>
  <c r="IG7" i="73"/>
  <c r="IF7" i="73"/>
  <c r="IE7" i="73"/>
  <c r="ID7" i="73"/>
  <c r="IC7" i="73"/>
  <c r="IB7" i="73"/>
  <c r="IA7" i="73"/>
  <c r="HZ7" i="73"/>
  <c r="HY7" i="73"/>
  <c r="HX7" i="73"/>
  <c r="HW7" i="73"/>
  <c r="HV7" i="73"/>
  <c r="HU7" i="73"/>
  <c r="HT7" i="73"/>
  <c r="HS7" i="73"/>
  <c r="HR7" i="73"/>
  <c r="HQ7" i="73"/>
  <c r="HP7" i="73"/>
  <c r="HO7" i="73"/>
  <c r="HN7" i="73"/>
  <c r="HM7" i="73"/>
  <c r="HL7" i="73"/>
  <c r="HK7" i="73"/>
  <c r="HJ7" i="73"/>
  <c r="HI7" i="73"/>
  <c r="HH7" i="73"/>
  <c r="HG7" i="73"/>
  <c r="HF7" i="73"/>
  <c r="HE7" i="73"/>
  <c r="HD7" i="73"/>
  <c r="HC7" i="73"/>
  <c r="HB7" i="73"/>
  <c r="HA7" i="73"/>
  <c r="GZ7" i="73"/>
  <c r="GY7" i="73"/>
  <c r="GX7" i="73"/>
  <c r="GW7" i="73"/>
  <c r="GV7" i="73"/>
  <c r="GU7" i="73"/>
  <c r="GT7" i="73"/>
  <c r="GS7" i="73"/>
  <c r="GR7" i="73"/>
  <c r="GQ7" i="73"/>
  <c r="GP7" i="73"/>
  <c r="GO7" i="73"/>
  <c r="GN7" i="73"/>
  <c r="GM7" i="73"/>
  <c r="GL7" i="73"/>
  <c r="GK7" i="73"/>
  <c r="GJ7" i="73"/>
  <c r="GI7" i="73"/>
  <c r="GH7" i="73"/>
  <c r="GG7" i="73"/>
  <c r="GF7" i="73"/>
  <c r="GE7" i="73"/>
  <c r="GD7" i="73"/>
  <c r="GC7" i="73"/>
  <c r="GB7" i="73"/>
  <c r="GA7" i="73"/>
  <c r="FZ7" i="73"/>
  <c r="FY7" i="73"/>
  <c r="FX7" i="73"/>
  <c r="FW7" i="73"/>
  <c r="FV7" i="73"/>
  <c r="FU7" i="73"/>
  <c r="FT7" i="73"/>
  <c r="FS7" i="73"/>
  <c r="FR7" i="73"/>
  <c r="FQ7" i="73"/>
  <c r="FP7" i="73"/>
  <c r="FO7" i="73"/>
  <c r="FN7" i="73"/>
  <c r="FM7" i="73"/>
  <c r="FL7" i="73"/>
  <c r="FK7" i="73"/>
  <c r="FJ7" i="73"/>
  <c r="FI7" i="73"/>
  <c r="FH7" i="73"/>
  <c r="FG7" i="73"/>
  <c r="FF7" i="73"/>
  <c r="FE7" i="73"/>
  <c r="FD7" i="73"/>
  <c r="FC7" i="73"/>
  <c r="FB7" i="73"/>
  <c r="FA7" i="73"/>
  <c r="EZ7" i="73"/>
  <c r="EY7" i="73"/>
  <c r="EX7" i="73"/>
  <c r="EW7" i="73"/>
  <c r="EV7" i="73"/>
  <c r="EU7" i="73"/>
  <c r="ET7" i="73"/>
  <c r="ES7" i="73"/>
  <c r="ER7" i="73"/>
  <c r="EQ7" i="73"/>
  <c r="EP7" i="73"/>
  <c r="EO7" i="73"/>
  <c r="EM7" i="73"/>
  <c r="EL7" i="73"/>
  <c r="EK7" i="73"/>
  <c r="EJ7" i="73"/>
  <c r="EI7" i="73"/>
  <c r="EH7" i="73"/>
  <c r="EG7" i="73"/>
  <c r="EF7" i="73"/>
  <c r="EE7" i="73"/>
  <c r="ED7" i="73"/>
  <c r="EC7" i="73"/>
  <c r="EB7" i="73"/>
  <c r="EA7" i="73"/>
  <c r="DZ7" i="73"/>
  <c r="DY7" i="73"/>
  <c r="DX7" i="73"/>
  <c r="DW7" i="73"/>
  <c r="DV7" i="73"/>
  <c r="DU7" i="73"/>
  <c r="DT7" i="73"/>
  <c r="DS7" i="73"/>
  <c r="DR7" i="73"/>
  <c r="DQ7" i="73"/>
  <c r="DP7" i="73"/>
  <c r="DO7" i="73"/>
  <c r="DN7" i="73"/>
  <c r="DM7" i="73"/>
  <c r="DL7" i="73"/>
  <c r="DK7" i="73"/>
  <c r="DJ7" i="73"/>
  <c r="DI7" i="73"/>
  <c r="DH7" i="73"/>
  <c r="DG7" i="73"/>
  <c r="DF7" i="73"/>
  <c r="DE7" i="73"/>
  <c r="DD7" i="73"/>
  <c r="DC7" i="73"/>
  <c r="DB7" i="73"/>
  <c r="DA7" i="73"/>
  <c r="CZ7" i="73"/>
  <c r="CY7" i="73"/>
  <c r="CX7" i="73"/>
  <c r="CW7" i="73"/>
  <c r="CV7" i="73"/>
  <c r="CU7" i="73"/>
  <c r="CT7" i="73"/>
  <c r="CS7" i="73"/>
  <c r="CR7" i="73"/>
  <c r="CQ7" i="73"/>
  <c r="CP7" i="73"/>
  <c r="CO7" i="73"/>
  <c r="CN7" i="73"/>
  <c r="CM7" i="73"/>
  <c r="CL7" i="73"/>
  <c r="CK7" i="73"/>
  <c r="CJ7" i="73"/>
  <c r="CI7" i="73"/>
  <c r="CH7" i="73"/>
  <c r="CG7" i="73"/>
  <c r="CF7" i="73"/>
  <c r="CE7" i="73"/>
  <c r="CD7" i="73"/>
  <c r="CC7" i="73"/>
  <c r="CB7" i="73"/>
  <c r="CA7" i="73"/>
  <c r="BZ7" i="73"/>
  <c r="BY7" i="73"/>
  <c r="BX7" i="73"/>
  <c r="BW7" i="73"/>
  <c r="BV7" i="73"/>
  <c r="BU7" i="73"/>
  <c r="BT7" i="73"/>
  <c r="BS7" i="73"/>
  <c r="BR7" i="73"/>
  <c r="BQ7" i="73"/>
  <c r="BP7" i="73"/>
  <c r="BO7" i="73"/>
  <c r="BN7" i="73"/>
  <c r="BM7" i="73"/>
  <c r="BL7" i="73"/>
  <c r="BK7" i="73"/>
  <c r="BJ7" i="73"/>
  <c r="BI7" i="73"/>
  <c r="BH7" i="73"/>
  <c r="BG7" i="73"/>
  <c r="BF7" i="73"/>
  <c r="BE7" i="73"/>
  <c r="BD7" i="73"/>
  <c r="BC7" i="73"/>
  <c r="BB7" i="73"/>
  <c r="BA7" i="73"/>
  <c r="AZ7" i="73"/>
  <c r="AY7" i="73"/>
  <c r="AX7" i="73"/>
  <c r="AW7" i="73"/>
  <c r="AV7" i="73"/>
  <c r="AU7" i="73"/>
  <c r="AT7" i="73"/>
  <c r="AS7" i="73"/>
  <c r="AR7" i="73"/>
  <c r="AQ7" i="73"/>
  <c r="AP7" i="73"/>
  <c r="AO7" i="73"/>
  <c r="AN7" i="73"/>
  <c r="AM7" i="73"/>
  <c r="AL7" i="73"/>
  <c r="AK7" i="73"/>
  <c r="AJ7" i="73"/>
  <c r="AI7" i="73"/>
  <c r="AH7" i="73"/>
  <c r="AG7" i="73"/>
  <c r="AF7" i="73"/>
  <c r="AE7" i="73"/>
  <c r="AD7" i="73"/>
  <c r="AC7" i="73"/>
  <c r="AB7" i="73"/>
  <c r="AA7" i="73"/>
  <c r="Z7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RY6" i="73"/>
  <c r="RX6" i="73"/>
  <c r="RW6" i="73"/>
  <c r="RV6" i="73"/>
  <c r="RU6" i="73"/>
  <c r="RT6" i="73"/>
  <c r="RS6" i="73"/>
  <c r="RR6" i="73"/>
  <c r="RQ6" i="73"/>
  <c r="RP6" i="73"/>
  <c r="RO6" i="73"/>
  <c r="RN6" i="73"/>
  <c r="RM6" i="73"/>
  <c r="RL6" i="73"/>
  <c r="RK6" i="73"/>
  <c r="RJ6" i="73"/>
  <c r="RI6" i="73"/>
  <c r="RH6" i="73"/>
  <c r="RG6" i="73"/>
  <c r="RF6" i="73"/>
  <c r="RE6" i="73"/>
  <c r="RD6" i="73"/>
  <c r="RC6" i="73"/>
  <c r="RB6" i="73"/>
  <c r="RA6" i="73"/>
  <c r="QZ6" i="73"/>
  <c r="QY6" i="73"/>
  <c r="QX6" i="73"/>
  <c r="QW6" i="73"/>
  <c r="QV6" i="73"/>
  <c r="QU6" i="73"/>
  <c r="QT6" i="73"/>
  <c r="QS6" i="73"/>
  <c r="QQ6" i="73"/>
  <c r="QP6" i="73"/>
  <c r="QO6" i="73"/>
  <c r="QN6" i="73"/>
  <c r="QM6" i="73"/>
  <c r="QL6" i="73"/>
  <c r="QK6" i="73"/>
  <c r="QJ6" i="73"/>
  <c r="QI6" i="73"/>
  <c r="QH6" i="73"/>
  <c r="QG6" i="73"/>
  <c r="QF6" i="73"/>
  <c r="QE6" i="73"/>
  <c r="QD6" i="73"/>
  <c r="QC6" i="73"/>
  <c r="QB6" i="73"/>
  <c r="QA6" i="73"/>
  <c r="PZ6" i="73"/>
  <c r="PY6" i="73"/>
  <c r="PX6" i="73"/>
  <c r="PW6" i="73"/>
  <c r="PV6" i="73"/>
  <c r="PU6" i="73"/>
  <c r="PT6" i="73"/>
  <c r="PS6" i="73"/>
  <c r="PR6" i="73"/>
  <c r="PQ6" i="73"/>
  <c r="PP6" i="73"/>
  <c r="PO6" i="73"/>
  <c r="PN6" i="73"/>
  <c r="PM6" i="73"/>
  <c r="PL6" i="73"/>
  <c r="PK6" i="73"/>
  <c r="PJ6" i="73"/>
  <c r="PI6" i="73"/>
  <c r="PH6" i="73"/>
  <c r="PG6" i="73"/>
  <c r="PF6" i="73"/>
  <c r="PE6" i="73"/>
  <c r="PD6" i="73"/>
  <c r="PC6" i="73"/>
  <c r="PB6" i="73"/>
  <c r="PA6" i="73"/>
  <c r="OZ6" i="73"/>
  <c r="OY6" i="73"/>
  <c r="OX6" i="73"/>
  <c r="OW6" i="73"/>
  <c r="OV6" i="73"/>
  <c r="OU6" i="73"/>
  <c r="OT6" i="73"/>
  <c r="OS6" i="73"/>
  <c r="OR6" i="73"/>
  <c r="OQ6" i="73"/>
  <c r="OP6" i="73"/>
  <c r="OO6" i="73"/>
  <c r="ON6" i="73"/>
  <c r="OM6" i="73"/>
  <c r="OL6" i="73"/>
  <c r="OK6" i="73"/>
  <c r="OJ6" i="73"/>
  <c r="OI6" i="73"/>
  <c r="OH6" i="73"/>
  <c r="OG6" i="73"/>
  <c r="OF6" i="73"/>
  <c r="OE6" i="73"/>
  <c r="OD6" i="73"/>
  <c r="OC6" i="73"/>
  <c r="OB6" i="73"/>
  <c r="OA6" i="73"/>
  <c r="NZ6" i="73"/>
  <c r="NY6" i="73"/>
  <c r="NX6" i="73"/>
  <c r="NW6" i="73"/>
  <c r="NV6" i="73"/>
  <c r="NU6" i="73"/>
  <c r="NT6" i="73"/>
  <c r="NS6" i="73"/>
  <c r="NR6" i="73"/>
  <c r="NQ6" i="73"/>
  <c r="NP6" i="73"/>
  <c r="NO6" i="73"/>
  <c r="NN6" i="73"/>
  <c r="NM6" i="73"/>
  <c r="NL6" i="73"/>
  <c r="NK6" i="73"/>
  <c r="NJ6" i="73"/>
  <c r="NI6" i="73"/>
  <c r="NH6" i="73"/>
  <c r="NG6" i="73"/>
  <c r="NF6" i="73"/>
  <c r="NE6" i="73"/>
  <c r="ND6" i="73"/>
  <c r="NC6" i="73"/>
  <c r="NB6" i="73"/>
  <c r="NA6" i="73"/>
  <c r="MZ6" i="73"/>
  <c r="MY6" i="73"/>
  <c r="MX6" i="73"/>
  <c r="MW6" i="73"/>
  <c r="MV6" i="73"/>
  <c r="MU6" i="73"/>
  <c r="MT6" i="73"/>
  <c r="MS6" i="73"/>
  <c r="MR6" i="73"/>
  <c r="MQ6" i="73"/>
  <c r="MP6" i="73"/>
  <c r="MO6" i="73"/>
  <c r="MN6" i="73"/>
  <c r="MM6" i="73"/>
  <c r="ML6" i="73"/>
  <c r="MK6" i="73"/>
  <c r="MJ6" i="73"/>
  <c r="MI6" i="73"/>
  <c r="MH6" i="73"/>
  <c r="MG6" i="73"/>
  <c r="MF6" i="73"/>
  <c r="ME6" i="73"/>
  <c r="MD6" i="73"/>
  <c r="MC6" i="73"/>
  <c r="MB6" i="73"/>
  <c r="MA6" i="73"/>
  <c r="LZ6" i="73"/>
  <c r="LY6" i="73"/>
  <c r="LX6" i="73"/>
  <c r="LW6" i="73"/>
  <c r="LV6" i="73"/>
  <c r="LU6" i="73"/>
  <c r="LT6" i="73"/>
  <c r="LS6" i="73"/>
  <c r="LR6" i="73"/>
  <c r="LQ6" i="73"/>
  <c r="LP6" i="73"/>
  <c r="LO6" i="73"/>
  <c r="LN6" i="73"/>
  <c r="LM6" i="73"/>
  <c r="LL6" i="73"/>
  <c r="LK6" i="73"/>
  <c r="LJ6" i="73"/>
  <c r="LI6" i="73"/>
  <c r="LH6" i="73"/>
  <c r="LG6" i="73"/>
  <c r="LF6" i="73"/>
  <c r="LE6" i="73"/>
  <c r="LD6" i="73"/>
  <c r="LC6" i="73"/>
  <c r="LB6" i="73"/>
  <c r="LA6" i="73"/>
  <c r="KZ6" i="73"/>
  <c r="KY6" i="73"/>
  <c r="KX6" i="73"/>
  <c r="KW6" i="73"/>
  <c r="KV6" i="73"/>
  <c r="KU6" i="73"/>
  <c r="KT6" i="73"/>
  <c r="KS6" i="73"/>
  <c r="KR6" i="73"/>
  <c r="KQ6" i="73"/>
  <c r="KP6" i="73"/>
  <c r="KO6" i="73"/>
  <c r="KN6" i="73"/>
  <c r="KM6" i="73"/>
  <c r="KL6" i="73"/>
  <c r="KK6" i="73"/>
  <c r="KJ6" i="73"/>
  <c r="KI6" i="73"/>
  <c r="KH6" i="73"/>
  <c r="KG6" i="73"/>
  <c r="KF6" i="73"/>
  <c r="KE6" i="73"/>
  <c r="KD6" i="73"/>
  <c r="KC6" i="73"/>
  <c r="KB6" i="73"/>
  <c r="KA6" i="73"/>
  <c r="JZ6" i="73"/>
  <c r="JY6" i="73"/>
  <c r="JX6" i="73"/>
  <c r="JW6" i="73"/>
  <c r="JV6" i="73"/>
  <c r="JU6" i="73"/>
  <c r="JT6" i="73"/>
  <c r="JS6" i="73"/>
  <c r="JR6" i="73"/>
  <c r="JQ6" i="73"/>
  <c r="JP6" i="73"/>
  <c r="JO6" i="73"/>
  <c r="JN6" i="73"/>
  <c r="JM6" i="73"/>
  <c r="JL6" i="73"/>
  <c r="JK6" i="73"/>
  <c r="JJ6" i="73"/>
  <c r="JI6" i="73"/>
  <c r="JH6" i="73"/>
  <c r="JG6" i="73"/>
  <c r="JF6" i="73"/>
  <c r="JE6" i="73"/>
  <c r="JD6" i="73"/>
  <c r="JC6" i="73"/>
  <c r="JB6" i="73"/>
  <c r="JA6" i="73"/>
  <c r="IZ6" i="73"/>
  <c r="IY6" i="73"/>
  <c r="IX6" i="73"/>
  <c r="IW6" i="73"/>
  <c r="IV6" i="73"/>
  <c r="IU6" i="73"/>
  <c r="IT6" i="73"/>
  <c r="IS6" i="73"/>
  <c r="IR6" i="73"/>
  <c r="IQ6" i="73"/>
  <c r="IP6" i="73"/>
  <c r="IO6" i="73"/>
  <c r="IN6" i="73"/>
  <c r="IM6" i="73"/>
  <c r="IL6" i="73"/>
  <c r="IK6" i="73"/>
  <c r="IJ6" i="73"/>
  <c r="II6" i="73"/>
  <c r="IH6" i="73"/>
  <c r="IG6" i="73"/>
  <c r="IF6" i="73"/>
  <c r="IE6" i="73"/>
  <c r="ID6" i="73"/>
  <c r="IC6" i="73"/>
  <c r="IB6" i="73"/>
  <c r="IA6" i="73"/>
  <c r="HZ6" i="73"/>
  <c r="HY6" i="73"/>
  <c r="HX6" i="73"/>
  <c r="HW6" i="73"/>
  <c r="HV6" i="73"/>
  <c r="HU6" i="73"/>
  <c r="HT6" i="73"/>
  <c r="HS6" i="73"/>
  <c r="HR6" i="73"/>
  <c r="HQ6" i="73"/>
  <c r="HP6" i="73"/>
  <c r="HO6" i="73"/>
  <c r="HN6" i="73"/>
  <c r="HM6" i="73"/>
  <c r="HL6" i="73"/>
  <c r="HK6" i="73"/>
  <c r="HJ6" i="73"/>
  <c r="HI6" i="73"/>
  <c r="HH6" i="73"/>
  <c r="HG6" i="73"/>
  <c r="HF6" i="73"/>
  <c r="HE6" i="73"/>
  <c r="HD6" i="73"/>
  <c r="HC6" i="73"/>
  <c r="HB6" i="73"/>
  <c r="HA6" i="73"/>
  <c r="GZ6" i="73"/>
  <c r="GY6" i="73"/>
  <c r="GX6" i="73"/>
  <c r="GW6" i="73"/>
  <c r="GV6" i="73"/>
  <c r="GU6" i="73"/>
  <c r="GT6" i="73"/>
  <c r="GS6" i="73"/>
  <c r="GR6" i="73"/>
  <c r="GQ6" i="73"/>
  <c r="GP6" i="73"/>
  <c r="GO6" i="73"/>
  <c r="GN6" i="73"/>
  <c r="GM6" i="73"/>
  <c r="GL6" i="73"/>
  <c r="GK6" i="73"/>
  <c r="GJ6" i="73"/>
  <c r="GI6" i="73"/>
  <c r="GH6" i="73"/>
  <c r="GG6" i="73"/>
  <c r="GF6" i="73"/>
  <c r="GE6" i="73"/>
  <c r="GD6" i="73"/>
  <c r="GC6" i="73"/>
  <c r="GB6" i="73"/>
  <c r="GA6" i="73"/>
  <c r="FZ6" i="73"/>
  <c r="FY6" i="73"/>
  <c r="FX6" i="73"/>
  <c r="FW6" i="73"/>
  <c r="FV6" i="73"/>
  <c r="FU6" i="73"/>
  <c r="FT6" i="73"/>
  <c r="FS6" i="73"/>
  <c r="FR6" i="73"/>
  <c r="FQ6" i="73"/>
  <c r="FP6" i="73"/>
  <c r="FO6" i="73"/>
  <c r="FN6" i="73"/>
  <c r="FM6" i="73"/>
  <c r="FL6" i="73"/>
  <c r="FK6" i="73"/>
  <c r="FJ6" i="73"/>
  <c r="FI6" i="73"/>
  <c r="FH6" i="73"/>
  <c r="FG6" i="73"/>
  <c r="FF6" i="73"/>
  <c r="FE6" i="73"/>
  <c r="FD6" i="73"/>
  <c r="FC6" i="73"/>
  <c r="FB6" i="73"/>
  <c r="FA6" i="73"/>
  <c r="EZ6" i="73"/>
  <c r="EY6" i="73"/>
  <c r="EX6" i="73"/>
  <c r="EW6" i="73"/>
  <c r="EV6" i="73"/>
  <c r="EU6" i="73"/>
  <c r="ET6" i="73"/>
  <c r="ES6" i="73"/>
  <c r="ER6" i="73"/>
  <c r="EQ6" i="73"/>
  <c r="EP6" i="73"/>
  <c r="EO6" i="73"/>
  <c r="EM6" i="73"/>
  <c r="EL6" i="73"/>
  <c r="EK6" i="73"/>
  <c r="EJ6" i="73"/>
  <c r="EI6" i="73"/>
  <c r="EH6" i="73"/>
  <c r="EG6" i="73"/>
  <c r="EF6" i="73"/>
  <c r="EE6" i="73"/>
  <c r="ED6" i="73"/>
  <c r="EC6" i="73"/>
  <c r="EB6" i="73"/>
  <c r="EA6" i="73"/>
  <c r="DZ6" i="73"/>
  <c r="DY6" i="73"/>
  <c r="DX6" i="73"/>
  <c r="DW6" i="73"/>
  <c r="DV6" i="73"/>
  <c r="DU6" i="73"/>
  <c r="DT6" i="73"/>
  <c r="DS6" i="73"/>
  <c r="DR6" i="73"/>
  <c r="DQ6" i="73"/>
  <c r="DP6" i="73"/>
  <c r="DO6" i="73"/>
  <c r="DN6" i="73"/>
  <c r="DM6" i="73"/>
  <c r="DL6" i="73"/>
  <c r="DK6" i="73"/>
  <c r="DJ6" i="73"/>
  <c r="DI6" i="73"/>
  <c r="DH6" i="73"/>
  <c r="DG6" i="73"/>
  <c r="DF6" i="73"/>
  <c r="DE6" i="73"/>
  <c r="DD6" i="73"/>
  <c r="DC6" i="73"/>
  <c r="DB6" i="73"/>
  <c r="DA6" i="73"/>
  <c r="CZ6" i="73"/>
  <c r="CY6" i="73"/>
  <c r="CX6" i="73"/>
  <c r="CW6" i="73"/>
  <c r="CV6" i="73"/>
  <c r="CU6" i="73"/>
  <c r="CT6" i="73"/>
  <c r="CS6" i="73"/>
  <c r="CR6" i="73"/>
  <c r="CQ6" i="73"/>
  <c r="CP6" i="73"/>
  <c r="CO6" i="73"/>
  <c r="CN6" i="73"/>
  <c r="CM6" i="73"/>
  <c r="CL6" i="73"/>
  <c r="CK6" i="73"/>
  <c r="CJ6" i="73"/>
  <c r="CI6" i="73"/>
  <c r="CH6" i="73"/>
  <c r="CG6" i="73"/>
  <c r="CF6" i="73"/>
  <c r="CE6" i="73"/>
  <c r="CD6" i="73"/>
  <c r="CC6" i="73"/>
  <c r="CB6" i="73"/>
  <c r="CA6" i="73"/>
  <c r="BZ6" i="73"/>
  <c r="BY6" i="73"/>
  <c r="BX6" i="73"/>
  <c r="BW6" i="73"/>
  <c r="BV6" i="73"/>
  <c r="BU6" i="73"/>
  <c r="BT6" i="73"/>
  <c r="BS6" i="73"/>
  <c r="BR6" i="73"/>
  <c r="BQ6" i="73"/>
  <c r="BP6" i="73"/>
  <c r="BO6" i="73"/>
  <c r="BN6" i="73"/>
  <c r="BM6" i="73"/>
  <c r="BL6" i="73"/>
  <c r="BK6" i="73"/>
  <c r="BJ6" i="73"/>
  <c r="BI6" i="73"/>
  <c r="BH6" i="73"/>
  <c r="BG6" i="73"/>
  <c r="BF6" i="73"/>
  <c r="BE6" i="73"/>
  <c r="BD6" i="73"/>
  <c r="BC6" i="73"/>
  <c r="BB6" i="73"/>
  <c r="BA6" i="73"/>
  <c r="AZ6" i="73"/>
  <c r="AY6" i="73"/>
  <c r="AX6" i="73"/>
  <c r="AW6" i="73"/>
  <c r="AV6" i="73"/>
  <c r="AU6" i="73"/>
  <c r="AT6" i="73"/>
  <c r="AS6" i="73"/>
  <c r="AR6" i="73"/>
  <c r="AQ6" i="73"/>
  <c r="AP6" i="73"/>
  <c r="AO6" i="73"/>
  <c r="AN6" i="73"/>
  <c r="AM6" i="73"/>
  <c r="AL6" i="73"/>
  <c r="AK6" i="73"/>
  <c r="AJ6" i="73"/>
  <c r="AI6" i="73"/>
  <c r="AH6" i="73"/>
  <c r="AG6" i="73"/>
  <c r="AF6" i="73"/>
  <c r="AE6" i="73"/>
  <c r="AD6" i="73"/>
  <c r="AC6" i="73"/>
  <c r="AB6" i="73"/>
  <c r="AA6" i="73"/>
  <c r="Z6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RY5" i="73"/>
  <c r="RX5" i="73"/>
  <c r="RW5" i="73"/>
  <c r="RV5" i="73"/>
  <c r="RU5" i="73"/>
  <c r="RT5" i="73"/>
  <c r="RS5" i="73"/>
  <c r="RR5" i="73"/>
  <c r="RQ5" i="73"/>
  <c r="RP5" i="73"/>
  <c r="RO5" i="73"/>
  <c r="RN5" i="73"/>
  <c r="RM5" i="73"/>
  <c r="RL5" i="73"/>
  <c r="RK5" i="73"/>
  <c r="RJ5" i="73"/>
  <c r="RI5" i="73"/>
  <c r="RH5" i="73"/>
  <c r="RG5" i="73"/>
  <c r="RF5" i="73"/>
  <c r="RE5" i="73"/>
  <c r="RD5" i="73"/>
  <c r="RC5" i="73"/>
  <c r="RB5" i="73"/>
  <c r="RA5" i="73"/>
  <c r="QZ5" i="73"/>
  <c r="QY5" i="73"/>
  <c r="QX5" i="73"/>
  <c r="QW5" i="73"/>
  <c r="QV5" i="73"/>
  <c r="QU5" i="73"/>
  <c r="QT5" i="73"/>
  <c r="QS5" i="73"/>
  <c r="QQ5" i="73"/>
  <c r="QP5" i="73"/>
  <c r="QO5" i="73"/>
  <c r="QN5" i="73"/>
  <c r="QM5" i="73"/>
  <c r="QL5" i="73"/>
  <c r="QK5" i="73"/>
  <c r="QJ5" i="73"/>
  <c r="QI5" i="73"/>
  <c r="QH5" i="73"/>
  <c r="QG5" i="73"/>
  <c r="QF5" i="73"/>
  <c r="QE5" i="73"/>
  <c r="QD5" i="73"/>
  <c r="QC5" i="73"/>
  <c r="QB5" i="73"/>
  <c r="QA5" i="73"/>
  <c r="PZ5" i="73"/>
  <c r="PY5" i="73"/>
  <c r="PX5" i="73"/>
  <c r="PW5" i="73"/>
  <c r="PV5" i="73"/>
  <c r="PU5" i="73"/>
  <c r="PT5" i="73"/>
  <c r="PS5" i="73"/>
  <c r="PR5" i="73"/>
  <c r="PQ5" i="73"/>
  <c r="PP5" i="73"/>
  <c r="PO5" i="73"/>
  <c r="PN5" i="73"/>
  <c r="PM5" i="73"/>
  <c r="PL5" i="73"/>
  <c r="PK5" i="73"/>
  <c r="PJ5" i="73"/>
  <c r="PI5" i="73"/>
  <c r="PH5" i="73"/>
  <c r="PG5" i="73"/>
  <c r="PF5" i="73"/>
  <c r="PE5" i="73"/>
  <c r="PD5" i="73"/>
  <c r="PC5" i="73"/>
  <c r="PB5" i="73"/>
  <c r="PA5" i="73"/>
  <c r="OZ5" i="73"/>
  <c r="OY5" i="73"/>
  <c r="OX5" i="73"/>
  <c r="OW5" i="73"/>
  <c r="OV5" i="73"/>
  <c r="OU5" i="73"/>
  <c r="OT5" i="73"/>
  <c r="OS5" i="73"/>
  <c r="OR5" i="73"/>
  <c r="OQ5" i="73"/>
  <c r="OP5" i="73"/>
  <c r="OO5" i="73"/>
  <c r="ON5" i="73"/>
  <c r="OM5" i="73"/>
  <c r="OL5" i="73"/>
  <c r="OK5" i="73"/>
  <c r="OJ5" i="73"/>
  <c r="OI5" i="73"/>
  <c r="OH5" i="73"/>
  <c r="OG5" i="73"/>
  <c r="OF5" i="73"/>
  <c r="OE5" i="73"/>
  <c r="OD5" i="73"/>
  <c r="OC5" i="73"/>
  <c r="OB5" i="73"/>
  <c r="OA5" i="73"/>
  <c r="NZ5" i="73"/>
  <c r="NY5" i="73"/>
  <c r="NX5" i="73"/>
  <c r="NW5" i="73"/>
  <c r="NV5" i="73"/>
  <c r="NU5" i="73"/>
  <c r="NT5" i="73"/>
  <c r="NS5" i="73"/>
  <c r="NR5" i="73"/>
  <c r="NQ5" i="73"/>
  <c r="NP5" i="73"/>
  <c r="NO5" i="73"/>
  <c r="NN5" i="73"/>
  <c r="NM5" i="73"/>
  <c r="NL5" i="73"/>
  <c r="NK5" i="73"/>
  <c r="NJ5" i="73"/>
  <c r="NI5" i="73"/>
  <c r="NH5" i="73"/>
  <c r="NG5" i="73"/>
  <c r="NF5" i="73"/>
  <c r="NE5" i="73"/>
  <c r="ND5" i="73"/>
  <c r="NC5" i="73"/>
  <c r="NB5" i="73"/>
  <c r="NA5" i="73"/>
  <c r="MZ5" i="73"/>
  <c r="MY5" i="73"/>
  <c r="MX5" i="73"/>
  <c r="MW5" i="73"/>
  <c r="MV5" i="73"/>
  <c r="MU5" i="73"/>
  <c r="MT5" i="73"/>
  <c r="MS5" i="73"/>
  <c r="MR5" i="73"/>
  <c r="MQ5" i="73"/>
  <c r="MP5" i="73"/>
  <c r="MO5" i="73"/>
  <c r="MN5" i="73"/>
  <c r="MM5" i="73"/>
  <c r="ML5" i="73"/>
  <c r="MK5" i="73"/>
  <c r="MJ5" i="73"/>
  <c r="MI5" i="73"/>
  <c r="MH5" i="73"/>
  <c r="MG5" i="73"/>
  <c r="MF5" i="73"/>
  <c r="ME5" i="73"/>
  <c r="MD5" i="73"/>
  <c r="MC5" i="73"/>
  <c r="MB5" i="73"/>
  <c r="MA5" i="73"/>
  <c r="LZ5" i="73"/>
  <c r="LY5" i="73"/>
  <c r="LX5" i="73"/>
  <c r="LW5" i="73"/>
  <c r="LV5" i="73"/>
  <c r="LU5" i="73"/>
  <c r="LT5" i="73"/>
  <c r="LS5" i="73"/>
  <c r="LR5" i="73"/>
  <c r="LQ5" i="73"/>
  <c r="LP5" i="73"/>
  <c r="LO5" i="73"/>
  <c r="LN5" i="73"/>
  <c r="LM5" i="73"/>
  <c r="LL5" i="73"/>
  <c r="LK5" i="73"/>
  <c r="LJ5" i="73"/>
  <c r="LI5" i="73"/>
  <c r="LH5" i="73"/>
  <c r="LG5" i="73"/>
  <c r="LF5" i="73"/>
  <c r="LE5" i="73"/>
  <c r="LD5" i="73"/>
  <c r="LC5" i="73"/>
  <c r="LB5" i="73"/>
  <c r="LA5" i="73"/>
  <c r="KZ5" i="73"/>
  <c r="KY5" i="73"/>
  <c r="KX5" i="73"/>
  <c r="KW5" i="73"/>
  <c r="KV5" i="73"/>
  <c r="KU5" i="73"/>
  <c r="KT5" i="73"/>
  <c r="KS5" i="73"/>
  <c r="KR5" i="73"/>
  <c r="KQ5" i="73"/>
  <c r="KP5" i="73"/>
  <c r="KO5" i="73"/>
  <c r="KN5" i="73"/>
  <c r="KM5" i="73"/>
  <c r="KL5" i="73"/>
  <c r="KK5" i="73"/>
  <c r="KJ5" i="73"/>
  <c r="KI5" i="73"/>
  <c r="KH5" i="73"/>
  <c r="KG5" i="73"/>
  <c r="KF5" i="73"/>
  <c r="KE5" i="73"/>
  <c r="KD5" i="73"/>
  <c r="KC5" i="73"/>
  <c r="KB5" i="73"/>
  <c r="KA5" i="73"/>
  <c r="JZ5" i="73"/>
  <c r="JY5" i="73"/>
  <c r="JX5" i="73"/>
  <c r="JW5" i="73"/>
  <c r="JV5" i="73"/>
  <c r="JU5" i="73"/>
  <c r="JT5" i="73"/>
  <c r="JS5" i="73"/>
  <c r="JR5" i="73"/>
  <c r="JQ5" i="73"/>
  <c r="JP5" i="73"/>
  <c r="JO5" i="73"/>
  <c r="JN5" i="73"/>
  <c r="JM5" i="73"/>
  <c r="JL5" i="73"/>
  <c r="JK5" i="73"/>
  <c r="JJ5" i="73"/>
  <c r="JI5" i="73"/>
  <c r="JH5" i="73"/>
  <c r="JG5" i="73"/>
  <c r="JF5" i="73"/>
  <c r="JE5" i="73"/>
  <c r="JD5" i="73"/>
  <c r="JC5" i="73"/>
  <c r="JB5" i="73"/>
  <c r="JA5" i="73"/>
  <c r="IZ5" i="73"/>
  <c r="IY5" i="73"/>
  <c r="IX5" i="73"/>
  <c r="IW5" i="73"/>
  <c r="IV5" i="73"/>
  <c r="IU5" i="73"/>
  <c r="IT5" i="73"/>
  <c r="IS5" i="73"/>
  <c r="IR5" i="73"/>
  <c r="IQ5" i="73"/>
  <c r="IP5" i="73"/>
  <c r="IO5" i="73"/>
  <c r="IN5" i="73"/>
  <c r="IM5" i="73"/>
  <c r="IL5" i="73"/>
  <c r="IK5" i="73"/>
  <c r="IJ5" i="73"/>
  <c r="II5" i="73"/>
  <c r="IH5" i="73"/>
  <c r="IG5" i="73"/>
  <c r="IF5" i="73"/>
  <c r="IE5" i="73"/>
  <c r="ID5" i="73"/>
  <c r="IC5" i="73"/>
  <c r="IB5" i="73"/>
  <c r="IA5" i="73"/>
  <c r="HZ5" i="73"/>
  <c r="HY5" i="73"/>
  <c r="HX5" i="73"/>
  <c r="HW5" i="73"/>
  <c r="HV5" i="73"/>
  <c r="HU5" i="73"/>
  <c r="HT5" i="73"/>
  <c r="HS5" i="73"/>
  <c r="HR5" i="73"/>
  <c r="HQ5" i="73"/>
  <c r="HP5" i="73"/>
  <c r="HO5" i="73"/>
  <c r="HN5" i="73"/>
  <c r="HM5" i="73"/>
  <c r="HL5" i="73"/>
  <c r="HK5" i="73"/>
  <c r="HJ5" i="73"/>
  <c r="HI5" i="73"/>
  <c r="HH5" i="73"/>
  <c r="HG5" i="73"/>
  <c r="HF5" i="73"/>
  <c r="HE5" i="73"/>
  <c r="HD5" i="73"/>
  <c r="HC5" i="73"/>
  <c r="HB5" i="73"/>
  <c r="HA5" i="73"/>
  <c r="GZ5" i="73"/>
  <c r="GY5" i="73"/>
  <c r="GX5" i="73"/>
  <c r="GW5" i="73"/>
  <c r="GV5" i="73"/>
  <c r="GU5" i="73"/>
  <c r="GT5" i="73"/>
  <c r="GS5" i="73"/>
  <c r="GR5" i="73"/>
  <c r="GQ5" i="73"/>
  <c r="GP5" i="73"/>
  <c r="GO5" i="73"/>
  <c r="GN5" i="73"/>
  <c r="GM5" i="73"/>
  <c r="GL5" i="73"/>
  <c r="GK5" i="73"/>
  <c r="GJ5" i="73"/>
  <c r="GI5" i="73"/>
  <c r="GH5" i="73"/>
  <c r="GG5" i="73"/>
  <c r="GF5" i="73"/>
  <c r="GE5" i="73"/>
  <c r="GD5" i="73"/>
  <c r="GC5" i="73"/>
  <c r="GB5" i="73"/>
  <c r="GA5" i="73"/>
  <c r="FZ5" i="73"/>
  <c r="FY5" i="73"/>
  <c r="FX5" i="73"/>
  <c r="FW5" i="73"/>
  <c r="FV5" i="73"/>
  <c r="FU5" i="73"/>
  <c r="FT5" i="73"/>
  <c r="FS5" i="73"/>
  <c r="FR5" i="73"/>
  <c r="FQ5" i="73"/>
  <c r="FP5" i="73"/>
  <c r="FO5" i="73"/>
  <c r="FN5" i="73"/>
  <c r="FM5" i="73"/>
  <c r="FL5" i="73"/>
  <c r="FK5" i="73"/>
  <c r="FJ5" i="73"/>
  <c r="FI5" i="73"/>
  <c r="FH5" i="73"/>
  <c r="FG5" i="73"/>
  <c r="FF5" i="73"/>
  <c r="FE5" i="73"/>
  <c r="FD5" i="73"/>
  <c r="FC5" i="73"/>
  <c r="FB5" i="73"/>
  <c r="FA5" i="73"/>
  <c r="EZ5" i="73"/>
  <c r="EY5" i="73"/>
  <c r="EX5" i="73"/>
  <c r="EW5" i="73"/>
  <c r="EV5" i="73"/>
  <c r="EU5" i="73"/>
  <c r="ET5" i="73"/>
  <c r="ES5" i="73"/>
  <c r="ER5" i="73"/>
  <c r="EQ5" i="73"/>
  <c r="EP5" i="73"/>
  <c r="EO5" i="73"/>
  <c r="EM5" i="73"/>
  <c r="EL5" i="73"/>
  <c r="EK5" i="73"/>
  <c r="EJ5" i="73"/>
  <c r="EI5" i="73"/>
  <c r="EH5" i="73"/>
  <c r="EG5" i="73"/>
  <c r="EF5" i="73"/>
  <c r="EE5" i="73"/>
  <c r="ED5" i="73"/>
  <c r="EC5" i="73"/>
  <c r="EB5" i="73"/>
  <c r="EA5" i="73"/>
  <c r="DZ5" i="73"/>
  <c r="DY5" i="73"/>
  <c r="DX5" i="73"/>
  <c r="DW5" i="73"/>
  <c r="DV5" i="73"/>
  <c r="DU5" i="73"/>
  <c r="DT5" i="73"/>
  <c r="DS5" i="73"/>
  <c r="DR5" i="73"/>
  <c r="DQ5" i="73"/>
  <c r="DP5" i="73"/>
  <c r="DO5" i="73"/>
  <c r="DN5" i="73"/>
  <c r="DM5" i="73"/>
  <c r="DL5" i="73"/>
  <c r="DK5" i="73"/>
  <c r="DJ5" i="73"/>
  <c r="DI5" i="73"/>
  <c r="DH5" i="73"/>
  <c r="DG5" i="73"/>
  <c r="DF5" i="73"/>
  <c r="DE5" i="73"/>
  <c r="DD5" i="73"/>
  <c r="DC5" i="73"/>
  <c r="DB5" i="73"/>
  <c r="DA5" i="73"/>
  <c r="CZ5" i="73"/>
  <c r="CY5" i="73"/>
  <c r="CX5" i="73"/>
  <c r="CW5" i="73"/>
  <c r="CV5" i="73"/>
  <c r="CU5" i="73"/>
  <c r="CT5" i="73"/>
  <c r="CS5" i="73"/>
  <c r="CR5" i="73"/>
  <c r="CQ5" i="73"/>
  <c r="CP5" i="73"/>
  <c r="CO5" i="73"/>
  <c r="CN5" i="73"/>
  <c r="CM5" i="73"/>
  <c r="CL5" i="73"/>
  <c r="CK5" i="73"/>
  <c r="CJ5" i="73"/>
  <c r="CI5" i="73"/>
  <c r="CH5" i="73"/>
  <c r="CG5" i="73"/>
  <c r="CF5" i="73"/>
  <c r="CE5" i="73"/>
  <c r="CD5" i="73"/>
  <c r="CC5" i="73"/>
  <c r="CB5" i="73"/>
  <c r="CA5" i="73"/>
  <c r="BZ5" i="73"/>
  <c r="BY5" i="73"/>
  <c r="BX5" i="73"/>
  <c r="BW5" i="73"/>
  <c r="BV5" i="73"/>
  <c r="BU5" i="73"/>
  <c r="BT5" i="73"/>
  <c r="BS5" i="73"/>
  <c r="BR5" i="73"/>
  <c r="BQ5" i="73"/>
  <c r="BP5" i="73"/>
  <c r="BO5" i="73"/>
  <c r="BN5" i="73"/>
  <c r="BM5" i="73"/>
  <c r="BL5" i="73"/>
  <c r="BK5" i="73"/>
  <c r="BJ5" i="73"/>
  <c r="BI5" i="73"/>
  <c r="BH5" i="73"/>
  <c r="BG5" i="73"/>
  <c r="BF5" i="73"/>
  <c r="BE5" i="73"/>
  <c r="BD5" i="73"/>
  <c r="BC5" i="73"/>
  <c r="BB5" i="73"/>
  <c r="BA5" i="73"/>
  <c r="AZ5" i="73"/>
  <c r="AY5" i="73"/>
  <c r="AX5" i="73"/>
  <c r="AW5" i="73"/>
  <c r="AV5" i="73"/>
  <c r="AU5" i="73"/>
  <c r="AT5" i="73"/>
  <c r="AS5" i="73"/>
  <c r="AR5" i="73"/>
  <c r="AQ5" i="73"/>
  <c r="AP5" i="73"/>
  <c r="AO5" i="73"/>
  <c r="AN5" i="73"/>
  <c r="AM5" i="73"/>
  <c r="AL5" i="73"/>
  <c r="AK5" i="73"/>
  <c r="AJ5" i="73"/>
  <c r="AI5" i="73"/>
  <c r="AH5" i="73"/>
  <c r="AG5" i="73"/>
  <c r="AF5" i="73"/>
  <c r="AE5" i="73"/>
  <c r="AD5" i="73"/>
  <c r="AC5" i="73"/>
  <c r="AB5" i="73"/>
  <c r="AA5" i="73"/>
  <c r="Z5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B37" i="70"/>
  <c r="B36" i="70"/>
  <c r="B35" i="70"/>
  <c r="RY5" i="70"/>
  <c r="RX5" i="70"/>
  <c r="RW5" i="70"/>
  <c r="RV5" i="70"/>
  <c r="RU5" i="70"/>
  <c r="RT5" i="70"/>
  <c r="RS5" i="70"/>
  <c r="RR5" i="70"/>
  <c r="RQ5" i="70"/>
  <c r="RP5" i="70"/>
  <c r="RO5" i="70"/>
  <c r="RN5" i="70"/>
  <c r="RM5" i="70"/>
  <c r="RL5" i="70"/>
  <c r="RK5" i="70"/>
  <c r="RJ5" i="70"/>
  <c r="RI5" i="70"/>
  <c r="RH5" i="70"/>
  <c r="RG5" i="70"/>
  <c r="RF5" i="70"/>
  <c r="RE5" i="70"/>
  <c r="RD5" i="70"/>
  <c r="RC5" i="70"/>
  <c r="RB5" i="70"/>
  <c r="RA5" i="70"/>
  <c r="QZ5" i="70"/>
  <c r="QY5" i="70"/>
  <c r="QX5" i="70"/>
  <c r="QW5" i="70"/>
  <c r="QV5" i="70"/>
  <c r="QU5" i="70"/>
  <c r="QT5" i="70"/>
  <c r="QS5" i="70"/>
  <c r="QQ5" i="70"/>
  <c r="QP5" i="70"/>
  <c r="QO5" i="70"/>
  <c r="QN5" i="70"/>
  <c r="QM5" i="70"/>
  <c r="QL5" i="70"/>
  <c r="QK5" i="70"/>
  <c r="QJ5" i="70"/>
  <c r="QI5" i="70"/>
  <c r="QH5" i="70"/>
  <c r="QG5" i="70"/>
  <c r="QF5" i="70"/>
  <c r="QE5" i="70"/>
  <c r="QD5" i="70"/>
  <c r="QC5" i="70"/>
  <c r="QB5" i="70"/>
  <c r="QA5" i="70"/>
  <c r="PZ5" i="70"/>
  <c r="PY5" i="70"/>
  <c r="PX5" i="70"/>
  <c r="PW5" i="70"/>
  <c r="PV5" i="70"/>
  <c r="PU5" i="70"/>
  <c r="PT5" i="70"/>
  <c r="PS5" i="70"/>
  <c r="PR5" i="70"/>
  <c r="PQ5" i="70"/>
  <c r="PP5" i="70"/>
  <c r="PO5" i="70"/>
  <c r="PN5" i="70"/>
  <c r="PM5" i="70"/>
  <c r="PL5" i="70"/>
  <c r="PK5" i="70"/>
  <c r="PJ5" i="70"/>
  <c r="PI5" i="70"/>
  <c r="PH5" i="70"/>
  <c r="PG5" i="70"/>
  <c r="PF5" i="70"/>
  <c r="PE5" i="70"/>
  <c r="PD5" i="70"/>
  <c r="PC5" i="70"/>
  <c r="PB5" i="70"/>
  <c r="PA5" i="70"/>
  <c r="OZ5" i="70"/>
  <c r="OY5" i="70"/>
  <c r="OX5" i="70"/>
  <c r="OW5" i="70"/>
  <c r="OV5" i="70"/>
  <c r="OU5" i="70"/>
  <c r="OT5" i="70"/>
  <c r="OS5" i="70"/>
  <c r="OR5" i="70"/>
  <c r="OQ5" i="70"/>
  <c r="OP5" i="70"/>
  <c r="OO5" i="70"/>
  <c r="ON5" i="70"/>
  <c r="OM5" i="70"/>
  <c r="OL5" i="70"/>
  <c r="OK5" i="70"/>
  <c r="OJ5" i="70"/>
  <c r="OI5" i="70"/>
  <c r="OH5" i="70"/>
  <c r="OG5" i="70"/>
  <c r="OF5" i="70"/>
  <c r="OE5" i="70"/>
  <c r="OD5" i="70"/>
  <c r="OC5" i="70"/>
  <c r="OB5" i="70"/>
  <c r="OA5" i="70"/>
  <c r="NZ5" i="70"/>
  <c r="NY5" i="70"/>
  <c r="NX5" i="70"/>
  <c r="NW5" i="70"/>
  <c r="NV5" i="70"/>
  <c r="NU5" i="70"/>
  <c r="NT5" i="70"/>
  <c r="NS5" i="70"/>
  <c r="NR5" i="70"/>
  <c r="NQ5" i="70"/>
  <c r="NP5" i="70"/>
  <c r="NO5" i="70"/>
  <c r="NN5" i="70"/>
  <c r="NM5" i="70"/>
  <c r="NL5" i="70"/>
  <c r="NK5" i="70"/>
  <c r="NJ5" i="70"/>
  <c r="NI5" i="70"/>
  <c r="NH5" i="70"/>
  <c r="NG5" i="70"/>
  <c r="NF5" i="70"/>
  <c r="NE5" i="70"/>
  <c r="ND5" i="70"/>
  <c r="NC5" i="70"/>
  <c r="NB5" i="70"/>
  <c r="NA5" i="70"/>
  <c r="MZ5" i="70"/>
  <c r="MY5" i="70"/>
  <c r="MX5" i="70"/>
  <c r="MW5" i="70"/>
  <c r="MV5" i="70"/>
  <c r="MU5" i="70"/>
  <c r="MT5" i="70"/>
  <c r="MS5" i="70"/>
  <c r="MR5" i="70"/>
  <c r="MQ5" i="70"/>
  <c r="MP5" i="70"/>
  <c r="MO5" i="70"/>
  <c r="MN5" i="70"/>
  <c r="MM5" i="70"/>
  <c r="ML5" i="70"/>
  <c r="MK5" i="70"/>
  <c r="MJ5" i="70"/>
  <c r="MI5" i="70"/>
  <c r="MH5" i="70"/>
  <c r="MG5" i="70"/>
  <c r="MF5" i="70"/>
  <c r="ME5" i="70"/>
  <c r="MD5" i="70"/>
  <c r="MC5" i="70"/>
  <c r="MB5" i="70"/>
  <c r="MA5" i="70"/>
  <c r="LZ5" i="70"/>
  <c r="LY5" i="70"/>
  <c r="LX5" i="70"/>
  <c r="LW5" i="70"/>
  <c r="LV5" i="70"/>
  <c r="LU5" i="70"/>
  <c r="LT5" i="70"/>
  <c r="LS5" i="70"/>
  <c r="LR5" i="70"/>
  <c r="LQ5" i="70"/>
  <c r="LP5" i="70"/>
  <c r="LO5" i="70"/>
  <c r="LN5" i="70"/>
  <c r="LM5" i="70"/>
  <c r="LL5" i="70"/>
  <c r="LK5" i="70"/>
  <c r="LJ5" i="70"/>
  <c r="LI5" i="70"/>
  <c r="LH5" i="70"/>
  <c r="LG5" i="70"/>
  <c r="LF5" i="70"/>
  <c r="LE5" i="70"/>
  <c r="LD5" i="70"/>
  <c r="LC5" i="70"/>
  <c r="LB5" i="70"/>
  <c r="LA5" i="70"/>
  <c r="KZ5" i="70"/>
  <c r="KY5" i="70"/>
  <c r="KX5" i="70"/>
  <c r="KW5" i="70"/>
  <c r="KV5" i="70"/>
  <c r="KU5" i="70"/>
  <c r="KT5" i="70"/>
  <c r="KS5" i="70"/>
  <c r="KR5" i="70"/>
  <c r="KQ5" i="70"/>
  <c r="KP5" i="70"/>
  <c r="KO5" i="70"/>
  <c r="KN5" i="70"/>
  <c r="KM5" i="70"/>
  <c r="KL5" i="70"/>
  <c r="KK5" i="70"/>
  <c r="KJ5" i="70"/>
  <c r="KI5" i="70"/>
  <c r="KH5" i="70"/>
  <c r="KG5" i="70"/>
  <c r="KF5" i="70"/>
  <c r="KE5" i="70"/>
  <c r="KD5" i="70"/>
  <c r="KC5" i="70"/>
  <c r="KB5" i="70"/>
  <c r="KA5" i="70"/>
  <c r="JZ5" i="70"/>
  <c r="JY5" i="70"/>
  <c r="JX5" i="70"/>
  <c r="JW5" i="70"/>
  <c r="JV5" i="70"/>
  <c r="JU5" i="70"/>
  <c r="JT5" i="70"/>
  <c r="JS5" i="70"/>
  <c r="JR5" i="70"/>
  <c r="JQ5" i="70"/>
  <c r="JP5" i="70"/>
  <c r="JO5" i="70"/>
  <c r="JN5" i="70"/>
  <c r="JM5" i="70"/>
  <c r="JL5" i="70"/>
  <c r="JK5" i="70"/>
  <c r="JJ5" i="70"/>
  <c r="JI5" i="70"/>
  <c r="JH5" i="70"/>
  <c r="JG5" i="70"/>
  <c r="JF5" i="70"/>
  <c r="JE5" i="70"/>
  <c r="JD5" i="70"/>
  <c r="JC5" i="70"/>
  <c r="JB5" i="70"/>
  <c r="JA5" i="70"/>
  <c r="IZ5" i="70"/>
  <c r="IY5" i="70"/>
  <c r="IX5" i="70"/>
  <c r="IW5" i="70"/>
  <c r="IV5" i="70"/>
  <c r="IU5" i="70"/>
  <c r="IT5" i="70"/>
  <c r="IS5" i="70"/>
  <c r="IR5" i="70"/>
  <c r="IQ5" i="70"/>
  <c r="IP5" i="70"/>
  <c r="IO5" i="70"/>
  <c r="IN5" i="70"/>
  <c r="IM5" i="70"/>
  <c r="IL5" i="70"/>
  <c r="IK5" i="70"/>
  <c r="IJ5" i="70"/>
  <c r="II5" i="70"/>
  <c r="IH5" i="70"/>
  <c r="IG5" i="70"/>
  <c r="IF5" i="70"/>
  <c r="IE5" i="70"/>
  <c r="ID5" i="70"/>
  <c r="IC5" i="70"/>
  <c r="IB5" i="70"/>
  <c r="IA5" i="70"/>
  <c r="HZ5" i="70"/>
  <c r="HY5" i="70"/>
  <c r="HX5" i="70"/>
  <c r="HW5" i="70"/>
  <c r="HV5" i="70"/>
  <c r="HU5" i="70"/>
  <c r="HT5" i="70"/>
  <c r="HS5" i="70"/>
  <c r="HR5" i="70"/>
  <c r="HQ5" i="70"/>
  <c r="HP5" i="70"/>
  <c r="HO5" i="70"/>
  <c r="HN5" i="70"/>
  <c r="HM5" i="70"/>
  <c r="HL5" i="70"/>
  <c r="HK5" i="70"/>
  <c r="HJ5" i="70"/>
  <c r="HI5" i="70"/>
  <c r="HH5" i="70"/>
  <c r="HG5" i="70"/>
  <c r="HF5" i="70"/>
  <c r="HE5" i="70"/>
  <c r="HD5" i="70"/>
  <c r="HC5" i="70"/>
  <c r="HB5" i="70"/>
  <c r="HA5" i="70"/>
  <c r="GZ5" i="70"/>
  <c r="GY5" i="70"/>
  <c r="GX5" i="70"/>
  <c r="GW5" i="70"/>
  <c r="GV5" i="70"/>
  <c r="GU5" i="70"/>
  <c r="GT5" i="70"/>
  <c r="GS5" i="70"/>
  <c r="GR5" i="70"/>
  <c r="GQ5" i="70"/>
  <c r="GP5" i="70"/>
  <c r="GO5" i="70"/>
  <c r="GN5" i="70"/>
  <c r="GM5" i="70"/>
  <c r="GL5" i="70"/>
  <c r="GK5" i="70"/>
  <c r="GJ5" i="70"/>
  <c r="GI5" i="70"/>
  <c r="GH5" i="70"/>
  <c r="GG5" i="70"/>
  <c r="GF5" i="70"/>
  <c r="GE5" i="70"/>
  <c r="GD5" i="70"/>
  <c r="GC5" i="70"/>
  <c r="GB5" i="70"/>
  <c r="GA5" i="70"/>
  <c r="FZ5" i="70"/>
  <c r="FY5" i="70"/>
  <c r="FX5" i="70"/>
  <c r="FW5" i="70"/>
  <c r="FV5" i="70"/>
  <c r="FU5" i="70"/>
  <c r="FT5" i="70"/>
  <c r="FS5" i="70"/>
  <c r="FR5" i="70"/>
  <c r="FQ5" i="70"/>
  <c r="FP5" i="70"/>
  <c r="FO5" i="70"/>
  <c r="FN5" i="70"/>
  <c r="FM5" i="70"/>
  <c r="FL5" i="70"/>
  <c r="FK5" i="70"/>
  <c r="FJ5" i="70"/>
  <c r="FI5" i="70"/>
  <c r="FH5" i="70"/>
  <c r="FG5" i="70"/>
  <c r="FF5" i="70"/>
  <c r="FE5" i="70"/>
  <c r="FD5" i="70"/>
  <c r="FC5" i="70"/>
  <c r="FB5" i="70"/>
  <c r="FA5" i="70"/>
  <c r="EZ5" i="70"/>
  <c r="EY5" i="70"/>
  <c r="EX5" i="70"/>
  <c r="EW5" i="70"/>
  <c r="EV5" i="70"/>
  <c r="EU5" i="70"/>
  <c r="ET5" i="70"/>
  <c r="ES5" i="70"/>
  <c r="ER5" i="70"/>
  <c r="EQ5" i="70"/>
  <c r="EP5" i="70"/>
  <c r="EO5" i="70"/>
  <c r="EM5" i="70"/>
  <c r="EL5" i="70"/>
  <c r="EK5" i="70"/>
  <c r="EJ5" i="70"/>
  <c r="EI5" i="70"/>
  <c r="EH5" i="70"/>
  <c r="EG5" i="70"/>
  <c r="EF5" i="70"/>
  <c r="EE5" i="70"/>
  <c r="ED5" i="70"/>
  <c r="EC5" i="70"/>
  <c r="EB5" i="70"/>
  <c r="EA5" i="70"/>
  <c r="DZ5" i="70"/>
  <c r="DY5" i="70"/>
  <c r="DX5" i="70"/>
  <c r="DW5" i="70"/>
  <c r="DV5" i="70"/>
  <c r="DU5" i="70"/>
  <c r="DT5" i="70"/>
  <c r="DS5" i="70"/>
  <c r="DR5" i="70"/>
  <c r="DQ5" i="70"/>
  <c r="DP5" i="70"/>
  <c r="DO5" i="70"/>
  <c r="DN5" i="70"/>
  <c r="DM5" i="70"/>
  <c r="DL5" i="70"/>
  <c r="DK5" i="70"/>
  <c r="DJ5" i="70"/>
  <c r="DI5" i="70"/>
  <c r="DH5" i="70"/>
  <c r="DG5" i="70"/>
  <c r="DF5" i="70"/>
  <c r="DE5" i="70"/>
  <c r="DD5" i="70"/>
  <c r="DC5" i="70"/>
  <c r="DB5" i="70"/>
  <c r="DA5" i="70"/>
  <c r="CZ5" i="70"/>
  <c r="CY5" i="70"/>
  <c r="CX5" i="70"/>
  <c r="CW5" i="70"/>
  <c r="CV5" i="70"/>
  <c r="CU5" i="70"/>
  <c r="CT5" i="70"/>
  <c r="CS5" i="70"/>
  <c r="CR5" i="70"/>
  <c r="CQ5" i="70"/>
  <c r="CP5" i="70"/>
  <c r="CO5" i="70"/>
  <c r="CN5" i="70"/>
  <c r="CM5" i="70"/>
  <c r="CL5" i="70"/>
  <c r="CK5" i="70"/>
  <c r="CJ5" i="70"/>
  <c r="CI5" i="70"/>
  <c r="CH5" i="70"/>
  <c r="CG5" i="70"/>
  <c r="CF5" i="70"/>
  <c r="CE5" i="70"/>
  <c r="CD5" i="70"/>
  <c r="CC5" i="70"/>
  <c r="CB5" i="70"/>
  <c r="CA5" i="70"/>
  <c r="BZ5" i="70"/>
  <c r="BY5" i="70"/>
  <c r="BX5" i="70"/>
  <c r="BW5" i="70"/>
  <c r="BV5" i="70"/>
  <c r="BU5" i="70"/>
  <c r="BT5" i="70"/>
  <c r="BS5" i="70"/>
  <c r="BR5" i="70"/>
  <c r="BQ5" i="70"/>
  <c r="BP5" i="70"/>
  <c r="BO5" i="70"/>
  <c r="BN5" i="70"/>
  <c r="BM5" i="70"/>
  <c r="BL5" i="70"/>
  <c r="BK5" i="70"/>
  <c r="BJ5" i="70"/>
  <c r="BI5" i="70"/>
  <c r="BH5" i="70"/>
  <c r="BG5" i="70"/>
  <c r="BF5" i="70"/>
  <c r="BE5" i="70"/>
  <c r="BD5" i="70"/>
  <c r="BC5" i="70"/>
  <c r="BB5" i="70"/>
  <c r="BA5" i="70"/>
  <c r="AZ5" i="70"/>
  <c r="AY5" i="70"/>
  <c r="AX5" i="70"/>
  <c r="AW5" i="70"/>
  <c r="AV5" i="70"/>
  <c r="AU5" i="70"/>
  <c r="AT5" i="70"/>
  <c r="AS5" i="70"/>
  <c r="AR5" i="70"/>
  <c r="AQ5" i="70"/>
  <c r="AP5" i="70"/>
  <c r="AO5" i="70"/>
  <c r="AN5" i="70"/>
  <c r="AM5" i="70"/>
  <c r="AL5" i="70"/>
  <c r="AK5" i="70"/>
  <c r="AJ5" i="70"/>
  <c r="AI5" i="70"/>
  <c r="AH5" i="70"/>
  <c r="AG5" i="70"/>
  <c r="AF5" i="70"/>
  <c r="AE5" i="70"/>
  <c r="AD5" i="70"/>
  <c r="AC5" i="70"/>
  <c r="AB5" i="70"/>
  <c r="AA5" i="70"/>
  <c r="Z5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C5" i="67"/>
  <c r="RW5" i="67"/>
  <c r="RV5" i="67"/>
  <c r="RU5" i="67"/>
  <c r="RT5" i="67"/>
  <c r="RS5" i="67"/>
  <c r="RR5" i="67"/>
  <c r="RQ5" i="67"/>
  <c r="RP5" i="67"/>
  <c r="RO5" i="67"/>
  <c r="RN5" i="67"/>
  <c r="RM5" i="67"/>
  <c r="RL5" i="67"/>
  <c r="RK5" i="67"/>
  <c r="RJ5" i="67"/>
  <c r="RI5" i="67"/>
  <c r="RH5" i="67"/>
  <c r="RG5" i="67"/>
  <c r="RF5" i="67"/>
  <c r="RE5" i="67"/>
  <c r="RD5" i="67"/>
  <c r="RC5" i="67"/>
  <c r="RB5" i="67"/>
  <c r="RA5" i="67"/>
  <c r="QZ5" i="67"/>
  <c r="QY5" i="67"/>
  <c r="QX5" i="67"/>
  <c r="QW5" i="67"/>
  <c r="QV5" i="67"/>
  <c r="QU5" i="67"/>
  <c r="QT5" i="67"/>
  <c r="QS5" i="67"/>
  <c r="QR5" i="67"/>
  <c r="QQ5" i="67"/>
  <c r="QP5" i="67"/>
  <c r="QO5" i="67"/>
  <c r="QN5" i="67"/>
  <c r="QM5" i="67"/>
  <c r="QL5" i="67"/>
  <c r="QK5" i="67"/>
  <c r="QJ5" i="67"/>
  <c r="QI5" i="67"/>
  <c r="QH5" i="67"/>
  <c r="QG5" i="67"/>
  <c r="QF5" i="67"/>
  <c r="QE5" i="67"/>
  <c r="QD5" i="67"/>
  <c r="QC5" i="67"/>
  <c r="QB5" i="67"/>
  <c r="QA5" i="67"/>
  <c r="PZ5" i="67"/>
  <c r="PY5" i="67"/>
  <c r="PX5" i="67"/>
  <c r="PW5" i="67"/>
  <c r="PV5" i="67"/>
  <c r="PU5" i="67"/>
  <c r="PT5" i="67"/>
  <c r="PS5" i="67"/>
  <c r="PR5" i="67"/>
  <c r="PQ5" i="67"/>
  <c r="PP5" i="67"/>
  <c r="PO5" i="67"/>
  <c r="PN5" i="67"/>
  <c r="PM5" i="67"/>
  <c r="PL5" i="67"/>
  <c r="PK5" i="67"/>
  <c r="PJ5" i="67"/>
  <c r="PI5" i="67"/>
  <c r="PH5" i="67"/>
  <c r="PG5" i="67"/>
  <c r="PF5" i="67"/>
  <c r="PE5" i="67"/>
  <c r="PD5" i="67"/>
  <c r="PC5" i="67"/>
  <c r="PB5" i="67"/>
  <c r="PA5" i="67"/>
  <c r="OZ5" i="67"/>
  <c r="OY5" i="67"/>
  <c r="OX5" i="67"/>
  <c r="OW5" i="67"/>
  <c r="OV5" i="67"/>
  <c r="OU5" i="67"/>
  <c r="OT5" i="67"/>
  <c r="OS5" i="67"/>
  <c r="OR5" i="67"/>
  <c r="OQ5" i="67"/>
  <c r="OP5" i="67"/>
  <c r="OO5" i="67"/>
  <c r="ON5" i="67"/>
  <c r="OM5" i="67"/>
  <c r="OL5" i="67"/>
  <c r="OK5" i="67"/>
  <c r="OJ5" i="67"/>
  <c r="OI5" i="67"/>
  <c r="OH5" i="67"/>
  <c r="OG5" i="67"/>
  <c r="OF5" i="67"/>
  <c r="OE5" i="67"/>
  <c r="OD5" i="67"/>
  <c r="OC5" i="67"/>
  <c r="OB5" i="67"/>
  <c r="OA5" i="67"/>
  <c r="NZ5" i="67"/>
  <c r="NY5" i="67"/>
  <c r="NX5" i="67"/>
  <c r="NW5" i="67"/>
  <c r="NV5" i="67"/>
  <c r="NU5" i="67"/>
  <c r="NT5" i="67"/>
  <c r="NS5" i="67"/>
  <c r="NR5" i="67"/>
  <c r="NQ5" i="67"/>
  <c r="NP5" i="67"/>
  <c r="NO5" i="67"/>
  <c r="NN5" i="67"/>
  <c r="NM5" i="67"/>
  <c r="NL5" i="67"/>
  <c r="NK5" i="67"/>
  <c r="NJ5" i="67"/>
  <c r="NI5" i="67"/>
  <c r="NH5" i="67"/>
  <c r="NG5" i="67"/>
  <c r="NF5" i="67"/>
  <c r="NE5" i="67"/>
  <c r="ND5" i="67"/>
  <c r="NC5" i="67"/>
  <c r="NB5" i="67"/>
  <c r="NA5" i="67"/>
  <c r="MZ5" i="67"/>
  <c r="MY5" i="67"/>
  <c r="MX5" i="67"/>
  <c r="MW5" i="67"/>
  <c r="MV5" i="67"/>
  <c r="MU5" i="67"/>
  <c r="MT5" i="67"/>
  <c r="MS5" i="67"/>
  <c r="MR5" i="67"/>
  <c r="MQ5" i="67"/>
  <c r="MP5" i="67"/>
  <c r="MO5" i="67"/>
  <c r="MN5" i="67"/>
  <c r="MM5" i="67"/>
  <c r="ML5" i="67"/>
  <c r="MK5" i="67"/>
  <c r="MJ5" i="67"/>
  <c r="MI5" i="67"/>
  <c r="MH5" i="67"/>
  <c r="MG5" i="67"/>
  <c r="MF5" i="67"/>
  <c r="ME5" i="67"/>
  <c r="MD5" i="67"/>
  <c r="MC5" i="67"/>
  <c r="MB5" i="67"/>
  <c r="MA5" i="67"/>
  <c r="LZ5" i="67"/>
  <c r="LY5" i="67"/>
  <c r="LX5" i="67"/>
  <c r="LW5" i="67"/>
  <c r="LV5" i="67"/>
  <c r="LU5" i="67"/>
  <c r="LT5" i="67"/>
  <c r="LS5" i="67"/>
  <c r="LR5" i="67"/>
  <c r="LQ5" i="67"/>
  <c r="LP5" i="67"/>
  <c r="LO5" i="67"/>
  <c r="LN5" i="67"/>
  <c r="LM5" i="67"/>
  <c r="LL5" i="67"/>
  <c r="LK5" i="67"/>
  <c r="LJ5" i="67"/>
  <c r="LI5" i="67"/>
  <c r="LH5" i="67"/>
  <c r="LG5" i="67"/>
  <c r="LF5" i="67"/>
  <c r="LE5" i="67"/>
  <c r="LD5" i="67"/>
  <c r="LC5" i="67"/>
  <c r="LB5" i="67"/>
  <c r="LA5" i="67"/>
  <c r="KZ5" i="67"/>
  <c r="KY5" i="67"/>
  <c r="KX5" i="67"/>
  <c r="KW5" i="67"/>
  <c r="KV5" i="67"/>
  <c r="KU5" i="67"/>
  <c r="KT5" i="67"/>
  <c r="KS5" i="67"/>
  <c r="KR5" i="67"/>
  <c r="KQ5" i="67"/>
  <c r="KP5" i="67"/>
  <c r="KO5" i="67"/>
  <c r="KN5" i="67"/>
  <c r="KM5" i="67"/>
  <c r="KL5" i="67"/>
  <c r="KK5" i="67"/>
  <c r="KJ5" i="67"/>
  <c r="KI5" i="67"/>
  <c r="KH5" i="67"/>
  <c r="KG5" i="67"/>
  <c r="KF5" i="67"/>
  <c r="KE5" i="67"/>
  <c r="KD5" i="67"/>
  <c r="KC5" i="67"/>
  <c r="KB5" i="67"/>
  <c r="KA5" i="67"/>
  <c r="JZ5" i="67"/>
  <c r="JY5" i="67"/>
  <c r="JX5" i="67"/>
  <c r="JW5" i="67"/>
  <c r="JV5" i="67"/>
  <c r="JU5" i="67"/>
  <c r="JT5" i="67"/>
  <c r="JS5" i="67"/>
  <c r="JR5" i="67"/>
  <c r="JQ5" i="67"/>
  <c r="JP5" i="67"/>
  <c r="JO5" i="67"/>
  <c r="JN5" i="67"/>
  <c r="JM5" i="67"/>
  <c r="JL5" i="67"/>
  <c r="JK5" i="67"/>
  <c r="JJ5" i="67"/>
  <c r="JI5" i="67"/>
  <c r="JH5" i="67"/>
  <c r="JG5" i="67"/>
  <c r="JF5" i="67"/>
  <c r="JE5" i="67"/>
  <c r="JD5" i="67"/>
  <c r="JC5" i="67"/>
  <c r="JB5" i="67"/>
  <c r="JA5" i="67"/>
  <c r="IZ5" i="67"/>
  <c r="IY5" i="67"/>
  <c r="IX5" i="67"/>
  <c r="IW5" i="67"/>
  <c r="IV5" i="67"/>
  <c r="IU5" i="67"/>
  <c r="IT5" i="67"/>
  <c r="IS5" i="67"/>
  <c r="IR5" i="67"/>
  <c r="IQ5" i="67"/>
  <c r="IP5" i="67"/>
  <c r="IO5" i="67"/>
  <c r="IN5" i="67"/>
  <c r="IM5" i="67"/>
  <c r="IL5" i="67"/>
  <c r="IK5" i="67"/>
  <c r="IJ5" i="67"/>
  <c r="II5" i="67"/>
  <c r="IH5" i="67"/>
  <c r="IG5" i="67"/>
  <c r="IF5" i="67"/>
  <c r="IE5" i="67"/>
  <c r="ID5" i="67"/>
  <c r="IC5" i="67"/>
  <c r="IB5" i="67"/>
  <c r="IA5" i="67"/>
  <c r="HZ5" i="67"/>
  <c r="HY5" i="67"/>
  <c r="HX5" i="67"/>
  <c r="HW5" i="67"/>
  <c r="HV5" i="67"/>
  <c r="HU5" i="67"/>
  <c r="HT5" i="67"/>
  <c r="HS5" i="67"/>
  <c r="HR5" i="67"/>
  <c r="HQ5" i="67"/>
  <c r="HP5" i="67"/>
  <c r="HO5" i="67"/>
  <c r="HN5" i="67"/>
  <c r="HM5" i="67"/>
  <c r="HL5" i="67"/>
  <c r="HK5" i="67"/>
  <c r="HJ5" i="67"/>
  <c r="HI5" i="67"/>
  <c r="HH5" i="67"/>
  <c r="HG5" i="67"/>
  <c r="HF5" i="67"/>
  <c r="HE5" i="67"/>
  <c r="HD5" i="67"/>
  <c r="HC5" i="67"/>
  <c r="HB5" i="67"/>
  <c r="HA5" i="67"/>
  <c r="GZ5" i="67"/>
  <c r="GY5" i="67"/>
  <c r="GX5" i="67"/>
  <c r="GW5" i="67"/>
  <c r="GV5" i="67"/>
  <c r="GU5" i="67"/>
  <c r="GT5" i="67"/>
  <c r="GS5" i="67"/>
  <c r="GR5" i="67"/>
  <c r="GQ5" i="67"/>
  <c r="GP5" i="67"/>
  <c r="GO5" i="67"/>
  <c r="GN5" i="67"/>
  <c r="GM5" i="67"/>
  <c r="GL5" i="67"/>
  <c r="GK5" i="67"/>
  <c r="GJ5" i="67"/>
  <c r="GI5" i="67"/>
  <c r="GH5" i="67"/>
  <c r="GG5" i="67"/>
  <c r="GF5" i="67"/>
  <c r="GE5" i="67"/>
  <c r="GD5" i="67"/>
  <c r="GC5" i="67"/>
  <c r="GB5" i="67"/>
  <c r="GA5" i="67"/>
  <c r="FZ5" i="67"/>
  <c r="FY5" i="67"/>
  <c r="FX5" i="67"/>
  <c r="FW5" i="67"/>
  <c r="FV5" i="67"/>
  <c r="FU5" i="67"/>
  <c r="FT5" i="67"/>
  <c r="FS5" i="67"/>
  <c r="FR5" i="67"/>
  <c r="FQ5" i="67"/>
  <c r="FP5" i="67"/>
  <c r="FO5" i="67"/>
  <c r="FN5" i="67"/>
  <c r="FM5" i="67"/>
  <c r="FL5" i="67"/>
  <c r="FK5" i="67"/>
  <c r="FJ5" i="67"/>
  <c r="FI5" i="67"/>
  <c r="FH5" i="67"/>
  <c r="FG5" i="67"/>
  <c r="FF5" i="67"/>
  <c r="FE5" i="67"/>
  <c r="FD5" i="67"/>
  <c r="FC5" i="67"/>
  <c r="FB5" i="67"/>
  <c r="FA5" i="67"/>
  <c r="EZ5" i="67"/>
  <c r="EY5" i="67"/>
  <c r="EX5" i="67"/>
  <c r="EW5" i="67"/>
  <c r="EV5" i="67"/>
  <c r="EU5" i="67"/>
  <c r="ET5" i="67"/>
  <c r="ES5" i="67"/>
  <c r="ER5" i="67"/>
  <c r="EQ5" i="67"/>
  <c r="EP5" i="67"/>
  <c r="EO5" i="67"/>
  <c r="EN5" i="67"/>
  <c r="EM5" i="67"/>
  <c r="EL5" i="67"/>
  <c r="EK5" i="67"/>
  <c r="EJ5" i="67"/>
  <c r="EI5" i="67"/>
  <c r="EH5" i="67"/>
  <c r="EG5" i="67"/>
  <c r="EF5" i="67"/>
  <c r="EE5" i="67"/>
  <c r="ED5" i="67"/>
  <c r="EC5" i="67"/>
  <c r="EB5" i="67"/>
  <c r="EA5" i="67"/>
  <c r="DZ5" i="67"/>
  <c r="DY5" i="67"/>
  <c r="DX5" i="67"/>
  <c r="DW5" i="67"/>
  <c r="DV5" i="67"/>
  <c r="DU5" i="67"/>
  <c r="DT5" i="67"/>
  <c r="DS5" i="67"/>
  <c r="DR5" i="67"/>
  <c r="DQ5" i="67"/>
  <c r="DP5" i="67"/>
  <c r="DO5" i="67"/>
  <c r="DN5" i="67"/>
  <c r="DM5" i="67"/>
  <c r="DL5" i="67"/>
  <c r="DK5" i="67"/>
  <c r="DJ5" i="67"/>
  <c r="DI5" i="67"/>
  <c r="DH5" i="67"/>
  <c r="DG5" i="67"/>
  <c r="DF5" i="67"/>
  <c r="DE5" i="67"/>
  <c r="DD5" i="67"/>
  <c r="DC5" i="67"/>
  <c r="DB5" i="67"/>
  <c r="DA5" i="67"/>
  <c r="CZ5" i="67"/>
  <c r="CY5" i="67"/>
  <c r="CX5" i="67"/>
  <c r="CW5" i="67"/>
  <c r="CV5" i="67"/>
  <c r="CU5" i="67"/>
  <c r="CT5" i="67"/>
  <c r="CS5" i="67"/>
  <c r="CR5" i="67"/>
  <c r="CQ5" i="67"/>
  <c r="CP5" i="67"/>
  <c r="CO5" i="67"/>
  <c r="CN5" i="67"/>
  <c r="CM5" i="67"/>
  <c r="CL5" i="67"/>
  <c r="CK5" i="67"/>
  <c r="CJ5" i="67"/>
  <c r="CI5" i="67"/>
  <c r="CH5" i="67"/>
  <c r="CG5" i="67"/>
  <c r="CF5" i="67"/>
  <c r="CE5" i="67"/>
  <c r="CD5" i="67"/>
  <c r="CC5" i="67"/>
  <c r="CB5" i="67"/>
  <c r="CA5" i="67"/>
  <c r="BZ5" i="67"/>
  <c r="BY5" i="67"/>
  <c r="BX5" i="67"/>
  <c r="BW5" i="67"/>
  <c r="BV5" i="67"/>
  <c r="BU5" i="67"/>
  <c r="BT5" i="67"/>
  <c r="BS5" i="67"/>
  <c r="BR5" i="67"/>
  <c r="BQ5" i="67"/>
  <c r="BP5" i="67"/>
  <c r="BO5" i="67"/>
  <c r="BN5" i="67"/>
  <c r="BM5" i="67"/>
  <c r="BL5" i="67"/>
  <c r="BK5" i="67"/>
  <c r="BJ5" i="67"/>
  <c r="BI5" i="67"/>
  <c r="BH5" i="67"/>
  <c r="BG5" i="67"/>
  <c r="BF5" i="67"/>
  <c r="BE5" i="67"/>
  <c r="BD5" i="67"/>
  <c r="BC5" i="67"/>
  <c r="BB5" i="67"/>
  <c r="BA5" i="67"/>
  <c r="AZ5" i="67"/>
  <c r="AY5" i="67"/>
  <c r="AX5" i="67"/>
  <c r="AW5" i="67"/>
  <c r="AV5" i="67"/>
  <c r="AU5" i="67"/>
  <c r="AT5" i="67"/>
  <c r="AS5" i="67"/>
  <c r="AR5" i="67"/>
  <c r="AQ5" i="67"/>
  <c r="AP5" i="67"/>
  <c r="AO5" i="67"/>
  <c r="AN5" i="67"/>
  <c r="AM5" i="67"/>
  <c r="AL5" i="67"/>
  <c r="AK5" i="67"/>
  <c r="AJ5" i="67"/>
  <c r="AI5" i="67"/>
  <c r="AH5" i="67"/>
  <c r="AG5" i="67"/>
  <c r="AF5" i="67"/>
  <c r="AE5" i="67"/>
  <c r="AD5" i="67"/>
  <c r="AC5" i="67"/>
  <c r="AB5" i="67"/>
  <c r="AA5" i="67"/>
  <c r="Z5" i="67"/>
  <c r="Y5" i="67"/>
  <c r="X5" i="67"/>
  <c r="W5" i="67"/>
  <c r="V5" i="67"/>
  <c r="U5" i="67"/>
  <c r="T5" i="67"/>
  <c r="S5" i="67"/>
  <c r="R5" i="67"/>
  <c r="Q5" i="67"/>
  <c r="P5" i="67"/>
  <c r="O5" i="67"/>
  <c r="N5" i="67"/>
  <c r="M5" i="67"/>
  <c r="L5" i="67"/>
  <c r="K5" i="67"/>
  <c r="J5" i="67"/>
  <c r="I5" i="67"/>
  <c r="H5" i="67"/>
  <c r="G5" i="67"/>
  <c r="F5" i="67"/>
  <c r="E5" i="67"/>
  <c r="B5" i="67"/>
  <c r="B10" i="67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Z6" i="70"/>
  <c r="AA6" i="70"/>
  <c r="AB6" i="70"/>
  <c r="AC6" i="70"/>
  <c r="AD6" i="70"/>
  <c r="AE6" i="70"/>
  <c r="AF6" i="70"/>
  <c r="AG6" i="70"/>
  <c r="AH6" i="70"/>
  <c r="AI6" i="70"/>
  <c r="AJ6" i="70"/>
  <c r="AK6" i="70"/>
  <c r="AL6" i="70"/>
  <c r="AM6" i="70"/>
  <c r="AN6" i="70"/>
  <c r="AO6" i="70"/>
  <c r="AP6" i="70"/>
  <c r="AQ6" i="70"/>
  <c r="AR6" i="70"/>
  <c r="AS6" i="70"/>
  <c r="AT6" i="70"/>
  <c r="AU6" i="70"/>
  <c r="AV6" i="70"/>
  <c r="AW6" i="70"/>
  <c r="AX6" i="70"/>
  <c r="AY6" i="70"/>
  <c r="AZ6" i="70"/>
  <c r="BA6" i="70"/>
  <c r="BB6" i="70"/>
  <c r="BC6" i="70"/>
  <c r="BD6" i="70"/>
  <c r="BE6" i="70"/>
  <c r="BF6" i="70"/>
  <c r="BG6" i="70"/>
  <c r="BH6" i="70"/>
  <c r="BI6" i="70"/>
  <c r="BJ6" i="70"/>
  <c r="BK6" i="70"/>
  <c r="BL6" i="70"/>
  <c r="BM6" i="70"/>
  <c r="BN6" i="70"/>
  <c r="BO6" i="70"/>
  <c r="BP6" i="70"/>
  <c r="BQ6" i="70"/>
  <c r="BR6" i="70"/>
  <c r="BS6" i="70"/>
  <c r="BT6" i="70"/>
  <c r="BU6" i="70"/>
  <c r="BV6" i="70"/>
  <c r="BW6" i="70"/>
  <c r="BX6" i="70"/>
  <c r="BY6" i="70"/>
  <c r="BZ6" i="70"/>
  <c r="CA6" i="70"/>
  <c r="CB6" i="70"/>
  <c r="CC6" i="70"/>
  <c r="CD6" i="70"/>
  <c r="CE6" i="70"/>
  <c r="CF6" i="70"/>
  <c r="CG6" i="70"/>
  <c r="CH6" i="70"/>
  <c r="CI6" i="70"/>
  <c r="CJ6" i="70"/>
  <c r="CK6" i="70"/>
  <c r="CL6" i="70"/>
  <c r="CM6" i="70"/>
  <c r="CN6" i="70"/>
  <c r="CO6" i="70"/>
  <c r="CP6" i="70"/>
  <c r="CQ6" i="70"/>
  <c r="CR6" i="70"/>
  <c r="CS6" i="70"/>
  <c r="CT6" i="70"/>
  <c r="CU6" i="70"/>
  <c r="CV6" i="70"/>
  <c r="CW6" i="70"/>
  <c r="CX6" i="70"/>
  <c r="CY6" i="70"/>
  <c r="CZ6" i="70"/>
  <c r="DA6" i="70"/>
  <c r="DB6" i="70"/>
  <c r="DC6" i="70"/>
  <c r="DD6" i="70"/>
  <c r="DE6" i="70"/>
  <c r="DF6" i="70"/>
  <c r="DG6" i="70"/>
  <c r="DH6" i="70"/>
  <c r="DI6" i="70"/>
  <c r="DJ6" i="70"/>
  <c r="DK6" i="70"/>
  <c r="DL6" i="70"/>
  <c r="DM6" i="70"/>
  <c r="DN6" i="70"/>
  <c r="DO6" i="70"/>
  <c r="DP6" i="70"/>
  <c r="DQ6" i="70"/>
  <c r="DR6" i="70"/>
  <c r="DS6" i="70"/>
  <c r="DT6" i="70"/>
  <c r="DU6" i="70"/>
  <c r="DV6" i="70"/>
  <c r="DW6" i="70"/>
  <c r="DX6" i="70"/>
  <c r="DY6" i="70"/>
  <c r="DZ6" i="70"/>
  <c r="EA6" i="70"/>
  <c r="EB6" i="70"/>
  <c r="EC6" i="70"/>
  <c r="ED6" i="70"/>
  <c r="EE6" i="70"/>
  <c r="EF6" i="70"/>
  <c r="EG6" i="70"/>
  <c r="EH6" i="70"/>
  <c r="EI6" i="70"/>
  <c r="EJ6" i="70"/>
  <c r="EK6" i="70"/>
  <c r="EL6" i="70"/>
  <c r="EM6" i="70"/>
  <c r="EO6" i="70"/>
  <c r="EP6" i="70"/>
  <c r="EQ6" i="70"/>
  <c r="ER6" i="70"/>
  <c r="ES6" i="70"/>
  <c r="ET6" i="70"/>
  <c r="EU6" i="70"/>
  <c r="EV6" i="70"/>
  <c r="EW6" i="70"/>
  <c r="EX6" i="70"/>
  <c r="EY6" i="70"/>
  <c r="EZ6" i="70"/>
  <c r="FA6" i="70"/>
  <c r="FB6" i="70"/>
  <c r="FC6" i="70"/>
  <c r="FD6" i="70"/>
  <c r="FE6" i="70"/>
  <c r="FF6" i="70"/>
  <c r="FG6" i="70"/>
  <c r="FH6" i="70"/>
  <c r="FI6" i="70"/>
  <c r="FJ6" i="70"/>
  <c r="FK6" i="70"/>
  <c r="FL6" i="70"/>
  <c r="FM6" i="70"/>
  <c r="FN6" i="70"/>
  <c r="FO6" i="70"/>
  <c r="FP6" i="70"/>
  <c r="FQ6" i="70"/>
  <c r="FR6" i="70"/>
  <c r="FS6" i="70"/>
  <c r="FT6" i="70"/>
  <c r="FU6" i="70"/>
  <c r="FV6" i="70"/>
  <c r="FW6" i="70"/>
  <c r="FX6" i="70"/>
  <c r="FY6" i="70"/>
  <c r="FZ6" i="70"/>
  <c r="GA6" i="70"/>
  <c r="GB6" i="70"/>
  <c r="GC6" i="70"/>
  <c r="GD6" i="70"/>
  <c r="GE6" i="70"/>
  <c r="GF6" i="70"/>
  <c r="GG6" i="70"/>
  <c r="GH6" i="70"/>
  <c r="GI6" i="70"/>
  <c r="GJ6" i="70"/>
  <c r="GK6" i="70"/>
  <c r="GL6" i="70"/>
  <c r="GM6" i="70"/>
  <c r="GN6" i="70"/>
  <c r="GO6" i="70"/>
  <c r="GP6" i="70"/>
  <c r="GQ6" i="70"/>
  <c r="GR6" i="70"/>
  <c r="GS6" i="70"/>
  <c r="GT6" i="70"/>
  <c r="GU6" i="70"/>
  <c r="GV6" i="70"/>
  <c r="GW6" i="70"/>
  <c r="GX6" i="70"/>
  <c r="GY6" i="70"/>
  <c r="GZ6" i="70"/>
  <c r="HA6" i="70"/>
  <c r="HB6" i="70"/>
  <c r="HC6" i="70"/>
  <c r="HD6" i="70"/>
  <c r="HE6" i="70"/>
  <c r="HF6" i="70"/>
  <c r="HG6" i="70"/>
  <c r="HH6" i="70"/>
  <c r="HI6" i="70"/>
  <c r="HJ6" i="70"/>
  <c r="HK6" i="70"/>
  <c r="HL6" i="70"/>
  <c r="HM6" i="70"/>
  <c r="HN6" i="70"/>
  <c r="HO6" i="70"/>
  <c r="HP6" i="70"/>
  <c r="HQ6" i="70"/>
  <c r="HR6" i="70"/>
  <c r="HS6" i="70"/>
  <c r="HT6" i="70"/>
  <c r="HU6" i="70"/>
  <c r="HV6" i="70"/>
  <c r="HW6" i="70"/>
  <c r="HX6" i="70"/>
  <c r="HY6" i="70"/>
  <c r="HZ6" i="70"/>
  <c r="IA6" i="70"/>
  <c r="IB6" i="70"/>
  <c r="IC6" i="70"/>
  <c r="ID6" i="70"/>
  <c r="IE6" i="70"/>
  <c r="IF6" i="70"/>
  <c r="IG6" i="70"/>
  <c r="IH6" i="70"/>
  <c r="II6" i="70"/>
  <c r="IJ6" i="70"/>
  <c r="IK6" i="70"/>
  <c r="IL6" i="70"/>
  <c r="IM6" i="70"/>
  <c r="IN6" i="70"/>
  <c r="IO6" i="70"/>
  <c r="IP6" i="70"/>
  <c r="IQ6" i="70"/>
  <c r="IR6" i="70"/>
  <c r="IS6" i="70"/>
  <c r="IT6" i="70"/>
  <c r="IU6" i="70"/>
  <c r="IV6" i="70"/>
  <c r="IW6" i="70"/>
  <c r="IX6" i="70"/>
  <c r="IY6" i="70"/>
  <c r="IZ6" i="70"/>
  <c r="JA6" i="70"/>
  <c r="JB6" i="70"/>
  <c r="JC6" i="70"/>
  <c r="JD6" i="70"/>
  <c r="JE6" i="70"/>
  <c r="JF6" i="70"/>
  <c r="JG6" i="70"/>
  <c r="JH6" i="70"/>
  <c r="JI6" i="70"/>
  <c r="JJ6" i="70"/>
  <c r="JK6" i="70"/>
  <c r="JL6" i="70"/>
  <c r="JM6" i="70"/>
  <c r="JN6" i="70"/>
  <c r="JO6" i="70"/>
  <c r="JP6" i="70"/>
  <c r="JQ6" i="70"/>
  <c r="JR6" i="70"/>
  <c r="JS6" i="70"/>
  <c r="JT6" i="70"/>
  <c r="JU6" i="70"/>
  <c r="JV6" i="70"/>
  <c r="JW6" i="70"/>
  <c r="JX6" i="70"/>
  <c r="JY6" i="70"/>
  <c r="JZ6" i="70"/>
  <c r="KA6" i="70"/>
  <c r="KB6" i="70"/>
  <c r="KC6" i="70"/>
  <c r="KD6" i="70"/>
  <c r="KE6" i="70"/>
  <c r="KF6" i="70"/>
  <c r="KG6" i="70"/>
  <c r="KH6" i="70"/>
  <c r="KI6" i="70"/>
  <c r="KJ6" i="70"/>
  <c r="KK6" i="70"/>
  <c r="KL6" i="70"/>
  <c r="KM6" i="70"/>
  <c r="KN6" i="70"/>
  <c r="KO6" i="70"/>
  <c r="KP6" i="70"/>
  <c r="KQ6" i="70"/>
  <c r="KR6" i="70"/>
  <c r="KS6" i="70"/>
  <c r="KT6" i="70"/>
  <c r="KU6" i="70"/>
  <c r="KV6" i="70"/>
  <c r="KW6" i="70"/>
  <c r="KX6" i="70"/>
  <c r="KY6" i="70"/>
  <c r="KZ6" i="70"/>
  <c r="LA6" i="70"/>
  <c r="LB6" i="70"/>
  <c r="LC6" i="70"/>
  <c r="LD6" i="70"/>
  <c r="LE6" i="70"/>
  <c r="LF6" i="70"/>
  <c r="LG6" i="70"/>
  <c r="LH6" i="70"/>
  <c r="LI6" i="70"/>
  <c r="LJ6" i="70"/>
  <c r="LK6" i="70"/>
  <c r="LL6" i="70"/>
  <c r="LM6" i="70"/>
  <c r="LN6" i="70"/>
  <c r="LO6" i="70"/>
  <c r="LP6" i="70"/>
  <c r="LQ6" i="70"/>
  <c r="LR6" i="70"/>
  <c r="LS6" i="70"/>
  <c r="LT6" i="70"/>
  <c r="LU6" i="70"/>
  <c r="LV6" i="70"/>
  <c r="LW6" i="70"/>
  <c r="LX6" i="70"/>
  <c r="LY6" i="70"/>
  <c r="LZ6" i="70"/>
  <c r="MA6" i="70"/>
  <c r="MB6" i="70"/>
  <c r="MC6" i="70"/>
  <c r="MD6" i="70"/>
  <c r="ME6" i="70"/>
  <c r="MF6" i="70"/>
  <c r="MG6" i="70"/>
  <c r="MH6" i="70"/>
  <c r="MI6" i="70"/>
  <c r="MJ6" i="70"/>
  <c r="MK6" i="70"/>
  <c r="ML6" i="70"/>
  <c r="MM6" i="70"/>
  <c r="MN6" i="70"/>
  <c r="MO6" i="70"/>
  <c r="MP6" i="70"/>
  <c r="MQ6" i="70"/>
  <c r="MR6" i="70"/>
  <c r="MS6" i="70"/>
  <c r="MT6" i="70"/>
  <c r="MU6" i="70"/>
  <c r="MV6" i="70"/>
  <c r="MW6" i="70"/>
  <c r="MX6" i="70"/>
  <c r="MY6" i="70"/>
  <c r="MZ6" i="70"/>
  <c r="NA6" i="70"/>
  <c r="NB6" i="70"/>
  <c r="NC6" i="70"/>
  <c r="ND6" i="70"/>
  <c r="NE6" i="70"/>
  <c r="NF6" i="70"/>
  <c r="NG6" i="70"/>
  <c r="NH6" i="70"/>
  <c r="NI6" i="70"/>
  <c r="NJ6" i="70"/>
  <c r="NK6" i="70"/>
  <c r="NL6" i="70"/>
  <c r="NM6" i="70"/>
  <c r="NN6" i="70"/>
  <c r="NO6" i="70"/>
  <c r="NP6" i="70"/>
  <c r="NQ6" i="70"/>
  <c r="NR6" i="70"/>
  <c r="NS6" i="70"/>
  <c r="NT6" i="70"/>
  <c r="NU6" i="70"/>
  <c r="NV6" i="70"/>
  <c r="NW6" i="70"/>
  <c r="NX6" i="70"/>
  <c r="NY6" i="70"/>
  <c r="NZ6" i="70"/>
  <c r="OA6" i="70"/>
  <c r="OB6" i="70"/>
  <c r="OC6" i="70"/>
  <c r="OD6" i="70"/>
  <c r="OE6" i="70"/>
  <c r="OF6" i="70"/>
  <c r="OG6" i="70"/>
  <c r="OH6" i="70"/>
  <c r="OI6" i="70"/>
  <c r="OJ6" i="70"/>
  <c r="OK6" i="70"/>
  <c r="OL6" i="70"/>
  <c r="OM6" i="70"/>
  <c r="ON6" i="70"/>
  <c r="OO6" i="70"/>
  <c r="OP6" i="70"/>
  <c r="OQ6" i="70"/>
  <c r="OR6" i="70"/>
  <c r="OS6" i="70"/>
  <c r="OT6" i="70"/>
  <c r="OU6" i="70"/>
  <c r="OV6" i="70"/>
  <c r="OW6" i="70"/>
  <c r="OX6" i="70"/>
  <c r="OY6" i="70"/>
  <c r="OZ6" i="70"/>
  <c r="PA6" i="70"/>
  <c r="PB6" i="70"/>
  <c r="PC6" i="70"/>
  <c r="PD6" i="70"/>
  <c r="PE6" i="70"/>
  <c r="PF6" i="70"/>
  <c r="PG6" i="70"/>
  <c r="PH6" i="70"/>
  <c r="PI6" i="70"/>
  <c r="PJ6" i="70"/>
  <c r="PK6" i="70"/>
  <c r="PL6" i="70"/>
  <c r="PM6" i="70"/>
  <c r="PN6" i="70"/>
  <c r="PO6" i="70"/>
  <c r="PP6" i="70"/>
  <c r="PQ6" i="70"/>
  <c r="PR6" i="70"/>
  <c r="PS6" i="70"/>
  <c r="PT6" i="70"/>
  <c r="PU6" i="70"/>
  <c r="PV6" i="70"/>
  <c r="PW6" i="70"/>
  <c r="PX6" i="70"/>
  <c r="PY6" i="70"/>
  <c r="PZ6" i="70"/>
  <c r="QA6" i="70"/>
  <c r="QB6" i="70"/>
  <c r="QC6" i="70"/>
  <c r="QD6" i="70"/>
  <c r="QE6" i="70"/>
  <c r="QF6" i="70"/>
  <c r="QG6" i="70"/>
  <c r="QH6" i="70"/>
  <c r="QI6" i="70"/>
  <c r="QJ6" i="70"/>
  <c r="QK6" i="70"/>
  <c r="QL6" i="70"/>
  <c r="QM6" i="70"/>
  <c r="QN6" i="70"/>
  <c r="QO6" i="70"/>
  <c r="QP6" i="70"/>
  <c r="QQ6" i="70"/>
  <c r="QS6" i="70"/>
  <c r="QT6" i="70"/>
  <c r="QU6" i="70"/>
  <c r="QV6" i="70"/>
  <c r="QW6" i="70"/>
  <c r="QX6" i="70"/>
  <c r="QY6" i="70"/>
  <c r="QZ6" i="70"/>
  <c r="RA6" i="70"/>
  <c r="RB6" i="70"/>
  <c r="RC6" i="70"/>
  <c r="RD6" i="70"/>
  <c r="RE6" i="70"/>
  <c r="RF6" i="70"/>
  <c r="RG6" i="70"/>
  <c r="RH6" i="70"/>
  <c r="RI6" i="70"/>
  <c r="RJ6" i="70"/>
  <c r="RK6" i="70"/>
  <c r="RL6" i="70"/>
  <c r="RM6" i="70"/>
  <c r="RN6" i="70"/>
  <c r="RO6" i="70"/>
  <c r="RP6" i="70"/>
  <c r="RQ6" i="70"/>
  <c r="RR6" i="70"/>
  <c r="RS6" i="70"/>
  <c r="RT6" i="70"/>
  <c r="RU6" i="70"/>
  <c r="RV6" i="70"/>
  <c r="RW6" i="70"/>
  <c r="RX6" i="70"/>
  <c r="RY6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Z7" i="70"/>
  <c r="AA7" i="70"/>
  <c r="AB7" i="70"/>
  <c r="AC7" i="70"/>
  <c r="AD7" i="70"/>
  <c r="AE7" i="70"/>
  <c r="AF7" i="70"/>
  <c r="AG7" i="70"/>
  <c r="AH7" i="70"/>
  <c r="AI7" i="70"/>
  <c r="AJ7" i="70"/>
  <c r="AK7" i="70"/>
  <c r="AL7" i="70"/>
  <c r="AM7" i="70"/>
  <c r="AN7" i="70"/>
  <c r="AO7" i="70"/>
  <c r="AP7" i="70"/>
  <c r="AQ7" i="70"/>
  <c r="AR7" i="70"/>
  <c r="AS7" i="70"/>
  <c r="AT7" i="70"/>
  <c r="AU7" i="70"/>
  <c r="AV7" i="70"/>
  <c r="AW7" i="70"/>
  <c r="AX7" i="70"/>
  <c r="AY7" i="70"/>
  <c r="AZ7" i="70"/>
  <c r="BA7" i="70"/>
  <c r="BB7" i="70"/>
  <c r="BC7" i="70"/>
  <c r="BD7" i="70"/>
  <c r="BE7" i="70"/>
  <c r="BF7" i="70"/>
  <c r="BG7" i="70"/>
  <c r="BH7" i="70"/>
  <c r="BI7" i="70"/>
  <c r="BJ7" i="70"/>
  <c r="BK7" i="70"/>
  <c r="BL7" i="70"/>
  <c r="BM7" i="70"/>
  <c r="BN7" i="70"/>
  <c r="BO7" i="70"/>
  <c r="BP7" i="70"/>
  <c r="BQ7" i="70"/>
  <c r="BR7" i="70"/>
  <c r="BS7" i="70"/>
  <c r="BT7" i="70"/>
  <c r="BU7" i="70"/>
  <c r="BV7" i="70"/>
  <c r="BW7" i="70"/>
  <c r="BX7" i="70"/>
  <c r="BY7" i="70"/>
  <c r="BZ7" i="70"/>
  <c r="CA7" i="70"/>
  <c r="CB7" i="70"/>
  <c r="CC7" i="70"/>
  <c r="CD7" i="70"/>
  <c r="CE7" i="70"/>
  <c r="CF7" i="70"/>
  <c r="CG7" i="70"/>
  <c r="CH7" i="70"/>
  <c r="CI7" i="70"/>
  <c r="CJ7" i="70"/>
  <c r="CK7" i="70"/>
  <c r="CL7" i="70"/>
  <c r="CM7" i="70"/>
  <c r="CN7" i="70"/>
  <c r="CO7" i="70"/>
  <c r="CP7" i="70"/>
  <c r="CQ7" i="70"/>
  <c r="CR7" i="70"/>
  <c r="CS7" i="70"/>
  <c r="CT7" i="70"/>
  <c r="CU7" i="70"/>
  <c r="CV7" i="70"/>
  <c r="CW7" i="70"/>
  <c r="CX7" i="70"/>
  <c r="CY7" i="70"/>
  <c r="CZ7" i="70"/>
  <c r="DA7" i="70"/>
  <c r="DB7" i="70"/>
  <c r="DC7" i="70"/>
  <c r="DD7" i="70"/>
  <c r="DE7" i="70"/>
  <c r="DF7" i="70"/>
  <c r="DG7" i="70"/>
  <c r="DH7" i="70"/>
  <c r="DI7" i="70"/>
  <c r="DJ7" i="70"/>
  <c r="DK7" i="70"/>
  <c r="DL7" i="70"/>
  <c r="DM7" i="70"/>
  <c r="DN7" i="70"/>
  <c r="DO7" i="70"/>
  <c r="DP7" i="70"/>
  <c r="DQ7" i="70"/>
  <c r="DR7" i="70"/>
  <c r="DS7" i="70"/>
  <c r="DT7" i="70"/>
  <c r="DU7" i="70"/>
  <c r="DV7" i="70"/>
  <c r="DW7" i="70"/>
  <c r="DX7" i="70"/>
  <c r="DY7" i="70"/>
  <c r="DZ7" i="70"/>
  <c r="EA7" i="70"/>
  <c r="EB7" i="70"/>
  <c r="EC7" i="70"/>
  <c r="ED7" i="70"/>
  <c r="EE7" i="70"/>
  <c r="EF7" i="70"/>
  <c r="EG7" i="70"/>
  <c r="EH7" i="70"/>
  <c r="EI7" i="70"/>
  <c r="EJ7" i="70"/>
  <c r="EK7" i="70"/>
  <c r="EL7" i="70"/>
  <c r="EM7" i="70"/>
  <c r="EO7" i="70"/>
  <c r="EP7" i="70"/>
  <c r="EQ7" i="70"/>
  <c r="ER7" i="70"/>
  <c r="ES7" i="70"/>
  <c r="ET7" i="70"/>
  <c r="EU7" i="70"/>
  <c r="EV7" i="70"/>
  <c r="EW7" i="70"/>
  <c r="EX7" i="70"/>
  <c r="EY7" i="70"/>
  <c r="EZ7" i="70"/>
  <c r="FA7" i="70"/>
  <c r="FB7" i="70"/>
  <c r="FC7" i="70"/>
  <c r="FD7" i="70"/>
  <c r="FE7" i="70"/>
  <c r="FF7" i="70"/>
  <c r="FG7" i="70"/>
  <c r="FH7" i="70"/>
  <c r="FI7" i="70"/>
  <c r="FJ7" i="70"/>
  <c r="FK7" i="70"/>
  <c r="FL7" i="70"/>
  <c r="FM7" i="70"/>
  <c r="FN7" i="70"/>
  <c r="FO7" i="70"/>
  <c r="FP7" i="70"/>
  <c r="FQ7" i="70"/>
  <c r="FR7" i="70"/>
  <c r="FS7" i="70"/>
  <c r="FT7" i="70"/>
  <c r="FU7" i="70"/>
  <c r="FV7" i="70"/>
  <c r="FW7" i="70"/>
  <c r="FX7" i="70"/>
  <c r="FY7" i="70"/>
  <c r="FZ7" i="70"/>
  <c r="GA7" i="70"/>
  <c r="GB7" i="70"/>
  <c r="GC7" i="70"/>
  <c r="GD7" i="70"/>
  <c r="GE7" i="70"/>
  <c r="GF7" i="70"/>
  <c r="GG7" i="70"/>
  <c r="GH7" i="70"/>
  <c r="GI7" i="70"/>
  <c r="GJ7" i="70"/>
  <c r="GK7" i="70"/>
  <c r="GL7" i="70"/>
  <c r="GM7" i="70"/>
  <c r="GN7" i="70"/>
  <c r="GO7" i="70"/>
  <c r="GP7" i="70"/>
  <c r="GQ7" i="70"/>
  <c r="GR7" i="70"/>
  <c r="GS7" i="70"/>
  <c r="GT7" i="70"/>
  <c r="GU7" i="70"/>
  <c r="GV7" i="70"/>
  <c r="GW7" i="70"/>
  <c r="GX7" i="70"/>
  <c r="GY7" i="70"/>
  <c r="GZ7" i="70"/>
  <c r="HA7" i="70"/>
  <c r="HB7" i="70"/>
  <c r="HC7" i="70"/>
  <c r="HD7" i="70"/>
  <c r="HE7" i="70"/>
  <c r="HF7" i="70"/>
  <c r="HG7" i="70"/>
  <c r="HH7" i="70"/>
  <c r="HI7" i="70"/>
  <c r="HJ7" i="70"/>
  <c r="HK7" i="70"/>
  <c r="HL7" i="70"/>
  <c r="HM7" i="70"/>
  <c r="HN7" i="70"/>
  <c r="HO7" i="70"/>
  <c r="HP7" i="70"/>
  <c r="HQ7" i="70"/>
  <c r="HR7" i="70"/>
  <c r="HS7" i="70"/>
  <c r="HT7" i="70"/>
  <c r="HU7" i="70"/>
  <c r="HV7" i="70"/>
  <c r="HW7" i="70"/>
  <c r="HX7" i="70"/>
  <c r="HY7" i="70"/>
  <c r="HZ7" i="70"/>
  <c r="IA7" i="70"/>
  <c r="IB7" i="70"/>
  <c r="IC7" i="70"/>
  <c r="ID7" i="70"/>
  <c r="IE7" i="70"/>
  <c r="IF7" i="70"/>
  <c r="IG7" i="70"/>
  <c r="IH7" i="70"/>
  <c r="II7" i="70"/>
  <c r="IJ7" i="70"/>
  <c r="IK7" i="70"/>
  <c r="IL7" i="70"/>
  <c r="IM7" i="70"/>
  <c r="IN7" i="70"/>
  <c r="IO7" i="70"/>
  <c r="IP7" i="70"/>
  <c r="IQ7" i="70"/>
  <c r="IR7" i="70"/>
  <c r="IS7" i="70"/>
  <c r="IT7" i="70"/>
  <c r="IU7" i="70"/>
  <c r="IV7" i="70"/>
  <c r="IW7" i="70"/>
  <c r="IX7" i="70"/>
  <c r="IY7" i="70"/>
  <c r="IZ7" i="70"/>
  <c r="JA7" i="70"/>
  <c r="JB7" i="70"/>
  <c r="JC7" i="70"/>
  <c r="JD7" i="70"/>
  <c r="JE7" i="70"/>
  <c r="JF7" i="70"/>
  <c r="JG7" i="70"/>
  <c r="JH7" i="70"/>
  <c r="JI7" i="70"/>
  <c r="JJ7" i="70"/>
  <c r="JK7" i="70"/>
  <c r="JL7" i="70"/>
  <c r="JM7" i="70"/>
  <c r="JN7" i="70"/>
  <c r="JO7" i="70"/>
  <c r="JP7" i="70"/>
  <c r="JQ7" i="70"/>
  <c r="JR7" i="70"/>
  <c r="JS7" i="70"/>
  <c r="JT7" i="70"/>
  <c r="JU7" i="70"/>
  <c r="JV7" i="70"/>
  <c r="JW7" i="70"/>
  <c r="JX7" i="70"/>
  <c r="JY7" i="70"/>
  <c r="JZ7" i="70"/>
  <c r="KA7" i="70"/>
  <c r="KB7" i="70"/>
  <c r="KC7" i="70"/>
  <c r="KD7" i="70"/>
  <c r="KE7" i="70"/>
  <c r="KF7" i="70"/>
  <c r="KG7" i="70"/>
  <c r="KH7" i="70"/>
  <c r="KI7" i="70"/>
  <c r="KJ7" i="70"/>
  <c r="KK7" i="70"/>
  <c r="KL7" i="70"/>
  <c r="KM7" i="70"/>
  <c r="KN7" i="70"/>
  <c r="KO7" i="70"/>
  <c r="KP7" i="70"/>
  <c r="KQ7" i="70"/>
  <c r="KR7" i="70"/>
  <c r="KS7" i="70"/>
  <c r="KT7" i="70"/>
  <c r="KU7" i="70"/>
  <c r="KV7" i="70"/>
  <c r="KW7" i="70"/>
  <c r="KX7" i="70"/>
  <c r="KY7" i="70"/>
  <c r="KZ7" i="70"/>
  <c r="LA7" i="70"/>
  <c r="LB7" i="70"/>
  <c r="LC7" i="70"/>
  <c r="LD7" i="70"/>
  <c r="LE7" i="70"/>
  <c r="LF7" i="70"/>
  <c r="LG7" i="70"/>
  <c r="LH7" i="70"/>
  <c r="LI7" i="70"/>
  <c r="LJ7" i="70"/>
  <c r="LK7" i="70"/>
  <c r="LL7" i="70"/>
  <c r="LM7" i="70"/>
  <c r="LN7" i="70"/>
  <c r="LO7" i="70"/>
  <c r="LP7" i="70"/>
  <c r="LQ7" i="70"/>
  <c r="LR7" i="70"/>
  <c r="LS7" i="70"/>
  <c r="LT7" i="70"/>
  <c r="LU7" i="70"/>
  <c r="LV7" i="70"/>
  <c r="LW7" i="70"/>
  <c r="LX7" i="70"/>
  <c r="LY7" i="70"/>
  <c r="LZ7" i="70"/>
  <c r="MA7" i="70"/>
  <c r="MB7" i="70"/>
  <c r="MC7" i="70"/>
  <c r="MD7" i="70"/>
  <c r="ME7" i="70"/>
  <c r="MF7" i="70"/>
  <c r="MG7" i="70"/>
  <c r="MH7" i="70"/>
  <c r="MI7" i="70"/>
  <c r="MJ7" i="70"/>
  <c r="MK7" i="70"/>
  <c r="ML7" i="70"/>
  <c r="MM7" i="70"/>
  <c r="MN7" i="70"/>
  <c r="MO7" i="70"/>
  <c r="MP7" i="70"/>
  <c r="MQ7" i="70"/>
  <c r="MR7" i="70"/>
  <c r="MS7" i="70"/>
  <c r="MT7" i="70"/>
  <c r="MU7" i="70"/>
  <c r="MV7" i="70"/>
  <c r="MW7" i="70"/>
  <c r="MX7" i="70"/>
  <c r="MY7" i="70"/>
  <c r="MZ7" i="70"/>
  <c r="NA7" i="70"/>
  <c r="NB7" i="70"/>
  <c r="NC7" i="70"/>
  <c r="ND7" i="70"/>
  <c r="NE7" i="70"/>
  <c r="NF7" i="70"/>
  <c r="NG7" i="70"/>
  <c r="NH7" i="70"/>
  <c r="NI7" i="70"/>
  <c r="NJ7" i="70"/>
  <c r="NK7" i="70"/>
  <c r="NL7" i="70"/>
  <c r="NM7" i="70"/>
  <c r="NN7" i="70"/>
  <c r="NO7" i="70"/>
  <c r="NP7" i="70"/>
  <c r="NQ7" i="70"/>
  <c r="NR7" i="70"/>
  <c r="NS7" i="70"/>
  <c r="NT7" i="70"/>
  <c r="NU7" i="70"/>
  <c r="NV7" i="70"/>
  <c r="NW7" i="70"/>
  <c r="NX7" i="70"/>
  <c r="NY7" i="70"/>
  <c r="NZ7" i="70"/>
  <c r="OA7" i="70"/>
  <c r="OB7" i="70"/>
  <c r="OC7" i="70"/>
  <c r="OD7" i="70"/>
  <c r="OE7" i="70"/>
  <c r="OF7" i="70"/>
  <c r="OG7" i="70"/>
  <c r="OH7" i="70"/>
  <c r="OI7" i="70"/>
  <c r="OJ7" i="70"/>
  <c r="OK7" i="70"/>
  <c r="OL7" i="70"/>
  <c r="OM7" i="70"/>
  <c r="ON7" i="70"/>
  <c r="OO7" i="70"/>
  <c r="OP7" i="70"/>
  <c r="OQ7" i="70"/>
  <c r="OR7" i="70"/>
  <c r="OS7" i="70"/>
  <c r="OT7" i="70"/>
  <c r="OU7" i="70"/>
  <c r="OV7" i="70"/>
  <c r="OW7" i="70"/>
  <c r="OX7" i="70"/>
  <c r="OY7" i="70"/>
  <c r="OZ7" i="70"/>
  <c r="PA7" i="70"/>
  <c r="PB7" i="70"/>
  <c r="PC7" i="70"/>
  <c r="PD7" i="70"/>
  <c r="PE7" i="70"/>
  <c r="PF7" i="70"/>
  <c r="PG7" i="70"/>
  <c r="PH7" i="70"/>
  <c r="PI7" i="70"/>
  <c r="PJ7" i="70"/>
  <c r="PK7" i="70"/>
  <c r="PL7" i="70"/>
  <c r="PM7" i="70"/>
  <c r="PN7" i="70"/>
  <c r="PO7" i="70"/>
  <c r="PP7" i="70"/>
  <c r="PQ7" i="70"/>
  <c r="PR7" i="70"/>
  <c r="PS7" i="70"/>
  <c r="PT7" i="70"/>
  <c r="PU7" i="70"/>
  <c r="PV7" i="70"/>
  <c r="PW7" i="70"/>
  <c r="PX7" i="70"/>
  <c r="PY7" i="70"/>
  <c r="PZ7" i="70"/>
  <c r="QA7" i="70"/>
  <c r="QB7" i="70"/>
  <c r="QC7" i="70"/>
  <c r="QD7" i="70"/>
  <c r="QE7" i="70"/>
  <c r="QF7" i="70"/>
  <c r="QG7" i="70"/>
  <c r="QH7" i="70"/>
  <c r="QI7" i="70"/>
  <c r="QJ7" i="70"/>
  <c r="QK7" i="70"/>
  <c r="QL7" i="70"/>
  <c r="QM7" i="70"/>
  <c r="QN7" i="70"/>
  <c r="QO7" i="70"/>
  <c r="QP7" i="70"/>
  <c r="QQ7" i="70"/>
  <c r="QS7" i="70"/>
  <c r="QT7" i="70"/>
  <c r="QU7" i="70"/>
  <c r="QV7" i="70"/>
  <c r="QW7" i="70"/>
  <c r="QX7" i="70"/>
  <c r="QY7" i="70"/>
  <c r="QZ7" i="70"/>
  <c r="RA7" i="70"/>
  <c r="RB7" i="70"/>
  <c r="RC7" i="70"/>
  <c r="RD7" i="70"/>
  <c r="RE7" i="70"/>
  <c r="RF7" i="70"/>
  <c r="RG7" i="70"/>
  <c r="RH7" i="70"/>
  <c r="RI7" i="70"/>
  <c r="RJ7" i="70"/>
  <c r="RK7" i="70"/>
  <c r="RL7" i="70"/>
  <c r="RM7" i="70"/>
  <c r="RN7" i="70"/>
  <c r="RO7" i="70"/>
  <c r="RP7" i="70"/>
  <c r="RQ7" i="70"/>
  <c r="RR7" i="70"/>
  <c r="RS7" i="70"/>
  <c r="RT7" i="70"/>
  <c r="RU7" i="70"/>
  <c r="RV7" i="70"/>
  <c r="RW7" i="70"/>
  <c r="RX7" i="70"/>
  <c r="RY7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Z8" i="70"/>
  <c r="AA8" i="70"/>
  <c r="AB8" i="70"/>
  <c r="AC8" i="70"/>
  <c r="AD8" i="70"/>
  <c r="AE8" i="70"/>
  <c r="AF8" i="70"/>
  <c r="AG8" i="70"/>
  <c r="AH8" i="70"/>
  <c r="AI8" i="70"/>
  <c r="AJ8" i="70"/>
  <c r="AK8" i="70"/>
  <c r="AL8" i="70"/>
  <c r="AM8" i="70"/>
  <c r="AN8" i="70"/>
  <c r="AO8" i="70"/>
  <c r="AP8" i="70"/>
  <c r="AQ8" i="70"/>
  <c r="AR8" i="70"/>
  <c r="AS8" i="70"/>
  <c r="AT8" i="70"/>
  <c r="AU8" i="70"/>
  <c r="AV8" i="70"/>
  <c r="AW8" i="70"/>
  <c r="AX8" i="70"/>
  <c r="AY8" i="70"/>
  <c r="AZ8" i="70"/>
  <c r="BA8" i="70"/>
  <c r="BB8" i="70"/>
  <c r="BC8" i="70"/>
  <c r="BD8" i="70"/>
  <c r="BE8" i="70"/>
  <c r="BF8" i="70"/>
  <c r="BG8" i="70"/>
  <c r="BH8" i="70"/>
  <c r="BI8" i="70"/>
  <c r="BJ8" i="70"/>
  <c r="BK8" i="70"/>
  <c r="BL8" i="70"/>
  <c r="BM8" i="70"/>
  <c r="BN8" i="70"/>
  <c r="BO8" i="70"/>
  <c r="BP8" i="70"/>
  <c r="BQ8" i="70"/>
  <c r="BR8" i="70"/>
  <c r="BS8" i="70"/>
  <c r="BT8" i="70"/>
  <c r="BU8" i="70"/>
  <c r="BV8" i="70"/>
  <c r="BW8" i="70"/>
  <c r="BX8" i="70"/>
  <c r="BY8" i="70"/>
  <c r="BZ8" i="70"/>
  <c r="CA8" i="70"/>
  <c r="CB8" i="70"/>
  <c r="CC8" i="70"/>
  <c r="CD8" i="70"/>
  <c r="CE8" i="70"/>
  <c r="CF8" i="70"/>
  <c r="CG8" i="70"/>
  <c r="CH8" i="70"/>
  <c r="CI8" i="70"/>
  <c r="CJ8" i="70"/>
  <c r="CK8" i="70"/>
  <c r="CL8" i="70"/>
  <c r="CM8" i="70"/>
  <c r="CN8" i="70"/>
  <c r="CO8" i="70"/>
  <c r="CP8" i="70"/>
  <c r="CQ8" i="70"/>
  <c r="CR8" i="70"/>
  <c r="CS8" i="70"/>
  <c r="CT8" i="70"/>
  <c r="CU8" i="70"/>
  <c r="CV8" i="70"/>
  <c r="CW8" i="70"/>
  <c r="CX8" i="70"/>
  <c r="CY8" i="70"/>
  <c r="CZ8" i="70"/>
  <c r="DA8" i="70"/>
  <c r="DB8" i="70"/>
  <c r="DC8" i="70"/>
  <c r="DD8" i="70"/>
  <c r="DE8" i="70"/>
  <c r="DF8" i="70"/>
  <c r="DG8" i="70"/>
  <c r="DH8" i="70"/>
  <c r="DI8" i="70"/>
  <c r="DJ8" i="70"/>
  <c r="DK8" i="70"/>
  <c r="DL8" i="70"/>
  <c r="DM8" i="70"/>
  <c r="DN8" i="70"/>
  <c r="DO8" i="70"/>
  <c r="DP8" i="70"/>
  <c r="DQ8" i="70"/>
  <c r="DR8" i="70"/>
  <c r="DS8" i="70"/>
  <c r="DT8" i="70"/>
  <c r="DU8" i="70"/>
  <c r="DV8" i="70"/>
  <c r="DW8" i="70"/>
  <c r="DX8" i="70"/>
  <c r="DY8" i="70"/>
  <c r="DZ8" i="70"/>
  <c r="EA8" i="70"/>
  <c r="EB8" i="70"/>
  <c r="EC8" i="70"/>
  <c r="ED8" i="70"/>
  <c r="EE8" i="70"/>
  <c r="EF8" i="70"/>
  <c r="EG8" i="70"/>
  <c r="EH8" i="70"/>
  <c r="EI8" i="70"/>
  <c r="EJ8" i="70"/>
  <c r="EK8" i="70"/>
  <c r="EL8" i="70"/>
  <c r="EM8" i="70"/>
  <c r="EO8" i="70"/>
  <c r="EP8" i="70"/>
  <c r="EQ8" i="70"/>
  <c r="ER8" i="70"/>
  <c r="ES8" i="70"/>
  <c r="ET8" i="70"/>
  <c r="EU8" i="70"/>
  <c r="EV8" i="70"/>
  <c r="EW8" i="70"/>
  <c r="EX8" i="70"/>
  <c r="EY8" i="70"/>
  <c r="EZ8" i="70"/>
  <c r="FA8" i="70"/>
  <c r="FB8" i="70"/>
  <c r="FC8" i="70"/>
  <c r="FD8" i="70"/>
  <c r="FE8" i="70"/>
  <c r="FF8" i="70"/>
  <c r="FG8" i="70"/>
  <c r="FH8" i="70"/>
  <c r="FI8" i="70"/>
  <c r="FJ8" i="70"/>
  <c r="FK8" i="70"/>
  <c r="FL8" i="70"/>
  <c r="FM8" i="70"/>
  <c r="FN8" i="70"/>
  <c r="FO8" i="70"/>
  <c r="FP8" i="70"/>
  <c r="FQ8" i="70"/>
  <c r="FR8" i="70"/>
  <c r="FS8" i="70"/>
  <c r="FT8" i="70"/>
  <c r="FU8" i="70"/>
  <c r="FV8" i="70"/>
  <c r="FW8" i="70"/>
  <c r="FX8" i="70"/>
  <c r="FY8" i="70"/>
  <c r="FZ8" i="70"/>
  <c r="GA8" i="70"/>
  <c r="GB8" i="70"/>
  <c r="GC8" i="70"/>
  <c r="GD8" i="70"/>
  <c r="GE8" i="70"/>
  <c r="GF8" i="70"/>
  <c r="GG8" i="70"/>
  <c r="GH8" i="70"/>
  <c r="GI8" i="70"/>
  <c r="GJ8" i="70"/>
  <c r="GK8" i="70"/>
  <c r="GL8" i="70"/>
  <c r="GM8" i="70"/>
  <c r="GN8" i="70"/>
  <c r="GO8" i="70"/>
  <c r="GP8" i="70"/>
  <c r="GQ8" i="70"/>
  <c r="GR8" i="70"/>
  <c r="GS8" i="70"/>
  <c r="GT8" i="70"/>
  <c r="GU8" i="70"/>
  <c r="GV8" i="70"/>
  <c r="GW8" i="70"/>
  <c r="GX8" i="70"/>
  <c r="GY8" i="70"/>
  <c r="GZ8" i="70"/>
  <c r="HA8" i="70"/>
  <c r="HB8" i="70"/>
  <c r="HC8" i="70"/>
  <c r="HD8" i="70"/>
  <c r="HE8" i="70"/>
  <c r="HF8" i="70"/>
  <c r="HG8" i="70"/>
  <c r="HH8" i="70"/>
  <c r="HI8" i="70"/>
  <c r="HJ8" i="70"/>
  <c r="HK8" i="70"/>
  <c r="HL8" i="70"/>
  <c r="HM8" i="70"/>
  <c r="HN8" i="70"/>
  <c r="HO8" i="70"/>
  <c r="HP8" i="70"/>
  <c r="HQ8" i="70"/>
  <c r="HR8" i="70"/>
  <c r="HS8" i="70"/>
  <c r="HT8" i="70"/>
  <c r="HU8" i="70"/>
  <c r="HV8" i="70"/>
  <c r="HW8" i="70"/>
  <c r="HX8" i="70"/>
  <c r="HY8" i="70"/>
  <c r="HZ8" i="70"/>
  <c r="IA8" i="70"/>
  <c r="IB8" i="70"/>
  <c r="IC8" i="70"/>
  <c r="ID8" i="70"/>
  <c r="IE8" i="70"/>
  <c r="IF8" i="70"/>
  <c r="IG8" i="70"/>
  <c r="IH8" i="70"/>
  <c r="II8" i="70"/>
  <c r="IJ8" i="70"/>
  <c r="IK8" i="70"/>
  <c r="IL8" i="70"/>
  <c r="IM8" i="70"/>
  <c r="IN8" i="70"/>
  <c r="IO8" i="70"/>
  <c r="IP8" i="70"/>
  <c r="IQ8" i="70"/>
  <c r="IR8" i="70"/>
  <c r="IS8" i="70"/>
  <c r="IT8" i="70"/>
  <c r="IU8" i="70"/>
  <c r="IV8" i="70"/>
  <c r="IW8" i="70"/>
  <c r="IX8" i="70"/>
  <c r="IY8" i="70"/>
  <c r="IZ8" i="70"/>
  <c r="JA8" i="70"/>
  <c r="JB8" i="70"/>
  <c r="JC8" i="70"/>
  <c r="JD8" i="70"/>
  <c r="JE8" i="70"/>
  <c r="JF8" i="70"/>
  <c r="JG8" i="70"/>
  <c r="JH8" i="70"/>
  <c r="JI8" i="70"/>
  <c r="JJ8" i="70"/>
  <c r="JK8" i="70"/>
  <c r="JL8" i="70"/>
  <c r="JM8" i="70"/>
  <c r="JN8" i="70"/>
  <c r="JO8" i="70"/>
  <c r="JP8" i="70"/>
  <c r="JQ8" i="70"/>
  <c r="JR8" i="70"/>
  <c r="JS8" i="70"/>
  <c r="JT8" i="70"/>
  <c r="JU8" i="70"/>
  <c r="JV8" i="70"/>
  <c r="JW8" i="70"/>
  <c r="JX8" i="70"/>
  <c r="JY8" i="70"/>
  <c r="JZ8" i="70"/>
  <c r="KA8" i="70"/>
  <c r="KB8" i="70"/>
  <c r="KC8" i="70"/>
  <c r="KD8" i="70"/>
  <c r="KE8" i="70"/>
  <c r="KF8" i="70"/>
  <c r="KG8" i="70"/>
  <c r="KH8" i="70"/>
  <c r="KI8" i="70"/>
  <c r="KJ8" i="70"/>
  <c r="KK8" i="70"/>
  <c r="KL8" i="70"/>
  <c r="KM8" i="70"/>
  <c r="KN8" i="70"/>
  <c r="KO8" i="70"/>
  <c r="KP8" i="70"/>
  <c r="KQ8" i="70"/>
  <c r="KR8" i="70"/>
  <c r="KS8" i="70"/>
  <c r="KT8" i="70"/>
  <c r="KU8" i="70"/>
  <c r="KV8" i="70"/>
  <c r="KW8" i="70"/>
  <c r="KX8" i="70"/>
  <c r="KY8" i="70"/>
  <c r="KZ8" i="70"/>
  <c r="LA8" i="70"/>
  <c r="LB8" i="70"/>
  <c r="LC8" i="70"/>
  <c r="LD8" i="70"/>
  <c r="LE8" i="70"/>
  <c r="LF8" i="70"/>
  <c r="LG8" i="70"/>
  <c r="LH8" i="70"/>
  <c r="LI8" i="70"/>
  <c r="LJ8" i="70"/>
  <c r="LK8" i="70"/>
  <c r="LL8" i="70"/>
  <c r="LM8" i="70"/>
  <c r="LN8" i="70"/>
  <c r="LO8" i="70"/>
  <c r="LP8" i="70"/>
  <c r="LQ8" i="70"/>
  <c r="LR8" i="70"/>
  <c r="LS8" i="70"/>
  <c r="LT8" i="70"/>
  <c r="LU8" i="70"/>
  <c r="LV8" i="70"/>
  <c r="LW8" i="70"/>
  <c r="LX8" i="70"/>
  <c r="LY8" i="70"/>
  <c r="LZ8" i="70"/>
  <c r="MA8" i="70"/>
  <c r="MB8" i="70"/>
  <c r="MC8" i="70"/>
  <c r="MD8" i="70"/>
  <c r="ME8" i="70"/>
  <c r="MF8" i="70"/>
  <c r="MG8" i="70"/>
  <c r="MH8" i="70"/>
  <c r="MI8" i="70"/>
  <c r="MJ8" i="70"/>
  <c r="MK8" i="70"/>
  <c r="ML8" i="70"/>
  <c r="MM8" i="70"/>
  <c r="MN8" i="70"/>
  <c r="MO8" i="70"/>
  <c r="MP8" i="70"/>
  <c r="MQ8" i="70"/>
  <c r="MR8" i="70"/>
  <c r="MS8" i="70"/>
  <c r="MT8" i="70"/>
  <c r="MU8" i="70"/>
  <c r="MV8" i="70"/>
  <c r="MW8" i="70"/>
  <c r="MX8" i="70"/>
  <c r="MY8" i="70"/>
  <c r="MZ8" i="70"/>
  <c r="NA8" i="70"/>
  <c r="NB8" i="70"/>
  <c r="NC8" i="70"/>
  <c r="ND8" i="70"/>
  <c r="NE8" i="70"/>
  <c r="NF8" i="70"/>
  <c r="NG8" i="70"/>
  <c r="NH8" i="70"/>
  <c r="NI8" i="70"/>
  <c r="NJ8" i="70"/>
  <c r="NK8" i="70"/>
  <c r="NL8" i="70"/>
  <c r="NM8" i="70"/>
  <c r="NN8" i="70"/>
  <c r="NO8" i="70"/>
  <c r="NP8" i="70"/>
  <c r="NQ8" i="70"/>
  <c r="NR8" i="70"/>
  <c r="NS8" i="70"/>
  <c r="NT8" i="70"/>
  <c r="NU8" i="70"/>
  <c r="NV8" i="70"/>
  <c r="NW8" i="70"/>
  <c r="NX8" i="70"/>
  <c r="NY8" i="70"/>
  <c r="NZ8" i="70"/>
  <c r="OA8" i="70"/>
  <c r="OB8" i="70"/>
  <c r="OC8" i="70"/>
  <c r="OD8" i="70"/>
  <c r="OE8" i="70"/>
  <c r="OF8" i="70"/>
  <c r="OG8" i="70"/>
  <c r="OH8" i="70"/>
  <c r="OI8" i="70"/>
  <c r="OJ8" i="70"/>
  <c r="OK8" i="70"/>
  <c r="OL8" i="70"/>
  <c r="OM8" i="70"/>
  <c r="ON8" i="70"/>
  <c r="OO8" i="70"/>
  <c r="OP8" i="70"/>
  <c r="OQ8" i="70"/>
  <c r="OR8" i="70"/>
  <c r="OS8" i="70"/>
  <c r="OT8" i="70"/>
  <c r="OU8" i="70"/>
  <c r="OV8" i="70"/>
  <c r="OW8" i="70"/>
  <c r="OX8" i="70"/>
  <c r="OY8" i="70"/>
  <c r="OZ8" i="70"/>
  <c r="PA8" i="70"/>
  <c r="PB8" i="70"/>
  <c r="PC8" i="70"/>
  <c r="PD8" i="70"/>
  <c r="PE8" i="70"/>
  <c r="PF8" i="70"/>
  <c r="PG8" i="70"/>
  <c r="PH8" i="70"/>
  <c r="PI8" i="70"/>
  <c r="PJ8" i="70"/>
  <c r="PK8" i="70"/>
  <c r="PL8" i="70"/>
  <c r="PM8" i="70"/>
  <c r="PN8" i="70"/>
  <c r="PO8" i="70"/>
  <c r="PP8" i="70"/>
  <c r="PQ8" i="70"/>
  <c r="PR8" i="70"/>
  <c r="PS8" i="70"/>
  <c r="PT8" i="70"/>
  <c r="PU8" i="70"/>
  <c r="PV8" i="70"/>
  <c r="PW8" i="70"/>
  <c r="PX8" i="70"/>
  <c r="PY8" i="70"/>
  <c r="PZ8" i="70"/>
  <c r="QA8" i="70"/>
  <c r="QB8" i="70"/>
  <c r="QC8" i="70"/>
  <c r="QD8" i="70"/>
  <c r="QE8" i="70"/>
  <c r="QF8" i="70"/>
  <c r="QG8" i="70"/>
  <c r="QH8" i="70"/>
  <c r="QI8" i="70"/>
  <c r="QJ8" i="70"/>
  <c r="QK8" i="70"/>
  <c r="QL8" i="70"/>
  <c r="QM8" i="70"/>
  <c r="QN8" i="70"/>
  <c r="QO8" i="70"/>
  <c r="QP8" i="70"/>
  <c r="QQ8" i="70"/>
  <c r="QS8" i="70"/>
  <c r="QT8" i="70"/>
  <c r="QU8" i="70"/>
  <c r="QV8" i="70"/>
  <c r="QW8" i="70"/>
  <c r="QX8" i="70"/>
  <c r="QY8" i="70"/>
  <c r="QZ8" i="70"/>
  <c r="RA8" i="70"/>
  <c r="RB8" i="70"/>
  <c r="RC8" i="70"/>
  <c r="RD8" i="70"/>
  <c r="RE8" i="70"/>
  <c r="RF8" i="70"/>
  <c r="RG8" i="70"/>
  <c r="RH8" i="70"/>
  <c r="RI8" i="70"/>
  <c r="RJ8" i="70"/>
  <c r="RK8" i="70"/>
  <c r="RL8" i="70"/>
  <c r="RM8" i="70"/>
  <c r="RN8" i="70"/>
  <c r="RO8" i="70"/>
  <c r="RP8" i="70"/>
  <c r="RQ8" i="70"/>
  <c r="RR8" i="70"/>
  <c r="RS8" i="70"/>
  <c r="RT8" i="70"/>
  <c r="RU8" i="70"/>
  <c r="RV8" i="70"/>
  <c r="RW8" i="70"/>
  <c r="RX8" i="70"/>
  <c r="RY8" i="70"/>
  <c r="E8" i="70"/>
  <c r="E7" i="70"/>
  <c r="E6" i="70"/>
  <c r="F1" i="70"/>
  <c r="B35" i="76" l="1"/>
  <c r="B32" i="76" s="1"/>
  <c r="C5" i="76"/>
  <c r="B5" i="76"/>
  <c r="B5" i="75"/>
  <c r="F1" i="75"/>
  <c r="C5" i="75"/>
  <c r="B32" i="73"/>
  <c r="B5" i="73"/>
  <c r="F1" i="73"/>
  <c r="C5" i="73"/>
  <c r="E46" i="70"/>
  <c r="E44" i="70"/>
  <c r="C5" i="70"/>
  <c r="I46" i="70"/>
  <c r="I45" i="70"/>
  <c r="M45" i="70"/>
  <c r="M46" i="70"/>
  <c r="Q46" i="70"/>
  <c r="Q45" i="70"/>
  <c r="U45" i="70"/>
  <c r="U46" i="70"/>
  <c r="Y46" i="70"/>
  <c r="Y45" i="70"/>
  <c r="AC45" i="70"/>
  <c r="AC46" i="70"/>
  <c r="AG46" i="70"/>
  <c r="AG45" i="70"/>
  <c r="AK45" i="70"/>
  <c r="AK46" i="70"/>
  <c r="AO46" i="70"/>
  <c r="AO45" i="70"/>
  <c r="AS45" i="70"/>
  <c r="AS46" i="70"/>
  <c r="AW46" i="70"/>
  <c r="AW45" i="70"/>
  <c r="BA45" i="70"/>
  <c r="BA46" i="70"/>
  <c r="BE46" i="70"/>
  <c r="BE45" i="70"/>
  <c r="BI45" i="70"/>
  <c r="BI46" i="70"/>
  <c r="BM46" i="70"/>
  <c r="BM45" i="70"/>
  <c r="BQ45" i="70"/>
  <c r="BQ46" i="70"/>
  <c r="BU46" i="70"/>
  <c r="BU45" i="70"/>
  <c r="BY45" i="70"/>
  <c r="BY46" i="70"/>
  <c r="CC46" i="70"/>
  <c r="CC45" i="70"/>
  <c r="CG45" i="70"/>
  <c r="CG46" i="70"/>
  <c r="CK46" i="70"/>
  <c r="CK45" i="70"/>
  <c r="CO45" i="70"/>
  <c r="CO46" i="70"/>
  <c r="CS46" i="70"/>
  <c r="CS45" i="70"/>
  <c r="CW45" i="70"/>
  <c r="CW46" i="70"/>
  <c r="DA46" i="70"/>
  <c r="DA45" i="70"/>
  <c r="DE45" i="70"/>
  <c r="DE46" i="70"/>
  <c r="DI46" i="70"/>
  <c r="DI45" i="70"/>
  <c r="DM45" i="70"/>
  <c r="DM46" i="70"/>
  <c r="DQ46" i="70"/>
  <c r="DQ45" i="70"/>
  <c r="DU45" i="70"/>
  <c r="DU46" i="70"/>
  <c r="DY46" i="70"/>
  <c r="DY45" i="70"/>
  <c r="EC45" i="70"/>
  <c r="EC46" i="70"/>
  <c r="EG46" i="70"/>
  <c r="EG45" i="70"/>
  <c r="EK45" i="70"/>
  <c r="EK46" i="70"/>
  <c r="EP46" i="70"/>
  <c r="EP45" i="70"/>
  <c r="ET45" i="70"/>
  <c r="ET46" i="70"/>
  <c r="EX46" i="70"/>
  <c r="EX45" i="70"/>
  <c r="FB46" i="70"/>
  <c r="FB45" i="70"/>
  <c r="FF46" i="70"/>
  <c r="FF45" i="70"/>
  <c r="FJ46" i="70"/>
  <c r="FJ45" i="70"/>
  <c r="FN46" i="70"/>
  <c r="FN45" i="70"/>
  <c r="FR46" i="70"/>
  <c r="FR45" i="70"/>
  <c r="FV46" i="70"/>
  <c r="FV45" i="70"/>
  <c r="FZ46" i="70"/>
  <c r="FZ45" i="70"/>
  <c r="GD46" i="70"/>
  <c r="GD45" i="70"/>
  <c r="GH46" i="70"/>
  <c r="GH45" i="70"/>
  <c r="GL46" i="70"/>
  <c r="GL45" i="70"/>
  <c r="GP46" i="70"/>
  <c r="GP45" i="70"/>
  <c r="GT46" i="70"/>
  <c r="GT45" i="70"/>
  <c r="GX46" i="70"/>
  <c r="GX45" i="70"/>
  <c r="HB46" i="70"/>
  <c r="HB45" i="70"/>
  <c r="HF46" i="70"/>
  <c r="HF45" i="70"/>
  <c r="HJ46" i="70"/>
  <c r="HJ45" i="70"/>
  <c r="HN46" i="70"/>
  <c r="HN45" i="70"/>
  <c r="HR46" i="70"/>
  <c r="HR45" i="70"/>
  <c r="HR44" i="70"/>
  <c r="HV46" i="70"/>
  <c r="HV45" i="70"/>
  <c r="HV44" i="70"/>
  <c r="HZ46" i="70"/>
  <c r="HZ45" i="70"/>
  <c r="HZ44" i="70"/>
  <c r="ID46" i="70"/>
  <c r="ID45" i="70"/>
  <c r="ID44" i="70"/>
  <c r="IH46" i="70"/>
  <c r="IH45" i="70"/>
  <c r="IH44" i="70"/>
  <c r="IL46" i="70"/>
  <c r="IL45" i="70"/>
  <c r="IL44" i="70"/>
  <c r="IP46" i="70"/>
  <c r="IP45" i="70"/>
  <c r="IP44" i="70"/>
  <c r="IT46" i="70"/>
  <c r="IT45" i="70"/>
  <c r="IT44" i="70"/>
  <c r="IX46" i="70"/>
  <c r="IX45" i="70"/>
  <c r="IX44" i="70"/>
  <c r="JB46" i="70"/>
  <c r="JB45" i="70"/>
  <c r="JB44" i="70"/>
  <c r="JF46" i="70"/>
  <c r="JF45" i="70"/>
  <c r="JF44" i="70"/>
  <c r="JJ46" i="70"/>
  <c r="JJ45" i="70"/>
  <c r="JJ44" i="70"/>
  <c r="JN46" i="70"/>
  <c r="JN45" i="70"/>
  <c r="JN44" i="70"/>
  <c r="JR46" i="70"/>
  <c r="JR45" i="70"/>
  <c r="JR44" i="70"/>
  <c r="JV46" i="70"/>
  <c r="JV45" i="70"/>
  <c r="JV44" i="70"/>
  <c r="JZ46" i="70"/>
  <c r="JZ45" i="70"/>
  <c r="JZ44" i="70"/>
  <c r="KD46" i="70"/>
  <c r="KD45" i="70"/>
  <c r="KD44" i="70"/>
  <c r="KH46" i="70"/>
  <c r="KH45" i="70"/>
  <c r="KH44" i="70"/>
  <c r="KL46" i="70"/>
  <c r="KL45" i="70"/>
  <c r="KL44" i="70"/>
  <c r="KP46" i="70"/>
  <c r="KP45" i="70"/>
  <c r="KP44" i="70"/>
  <c r="KT46" i="70"/>
  <c r="KT45" i="70"/>
  <c r="KT44" i="70"/>
  <c r="KX46" i="70"/>
  <c r="KX45" i="70"/>
  <c r="KX44" i="70"/>
  <c r="LB46" i="70"/>
  <c r="LB45" i="70"/>
  <c r="LB44" i="70"/>
  <c r="LF46" i="70"/>
  <c r="LF45" i="70"/>
  <c r="LF44" i="70"/>
  <c r="LJ46" i="70"/>
  <c r="LJ45" i="70"/>
  <c r="LJ44" i="70"/>
  <c r="LN46" i="70"/>
  <c r="LN45" i="70"/>
  <c r="LN44" i="70"/>
  <c r="LR46" i="70"/>
  <c r="LR45" i="70"/>
  <c r="LR44" i="70"/>
  <c r="LV46" i="70"/>
  <c r="LV45" i="70"/>
  <c r="LV44" i="70"/>
  <c r="LZ46" i="70"/>
  <c r="LZ45" i="70"/>
  <c r="LZ44" i="70"/>
  <c r="MD46" i="70"/>
  <c r="MD45" i="70"/>
  <c r="MD44" i="70"/>
  <c r="MH46" i="70"/>
  <c r="MH45" i="70"/>
  <c r="MH44" i="70"/>
  <c r="ML46" i="70"/>
  <c r="ML45" i="70"/>
  <c r="ML44" i="70"/>
  <c r="MP46" i="70"/>
  <c r="MP45" i="70"/>
  <c r="MP44" i="70"/>
  <c r="MT46" i="70"/>
  <c r="MT45" i="70"/>
  <c r="MT44" i="70"/>
  <c r="MX46" i="70"/>
  <c r="MX45" i="70"/>
  <c r="MX44" i="70"/>
  <c r="NB46" i="70"/>
  <c r="NB45" i="70"/>
  <c r="NB44" i="70"/>
  <c r="NF46" i="70"/>
  <c r="NF45" i="70"/>
  <c r="NF44" i="70"/>
  <c r="NJ46" i="70"/>
  <c r="NJ45" i="70"/>
  <c r="NJ44" i="70"/>
  <c r="NN46" i="70"/>
  <c r="NN45" i="70"/>
  <c r="NN44" i="70"/>
  <c r="NR46" i="70"/>
  <c r="NR45" i="70"/>
  <c r="NR44" i="70"/>
  <c r="NV46" i="70"/>
  <c r="NV45" i="70"/>
  <c r="NV44" i="70"/>
  <c r="NZ46" i="70"/>
  <c r="NZ45" i="70"/>
  <c r="NZ44" i="70"/>
  <c r="OD46" i="70"/>
  <c r="OD45" i="70"/>
  <c r="OD44" i="70"/>
  <c r="OH46" i="70"/>
  <c r="OH45" i="70"/>
  <c r="OH44" i="70"/>
  <c r="OL46" i="70"/>
  <c r="OL45" i="70"/>
  <c r="OL44" i="70"/>
  <c r="OP46" i="70"/>
  <c r="OP45" i="70"/>
  <c r="OP44" i="70"/>
  <c r="OT46" i="70"/>
  <c r="OT45" i="70"/>
  <c r="OT44" i="70"/>
  <c r="OX46" i="70"/>
  <c r="OX45" i="70"/>
  <c r="OX44" i="70"/>
  <c r="PB46" i="70"/>
  <c r="PB45" i="70"/>
  <c r="PB44" i="70"/>
  <c r="PF46" i="70"/>
  <c r="PF45" i="70"/>
  <c r="PF44" i="70"/>
  <c r="PJ46" i="70"/>
  <c r="PJ45" i="70"/>
  <c r="PJ44" i="70"/>
  <c r="PN46" i="70"/>
  <c r="PN45" i="70"/>
  <c r="PN44" i="70"/>
  <c r="PR46" i="70"/>
  <c r="PR45" i="70"/>
  <c r="PR44" i="70"/>
  <c r="PV46" i="70"/>
  <c r="PV45" i="70"/>
  <c r="PV44" i="70"/>
  <c r="PZ46" i="70"/>
  <c r="PZ45" i="70"/>
  <c r="PZ44" i="70"/>
  <c r="QD46" i="70"/>
  <c r="QD45" i="70"/>
  <c r="QD44" i="70"/>
  <c r="QH46" i="70"/>
  <c r="QH45" i="70"/>
  <c r="QH44" i="70"/>
  <c r="QL46" i="70"/>
  <c r="QL45" i="70"/>
  <c r="QL44" i="70"/>
  <c r="QP46" i="70"/>
  <c r="QP45" i="70"/>
  <c r="QP44" i="70"/>
  <c r="QU46" i="70"/>
  <c r="QU45" i="70"/>
  <c r="QU44" i="70"/>
  <c r="QY46" i="70"/>
  <c r="QY45" i="70"/>
  <c r="QY44" i="70"/>
  <c r="RC46" i="70"/>
  <c r="RC45" i="70"/>
  <c r="RC44" i="70"/>
  <c r="RG46" i="70"/>
  <c r="RG45" i="70"/>
  <c r="RG44" i="70"/>
  <c r="RK46" i="70"/>
  <c r="RK45" i="70"/>
  <c r="RK44" i="70"/>
  <c r="RO46" i="70"/>
  <c r="RO45" i="70"/>
  <c r="RO44" i="70"/>
  <c r="RS46" i="70"/>
  <c r="RS45" i="70"/>
  <c r="RS44" i="70"/>
  <c r="RW46" i="70"/>
  <c r="RW45" i="70"/>
  <c r="RW44" i="70"/>
  <c r="I44" i="70"/>
  <c r="Q44" i="70"/>
  <c r="Y44" i="70"/>
  <c r="AG44" i="70"/>
  <c r="AO44" i="70"/>
  <c r="AW44" i="70"/>
  <c r="BE44" i="70"/>
  <c r="BM44" i="70"/>
  <c r="BU44" i="70"/>
  <c r="CC44" i="70"/>
  <c r="CK44" i="70"/>
  <c r="CS44" i="70"/>
  <c r="DA44" i="70"/>
  <c r="DI44" i="70"/>
  <c r="DQ44" i="70"/>
  <c r="DY44" i="70"/>
  <c r="EG44" i="70"/>
  <c r="EP44" i="70"/>
  <c r="EX44" i="70"/>
  <c r="FF44" i="70"/>
  <c r="FN44" i="70"/>
  <c r="FV44" i="70"/>
  <c r="GD44" i="70"/>
  <c r="GL44" i="70"/>
  <c r="GT44" i="70"/>
  <c r="HB44" i="70"/>
  <c r="HJ44" i="70"/>
  <c r="F46" i="70"/>
  <c r="F45" i="70"/>
  <c r="J46" i="70"/>
  <c r="J45" i="70"/>
  <c r="N46" i="70"/>
  <c r="N45" i="70"/>
  <c r="R46" i="70"/>
  <c r="R45" i="70"/>
  <c r="V46" i="70"/>
  <c r="V45" i="70"/>
  <c r="Z46" i="70"/>
  <c r="Z45" i="70"/>
  <c r="AD46" i="70"/>
  <c r="AD45" i="70"/>
  <c r="AH46" i="70"/>
  <c r="AH45" i="70"/>
  <c r="AL46" i="70"/>
  <c r="AL45" i="70"/>
  <c r="AP46" i="70"/>
  <c r="AP45" i="70"/>
  <c r="AT46" i="70"/>
  <c r="AT45" i="70"/>
  <c r="AX46" i="70"/>
  <c r="AX45" i="70"/>
  <c r="BB46" i="70"/>
  <c r="BB45" i="70"/>
  <c r="BF46" i="70"/>
  <c r="BF45" i="70"/>
  <c r="BJ46" i="70"/>
  <c r="BJ45" i="70"/>
  <c r="BN46" i="70"/>
  <c r="BN45" i="70"/>
  <c r="BR46" i="70"/>
  <c r="BR45" i="70"/>
  <c r="BV46" i="70"/>
  <c r="BV45" i="70"/>
  <c r="BZ46" i="70"/>
  <c r="BZ45" i="70"/>
  <c r="CD46" i="70"/>
  <c r="CD45" i="70"/>
  <c r="CH46" i="70"/>
  <c r="CH45" i="70"/>
  <c r="CL46" i="70"/>
  <c r="CL45" i="70"/>
  <c r="CP46" i="70"/>
  <c r="CP45" i="70"/>
  <c r="CT46" i="70"/>
  <c r="CT45" i="70"/>
  <c r="CX46" i="70"/>
  <c r="CX45" i="70"/>
  <c r="DB46" i="70"/>
  <c r="DB45" i="70"/>
  <c r="DF46" i="70"/>
  <c r="DF45" i="70"/>
  <c r="DJ46" i="70"/>
  <c r="DJ45" i="70"/>
  <c r="DN46" i="70"/>
  <c r="DN45" i="70"/>
  <c r="DR46" i="70"/>
  <c r="DR45" i="70"/>
  <c r="DV46" i="70"/>
  <c r="DV45" i="70"/>
  <c r="DZ46" i="70"/>
  <c r="DZ45" i="70"/>
  <c r="ED46" i="70"/>
  <c r="ED45" i="70"/>
  <c r="EH46" i="70"/>
  <c r="EH45" i="70"/>
  <c r="EL46" i="70"/>
  <c r="EL45" i="70"/>
  <c r="EQ46" i="70"/>
  <c r="EQ45" i="70"/>
  <c r="EU46" i="70"/>
  <c r="EU45" i="70"/>
  <c r="EY46" i="70"/>
  <c r="EY45" i="70"/>
  <c r="FC46" i="70"/>
  <c r="FC45" i="70"/>
  <c r="FG46" i="70"/>
  <c r="FG45" i="70"/>
  <c r="FK46" i="70"/>
  <c r="FK45" i="70"/>
  <c r="FO45" i="70"/>
  <c r="FO46" i="70"/>
  <c r="FS45" i="70"/>
  <c r="FS46" i="70"/>
  <c r="FW46" i="70"/>
  <c r="FW45" i="70"/>
  <c r="GA46" i="70"/>
  <c r="GA45" i="70"/>
  <c r="GE46" i="70"/>
  <c r="GE45" i="70"/>
  <c r="GI46" i="70"/>
  <c r="GI45" i="70"/>
  <c r="GM46" i="70"/>
  <c r="GM45" i="70"/>
  <c r="GQ46" i="70"/>
  <c r="GQ45" i="70"/>
  <c r="GU46" i="70"/>
  <c r="GU45" i="70"/>
  <c r="GY46" i="70"/>
  <c r="GY45" i="70"/>
  <c r="HC46" i="70"/>
  <c r="HC45" i="70"/>
  <c r="HG46" i="70"/>
  <c r="HG45" i="70"/>
  <c r="HK46" i="70"/>
  <c r="HK45" i="70"/>
  <c r="HO46" i="70"/>
  <c r="HO45" i="70"/>
  <c r="HS46" i="70"/>
  <c r="HS45" i="70"/>
  <c r="HS44" i="70"/>
  <c r="HW46" i="70"/>
  <c r="HW45" i="70"/>
  <c r="HW44" i="70"/>
  <c r="IA46" i="70"/>
  <c r="IA45" i="70"/>
  <c r="IA44" i="70"/>
  <c r="IE46" i="70"/>
  <c r="IE45" i="70"/>
  <c r="IE44" i="70"/>
  <c r="II46" i="70"/>
  <c r="II45" i="70"/>
  <c r="II44" i="70"/>
  <c r="IM46" i="70"/>
  <c r="IM45" i="70"/>
  <c r="IM44" i="70"/>
  <c r="IQ46" i="70"/>
  <c r="IQ45" i="70"/>
  <c r="IQ44" i="70"/>
  <c r="IU46" i="70"/>
  <c r="IU45" i="70"/>
  <c r="IU44" i="70"/>
  <c r="IY46" i="70"/>
  <c r="IY45" i="70"/>
  <c r="IY44" i="70"/>
  <c r="JC46" i="70"/>
  <c r="JC45" i="70"/>
  <c r="JC44" i="70"/>
  <c r="JG46" i="70"/>
  <c r="JG45" i="70"/>
  <c r="JG44" i="70"/>
  <c r="JK46" i="70"/>
  <c r="JK45" i="70"/>
  <c r="JK44" i="70"/>
  <c r="JO46" i="70"/>
  <c r="JO45" i="70"/>
  <c r="JO44" i="70"/>
  <c r="JS46" i="70"/>
  <c r="JS45" i="70"/>
  <c r="JS44" i="70"/>
  <c r="JW46" i="70"/>
  <c r="JW45" i="70"/>
  <c r="JW44" i="70"/>
  <c r="KA46" i="70"/>
  <c r="KA45" i="70"/>
  <c r="KA44" i="70"/>
  <c r="KE46" i="70"/>
  <c r="KE45" i="70"/>
  <c r="KE44" i="70"/>
  <c r="KI46" i="70"/>
  <c r="KI45" i="70"/>
  <c r="KI44" i="70"/>
  <c r="KM46" i="70"/>
  <c r="KM45" i="70"/>
  <c r="KM44" i="70"/>
  <c r="KQ46" i="70"/>
  <c r="KQ45" i="70"/>
  <c r="KQ44" i="70"/>
  <c r="KU46" i="70"/>
  <c r="KU45" i="70"/>
  <c r="KU44" i="70"/>
  <c r="KY46" i="70"/>
  <c r="KY45" i="70"/>
  <c r="KY44" i="70"/>
  <c r="LC46" i="70"/>
  <c r="LC45" i="70"/>
  <c r="LC44" i="70"/>
  <c r="LG46" i="70"/>
  <c r="LG45" i="70"/>
  <c r="LG44" i="70"/>
  <c r="LK46" i="70"/>
  <c r="LK45" i="70"/>
  <c r="LK44" i="70"/>
  <c r="LO46" i="70"/>
  <c r="LO45" i="70"/>
  <c r="LO44" i="70"/>
  <c r="LS46" i="70"/>
  <c r="LS45" i="70"/>
  <c r="LS44" i="70"/>
  <c r="LW46" i="70"/>
  <c r="LW45" i="70"/>
  <c r="LW44" i="70"/>
  <c r="MA46" i="70"/>
  <c r="MA45" i="70"/>
  <c r="MA44" i="70"/>
  <c r="ME46" i="70"/>
  <c r="ME45" i="70"/>
  <c r="ME44" i="70"/>
  <c r="MI46" i="70"/>
  <c r="MI45" i="70"/>
  <c r="MI44" i="70"/>
  <c r="MM46" i="70"/>
  <c r="MM45" i="70"/>
  <c r="MM44" i="70"/>
  <c r="MQ46" i="70"/>
  <c r="MQ45" i="70"/>
  <c r="MQ44" i="70"/>
  <c r="MU46" i="70"/>
  <c r="MU45" i="70"/>
  <c r="MU44" i="70"/>
  <c r="MY46" i="70"/>
  <c r="MY45" i="70"/>
  <c r="MY44" i="70"/>
  <c r="NC46" i="70"/>
  <c r="NC45" i="70"/>
  <c r="NC44" i="70"/>
  <c r="NG46" i="70"/>
  <c r="NG45" i="70"/>
  <c r="NG44" i="70"/>
  <c r="NK46" i="70"/>
  <c r="NK45" i="70"/>
  <c r="NK44" i="70"/>
  <c r="NO46" i="70"/>
  <c r="NO45" i="70"/>
  <c r="NO44" i="70"/>
  <c r="NS46" i="70"/>
  <c r="NS45" i="70"/>
  <c r="NS44" i="70"/>
  <c r="NW46" i="70"/>
  <c r="NW45" i="70"/>
  <c r="NW44" i="70"/>
  <c r="OA46" i="70"/>
  <c r="OA45" i="70"/>
  <c r="OA44" i="70"/>
  <c r="OE46" i="70"/>
  <c r="OE45" i="70"/>
  <c r="OE44" i="70"/>
  <c r="OI46" i="70"/>
  <c r="OI45" i="70"/>
  <c r="OI44" i="70"/>
  <c r="OM46" i="70"/>
  <c r="OM45" i="70"/>
  <c r="OM44" i="70"/>
  <c r="OQ46" i="70"/>
  <c r="OQ45" i="70"/>
  <c r="OQ44" i="70"/>
  <c r="OU46" i="70"/>
  <c r="OU45" i="70"/>
  <c r="OU44" i="70"/>
  <c r="OY46" i="70"/>
  <c r="OY45" i="70"/>
  <c r="OY44" i="70"/>
  <c r="PC46" i="70"/>
  <c r="PC45" i="70"/>
  <c r="PC44" i="70"/>
  <c r="PG46" i="70"/>
  <c r="PG45" i="70"/>
  <c r="PG44" i="70"/>
  <c r="PK46" i="70"/>
  <c r="PK45" i="70"/>
  <c r="PK44" i="70"/>
  <c r="PO46" i="70"/>
  <c r="PO45" i="70"/>
  <c r="PO44" i="70"/>
  <c r="PS46" i="70"/>
  <c r="PS45" i="70"/>
  <c r="PS44" i="70"/>
  <c r="PW46" i="70"/>
  <c r="PW45" i="70"/>
  <c r="PW44" i="70"/>
  <c r="QA46" i="70"/>
  <c r="QA45" i="70"/>
  <c r="QA44" i="70"/>
  <c r="QE46" i="70"/>
  <c r="QE45" i="70"/>
  <c r="QE44" i="70"/>
  <c r="QI46" i="70"/>
  <c r="QI45" i="70"/>
  <c r="QI44" i="70"/>
  <c r="QM46" i="70"/>
  <c r="QM45" i="70"/>
  <c r="QM44" i="70"/>
  <c r="QQ46" i="70"/>
  <c r="QQ45" i="70"/>
  <c r="QQ44" i="70"/>
  <c r="QV46" i="70"/>
  <c r="QV45" i="70"/>
  <c r="QV44" i="70"/>
  <c r="QZ46" i="70"/>
  <c r="QZ45" i="70"/>
  <c r="QZ44" i="70"/>
  <c r="RD46" i="70"/>
  <c r="RD45" i="70"/>
  <c r="RD44" i="70"/>
  <c r="RH46" i="70"/>
  <c r="RH45" i="70"/>
  <c r="RH44" i="70"/>
  <c r="RL46" i="70"/>
  <c r="RL45" i="70"/>
  <c r="RL44" i="70"/>
  <c r="RP46" i="70"/>
  <c r="RP45" i="70"/>
  <c r="RP44" i="70"/>
  <c r="RT46" i="70"/>
  <c r="RT45" i="70"/>
  <c r="RT44" i="70"/>
  <c r="RX46" i="70"/>
  <c r="RX45" i="70"/>
  <c r="RX44" i="70"/>
  <c r="J44" i="70"/>
  <c r="R44" i="70"/>
  <c r="Z44" i="70"/>
  <c r="AH44" i="70"/>
  <c r="AP44" i="70"/>
  <c r="AX44" i="70"/>
  <c r="BF44" i="70"/>
  <c r="BN44" i="70"/>
  <c r="BV44" i="70"/>
  <c r="CD44" i="70"/>
  <c r="CL44" i="70"/>
  <c r="CT44" i="70"/>
  <c r="DB44" i="70"/>
  <c r="DJ44" i="70"/>
  <c r="DR44" i="70"/>
  <c r="DZ44" i="70"/>
  <c r="EH44" i="70"/>
  <c r="EQ44" i="70"/>
  <c r="EY44" i="70"/>
  <c r="FG44" i="70"/>
  <c r="FO44" i="70"/>
  <c r="FW44" i="70"/>
  <c r="GE44" i="70"/>
  <c r="GM44" i="70"/>
  <c r="GU44" i="70"/>
  <c r="HC44" i="70"/>
  <c r="HK44" i="70"/>
  <c r="G46" i="70"/>
  <c r="G45" i="70"/>
  <c r="G44" i="70"/>
  <c r="K46" i="70"/>
  <c r="K45" i="70"/>
  <c r="K44" i="70"/>
  <c r="O46" i="70"/>
  <c r="O45" i="70"/>
  <c r="O44" i="70"/>
  <c r="S46" i="70"/>
  <c r="S45" i="70"/>
  <c r="S44" i="70"/>
  <c r="W46" i="70"/>
  <c r="W45" i="70"/>
  <c r="W44" i="70"/>
  <c r="AA46" i="70"/>
  <c r="AA45" i="70"/>
  <c r="AA44" i="70"/>
  <c r="AE46" i="70"/>
  <c r="AE45" i="70"/>
  <c r="AE44" i="70"/>
  <c r="AI46" i="70"/>
  <c r="AI45" i="70"/>
  <c r="AI44" i="70"/>
  <c r="AM46" i="70"/>
  <c r="AM45" i="70"/>
  <c r="AM44" i="70"/>
  <c r="AQ46" i="70"/>
  <c r="AQ45" i="70"/>
  <c r="AQ44" i="70"/>
  <c r="AU46" i="70"/>
  <c r="AU45" i="70"/>
  <c r="AU44" i="70"/>
  <c r="AY46" i="70"/>
  <c r="AY45" i="70"/>
  <c r="AY44" i="70"/>
  <c r="BC46" i="70"/>
  <c r="BC45" i="70"/>
  <c r="BC44" i="70"/>
  <c r="BG46" i="70"/>
  <c r="BG45" i="70"/>
  <c r="BG44" i="70"/>
  <c r="BK46" i="70"/>
  <c r="BK45" i="70"/>
  <c r="BK44" i="70"/>
  <c r="BO46" i="70"/>
  <c r="BO45" i="70"/>
  <c r="BO44" i="70"/>
  <c r="BS46" i="70"/>
  <c r="BS45" i="70"/>
  <c r="BS44" i="70"/>
  <c r="BW46" i="70"/>
  <c r="BW45" i="70"/>
  <c r="BW44" i="70"/>
  <c r="CA46" i="70"/>
  <c r="CA45" i="70"/>
  <c r="CA44" i="70"/>
  <c r="CE46" i="70"/>
  <c r="CE45" i="70"/>
  <c r="CE44" i="70"/>
  <c r="CI46" i="70"/>
  <c r="CI45" i="70"/>
  <c r="CI44" i="70"/>
  <c r="CM46" i="70"/>
  <c r="CM45" i="70"/>
  <c r="CM44" i="70"/>
  <c r="CQ46" i="70"/>
  <c r="CQ45" i="70"/>
  <c r="CQ44" i="70"/>
  <c r="CU46" i="70"/>
  <c r="CU45" i="70"/>
  <c r="CU44" i="70"/>
  <c r="CY46" i="70"/>
  <c r="CY45" i="70"/>
  <c r="CY44" i="70"/>
  <c r="DC46" i="70"/>
  <c r="DC45" i="70"/>
  <c r="DC44" i="70"/>
  <c r="DG46" i="70"/>
  <c r="DG45" i="70"/>
  <c r="DG44" i="70"/>
  <c r="DK46" i="70"/>
  <c r="DK45" i="70"/>
  <c r="DK44" i="70"/>
  <c r="DO46" i="70"/>
  <c r="DO45" i="70"/>
  <c r="DO44" i="70"/>
  <c r="DS46" i="70"/>
  <c r="DS45" i="70"/>
  <c r="DS44" i="70"/>
  <c r="DW46" i="70"/>
  <c r="DW45" i="70"/>
  <c r="DW44" i="70"/>
  <c r="EA46" i="70"/>
  <c r="EA45" i="70"/>
  <c r="EA44" i="70"/>
  <c r="EE46" i="70"/>
  <c r="EE45" i="70"/>
  <c r="EE44" i="70"/>
  <c r="EI46" i="70"/>
  <c r="EI45" i="70"/>
  <c r="EI44" i="70"/>
  <c r="EM46" i="70"/>
  <c r="EM45" i="70"/>
  <c r="EM44" i="70"/>
  <c r="ER46" i="70"/>
  <c r="ER45" i="70"/>
  <c r="ER44" i="70"/>
  <c r="EV46" i="70"/>
  <c r="EV45" i="70"/>
  <c r="EV44" i="70"/>
  <c r="EZ46" i="70"/>
  <c r="EZ45" i="70"/>
  <c r="EZ44" i="70"/>
  <c r="FD46" i="70"/>
  <c r="FD45" i="70"/>
  <c r="FD44" i="70"/>
  <c r="FH46" i="70"/>
  <c r="FH45" i="70"/>
  <c r="FH44" i="70"/>
  <c r="FL46" i="70"/>
  <c r="FL45" i="70"/>
  <c r="FL44" i="70"/>
  <c r="FP46" i="70"/>
  <c r="FP45" i="70"/>
  <c r="FP44" i="70"/>
  <c r="FT46" i="70"/>
  <c r="FT45" i="70"/>
  <c r="FT44" i="70"/>
  <c r="FX46" i="70"/>
  <c r="FX45" i="70"/>
  <c r="FX44" i="70"/>
  <c r="GB46" i="70"/>
  <c r="GB45" i="70"/>
  <c r="GB44" i="70"/>
  <c r="GF46" i="70"/>
  <c r="GF45" i="70"/>
  <c r="GF44" i="70"/>
  <c r="GJ46" i="70"/>
  <c r="GJ45" i="70"/>
  <c r="GJ44" i="70"/>
  <c r="GN46" i="70"/>
  <c r="GN45" i="70"/>
  <c r="GN44" i="70"/>
  <c r="GR46" i="70"/>
  <c r="GR45" i="70"/>
  <c r="GR44" i="70"/>
  <c r="GV46" i="70"/>
  <c r="GV45" i="70"/>
  <c r="GV44" i="70"/>
  <c r="GZ46" i="70"/>
  <c r="GZ45" i="70"/>
  <c r="GZ44" i="70"/>
  <c r="HD46" i="70"/>
  <c r="HD45" i="70"/>
  <c r="HD44" i="70"/>
  <c r="HH46" i="70"/>
  <c r="HH45" i="70"/>
  <c r="HH44" i="70"/>
  <c r="HL46" i="70"/>
  <c r="HL45" i="70"/>
  <c r="HL44" i="70"/>
  <c r="HP46" i="70"/>
  <c r="HP45" i="70"/>
  <c r="HP44" i="70"/>
  <c r="HT46" i="70"/>
  <c r="HT45" i="70"/>
  <c r="HT44" i="70"/>
  <c r="HX46" i="70"/>
  <c r="HX45" i="70"/>
  <c r="HX44" i="70"/>
  <c r="IB46" i="70"/>
  <c r="IB45" i="70"/>
  <c r="IB44" i="70"/>
  <c r="IF46" i="70"/>
  <c r="IF45" i="70"/>
  <c r="IF44" i="70"/>
  <c r="IJ46" i="70"/>
  <c r="IJ45" i="70"/>
  <c r="IJ44" i="70"/>
  <c r="IN46" i="70"/>
  <c r="IN45" i="70"/>
  <c r="IN44" i="70"/>
  <c r="IR46" i="70"/>
  <c r="IR45" i="70"/>
  <c r="IR44" i="70"/>
  <c r="IV46" i="70"/>
  <c r="IV45" i="70"/>
  <c r="IV44" i="70"/>
  <c r="IZ46" i="70"/>
  <c r="IZ45" i="70"/>
  <c r="IZ44" i="70"/>
  <c r="JD46" i="70"/>
  <c r="JD45" i="70"/>
  <c r="JD44" i="70"/>
  <c r="JH46" i="70"/>
  <c r="JH45" i="70"/>
  <c r="JH44" i="70"/>
  <c r="JL46" i="70"/>
  <c r="JL45" i="70"/>
  <c r="JL44" i="70"/>
  <c r="JP46" i="70"/>
  <c r="JP45" i="70"/>
  <c r="JP44" i="70"/>
  <c r="JT46" i="70"/>
  <c r="JT45" i="70"/>
  <c r="JT44" i="70"/>
  <c r="JX46" i="70"/>
  <c r="JX45" i="70"/>
  <c r="JX44" i="70"/>
  <c r="KB46" i="70"/>
  <c r="KB45" i="70"/>
  <c r="KB44" i="70"/>
  <c r="KF46" i="70"/>
  <c r="KF45" i="70"/>
  <c r="KF44" i="70"/>
  <c r="KJ46" i="70"/>
  <c r="KJ45" i="70"/>
  <c r="KJ44" i="70"/>
  <c r="KN46" i="70"/>
  <c r="KN45" i="70"/>
  <c r="KN44" i="70"/>
  <c r="KR46" i="70"/>
  <c r="KR45" i="70"/>
  <c r="KR44" i="70"/>
  <c r="KV46" i="70"/>
  <c r="KV45" i="70"/>
  <c r="KV44" i="70"/>
  <c r="KZ46" i="70"/>
  <c r="KZ45" i="70"/>
  <c r="KZ44" i="70"/>
  <c r="LD46" i="70"/>
  <c r="LD45" i="70"/>
  <c r="LD44" i="70"/>
  <c r="LH46" i="70"/>
  <c r="LH45" i="70"/>
  <c r="LH44" i="70"/>
  <c r="LL46" i="70"/>
  <c r="LL45" i="70"/>
  <c r="LL44" i="70"/>
  <c r="LP46" i="70"/>
  <c r="LP45" i="70"/>
  <c r="LP44" i="70"/>
  <c r="LT46" i="70"/>
  <c r="LT45" i="70"/>
  <c r="LT44" i="70"/>
  <c r="LX46" i="70"/>
  <c r="LX45" i="70"/>
  <c r="LX44" i="70"/>
  <c r="MB46" i="70"/>
  <c r="MB45" i="70"/>
  <c r="MB44" i="70"/>
  <c r="MF46" i="70"/>
  <c r="MF45" i="70"/>
  <c r="MF44" i="70"/>
  <c r="MJ46" i="70"/>
  <c r="MJ45" i="70"/>
  <c r="MJ44" i="70"/>
  <c r="MN46" i="70"/>
  <c r="MN45" i="70"/>
  <c r="MN44" i="70"/>
  <c r="MR46" i="70"/>
  <c r="MR45" i="70"/>
  <c r="MR44" i="70"/>
  <c r="MV46" i="70"/>
  <c r="MV45" i="70"/>
  <c r="MV44" i="70"/>
  <c r="MZ46" i="70"/>
  <c r="MZ45" i="70"/>
  <c r="MZ44" i="70"/>
  <c r="ND46" i="70"/>
  <c r="ND45" i="70"/>
  <c r="ND44" i="70"/>
  <c r="NH46" i="70"/>
  <c r="NH45" i="70"/>
  <c r="NH44" i="70"/>
  <c r="NL46" i="70"/>
  <c r="NL45" i="70"/>
  <c r="NL44" i="70"/>
  <c r="NP46" i="70"/>
  <c r="NP45" i="70"/>
  <c r="NP44" i="70"/>
  <c r="NT46" i="70"/>
  <c r="NT45" i="70"/>
  <c r="NT44" i="70"/>
  <c r="NX46" i="70"/>
  <c r="NX45" i="70"/>
  <c r="NX44" i="70"/>
  <c r="OB46" i="70"/>
  <c r="OB45" i="70"/>
  <c r="OB44" i="70"/>
  <c r="OF46" i="70"/>
  <c r="OF45" i="70"/>
  <c r="OF44" i="70"/>
  <c r="OJ46" i="70"/>
  <c r="OJ45" i="70"/>
  <c r="OJ44" i="70"/>
  <c r="ON46" i="70"/>
  <c r="ON45" i="70"/>
  <c r="ON44" i="70"/>
  <c r="OR46" i="70"/>
  <c r="OR45" i="70"/>
  <c r="OR44" i="70"/>
  <c r="OV46" i="70"/>
  <c r="OV45" i="70"/>
  <c r="OV44" i="70"/>
  <c r="OZ46" i="70"/>
  <c r="OZ45" i="70"/>
  <c r="OZ44" i="70"/>
  <c r="PD46" i="70"/>
  <c r="PD45" i="70"/>
  <c r="PD44" i="70"/>
  <c r="PH46" i="70"/>
  <c r="PH45" i="70"/>
  <c r="PH44" i="70"/>
  <c r="PL46" i="70"/>
  <c r="PL45" i="70"/>
  <c r="PL44" i="70"/>
  <c r="PP46" i="70"/>
  <c r="PP45" i="70"/>
  <c r="PP44" i="70"/>
  <c r="PT46" i="70"/>
  <c r="PT45" i="70"/>
  <c r="PT44" i="70"/>
  <c r="PX46" i="70"/>
  <c r="PX45" i="70"/>
  <c r="PX44" i="70"/>
  <c r="QB46" i="70"/>
  <c r="QB45" i="70"/>
  <c r="QB44" i="70"/>
  <c r="QF46" i="70"/>
  <c r="QF45" i="70"/>
  <c r="QF44" i="70"/>
  <c r="QJ46" i="70"/>
  <c r="QJ45" i="70"/>
  <c r="QJ44" i="70"/>
  <c r="QN46" i="70"/>
  <c r="QN45" i="70"/>
  <c r="QN44" i="70"/>
  <c r="QS46" i="70"/>
  <c r="QS45" i="70"/>
  <c r="QS44" i="70"/>
  <c r="QW46" i="70"/>
  <c r="QW45" i="70"/>
  <c r="QW44" i="70"/>
  <c r="RA46" i="70"/>
  <c r="RA45" i="70"/>
  <c r="RA44" i="70"/>
  <c r="RE46" i="70"/>
  <c r="RE45" i="70"/>
  <c r="RE44" i="70"/>
  <c r="RI46" i="70"/>
  <c r="RI44" i="70"/>
  <c r="RI45" i="70"/>
  <c r="RM46" i="70"/>
  <c r="RM45" i="70"/>
  <c r="RM44" i="70"/>
  <c r="RQ46" i="70"/>
  <c r="RQ44" i="70"/>
  <c r="RQ45" i="70"/>
  <c r="RU46" i="70"/>
  <c r="RU45" i="70"/>
  <c r="RU44" i="70"/>
  <c r="RY46" i="70"/>
  <c r="RY44" i="70"/>
  <c r="RY45" i="70"/>
  <c r="E45" i="70"/>
  <c r="M44" i="70"/>
  <c r="U44" i="70"/>
  <c r="AC44" i="70"/>
  <c r="AK44" i="70"/>
  <c r="AS44" i="70"/>
  <c r="BA44" i="70"/>
  <c r="BI44" i="70"/>
  <c r="BQ44" i="70"/>
  <c r="BY44" i="70"/>
  <c r="CG44" i="70"/>
  <c r="CO44" i="70"/>
  <c r="CW44" i="70"/>
  <c r="DE44" i="70"/>
  <c r="DM44" i="70"/>
  <c r="DU44" i="70"/>
  <c r="EC44" i="70"/>
  <c r="EK44" i="70"/>
  <c r="ET44" i="70"/>
  <c r="FB44" i="70"/>
  <c r="FJ44" i="70"/>
  <c r="FR44" i="70"/>
  <c r="FZ44" i="70"/>
  <c r="GH44" i="70"/>
  <c r="GP44" i="70"/>
  <c r="GX44" i="70"/>
  <c r="HF44" i="70"/>
  <c r="HN44" i="70"/>
  <c r="H46" i="70"/>
  <c r="H45" i="70"/>
  <c r="H44" i="70"/>
  <c r="L46" i="70"/>
  <c r="L44" i="70"/>
  <c r="L45" i="70"/>
  <c r="P46" i="70"/>
  <c r="P45" i="70"/>
  <c r="P44" i="70"/>
  <c r="T46" i="70"/>
  <c r="T44" i="70"/>
  <c r="T45" i="70"/>
  <c r="X46" i="70"/>
  <c r="X45" i="70"/>
  <c r="X44" i="70"/>
  <c r="AB46" i="70"/>
  <c r="AB44" i="70"/>
  <c r="AB45" i="70"/>
  <c r="AF46" i="70"/>
  <c r="AF45" i="70"/>
  <c r="AF44" i="70"/>
  <c r="AJ46" i="70"/>
  <c r="AJ44" i="70"/>
  <c r="AJ45" i="70"/>
  <c r="AN46" i="70"/>
  <c r="AN45" i="70"/>
  <c r="AN44" i="70"/>
  <c r="AR46" i="70"/>
  <c r="AR44" i="70"/>
  <c r="AR45" i="70"/>
  <c r="AV46" i="70"/>
  <c r="AV45" i="70"/>
  <c r="AV44" i="70"/>
  <c r="AZ46" i="70"/>
  <c r="AZ44" i="70"/>
  <c r="AZ45" i="70"/>
  <c r="BD46" i="70"/>
  <c r="BD45" i="70"/>
  <c r="BD44" i="70"/>
  <c r="BH46" i="70"/>
  <c r="BH44" i="70"/>
  <c r="BH45" i="70"/>
  <c r="BL46" i="70"/>
  <c r="BL45" i="70"/>
  <c r="BL44" i="70"/>
  <c r="BP46" i="70"/>
  <c r="BP44" i="70"/>
  <c r="BP45" i="70"/>
  <c r="BT46" i="70"/>
  <c r="BT45" i="70"/>
  <c r="BT44" i="70"/>
  <c r="BX46" i="70"/>
  <c r="BX44" i="70"/>
  <c r="BX45" i="70"/>
  <c r="CB46" i="70"/>
  <c r="CB45" i="70"/>
  <c r="CB44" i="70"/>
  <c r="CF46" i="70"/>
  <c r="CF44" i="70"/>
  <c r="CF45" i="70"/>
  <c r="CJ46" i="70"/>
  <c r="CJ45" i="70"/>
  <c r="CJ44" i="70"/>
  <c r="CN46" i="70"/>
  <c r="CN44" i="70"/>
  <c r="CN45" i="70"/>
  <c r="CR46" i="70"/>
  <c r="CR45" i="70"/>
  <c r="CR44" i="70"/>
  <c r="CV46" i="70"/>
  <c r="CV44" i="70"/>
  <c r="CV45" i="70"/>
  <c r="CZ46" i="70"/>
  <c r="CZ45" i="70"/>
  <c r="CZ44" i="70"/>
  <c r="DD46" i="70"/>
  <c r="DD44" i="70"/>
  <c r="DD45" i="70"/>
  <c r="DH46" i="70"/>
  <c r="DH45" i="70"/>
  <c r="DH44" i="70"/>
  <c r="DL46" i="70"/>
  <c r="DL44" i="70"/>
  <c r="DL45" i="70"/>
  <c r="DP46" i="70"/>
  <c r="DP45" i="70"/>
  <c r="DP44" i="70"/>
  <c r="DT46" i="70"/>
  <c r="DT44" i="70"/>
  <c r="DT45" i="70"/>
  <c r="DX46" i="70"/>
  <c r="DX45" i="70"/>
  <c r="DX44" i="70"/>
  <c r="EB46" i="70"/>
  <c r="EB44" i="70"/>
  <c r="EB45" i="70"/>
  <c r="EF46" i="70"/>
  <c r="EF45" i="70"/>
  <c r="EF44" i="70"/>
  <c r="EJ46" i="70"/>
  <c r="EJ44" i="70"/>
  <c r="EJ45" i="70"/>
  <c r="EO46" i="70"/>
  <c r="EO45" i="70"/>
  <c r="EO44" i="70"/>
  <c r="ES46" i="70"/>
  <c r="ES44" i="70"/>
  <c r="ES45" i="70"/>
  <c r="EW46" i="70"/>
  <c r="EW45" i="70"/>
  <c r="EW44" i="70"/>
  <c r="FA46" i="70"/>
  <c r="FA44" i="70"/>
  <c r="FA45" i="70"/>
  <c r="FE46" i="70"/>
  <c r="FE45" i="70"/>
  <c r="FE44" i="70"/>
  <c r="FI46" i="70"/>
  <c r="FI44" i="70"/>
  <c r="FI45" i="70"/>
  <c r="FM46" i="70"/>
  <c r="FM45" i="70"/>
  <c r="FM44" i="70"/>
  <c r="FQ46" i="70"/>
  <c r="FQ44" i="70"/>
  <c r="FQ45" i="70"/>
  <c r="FU46" i="70"/>
  <c r="FU45" i="70"/>
  <c r="FU44" i="70"/>
  <c r="FY46" i="70"/>
  <c r="FY44" i="70"/>
  <c r="FY45" i="70"/>
  <c r="GC46" i="70"/>
  <c r="GC45" i="70"/>
  <c r="GC44" i="70"/>
  <c r="GG46" i="70"/>
  <c r="GG44" i="70"/>
  <c r="GG45" i="70"/>
  <c r="GK46" i="70"/>
  <c r="GK45" i="70"/>
  <c r="GK44" i="70"/>
  <c r="GO46" i="70"/>
  <c r="GO44" i="70"/>
  <c r="GO45" i="70"/>
  <c r="GS46" i="70"/>
  <c r="GS45" i="70"/>
  <c r="GS44" i="70"/>
  <c r="GW46" i="70"/>
  <c r="GW44" i="70"/>
  <c r="GW45" i="70"/>
  <c r="HA46" i="70"/>
  <c r="HA45" i="70"/>
  <c r="HA44" i="70"/>
  <c r="HE46" i="70"/>
  <c r="HE44" i="70"/>
  <c r="HE45" i="70"/>
  <c r="HI46" i="70"/>
  <c r="HI45" i="70"/>
  <c r="HI44" i="70"/>
  <c r="HM46" i="70"/>
  <c r="HM44" i="70"/>
  <c r="HM45" i="70"/>
  <c r="HQ46" i="70"/>
  <c r="HQ45" i="70"/>
  <c r="HQ44" i="70"/>
  <c r="HU46" i="70"/>
  <c r="HU45" i="70"/>
  <c r="HU44" i="70"/>
  <c r="HY46" i="70"/>
  <c r="HY45" i="70"/>
  <c r="HY44" i="70"/>
  <c r="IC46" i="70"/>
  <c r="IC45" i="70"/>
  <c r="IC44" i="70"/>
  <c r="IG46" i="70"/>
  <c r="IG45" i="70"/>
  <c r="IG44" i="70"/>
  <c r="IK46" i="70"/>
  <c r="IK45" i="70"/>
  <c r="IK44" i="70"/>
  <c r="IO46" i="70"/>
  <c r="IO45" i="70"/>
  <c r="IO44" i="70"/>
  <c r="IS46" i="70"/>
  <c r="IS45" i="70"/>
  <c r="IS44" i="70"/>
  <c r="IW46" i="70"/>
  <c r="IW45" i="70"/>
  <c r="IW44" i="70"/>
  <c r="JA46" i="70"/>
  <c r="JA45" i="70"/>
  <c r="JA44" i="70"/>
  <c r="JE46" i="70"/>
  <c r="JE45" i="70"/>
  <c r="JE44" i="70"/>
  <c r="JI46" i="70"/>
  <c r="JI45" i="70"/>
  <c r="JI44" i="70"/>
  <c r="JM46" i="70"/>
  <c r="JM45" i="70"/>
  <c r="JM44" i="70"/>
  <c r="JQ46" i="70"/>
  <c r="JQ45" i="70"/>
  <c r="JQ44" i="70"/>
  <c r="JU46" i="70"/>
  <c r="JU45" i="70"/>
  <c r="JU44" i="70"/>
  <c r="JY46" i="70"/>
  <c r="JY45" i="70"/>
  <c r="JY44" i="70"/>
  <c r="KC46" i="70"/>
  <c r="KC45" i="70"/>
  <c r="KC44" i="70"/>
  <c r="KG46" i="70"/>
  <c r="KG45" i="70"/>
  <c r="KG44" i="70"/>
  <c r="KK46" i="70"/>
  <c r="KK45" i="70"/>
  <c r="KK44" i="70"/>
  <c r="KO46" i="70"/>
  <c r="KO45" i="70"/>
  <c r="KO44" i="70"/>
  <c r="KS46" i="70"/>
  <c r="KS45" i="70"/>
  <c r="KS44" i="70"/>
  <c r="KW46" i="70"/>
  <c r="KW45" i="70"/>
  <c r="KW44" i="70"/>
  <c r="LA46" i="70"/>
  <c r="LA45" i="70"/>
  <c r="LA44" i="70"/>
  <c r="LE46" i="70"/>
  <c r="LE45" i="70"/>
  <c r="LE44" i="70"/>
  <c r="LI46" i="70"/>
  <c r="LI45" i="70"/>
  <c r="LI44" i="70"/>
  <c r="LM46" i="70"/>
  <c r="LM45" i="70"/>
  <c r="LM44" i="70"/>
  <c r="LQ46" i="70"/>
  <c r="LQ45" i="70"/>
  <c r="LQ44" i="70"/>
  <c r="LU46" i="70"/>
  <c r="LU45" i="70"/>
  <c r="LU44" i="70"/>
  <c r="LY46" i="70"/>
  <c r="LY45" i="70"/>
  <c r="LY44" i="70"/>
  <c r="MC46" i="70"/>
  <c r="MC45" i="70"/>
  <c r="MC44" i="70"/>
  <c r="MG46" i="70"/>
  <c r="MG45" i="70"/>
  <c r="MG44" i="70"/>
  <c r="MK46" i="70"/>
  <c r="MK45" i="70"/>
  <c r="MK44" i="70"/>
  <c r="MO46" i="70"/>
  <c r="MO45" i="70"/>
  <c r="MO44" i="70"/>
  <c r="MS46" i="70"/>
  <c r="MS45" i="70"/>
  <c r="MS44" i="70"/>
  <c r="MW46" i="70"/>
  <c r="MW45" i="70"/>
  <c r="MW44" i="70"/>
  <c r="NA46" i="70"/>
  <c r="NA45" i="70"/>
  <c r="NA44" i="70"/>
  <c r="NE46" i="70"/>
  <c r="NE45" i="70"/>
  <c r="NE44" i="70"/>
  <c r="NI46" i="70"/>
  <c r="NI45" i="70"/>
  <c r="NI44" i="70"/>
  <c r="NM46" i="70"/>
  <c r="NM45" i="70"/>
  <c r="NM44" i="70"/>
  <c r="NQ46" i="70"/>
  <c r="NQ45" i="70"/>
  <c r="NQ44" i="70"/>
  <c r="NU46" i="70"/>
  <c r="NU45" i="70"/>
  <c r="NU44" i="70"/>
  <c r="NY46" i="70"/>
  <c r="NY45" i="70"/>
  <c r="NY44" i="70"/>
  <c r="OC46" i="70"/>
  <c r="OC45" i="70"/>
  <c r="OC44" i="70"/>
  <c r="OG46" i="70"/>
  <c r="OG45" i="70"/>
  <c r="OG44" i="70"/>
  <c r="OK46" i="70"/>
  <c r="OK45" i="70"/>
  <c r="OK44" i="70"/>
  <c r="OO46" i="70"/>
  <c r="OO45" i="70"/>
  <c r="OO44" i="70"/>
  <c r="OS46" i="70"/>
  <c r="OS45" i="70"/>
  <c r="OS44" i="70"/>
  <c r="OW46" i="70"/>
  <c r="OW45" i="70"/>
  <c r="OW44" i="70"/>
  <c r="PA46" i="70"/>
  <c r="PA45" i="70"/>
  <c r="PA44" i="70"/>
  <c r="PE46" i="70"/>
  <c r="PE44" i="70"/>
  <c r="PE45" i="70"/>
  <c r="PI46" i="70"/>
  <c r="PI44" i="70"/>
  <c r="PI45" i="70"/>
  <c r="PM46" i="70"/>
  <c r="PM44" i="70"/>
  <c r="PM45" i="70"/>
  <c r="PQ46" i="70"/>
  <c r="PQ44" i="70"/>
  <c r="PQ45" i="70"/>
  <c r="PU46" i="70"/>
  <c r="PU44" i="70"/>
  <c r="PU45" i="70"/>
  <c r="PY46" i="70"/>
  <c r="PY44" i="70"/>
  <c r="PY45" i="70"/>
  <c r="QC46" i="70"/>
  <c r="QC44" i="70"/>
  <c r="QC45" i="70"/>
  <c r="QG46" i="70"/>
  <c r="QG44" i="70"/>
  <c r="QG45" i="70"/>
  <c r="QK46" i="70"/>
  <c r="QK44" i="70"/>
  <c r="QK45" i="70"/>
  <c r="QO46" i="70"/>
  <c r="QO44" i="70"/>
  <c r="QO45" i="70"/>
  <c r="QT46" i="70"/>
  <c r="QT44" i="70"/>
  <c r="QT45" i="70"/>
  <c r="QX46" i="70"/>
  <c r="QX44" i="70"/>
  <c r="QX45" i="70"/>
  <c r="RB46" i="70"/>
  <c r="RB45" i="70"/>
  <c r="RB44" i="70"/>
  <c r="RF46" i="70"/>
  <c r="RF45" i="70"/>
  <c r="RF44" i="70"/>
  <c r="RJ46" i="70"/>
  <c r="RJ45" i="70"/>
  <c r="RJ44" i="70"/>
  <c r="RN46" i="70"/>
  <c r="RN45" i="70"/>
  <c r="RN44" i="70"/>
  <c r="RR46" i="70"/>
  <c r="RR45" i="70"/>
  <c r="RR44" i="70"/>
  <c r="B32" i="70"/>
  <c r="F44" i="70"/>
  <c r="N44" i="70"/>
  <c r="V44" i="70"/>
  <c r="AD44" i="70"/>
  <c r="AL44" i="70"/>
  <c r="AT44" i="70"/>
  <c r="BB44" i="70"/>
  <c r="BJ44" i="70"/>
  <c r="BR44" i="70"/>
  <c r="BZ44" i="70"/>
  <c r="CH44" i="70"/>
  <c r="CP44" i="70"/>
  <c r="CX44" i="70"/>
  <c r="DF44" i="70"/>
  <c r="DN44" i="70"/>
  <c r="DV44" i="70"/>
  <c r="ED44" i="70"/>
  <c r="EL44" i="70"/>
  <c r="EU44" i="70"/>
  <c r="FC44" i="70"/>
  <c r="FK44" i="70"/>
  <c r="FS44" i="70"/>
  <c r="GA44" i="70"/>
  <c r="GI44" i="70"/>
  <c r="GQ44" i="70"/>
  <c r="GY44" i="70"/>
  <c r="HG44" i="70"/>
  <c r="HO44" i="70"/>
  <c r="RV46" i="70"/>
  <c r="RV45" i="70"/>
  <c r="RV44" i="70"/>
  <c r="B5" i="70"/>
  <c r="R33" i="48"/>
  <c r="R34" i="48"/>
  <c r="R35" i="48"/>
  <c r="R36" i="48"/>
  <c r="R37" i="48"/>
  <c r="R38" i="48"/>
  <c r="R39" i="48"/>
  <c r="R40" i="48"/>
  <c r="R41" i="48"/>
  <c r="R42" i="48"/>
  <c r="R43" i="48"/>
  <c r="R44" i="48"/>
  <c r="R45" i="48"/>
  <c r="R46" i="48"/>
  <c r="R47" i="48"/>
  <c r="R48" i="48"/>
  <c r="R49" i="48"/>
  <c r="R50" i="48"/>
  <c r="R51" i="48"/>
  <c r="R52" i="48"/>
  <c r="R53" i="48"/>
  <c r="R54" i="48"/>
  <c r="R55" i="48"/>
  <c r="R56" i="48"/>
  <c r="R57" i="48"/>
  <c r="R58" i="48"/>
  <c r="R59" i="48"/>
  <c r="R60" i="48"/>
  <c r="R61" i="48"/>
  <c r="R62" i="48"/>
  <c r="R63" i="48"/>
  <c r="R64" i="48"/>
  <c r="R65" i="48"/>
  <c r="R66" i="48"/>
  <c r="R67" i="48"/>
  <c r="R68" i="48"/>
  <c r="R69" i="48"/>
  <c r="R70" i="48"/>
  <c r="R71" i="48"/>
  <c r="R72" i="48"/>
  <c r="R73" i="48"/>
  <c r="R74" i="48"/>
  <c r="R75" i="48"/>
  <c r="R76" i="48"/>
  <c r="R77" i="48"/>
  <c r="R78" i="48"/>
  <c r="R79" i="48"/>
  <c r="R80" i="48"/>
  <c r="R81" i="48"/>
  <c r="R82" i="48"/>
  <c r="R83" i="48"/>
  <c r="R84" i="48"/>
  <c r="R85" i="48"/>
  <c r="R86" i="48"/>
  <c r="R87" i="48"/>
  <c r="R88" i="48"/>
  <c r="R89" i="48"/>
  <c r="R90" i="48"/>
  <c r="R91" i="48"/>
  <c r="R92" i="48"/>
  <c r="R93" i="48"/>
  <c r="R94" i="48"/>
  <c r="R95" i="48"/>
  <c r="R96" i="48"/>
  <c r="R97" i="48"/>
  <c r="R98" i="48"/>
  <c r="R99" i="48"/>
  <c r="R100" i="48"/>
  <c r="R101" i="48"/>
  <c r="R102" i="48"/>
  <c r="R103" i="48"/>
  <c r="R104" i="48"/>
  <c r="R105" i="48"/>
  <c r="R106" i="48"/>
  <c r="R107" i="48"/>
  <c r="R108" i="48"/>
  <c r="R109" i="48"/>
  <c r="R110" i="48"/>
  <c r="R111" i="48"/>
  <c r="R112" i="48"/>
  <c r="R113" i="48"/>
  <c r="R114" i="48"/>
  <c r="R115" i="48"/>
  <c r="R116" i="48"/>
  <c r="R117" i="48"/>
  <c r="R118" i="48"/>
  <c r="R119" i="48"/>
  <c r="R120" i="48"/>
  <c r="R121" i="48"/>
  <c r="R122" i="48"/>
  <c r="R123" i="48"/>
  <c r="R124" i="48"/>
  <c r="R125" i="48"/>
  <c r="R126" i="48"/>
  <c r="R127" i="48"/>
  <c r="R128" i="48"/>
  <c r="R129" i="48"/>
  <c r="R130" i="48"/>
  <c r="R131" i="48"/>
  <c r="R132" i="48"/>
  <c r="R133" i="48"/>
  <c r="R134" i="48"/>
  <c r="R135" i="48"/>
  <c r="R136" i="48"/>
  <c r="R137" i="48"/>
  <c r="R138" i="48"/>
  <c r="R139" i="48"/>
  <c r="R140" i="48"/>
  <c r="R141" i="48"/>
  <c r="R142" i="48"/>
  <c r="R143" i="48"/>
  <c r="R144" i="48"/>
  <c r="R145" i="48"/>
  <c r="R146" i="48"/>
  <c r="R147" i="48"/>
  <c r="R148" i="48"/>
  <c r="R149" i="48"/>
  <c r="R150" i="48"/>
  <c r="R151" i="48"/>
  <c r="R152" i="48"/>
  <c r="R153" i="48"/>
  <c r="R154" i="48"/>
  <c r="R155" i="48"/>
  <c r="R156" i="48"/>
  <c r="R157" i="48"/>
  <c r="R158" i="48"/>
  <c r="R159" i="48"/>
  <c r="R160" i="48"/>
  <c r="R161" i="48"/>
  <c r="R162" i="48"/>
  <c r="R163" i="48"/>
  <c r="R164" i="48"/>
  <c r="R165" i="48"/>
  <c r="R166" i="48"/>
  <c r="R167" i="48"/>
  <c r="R168" i="48"/>
  <c r="R169" i="48"/>
  <c r="R170" i="48"/>
  <c r="R171" i="48"/>
  <c r="R172" i="48"/>
  <c r="R173" i="48"/>
  <c r="R174" i="48"/>
  <c r="R175" i="48"/>
  <c r="R176" i="48"/>
  <c r="R177" i="48"/>
  <c r="R178" i="48"/>
  <c r="R179" i="48"/>
  <c r="R180" i="48"/>
  <c r="R181" i="48"/>
  <c r="R182" i="48"/>
  <c r="R183" i="48"/>
  <c r="R184" i="48"/>
  <c r="R185" i="48"/>
  <c r="R186" i="48"/>
  <c r="R187" i="48"/>
  <c r="R188" i="48"/>
  <c r="R189" i="48"/>
  <c r="R190" i="48"/>
  <c r="R191" i="48"/>
  <c r="R192" i="48"/>
  <c r="R193" i="48"/>
  <c r="R194" i="48"/>
  <c r="R195" i="48"/>
  <c r="R196" i="48"/>
  <c r="R197" i="48"/>
  <c r="R198" i="48"/>
  <c r="R199" i="48"/>
  <c r="R200" i="48"/>
  <c r="R201" i="48"/>
  <c r="R202" i="48"/>
  <c r="R203" i="48"/>
  <c r="R204" i="48"/>
  <c r="R205" i="48"/>
  <c r="R206" i="48"/>
  <c r="R207" i="48"/>
  <c r="R208" i="48"/>
  <c r="R209" i="48"/>
  <c r="R210" i="48"/>
  <c r="R211" i="48"/>
  <c r="R212" i="48"/>
  <c r="R213" i="48"/>
  <c r="R214" i="48"/>
  <c r="R215" i="48"/>
  <c r="R216" i="48"/>
  <c r="R217" i="48"/>
  <c r="R218" i="48"/>
  <c r="R219" i="48"/>
  <c r="R220" i="48"/>
  <c r="R221" i="48"/>
  <c r="R222" i="48"/>
  <c r="R223" i="48"/>
  <c r="R224" i="48"/>
  <c r="R225" i="48"/>
  <c r="R226" i="48"/>
  <c r="R227" i="48"/>
  <c r="R228" i="48"/>
  <c r="R229" i="48"/>
  <c r="R230" i="48"/>
  <c r="R231" i="48"/>
  <c r="R232" i="48"/>
  <c r="R233" i="48"/>
  <c r="R234" i="48"/>
  <c r="R235" i="48"/>
  <c r="R236" i="48"/>
  <c r="R237" i="48"/>
  <c r="R238" i="48"/>
  <c r="R239" i="48"/>
  <c r="R240" i="48"/>
  <c r="R241" i="48"/>
  <c r="R242" i="48"/>
  <c r="R243" i="48"/>
  <c r="R244" i="48"/>
  <c r="R245" i="48"/>
  <c r="R246" i="48"/>
  <c r="R247" i="48"/>
  <c r="R248" i="48"/>
  <c r="R249" i="48"/>
  <c r="R250" i="48"/>
  <c r="R251" i="48"/>
  <c r="R252" i="48"/>
  <c r="R253" i="48"/>
  <c r="R254" i="48"/>
  <c r="R255" i="48"/>
  <c r="R256" i="48"/>
  <c r="R257" i="48"/>
  <c r="R258" i="48"/>
  <c r="R259" i="48"/>
  <c r="R260" i="48"/>
  <c r="R261" i="48"/>
  <c r="R262" i="48"/>
  <c r="R263" i="48"/>
  <c r="R264" i="48"/>
  <c r="R265" i="48"/>
  <c r="R266" i="48"/>
  <c r="R267" i="48"/>
  <c r="R268" i="48"/>
  <c r="R269" i="48"/>
  <c r="R270" i="48"/>
  <c r="R271" i="48"/>
  <c r="R272" i="48"/>
  <c r="R273" i="48"/>
  <c r="R274" i="48"/>
  <c r="R275" i="48"/>
  <c r="R276" i="48"/>
  <c r="R277" i="48"/>
  <c r="R278" i="48"/>
  <c r="R279" i="48"/>
  <c r="R280" i="48"/>
  <c r="R281" i="48"/>
  <c r="R282" i="48"/>
  <c r="R283" i="48"/>
  <c r="R284" i="48"/>
  <c r="R285" i="48"/>
  <c r="R286" i="48"/>
  <c r="R287" i="48"/>
  <c r="R288" i="48"/>
  <c r="R289" i="48"/>
  <c r="R290" i="48"/>
  <c r="R291" i="48"/>
  <c r="R292" i="48"/>
  <c r="R293" i="48"/>
  <c r="R294" i="48"/>
  <c r="R295" i="48"/>
  <c r="R296" i="48"/>
  <c r="R297" i="48"/>
  <c r="R298" i="48"/>
  <c r="R299" i="48"/>
  <c r="R300" i="48"/>
  <c r="R301" i="48"/>
  <c r="R302" i="48"/>
  <c r="R303" i="48"/>
  <c r="R304" i="48"/>
  <c r="R305" i="48"/>
  <c r="R306" i="48"/>
  <c r="R307" i="48"/>
  <c r="R308" i="48"/>
  <c r="R309" i="48"/>
  <c r="R310" i="48"/>
  <c r="R311" i="48"/>
  <c r="R312" i="48"/>
  <c r="R313" i="48"/>
  <c r="R314" i="48"/>
  <c r="R315" i="48"/>
  <c r="R316" i="48"/>
  <c r="R317" i="48"/>
  <c r="R318" i="48"/>
  <c r="R319" i="48"/>
  <c r="R320" i="48"/>
  <c r="R321" i="48"/>
  <c r="R322" i="48"/>
  <c r="R323" i="48"/>
  <c r="R324" i="48"/>
  <c r="R325" i="48"/>
  <c r="R326" i="48"/>
  <c r="R327" i="48"/>
  <c r="R328" i="48"/>
  <c r="R329" i="48"/>
  <c r="R330" i="48"/>
  <c r="R331" i="48"/>
  <c r="R332" i="48"/>
  <c r="R333" i="48"/>
  <c r="R334" i="48"/>
  <c r="R335" i="48"/>
  <c r="R336" i="48"/>
  <c r="R337" i="48"/>
  <c r="R338" i="48"/>
  <c r="R339" i="48"/>
  <c r="R340" i="48"/>
  <c r="R341" i="48"/>
  <c r="R342" i="48"/>
  <c r="R343" i="48"/>
  <c r="R344" i="48"/>
  <c r="R345" i="48"/>
  <c r="R346" i="48"/>
  <c r="R347" i="48"/>
  <c r="R348" i="48"/>
  <c r="R349" i="48"/>
  <c r="R350" i="48"/>
  <c r="R351" i="48"/>
  <c r="R352" i="48"/>
  <c r="R353" i="48"/>
  <c r="R354" i="48"/>
  <c r="R355" i="48"/>
  <c r="R356" i="48"/>
  <c r="R357" i="48"/>
  <c r="R358" i="48"/>
  <c r="R359" i="48"/>
  <c r="R360" i="48"/>
  <c r="R361" i="48"/>
  <c r="R362" i="48"/>
  <c r="R363" i="48"/>
  <c r="R364" i="48"/>
  <c r="R365" i="48"/>
  <c r="R366" i="48"/>
  <c r="R367" i="48"/>
  <c r="R368" i="48"/>
  <c r="R369" i="48"/>
  <c r="R370" i="48"/>
  <c r="R371" i="48"/>
  <c r="R372" i="48"/>
  <c r="R373" i="48"/>
  <c r="R374" i="48"/>
  <c r="R375" i="48"/>
  <c r="R376" i="48"/>
  <c r="R377" i="48"/>
  <c r="R378" i="48"/>
  <c r="R379" i="48"/>
  <c r="R380" i="48"/>
  <c r="R381" i="48"/>
  <c r="R382" i="48"/>
  <c r="R383" i="48"/>
  <c r="R384" i="48"/>
  <c r="R385" i="48"/>
  <c r="R386" i="48"/>
  <c r="R387" i="48"/>
  <c r="R388" i="48"/>
  <c r="R389" i="48"/>
  <c r="R390" i="48"/>
  <c r="R391" i="48"/>
  <c r="R392" i="48"/>
  <c r="R393" i="48"/>
  <c r="R394" i="48"/>
  <c r="R395" i="48"/>
  <c r="R396" i="48"/>
  <c r="R397" i="48"/>
  <c r="R398" i="48"/>
  <c r="R399" i="48"/>
  <c r="R400" i="48"/>
  <c r="R401" i="48"/>
  <c r="R402" i="48"/>
  <c r="R403" i="48"/>
  <c r="R404" i="48"/>
  <c r="R405" i="48"/>
  <c r="R406" i="48"/>
  <c r="R407" i="48"/>
  <c r="R408" i="48"/>
  <c r="R409" i="48"/>
  <c r="R410" i="48"/>
  <c r="R411" i="48"/>
  <c r="R412" i="48"/>
  <c r="R413" i="48"/>
  <c r="R414" i="48"/>
  <c r="R415" i="48"/>
  <c r="R416" i="48"/>
  <c r="R417" i="48"/>
  <c r="R418" i="48"/>
  <c r="R419" i="48"/>
  <c r="R420" i="48"/>
  <c r="R421" i="48"/>
  <c r="R422" i="48"/>
  <c r="R423" i="48"/>
  <c r="R424" i="48"/>
  <c r="R425" i="48"/>
  <c r="R426" i="48"/>
  <c r="R427" i="48"/>
  <c r="R428" i="48"/>
  <c r="R429" i="48"/>
  <c r="R430" i="48"/>
  <c r="R431" i="48"/>
  <c r="R432" i="48"/>
  <c r="R433" i="48"/>
  <c r="R434" i="48"/>
  <c r="R435" i="48"/>
  <c r="R436" i="48"/>
  <c r="R437" i="48"/>
  <c r="R438" i="48"/>
  <c r="R439" i="48"/>
  <c r="R440" i="48"/>
  <c r="R441" i="48"/>
  <c r="R442" i="48"/>
  <c r="R443" i="48"/>
  <c r="R444" i="48"/>
  <c r="R445" i="48"/>
  <c r="R446" i="48"/>
  <c r="R447" i="48"/>
  <c r="R448" i="48"/>
  <c r="R449" i="48"/>
  <c r="R450" i="48"/>
  <c r="R451" i="48"/>
  <c r="R452" i="48"/>
  <c r="R453" i="48"/>
  <c r="R454" i="48"/>
  <c r="R455" i="48"/>
  <c r="R456" i="48"/>
  <c r="R457" i="48"/>
  <c r="R458" i="48"/>
  <c r="R459" i="48"/>
  <c r="R460" i="48"/>
  <c r="R461" i="48"/>
  <c r="R462" i="48"/>
  <c r="R463" i="48"/>
  <c r="R464" i="48"/>
  <c r="R465" i="48"/>
  <c r="R466" i="48"/>
  <c r="R467" i="48"/>
  <c r="R468" i="48"/>
  <c r="R469" i="48"/>
  <c r="R470" i="48"/>
  <c r="R471" i="48"/>
  <c r="R472" i="48"/>
  <c r="R473" i="48"/>
  <c r="R474" i="48"/>
  <c r="R475" i="48"/>
  <c r="R476" i="48"/>
  <c r="R477" i="48"/>
  <c r="R478" i="48"/>
  <c r="R479" i="48"/>
  <c r="R480" i="48"/>
  <c r="R481" i="48"/>
  <c r="R482" i="48"/>
  <c r="R483" i="48"/>
  <c r="R484" i="48"/>
  <c r="R485" i="48"/>
  <c r="R486" i="48"/>
  <c r="R487" i="48"/>
  <c r="R488" i="48"/>
  <c r="R489" i="48"/>
  <c r="R490" i="48"/>
  <c r="R491" i="48"/>
  <c r="R492" i="48"/>
  <c r="R493" i="48"/>
  <c r="R494" i="48"/>
  <c r="R495" i="48"/>
  <c r="R496" i="48"/>
  <c r="R497" i="48"/>
  <c r="R498" i="48"/>
  <c r="R499" i="48"/>
  <c r="R500" i="48"/>
  <c r="R501" i="48"/>
  <c r="R502" i="48"/>
  <c r="R503" i="48"/>
  <c r="R504" i="48"/>
  <c r="R505" i="48"/>
  <c r="R506" i="48"/>
  <c r="R507" i="48"/>
  <c r="R508" i="48"/>
  <c r="R509" i="48"/>
  <c r="R510" i="48"/>
  <c r="R511" i="48"/>
  <c r="R512" i="48"/>
  <c r="R513" i="48"/>
  <c r="R514" i="48"/>
  <c r="R515" i="48"/>
  <c r="R516" i="48"/>
  <c r="R517" i="48"/>
  <c r="R518" i="48"/>
  <c r="R519" i="48"/>
  <c r="R520" i="48"/>
  <c r="R521" i="48"/>
  <c r="R522" i="48"/>
  <c r="R523" i="48"/>
  <c r="R524" i="48"/>
  <c r="R525" i="48"/>
  <c r="R526" i="48"/>
  <c r="R527" i="48"/>
  <c r="R528" i="48"/>
  <c r="R529" i="48"/>
  <c r="R530" i="48"/>
  <c r="R531" i="48"/>
  <c r="R532" i="48"/>
  <c r="R533" i="48"/>
  <c r="R534" i="48"/>
  <c r="R535" i="48"/>
  <c r="R536" i="48"/>
  <c r="R537" i="48"/>
  <c r="R538" i="48"/>
  <c r="R539" i="48"/>
  <c r="R540" i="48"/>
  <c r="R541" i="48"/>
  <c r="R542" i="48"/>
  <c r="R543" i="48"/>
  <c r="R544" i="48"/>
  <c r="R545" i="48"/>
  <c r="R546" i="48"/>
  <c r="R547" i="48"/>
  <c r="R548" i="48"/>
  <c r="R549" i="48"/>
  <c r="R550" i="48"/>
  <c r="R551" i="48"/>
  <c r="R552" i="48"/>
  <c r="R553" i="48"/>
  <c r="R554" i="48"/>
  <c r="R555" i="48"/>
  <c r="R556" i="48"/>
  <c r="R557" i="48"/>
  <c r="R558" i="48"/>
  <c r="R559" i="48"/>
  <c r="R560" i="48"/>
  <c r="R561" i="48"/>
  <c r="R562" i="48"/>
  <c r="R563" i="48"/>
  <c r="R564" i="48"/>
  <c r="R565" i="48"/>
  <c r="R22" i="48"/>
  <c r="R23" i="48"/>
  <c r="R24" i="48"/>
  <c r="R25" i="48"/>
  <c r="R26" i="48"/>
  <c r="R27" i="48"/>
  <c r="R28" i="48"/>
  <c r="R29" i="48"/>
  <c r="R30" i="48"/>
  <c r="R31" i="48"/>
  <c r="R32" i="48"/>
  <c r="R7" i="48"/>
  <c r="R8" i="48"/>
  <c r="R9" i="48"/>
  <c r="R10" i="48"/>
  <c r="R11" i="48"/>
  <c r="R12" i="48"/>
  <c r="R13" i="48"/>
  <c r="R14" i="48"/>
  <c r="R15" i="48"/>
  <c r="R16" i="48"/>
  <c r="R17" i="48"/>
  <c r="R18" i="48"/>
  <c r="R19" i="48"/>
  <c r="R20" i="48"/>
  <c r="R21" i="48"/>
  <c r="R6" i="48"/>
  <c r="F1" i="67"/>
</calcChain>
</file>

<file path=xl/sharedStrings.xml><?xml version="1.0" encoding="utf-8"?>
<sst xmlns="http://schemas.openxmlformats.org/spreadsheetml/2006/main" count="23834" uniqueCount="961">
  <si>
    <t>Notes</t>
  </si>
  <si>
    <t>instances</t>
  </si>
  <si>
    <t>LabID</t>
  </si>
  <si>
    <t>SampleKEY</t>
  </si>
  <si>
    <t>Run</t>
  </si>
  <si>
    <t>Barcode</t>
  </si>
  <si>
    <t>Has reads?</t>
  </si>
  <si>
    <t>Collection date</t>
  </si>
  <si>
    <t>Latitude</t>
  </si>
  <si>
    <t>Longitude</t>
  </si>
  <si>
    <t>Collector</t>
  </si>
  <si>
    <t>Sample rep</t>
  </si>
  <si>
    <t>#OTU ID</t>
  </si>
  <si>
    <t>plate1a01_S1</t>
  </si>
  <si>
    <t>plate1a02_S9</t>
  </si>
  <si>
    <t>plate1a03_S17</t>
  </si>
  <si>
    <t>plate1a04_S25</t>
  </si>
  <si>
    <t>plate1a05_S33</t>
  </si>
  <si>
    <t>plate1a06_S41</t>
  </si>
  <si>
    <t>plate1a07_S49</t>
  </si>
  <si>
    <t>plate1a08_S57</t>
  </si>
  <si>
    <t>plate1a09_S65</t>
  </si>
  <si>
    <t>plate1a10_S73</t>
  </si>
  <si>
    <t>plate1a11_S81</t>
  </si>
  <si>
    <t>plate1a12_S89</t>
  </si>
  <si>
    <t>plate1b01_S2</t>
  </si>
  <si>
    <t>plate1b02_S10</t>
  </si>
  <si>
    <t>plate1b03_S18</t>
  </si>
  <si>
    <t>plate1b04_S26</t>
  </si>
  <si>
    <t>plate1b05_S34</t>
  </si>
  <si>
    <t>plate1b06_S42</t>
  </si>
  <si>
    <t>plate1b07_S50</t>
  </si>
  <si>
    <t>plate1b08_S58</t>
  </si>
  <si>
    <t>plate1b09_S66</t>
  </si>
  <si>
    <t>plate1b10_S74</t>
  </si>
  <si>
    <t>plate1b11_S82</t>
  </si>
  <si>
    <t>plate1b12_S90</t>
  </si>
  <si>
    <t>plate1c01_S3</t>
  </si>
  <si>
    <t>plate1c02_S11</t>
  </si>
  <si>
    <t>plate1c03_S19</t>
  </si>
  <si>
    <t>plate1c04_S27</t>
  </si>
  <si>
    <t>plate1c05_S35</t>
  </si>
  <si>
    <t>plate1c06_S43</t>
  </si>
  <si>
    <t>plate1c07_S51</t>
  </si>
  <si>
    <t>plate1c08_S59</t>
  </si>
  <si>
    <t>plate1c09_S67</t>
  </si>
  <si>
    <t>plate1c10_S75</t>
  </si>
  <si>
    <t>plate1c11_S83</t>
  </si>
  <si>
    <t>plate1c12_S91</t>
  </si>
  <si>
    <t>plate1d01_S4</t>
  </si>
  <si>
    <t>plate1d02_S12</t>
  </si>
  <si>
    <t>plate1d03_S20</t>
  </si>
  <si>
    <t>plate1d04_S28</t>
  </si>
  <si>
    <t>plate1d05_S36</t>
  </si>
  <si>
    <t>plate1d06_S44</t>
  </si>
  <si>
    <t>plate1d07_S52</t>
  </si>
  <si>
    <t>plate1d08_S60</t>
  </si>
  <si>
    <t>plate1d09_S68</t>
  </si>
  <si>
    <t>plate1d10_S76</t>
  </si>
  <si>
    <t>plate1d11_S84</t>
  </si>
  <si>
    <t>plate1d12_S92</t>
  </si>
  <si>
    <t>plate1e01_S5</t>
  </si>
  <si>
    <t>plate1e02_S13</t>
  </si>
  <si>
    <t>plate1e03_S21</t>
  </si>
  <si>
    <t>plate1e05_S37</t>
  </si>
  <si>
    <t>plate1e06_S45</t>
  </si>
  <si>
    <t>plate1e07_S53</t>
  </si>
  <si>
    <t>plate1e08_S61</t>
  </si>
  <si>
    <t>plate1e09_S69</t>
  </si>
  <si>
    <t>plate1e11_S85</t>
  </si>
  <si>
    <t>plate1e12_S93</t>
  </si>
  <si>
    <t>plate1f01_S6</t>
  </si>
  <si>
    <t>plate1f02_S14</t>
  </si>
  <si>
    <t>plate1f03_S22</t>
  </si>
  <si>
    <t>plate1f04_S30</t>
  </si>
  <si>
    <t>plate1f05_S38</t>
  </si>
  <si>
    <t>plate1f06_S46</t>
  </si>
  <si>
    <t>plate1f07_S54</t>
  </si>
  <si>
    <t>plate1f08_S62</t>
  </si>
  <si>
    <t>plate1f09_S70</t>
  </si>
  <si>
    <t>plate1f10_S78</t>
  </si>
  <si>
    <t>plate1f11_S86</t>
  </si>
  <si>
    <t>plate1f12_S94</t>
  </si>
  <si>
    <t>plate1g01_S7</t>
  </si>
  <si>
    <t>plate1g02_S15</t>
  </si>
  <si>
    <t>plate1g03_S23</t>
  </si>
  <si>
    <t>plate1g05_S39</t>
  </si>
  <si>
    <t>plate1g06_S47</t>
  </si>
  <si>
    <t>plate1g07_S55</t>
  </si>
  <si>
    <t>plate1g08_S63</t>
  </si>
  <si>
    <t>plate1g09_S71</t>
  </si>
  <si>
    <t>plate1g10_S79</t>
  </si>
  <si>
    <t>plate1g11_S87</t>
  </si>
  <si>
    <t>plate1h01_S8</t>
  </si>
  <si>
    <t>plate1h02_S16</t>
  </si>
  <si>
    <t>plate1h03_S24</t>
  </si>
  <si>
    <t>plate1h04_S32</t>
  </si>
  <si>
    <t>plate1h05_S40</t>
  </si>
  <si>
    <t>plate1h06_S48</t>
  </si>
  <si>
    <t>plate1h07_S56</t>
  </si>
  <si>
    <t>plate1h08_S64</t>
  </si>
  <si>
    <t>plate1h09_S72</t>
  </si>
  <si>
    <t>plate1h10_S80</t>
  </si>
  <si>
    <t>plate1h11_S88</t>
  </si>
  <si>
    <t>plate2a01_S97</t>
  </si>
  <si>
    <t>plate2b02_S106</t>
  </si>
  <si>
    <t>plate2b03_S114</t>
  </si>
  <si>
    <t>plate2b04_S122</t>
  </si>
  <si>
    <t>plate2b05_S130</t>
  </si>
  <si>
    <t>plate2b06_S138</t>
  </si>
  <si>
    <t>plate2b08_S154</t>
  </si>
  <si>
    <t>plate2b09_S162</t>
  </si>
  <si>
    <t>plate2b10_S170</t>
  </si>
  <si>
    <t>plate2b11_S178</t>
  </si>
  <si>
    <t>plate2b12_S186</t>
  </si>
  <si>
    <t>plate2c02_S107</t>
  </si>
  <si>
    <t>plate2c03_S115</t>
  </si>
  <si>
    <t>plate2c04_S123</t>
  </si>
  <si>
    <t>plate2c05_S131</t>
  </si>
  <si>
    <t>plate2c06_S139</t>
  </si>
  <si>
    <t>plate2c07_S147</t>
  </si>
  <si>
    <t>plate2c08_S155</t>
  </si>
  <si>
    <t>plate2c09_S163</t>
  </si>
  <si>
    <t>plate2c10_S171</t>
  </si>
  <si>
    <t>plate2c11_S179</t>
  </si>
  <si>
    <t>plate2d02_S108</t>
  </si>
  <si>
    <t>plate2d03_S116</t>
  </si>
  <si>
    <t>plate2d04_S124</t>
  </si>
  <si>
    <t>plate2d05_S132</t>
  </si>
  <si>
    <t>plate2d06_S140</t>
  </si>
  <si>
    <t>plate2d07_S148</t>
  </si>
  <si>
    <t>plate2d08_S156</t>
  </si>
  <si>
    <t>plate2d09_S164</t>
  </si>
  <si>
    <t>plate2d10_S172</t>
  </si>
  <si>
    <t>plate2d11_S180</t>
  </si>
  <si>
    <t>plate2d12_S188</t>
  </si>
  <si>
    <t>plate2e02_S109</t>
  </si>
  <si>
    <t>plate2e03_S117</t>
  </si>
  <si>
    <t>plate2e04_S125</t>
  </si>
  <si>
    <t>plate2e05_S133</t>
  </si>
  <si>
    <t>plate2e08_S157</t>
  </si>
  <si>
    <t>plate2e09_S165</t>
  </si>
  <si>
    <t>plate2e10_S173</t>
  </si>
  <si>
    <t>plate2e11_S181</t>
  </si>
  <si>
    <t>plate2e12_S189</t>
  </si>
  <si>
    <t>plate2f02_S110</t>
  </si>
  <si>
    <t>plate2f03_S118</t>
  </si>
  <si>
    <t>plate2f04_S126</t>
  </si>
  <si>
    <t>plate2f05_S134</t>
  </si>
  <si>
    <t>plate2f06_S142</t>
  </si>
  <si>
    <t>plate2f08_S158</t>
  </si>
  <si>
    <t>plate2f09_S166</t>
  </si>
  <si>
    <t>plate2f11_S182</t>
  </si>
  <si>
    <t>plate2f12_S190</t>
  </si>
  <si>
    <t>plate2g02_S111</t>
  </si>
  <si>
    <t>plate2g03_S119</t>
  </si>
  <si>
    <t>plate2g04_S127</t>
  </si>
  <si>
    <t>plate2g05_S135</t>
  </si>
  <si>
    <t>plate2g06_S143</t>
  </si>
  <si>
    <t>plate2g07_S151</t>
  </si>
  <si>
    <t>plate2g08_S159</t>
  </si>
  <si>
    <t>plate2g09_S167</t>
  </si>
  <si>
    <t>plate2g10_S175</t>
  </si>
  <si>
    <t>plate2g11_S183</t>
  </si>
  <si>
    <t>plate2h02_S112</t>
  </si>
  <si>
    <t>plate2h03_S120</t>
  </si>
  <si>
    <t>plate2h04_S128</t>
  </si>
  <si>
    <t>plate2h05_S136</t>
  </si>
  <si>
    <t>plate2h06_S144</t>
  </si>
  <si>
    <t>plate2h07_S152</t>
  </si>
  <si>
    <t>plate2h08_S160</t>
  </si>
  <si>
    <t>plate2h09_S168</t>
  </si>
  <si>
    <t>plate2h10_S176</t>
  </si>
  <si>
    <t>plate2h11_S184</t>
  </si>
  <si>
    <t>plate3a01_S193</t>
  </si>
  <si>
    <t>plate3a02_S201</t>
  </si>
  <si>
    <t>plate3a03_S209</t>
  </si>
  <si>
    <t>plate3a04_S217</t>
  </si>
  <si>
    <t>plate3a05_S225</t>
  </si>
  <si>
    <t>plate3a06_S233</t>
  </si>
  <si>
    <t>plate3a07_S241</t>
  </si>
  <si>
    <t>plate3a08_S249</t>
  </si>
  <si>
    <t>plate3a09_S257</t>
  </si>
  <si>
    <t>plate3a10_S265</t>
  </si>
  <si>
    <t>plate3a11_S273</t>
  </si>
  <si>
    <t>plate3a12_S281</t>
  </si>
  <si>
    <t>plate3b01_S194</t>
  </si>
  <si>
    <t>plate3b02_S202</t>
  </si>
  <si>
    <t>plate3b03_S210</t>
  </si>
  <si>
    <t>plate3b04_S218</t>
  </si>
  <si>
    <t>plate3b05_S226</t>
  </si>
  <si>
    <t>plate3b06_S234</t>
  </si>
  <si>
    <t>plate3b07_S242</t>
  </si>
  <si>
    <t>plate3b08_S250</t>
  </si>
  <si>
    <t>plate3b09_S258</t>
  </si>
  <si>
    <t>plate3b10_S266</t>
  </si>
  <si>
    <t>plate3b11_S274</t>
  </si>
  <si>
    <t>plate3b12_S282</t>
  </si>
  <si>
    <t>plate3c01_S195</t>
  </si>
  <si>
    <t>plate3c02_S203</t>
  </si>
  <si>
    <t>plate3c03_S211</t>
  </si>
  <si>
    <t>plate3c04_S219</t>
  </si>
  <si>
    <t>plate3c05_S227</t>
  </si>
  <si>
    <t>plate3c06_S235</t>
  </si>
  <si>
    <t>plate3c07_S243</t>
  </si>
  <si>
    <t>plate3c08_S251</t>
  </si>
  <si>
    <t>plate3c09_S259</t>
  </si>
  <si>
    <t>plate3c10_S267</t>
  </si>
  <si>
    <t>plate3c11_S275</t>
  </si>
  <si>
    <t>plate3c12_S283</t>
  </si>
  <si>
    <t>plate3d01_S196</t>
  </si>
  <si>
    <t>plate3d02_S204</t>
  </si>
  <si>
    <t>plate3d03_S212</t>
  </si>
  <si>
    <t>plate3d04_S220</t>
  </si>
  <si>
    <t>plate3d05_S228</t>
  </si>
  <si>
    <t>plate3d06_S236</t>
  </si>
  <si>
    <t>plate3d07_S244</t>
  </si>
  <si>
    <t>plate3d08_S252</t>
  </si>
  <si>
    <t>plate3d09_S260</t>
  </si>
  <si>
    <t>plate3d10_S268</t>
  </si>
  <si>
    <t>plate3d11_S276</t>
  </si>
  <si>
    <t>plate3d12_S284</t>
  </si>
  <si>
    <t>plate3e01_S197</t>
  </si>
  <si>
    <t>plate3e02_S205</t>
  </si>
  <si>
    <t>plate3e03_S213</t>
  </si>
  <si>
    <t>plate3e04_S221</t>
  </si>
  <si>
    <t>plate3e05_S229</t>
  </si>
  <si>
    <t>plate3e06_S237</t>
  </si>
  <si>
    <t>plate3e07_S245</t>
  </si>
  <si>
    <t>plate3e08_S253</t>
  </si>
  <si>
    <t>plate3e09_S261</t>
  </si>
  <si>
    <t>plate3e10_S269</t>
  </si>
  <si>
    <t>plate3e11_S277</t>
  </si>
  <si>
    <t>plate3e12_S285</t>
  </si>
  <si>
    <t>plate3f01_S198</t>
  </si>
  <si>
    <t>plate3f02_S206</t>
  </si>
  <si>
    <t>plate3f03_S214</t>
  </si>
  <si>
    <t>plate3f04_S222</t>
  </si>
  <si>
    <t>plate3f05_S230</t>
  </si>
  <si>
    <t>plate3f06_S238</t>
  </si>
  <si>
    <t>plate3f07_S246</t>
  </si>
  <si>
    <t>plate3f08_S254</t>
  </si>
  <si>
    <t>plate3f09_S262</t>
  </si>
  <si>
    <t>plate3f10_S270</t>
  </si>
  <si>
    <t>plate3f11_S278</t>
  </si>
  <si>
    <t>plate3f12_S286</t>
  </si>
  <si>
    <t>plate3g01_S199</t>
  </si>
  <si>
    <t>plate3g02_S207</t>
  </si>
  <si>
    <t>plate3g03_S215</t>
  </si>
  <si>
    <t>plate3g04_S223</t>
  </si>
  <si>
    <t>plate3g05_S231</t>
  </si>
  <si>
    <t>plate3g06_S239</t>
  </si>
  <si>
    <t>plate3g07_S247</t>
  </si>
  <si>
    <t>plate3g08_S255</t>
  </si>
  <si>
    <t>plate3g09_S263</t>
  </si>
  <si>
    <t>plate3g10_S271</t>
  </si>
  <si>
    <t>plate3g11_S279</t>
  </si>
  <si>
    <t>plate3h01_S200</t>
  </si>
  <si>
    <t>plate3h02_S208</t>
  </si>
  <si>
    <t>plate3h03_S216</t>
  </si>
  <si>
    <t>plate3h04_S224</t>
  </si>
  <si>
    <t>plate3h05_S232</t>
  </si>
  <si>
    <t>plate3h06_S240</t>
  </si>
  <si>
    <t>plate3h07_S248</t>
  </si>
  <si>
    <t>plate3h08_S256</t>
  </si>
  <si>
    <t>plate3h09_S264</t>
  </si>
  <si>
    <t>plate3h10_S272</t>
  </si>
  <si>
    <t>plate3h11_S280</t>
  </si>
  <si>
    <t>plate4a02_S297</t>
  </si>
  <si>
    <t>plate4a03_S305</t>
  </si>
  <si>
    <t>plate4a04_S313</t>
  </si>
  <si>
    <t>plate4a05_S321</t>
  </si>
  <si>
    <t>plate4a06_S329</t>
  </si>
  <si>
    <t>plate4a07_S337</t>
  </si>
  <si>
    <t>plate4a08_S345</t>
  </si>
  <si>
    <t>plate4a09_S353</t>
  </si>
  <si>
    <t>plate4a10_S361</t>
  </si>
  <si>
    <t>plate4a11_S369</t>
  </si>
  <si>
    <t>plate4b02_S298</t>
  </si>
  <si>
    <t>plate4b03_S306</t>
  </si>
  <si>
    <t>plate4b04_S314</t>
  </si>
  <si>
    <t>plate4b05_S322</t>
  </si>
  <si>
    <t>plate4b06_S330</t>
  </si>
  <si>
    <t>plate4b07_S338</t>
  </si>
  <si>
    <t>plate4b08_S346</t>
  </si>
  <si>
    <t>plate4b09_S354</t>
  </si>
  <si>
    <t>plate4b10_S362</t>
  </si>
  <si>
    <t>plate4b11_S370</t>
  </si>
  <si>
    <t>plate4b12_S378</t>
  </si>
  <si>
    <t>plate4c02_S299</t>
  </si>
  <si>
    <t>plate4c03_S307</t>
  </si>
  <si>
    <t>plate4c04_S315</t>
  </si>
  <si>
    <t>plate4c05_S323</t>
  </si>
  <si>
    <t>plate4c06_S331</t>
  </si>
  <si>
    <t>plate4c07_S339</t>
  </si>
  <si>
    <t>plate4c08_S347</t>
  </si>
  <si>
    <t>plate4c09_S355</t>
  </si>
  <si>
    <t>plate4c10_S363</t>
  </si>
  <si>
    <t>plate4c11_S371</t>
  </si>
  <si>
    <t>plate4c12_S379</t>
  </si>
  <si>
    <t>plate4d02_S300</t>
  </si>
  <si>
    <t>plate4d03_S308</t>
  </si>
  <si>
    <t>plate4d04_S316</t>
  </si>
  <si>
    <t>plate4d05_S324</t>
  </si>
  <si>
    <t>plate4d07_S340</t>
  </si>
  <si>
    <t>plate4d08_S348</t>
  </si>
  <si>
    <t>plate4d09_S356</t>
  </si>
  <si>
    <t>plate4d10_S364</t>
  </si>
  <si>
    <t>plate4d11_S372</t>
  </si>
  <si>
    <t>plate4d12_S380</t>
  </si>
  <si>
    <t>plate4e02_S301</t>
  </si>
  <si>
    <t>plate4e03_S309</t>
  </si>
  <si>
    <t>plate4e04_S317</t>
  </si>
  <si>
    <t>plate4e05_S325</t>
  </si>
  <si>
    <t>plate4e06_S333</t>
  </si>
  <si>
    <t>plate4e07_S341</t>
  </si>
  <si>
    <t>plate4e08_S349</t>
  </si>
  <si>
    <t>plate4e09_S357</t>
  </si>
  <si>
    <t>plate4e10_S365</t>
  </si>
  <si>
    <t>plate4e11_S373</t>
  </si>
  <si>
    <t>plate4e12_S381</t>
  </si>
  <si>
    <t>plate4f02_S302</t>
  </si>
  <si>
    <t>plate4f03_S310</t>
  </si>
  <si>
    <t>plate4f04_S318</t>
  </si>
  <si>
    <t>plate4f05_S326</t>
  </si>
  <si>
    <t>plate4f06_S334</t>
  </si>
  <si>
    <t>plate4f07_S342</t>
  </si>
  <si>
    <t>plate4f08_S350</t>
  </si>
  <si>
    <t>plate4f09_S358</t>
  </si>
  <si>
    <t>plate4f10_S366</t>
  </si>
  <si>
    <t>plate4f11_S374</t>
  </si>
  <si>
    <t>plate4f12_S382</t>
  </si>
  <si>
    <t>plate4g02_S303</t>
  </si>
  <si>
    <t>plate4g03_S311</t>
  </si>
  <si>
    <t>plate4g04_S319</t>
  </si>
  <si>
    <t>plate4g05_S327</t>
  </si>
  <si>
    <t>plate4g06_S335</t>
  </si>
  <si>
    <t>plate4g08_S351</t>
  </si>
  <si>
    <t>plate4g09_S359</t>
  </si>
  <si>
    <t>plate4g10_S367</t>
  </si>
  <si>
    <t>plate4g11_S375</t>
  </si>
  <si>
    <t>plate4h02_S304</t>
  </si>
  <si>
    <t>plate4h03_S312</t>
  </si>
  <si>
    <t>plate4h04_S320</t>
  </si>
  <si>
    <t>plate4h05_S328</t>
  </si>
  <si>
    <t>plate4h06_S336</t>
  </si>
  <si>
    <t>plate4h07_S344</t>
  </si>
  <si>
    <t>plate4h08_S352</t>
  </si>
  <si>
    <t>plate4h10_S368</t>
  </si>
  <si>
    <t>plate4h11_S376</t>
  </si>
  <si>
    <t>plate5b01_S386</t>
  </si>
  <si>
    <t>plate5b02_S394</t>
  </si>
  <si>
    <t>plate5b03_S402</t>
  </si>
  <si>
    <t>plate5b04_S410</t>
  </si>
  <si>
    <t>plate5b05_S418</t>
  </si>
  <si>
    <t>plate5b06_S426</t>
  </si>
  <si>
    <t>plate5b07_S434</t>
  </si>
  <si>
    <t>plate5b08_S442</t>
  </si>
  <si>
    <t>plate5b09_S450</t>
  </si>
  <si>
    <t>plate5b10_S458</t>
  </si>
  <si>
    <t>plate5b11_S466</t>
  </si>
  <si>
    <t>plate5b12_S474</t>
  </si>
  <si>
    <t>plate5c01_S387</t>
  </si>
  <si>
    <t>plate5c02_S395</t>
  </si>
  <si>
    <t>plate5c03_S403</t>
  </si>
  <si>
    <t>plate5c04_S411</t>
  </si>
  <si>
    <t>plate5c05_S419</t>
  </si>
  <si>
    <t>plate5c06_S427</t>
  </si>
  <si>
    <t>plate5c07_S435</t>
  </si>
  <si>
    <t>plate5c08_S443</t>
  </si>
  <si>
    <t>plate5c09_S451</t>
  </si>
  <si>
    <t>plate5c10_S459</t>
  </si>
  <si>
    <t>plate5c11_S467</t>
  </si>
  <si>
    <t>plate5c12_S475</t>
  </si>
  <si>
    <t>plate5d01_S388</t>
  </si>
  <si>
    <t>plate5d02_S396</t>
  </si>
  <si>
    <t>plate5d03_S404</t>
  </si>
  <si>
    <t>plate5d04_S412</t>
  </si>
  <si>
    <t>plate5d05_S420</t>
  </si>
  <si>
    <t>plate5d06_S428</t>
  </si>
  <si>
    <t>plate5d07_S436</t>
  </si>
  <si>
    <t>plate5d08_S444</t>
  </si>
  <si>
    <t>plate5d09_S452</t>
  </si>
  <si>
    <t>plate5d10_S460</t>
  </si>
  <si>
    <t>plate5d11_S468</t>
  </si>
  <si>
    <t>plate5d12_S476</t>
  </si>
  <si>
    <t>plate5e02_S397</t>
  </si>
  <si>
    <t>plate5e03_S405</t>
  </si>
  <si>
    <t>plate5e04_S413</t>
  </si>
  <si>
    <t>plate5e05_S421</t>
  </si>
  <si>
    <t>plate5e06_S429</t>
  </si>
  <si>
    <t>plate5e07_S437</t>
  </si>
  <si>
    <t>plate5e08_S445</t>
  </si>
  <si>
    <t>plate5e09_S453</t>
  </si>
  <si>
    <t>plate5e10_S461</t>
  </si>
  <si>
    <t>plate5e11_S469</t>
  </si>
  <si>
    <t>plate5f01_S390</t>
  </si>
  <si>
    <t>plate5f02_S398</t>
  </si>
  <si>
    <t>plate5f03_S406</t>
  </si>
  <si>
    <t>plate5f04_S414</t>
  </si>
  <si>
    <t>plate5f05_S422</t>
  </si>
  <si>
    <t>plate5f06_S430</t>
  </si>
  <si>
    <t>plate5f07_S438</t>
  </si>
  <si>
    <t>plate5f08_S446</t>
  </si>
  <si>
    <t>plate5f09_S454</t>
  </si>
  <si>
    <t>plate5f10_S462</t>
  </si>
  <si>
    <t>plate5f11_S470</t>
  </si>
  <si>
    <t>plate5g01_S391</t>
  </si>
  <si>
    <t>plate5g02_S399</t>
  </si>
  <si>
    <t>plate5g03_S407</t>
  </si>
  <si>
    <t>plate5g04_S415</t>
  </si>
  <si>
    <t>plate5g05_S423</t>
  </si>
  <si>
    <t>plate5g06_S431</t>
  </si>
  <si>
    <t>plate5g07_S439</t>
  </si>
  <si>
    <t>plate5g08_S447</t>
  </si>
  <si>
    <t>plate5g09_S455</t>
  </si>
  <si>
    <t>plate5g10_S463</t>
  </si>
  <si>
    <t>plate5g11_S471</t>
  </si>
  <si>
    <t>plate5h01_S392</t>
  </si>
  <si>
    <t>plate5h02_S400</t>
  </si>
  <si>
    <t>plate5h03_S408</t>
  </si>
  <si>
    <t>plate5h04_S416</t>
  </si>
  <si>
    <t>plate5h05_S424</t>
  </si>
  <si>
    <t>plate5h06_S432</t>
  </si>
  <si>
    <t>plate5h07_S440</t>
  </si>
  <si>
    <t>plate5h08_S448</t>
  </si>
  <si>
    <t>plate5h09_S456</t>
  </si>
  <si>
    <t>plate5h10_S464</t>
  </si>
  <si>
    <t>plate5h11_S472</t>
  </si>
  <si>
    <t>plate6b01_S482</t>
  </si>
  <si>
    <t>plate6b02_S490</t>
  </si>
  <si>
    <t>plate6b03_S498</t>
  </si>
  <si>
    <t>plate6b04_S506</t>
  </si>
  <si>
    <t>plate6c01_S483</t>
  </si>
  <si>
    <t>plate6c02_S491</t>
  </si>
  <si>
    <t>plate6c03_S499</t>
  </si>
  <si>
    <t>plate6c04_S507</t>
  </si>
  <si>
    <t>plate6d01_S484</t>
  </si>
  <si>
    <t>plate6d02_S492</t>
  </si>
  <si>
    <t>plate6d03_S500</t>
  </si>
  <si>
    <t>plate6d04_S508</t>
  </si>
  <si>
    <t>plate6e01_S485</t>
  </si>
  <si>
    <t>plate6e02_S493</t>
  </si>
  <si>
    <t>plate6e03_S501</t>
  </si>
  <si>
    <t>plate6e04_S509</t>
  </si>
  <si>
    <t>plate6f01_S486</t>
  </si>
  <si>
    <t>plate6f02_S494</t>
  </si>
  <si>
    <t>plate6f03_S502</t>
  </si>
  <si>
    <t>plate6f04_S510</t>
  </si>
  <si>
    <t>plate6g01_S487</t>
  </si>
  <si>
    <t>plate6g02_S495</t>
  </si>
  <si>
    <t>plate6g03_S503</t>
  </si>
  <si>
    <t>plate6h01_S488</t>
  </si>
  <si>
    <t>plate6h02_S496</t>
  </si>
  <si>
    <t>plate6h03_S504</t>
  </si>
  <si>
    <t>plate7a01_S513</t>
  </si>
  <si>
    <t>plate7a02_S521</t>
  </si>
  <si>
    <t>plate7a03_S529</t>
  </si>
  <si>
    <t>plate7a04_S537</t>
  </si>
  <si>
    <t>plate7a05_S545</t>
  </si>
  <si>
    <t>plate7a06_S553</t>
  </si>
  <si>
    <t>plate7b01_S514</t>
  </si>
  <si>
    <t>plate7b02_S522</t>
  </si>
  <si>
    <t>plate7b03_S530</t>
  </si>
  <si>
    <t>plate7b04_S538</t>
  </si>
  <si>
    <t>plate7b05_S546</t>
  </si>
  <si>
    <t>plate7b06_S554</t>
  </si>
  <si>
    <t>plate7c01_S515</t>
  </si>
  <si>
    <t>plate7c02_S523</t>
  </si>
  <si>
    <t>plate7c03_S531</t>
  </si>
  <si>
    <t>plate7c04_S539</t>
  </si>
  <si>
    <t>plate7c05_S547</t>
  </si>
  <si>
    <t>plate7c06_S555</t>
  </si>
  <si>
    <t>plate7d01_S516</t>
  </si>
  <si>
    <t>plate7d02_S524</t>
  </si>
  <si>
    <t>plate7d03_S532</t>
  </si>
  <si>
    <t>plate7d04_S540</t>
  </si>
  <si>
    <t>plate7d05_S548</t>
  </si>
  <si>
    <t>plate7d06_S556</t>
  </si>
  <si>
    <t>plate7e01_S517</t>
  </si>
  <si>
    <t>plate7e02_S525</t>
  </si>
  <si>
    <t>plate7e03_S533</t>
  </si>
  <si>
    <t>plate7e04_S541</t>
  </si>
  <si>
    <t>plate7e05_S549</t>
  </si>
  <si>
    <t>plate7e06_S557</t>
  </si>
  <si>
    <t>plate7f01_S518</t>
  </si>
  <si>
    <t>plate7f02_S526</t>
  </si>
  <si>
    <t>plate7f03_S534</t>
  </si>
  <si>
    <t>plate7f04_S542</t>
  </si>
  <si>
    <t>plate7f05_S550</t>
  </si>
  <si>
    <t>plate7g01_S519</t>
  </si>
  <si>
    <t>plate7g02_S527</t>
  </si>
  <si>
    <t>plate7g03_S535</t>
  </si>
  <si>
    <t>plate7g04_S543</t>
  </si>
  <si>
    <t>plate7g05_S551</t>
  </si>
  <si>
    <t>plate7h01_S520</t>
  </si>
  <si>
    <t>plate7h02_S528</t>
  </si>
  <si>
    <t>plate7h03_S536</t>
  </si>
  <si>
    <t>plate7h04_S544</t>
  </si>
  <si>
    <t>plate7h05_S552</t>
  </si>
  <si>
    <t>OTU_1</t>
  </si>
  <si>
    <t>OTU_2</t>
  </si>
  <si>
    <t>OTU_3</t>
  </si>
  <si>
    <t>OTU_4</t>
  </si>
  <si>
    <t>OTU_5</t>
  </si>
  <si>
    <t>OTU_6</t>
  </si>
  <si>
    <t>OTU_7</t>
  </si>
  <si>
    <t>OTU_8</t>
  </si>
  <si>
    <t>OTU_9</t>
  </si>
  <si>
    <t>OTU_10</t>
  </si>
  <si>
    <t>OTU_11</t>
  </si>
  <si>
    <t>OTU_12</t>
  </si>
  <si>
    <t>OTU_13</t>
  </si>
  <si>
    <t>OTU_14</t>
  </si>
  <si>
    <t>OTU_15</t>
  </si>
  <si>
    <t>OTU_16</t>
  </si>
  <si>
    <t>OTU_17</t>
  </si>
  <si>
    <t>OTU_19</t>
  </si>
  <si>
    <t>211215_M04416_0110_000000000-K6HBT</t>
  </si>
  <si>
    <t>QMG130</t>
  </si>
  <si>
    <t>plate1e04_S29</t>
  </si>
  <si>
    <t>plate1e10_S77</t>
  </si>
  <si>
    <t>plate1g04_S31</t>
  </si>
  <si>
    <t>plate1g12_S95</t>
  </si>
  <si>
    <t>plate1h12_S96</t>
  </si>
  <si>
    <t>plate2a02_S105</t>
  </si>
  <si>
    <t>plate2a03_S113</t>
  </si>
  <si>
    <t>plate2a04_S121</t>
  </si>
  <si>
    <t>plate2a05_S129</t>
  </si>
  <si>
    <t>plate2a06_S137</t>
  </si>
  <si>
    <t>plate2a07_S145</t>
  </si>
  <si>
    <t>plate2a08_S153</t>
  </si>
  <si>
    <t>plate2a09_S161</t>
  </si>
  <si>
    <t>plate2a10_S169</t>
  </si>
  <si>
    <t>plate2a11_S177</t>
  </si>
  <si>
    <t>plate2a12_S185</t>
  </si>
  <si>
    <t>plate2b01_S98</t>
  </si>
  <si>
    <t>plate2b07_S146</t>
  </si>
  <si>
    <t>plate2c01_S99</t>
  </si>
  <si>
    <t>plate2c12_S187</t>
  </si>
  <si>
    <t>plate2d01_S100</t>
  </si>
  <si>
    <t>plate2e01_S101</t>
  </si>
  <si>
    <t>plate2e06_S141</t>
  </si>
  <si>
    <t>plate2e07_S149</t>
  </si>
  <si>
    <t>plate2f01_S102</t>
  </si>
  <si>
    <t>plate2f07_S150</t>
  </si>
  <si>
    <t>plate2f10_S174</t>
  </si>
  <si>
    <t>plate2g01_S103</t>
  </si>
  <si>
    <t>plate2g12_S191</t>
  </si>
  <si>
    <t>plate2h01_S104</t>
  </si>
  <si>
    <t>plate2h12_S192</t>
  </si>
  <si>
    <t>plate3g12_S287</t>
  </si>
  <si>
    <t>plate3h12_S288</t>
  </si>
  <si>
    <t>plate4a01_S289</t>
  </si>
  <si>
    <t>plate4a12_S377</t>
  </si>
  <si>
    <t>plate4b01_S290</t>
  </si>
  <si>
    <t>plate4c01_S291</t>
  </si>
  <si>
    <t>plate4d01_S292</t>
  </si>
  <si>
    <t>plate4d06_S332</t>
  </si>
  <si>
    <t>plate4e01_S293</t>
  </si>
  <si>
    <t>plate4f01_S294</t>
  </si>
  <si>
    <t>plate4g01_S295</t>
  </si>
  <si>
    <t>plate4g07_S343</t>
  </si>
  <si>
    <t>plate4g12_S383</t>
  </si>
  <si>
    <t>plate4h01_S296</t>
  </si>
  <si>
    <t>plate4h09_S360</t>
  </si>
  <si>
    <t>plate4h12_S384</t>
  </si>
  <si>
    <t>plate5a01_S385</t>
  </si>
  <si>
    <t>plate5a02_S393</t>
  </si>
  <si>
    <t>plate5a03_S401</t>
  </si>
  <si>
    <t>plate5a04_S409</t>
  </si>
  <si>
    <t>plate5a05_S417</t>
  </si>
  <si>
    <t>plate5a06_S425</t>
  </si>
  <si>
    <t>plate5a07_S433</t>
  </si>
  <si>
    <t>plate5a08_S441</t>
  </si>
  <si>
    <t>plate5a09_S449</t>
  </si>
  <si>
    <t>plate5a10_S457</t>
  </si>
  <si>
    <t>plate5a11_S465</t>
  </si>
  <si>
    <t>plate5a12_S473</t>
  </si>
  <si>
    <t>plate5e01_S389</t>
  </si>
  <si>
    <t>plate5e12_S477</t>
  </si>
  <si>
    <t>plate5f12_S478</t>
  </si>
  <si>
    <t>plate5g12_S479</t>
  </si>
  <si>
    <t>plate5h12_S480</t>
  </si>
  <si>
    <t>plate6a01_S481</t>
  </si>
  <si>
    <t>plate6a02_S489</t>
  </si>
  <si>
    <t>plate6a03_S497</t>
  </si>
  <si>
    <t>plate6a04_S505</t>
  </si>
  <si>
    <t>plate6g04_S511</t>
  </si>
  <si>
    <t>plate6h04_S512</t>
  </si>
  <si>
    <t>plate7f06_S558</t>
  </si>
  <si>
    <t>plate7g06_S559</t>
  </si>
  <si>
    <t>plate7h06_S560</t>
  </si>
  <si>
    <t>from fastq filenames</t>
  </si>
  <si>
    <t>unique Sample ID</t>
  </si>
  <si>
    <t>COUNT OTUs in sample</t>
  </si>
  <si>
    <t>TTT</t>
  </si>
  <si>
    <t>TTG</t>
  </si>
  <si>
    <t>TTC</t>
  </si>
  <si>
    <t>Field site</t>
  </si>
  <si>
    <t>Sampling date</t>
  </si>
  <si>
    <t>Arthur River</t>
  </si>
  <si>
    <t>P1.1</t>
  </si>
  <si>
    <t>P1.2</t>
  </si>
  <si>
    <t>P1.3</t>
  </si>
  <si>
    <t>P1.4</t>
  </si>
  <si>
    <t>P2.1</t>
  </si>
  <si>
    <t>P2.2</t>
  </si>
  <si>
    <t>P2.3</t>
  </si>
  <si>
    <t>P2.4</t>
  </si>
  <si>
    <t>P3.1</t>
  </si>
  <si>
    <t>P3.2</t>
  </si>
  <si>
    <t>P3.3</t>
  </si>
  <si>
    <t>P3.4</t>
  </si>
  <si>
    <t>P4.1</t>
  </si>
  <si>
    <t>P4.2</t>
  </si>
  <si>
    <t>P4.3</t>
  </si>
  <si>
    <t>P4.4</t>
  </si>
  <si>
    <t>P5.1</t>
  </si>
  <si>
    <t>P5.2</t>
  </si>
  <si>
    <t>P5.3</t>
  </si>
  <si>
    <t>P5.4</t>
  </si>
  <si>
    <t>P6.1</t>
  </si>
  <si>
    <t>P6.2</t>
  </si>
  <si>
    <t>P6.3</t>
  </si>
  <si>
    <t>P6.4</t>
  </si>
  <si>
    <t>P7.1</t>
  </si>
  <si>
    <t>P7.2</t>
  </si>
  <si>
    <t>P7.3</t>
  </si>
  <si>
    <t>P7.4</t>
  </si>
  <si>
    <t>P8.1</t>
  </si>
  <si>
    <t>P8.2</t>
  </si>
  <si>
    <t>P8.3</t>
  </si>
  <si>
    <t>P8.4</t>
  </si>
  <si>
    <t>P9.1</t>
  </si>
  <si>
    <t>P9.2</t>
  </si>
  <si>
    <t>P9.3</t>
  </si>
  <si>
    <t>P9.4</t>
  </si>
  <si>
    <t>P10.1</t>
  </si>
  <si>
    <t>P10.2</t>
  </si>
  <si>
    <t>P10.3</t>
  </si>
  <si>
    <t>P10.4</t>
  </si>
  <si>
    <t>P11.1</t>
  </si>
  <si>
    <t>P11.2</t>
  </si>
  <si>
    <t>P11.3</t>
  </si>
  <si>
    <t>P11.4</t>
  </si>
  <si>
    <t>P12.1</t>
  </si>
  <si>
    <t>P12.3</t>
  </si>
  <si>
    <t>P12.4</t>
  </si>
  <si>
    <t>P12.2</t>
  </si>
  <si>
    <t>P2 out</t>
  </si>
  <si>
    <t>P4 out</t>
  </si>
  <si>
    <t>P6 out</t>
  </si>
  <si>
    <t>P9 out</t>
  </si>
  <si>
    <t>P11 out</t>
  </si>
  <si>
    <t>AR1 (7)</t>
  </si>
  <si>
    <t>AR2 (7)</t>
  </si>
  <si>
    <t>AR3 (7)</t>
  </si>
  <si>
    <t>AR4 (7)</t>
  </si>
  <si>
    <t>AR5 (7)</t>
  </si>
  <si>
    <t>AR6 (7)</t>
  </si>
  <si>
    <t>AR7 (7)</t>
  </si>
  <si>
    <t>AR8 (7)</t>
  </si>
  <si>
    <t>AR9 (7)</t>
  </si>
  <si>
    <t>AR10 (7)</t>
  </si>
  <si>
    <t>AR7 (10)</t>
  </si>
  <si>
    <t>AR8 (10)</t>
  </si>
  <si>
    <t>AR11 (7)</t>
  </si>
  <si>
    <t>AR12 (7)</t>
  </si>
  <si>
    <t>AR1 (10)</t>
  </si>
  <si>
    <t>AR2 (10)</t>
  </si>
  <si>
    <t>AR3 (10)</t>
  </si>
  <si>
    <t>AR4 (10)</t>
  </si>
  <si>
    <t>AR5 (10)</t>
  </si>
  <si>
    <t>AR6 (10)</t>
  </si>
  <si>
    <t>AR9 (10)</t>
  </si>
  <si>
    <t>AR10 (10)</t>
  </si>
  <si>
    <t>AR11 (10)</t>
  </si>
  <si>
    <t>AR12 (10)</t>
  </si>
  <si>
    <t>AR1 (5/7)</t>
  </si>
  <si>
    <t>AR2 (5/7)</t>
  </si>
  <si>
    <t>AR3 (5/7)</t>
  </si>
  <si>
    <t>AR4 (5/7)</t>
  </si>
  <si>
    <t>AR5 (5/7)</t>
  </si>
  <si>
    <t>AR6 (5/7)</t>
  </si>
  <si>
    <t>AR7 (5/7)</t>
  </si>
  <si>
    <t>AR8 (5/7)</t>
  </si>
  <si>
    <t>AR9 (5/7)</t>
  </si>
  <si>
    <t>AR10 (5/7)</t>
  </si>
  <si>
    <t>AR11 (5/7)</t>
  </si>
  <si>
    <t>AR12 (5/7)</t>
  </si>
  <si>
    <t>AR1 (17/9)</t>
  </si>
  <si>
    <t>AR2 (17/9)</t>
  </si>
  <si>
    <t>AR3 (17/9)</t>
  </si>
  <si>
    <t>AR4 (17/9)</t>
  </si>
  <si>
    <t>AR5 (17/9)</t>
  </si>
  <si>
    <t>AR6 (17/9)</t>
  </si>
  <si>
    <t>AR7 (17/9)</t>
  </si>
  <si>
    <t>AR8 (17/9)</t>
  </si>
  <si>
    <t>AR9 (17/9)</t>
  </si>
  <si>
    <t>AR10 (17/9)</t>
  </si>
  <si>
    <t>AR11 (17/9)</t>
  </si>
  <si>
    <t>AR12 (17/9)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</si>
  <si>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</si>
  <si>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</si>
  <si>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</si>
  <si>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</si>
  <si>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</si>
  <si>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</si>
  <si>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</si>
  <si>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</si>
  <si>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</si>
  <si>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</si>
  <si>
    <t>AR11</t>
  </si>
  <si>
    <t>AR12</t>
  </si>
  <si>
    <t>Tintinara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</si>
  <si>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</si>
  <si>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</si>
  <si>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</si>
  <si>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</si>
  <si>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</si>
  <si>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</si>
  <si>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</si>
  <si>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</si>
  <si>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</si>
  <si>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</si>
  <si>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</si>
  <si>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</si>
  <si>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</si>
  <si>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</si>
  <si>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</si>
  <si>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</si>
  <si>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</si>
  <si>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</si>
  <si>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</si>
  <si>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</si>
  <si>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</si>
  <si>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</si>
  <si>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</si>
  <si>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</si>
  <si>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I1</t>
  </si>
  <si>
    <t>I2</t>
  </si>
  <si>
    <t>I3</t>
  </si>
  <si>
    <t>J1</t>
  </si>
  <si>
    <t>J2</t>
  </si>
  <si>
    <t>J3</t>
  </si>
  <si>
    <t>K1</t>
  </si>
  <si>
    <t>K2</t>
  </si>
  <si>
    <t>K3</t>
  </si>
  <si>
    <t>L1</t>
  </si>
  <si>
    <t>L2</t>
  </si>
  <si>
    <t>L3</t>
  </si>
  <si>
    <t>M1</t>
  </si>
  <si>
    <t>M2</t>
  </si>
  <si>
    <t>M3</t>
  </si>
  <si>
    <t>N1</t>
  </si>
  <si>
    <t>N2</t>
  </si>
  <si>
    <t>N3</t>
  </si>
  <si>
    <t>Outside plot 1</t>
  </si>
  <si>
    <t>Outside plot 3</t>
  </si>
  <si>
    <t>WA1</t>
  </si>
  <si>
    <t>WA2</t>
  </si>
  <si>
    <t>WA3</t>
  </si>
  <si>
    <t>WB1</t>
  </si>
  <si>
    <t>WB2</t>
  </si>
  <si>
    <t>WB3</t>
  </si>
  <si>
    <t>WC1</t>
  </si>
  <si>
    <t>WC2</t>
  </si>
  <si>
    <t>WC3</t>
  </si>
  <si>
    <t>WD1</t>
  </si>
  <si>
    <t>WD2</t>
  </si>
  <si>
    <t>WD3</t>
  </si>
  <si>
    <t>WE1</t>
  </si>
  <si>
    <t>WE2</t>
  </si>
  <si>
    <t>WE3</t>
  </si>
  <si>
    <t>WF1</t>
  </si>
  <si>
    <t>WF2</t>
  </si>
  <si>
    <t>WF3</t>
  </si>
  <si>
    <t>WG1</t>
  </si>
  <si>
    <t>WG2</t>
  </si>
  <si>
    <t>WG3</t>
  </si>
  <si>
    <t>WH1</t>
  </si>
  <si>
    <t>WH2</t>
  </si>
  <si>
    <t>WH3</t>
  </si>
  <si>
    <t>WI1</t>
  </si>
  <si>
    <t>WI2</t>
  </si>
  <si>
    <t>WI3</t>
  </si>
  <si>
    <t>WJ1</t>
  </si>
  <si>
    <t>WJ2</t>
  </si>
  <si>
    <t>WJ3</t>
  </si>
  <si>
    <t>WK1</t>
  </si>
  <si>
    <t>WK2</t>
  </si>
  <si>
    <t>WK3</t>
  </si>
  <si>
    <t>WL1</t>
  </si>
  <si>
    <t>WL2</t>
  </si>
  <si>
    <t>WL3</t>
  </si>
  <si>
    <t>WM1</t>
  </si>
  <si>
    <t>WM2</t>
  </si>
  <si>
    <t>WM3</t>
  </si>
  <si>
    <t>WN1</t>
  </si>
  <si>
    <t>WN2</t>
  </si>
  <si>
    <t>WN3</t>
  </si>
  <si>
    <t>A1 - 06.2019</t>
  </si>
  <si>
    <t>A3 - 06.2019</t>
  </si>
  <si>
    <t>B1 - 06.2019</t>
  </si>
  <si>
    <t>B3 - 06.2019</t>
  </si>
  <si>
    <t>C2 - 06.2019</t>
  </si>
  <si>
    <t>C3 - 06.2019</t>
  </si>
  <si>
    <t>D1 - 06.2019</t>
  </si>
  <si>
    <t>D2 - 06.2019</t>
  </si>
  <si>
    <t>E2 - 06.2019</t>
  </si>
  <si>
    <t>E3 - 06.2019</t>
  </si>
  <si>
    <t>F1 - 06.2019</t>
  </si>
  <si>
    <t>F2 - 06.2019</t>
  </si>
  <si>
    <t>F3 - 06.2019</t>
  </si>
  <si>
    <t>G1 - 06.2019</t>
  </si>
  <si>
    <t>G3 - 06.2019</t>
  </si>
  <si>
    <t>H1 - 06.2019</t>
  </si>
  <si>
    <t>H2 - 06.2019</t>
  </si>
  <si>
    <t>I1 - 06.2019</t>
  </si>
  <si>
    <t>I2 - 06.2019</t>
  </si>
  <si>
    <t>I3- 06.2019</t>
  </si>
  <si>
    <t>J1- 06.2019</t>
  </si>
  <si>
    <t>J2- 06.2019</t>
  </si>
  <si>
    <t>J3- 06.2019</t>
  </si>
  <si>
    <t>K1- 06.2019</t>
  </si>
  <si>
    <t>K2- 06.2019</t>
  </si>
  <si>
    <t>L2- 06.2019</t>
  </si>
  <si>
    <t>L3- 06.2019</t>
  </si>
  <si>
    <t>M1- 06.2019</t>
  </si>
  <si>
    <t>M2- 06.2019</t>
  </si>
  <si>
    <t>M3- 06.2019</t>
  </si>
  <si>
    <t>N1- 06.2019</t>
  </si>
  <si>
    <t>N2- 06.2019</t>
  </si>
  <si>
    <t>N3- 06.2019</t>
  </si>
  <si>
    <t>A1 - Sept 2019</t>
  </si>
  <si>
    <t>A2 - Sept 2019</t>
  </si>
  <si>
    <t>A3 - Sept 2019</t>
  </si>
  <si>
    <t>B1 - Sept 2019</t>
  </si>
  <si>
    <t>B2 - Sept 2019</t>
  </si>
  <si>
    <t>B3 - Sept 2019</t>
  </si>
  <si>
    <t>C1 - Sept 2019</t>
  </si>
  <si>
    <t>C2 - Sept 2019</t>
  </si>
  <si>
    <t>C3 - Sept 2019</t>
  </si>
  <si>
    <t>D1- Sept 2019</t>
  </si>
  <si>
    <t>D2- Sept 2019</t>
  </si>
  <si>
    <t>D3- Sept 2019</t>
  </si>
  <si>
    <t>E1- Sept 2019</t>
  </si>
  <si>
    <t>E2- Sept 2019</t>
  </si>
  <si>
    <t>E3- Sept 2019</t>
  </si>
  <si>
    <t>F1- Sept 2019</t>
  </si>
  <si>
    <t>F2- Sept 2019</t>
  </si>
  <si>
    <t>F3- Sept 2019</t>
  </si>
  <si>
    <t>G1- Sept 2019</t>
  </si>
  <si>
    <t>G2- Sept 2019</t>
  </si>
  <si>
    <t>G3- Sept 2019</t>
  </si>
  <si>
    <t>H1- Sept 2019</t>
  </si>
  <si>
    <t>H2- Sept 2019</t>
  </si>
  <si>
    <t>H3- Sept 2019</t>
  </si>
  <si>
    <t>I1- Sept 2019</t>
  </si>
  <si>
    <t>I2- Sept 2019</t>
  </si>
  <si>
    <t>I3- Sept 2019</t>
  </si>
  <si>
    <t>J1- Sept 2019</t>
  </si>
  <si>
    <t>J2- Sept 2019</t>
  </si>
  <si>
    <t>J3- Sept 2019</t>
  </si>
  <si>
    <t>K1- Sept 2019</t>
  </si>
  <si>
    <t>K2- Sept 2019</t>
  </si>
  <si>
    <t>K3- Sept 2019</t>
  </si>
  <si>
    <t>L1- Sept 2019</t>
  </si>
  <si>
    <t>L2- Sept 2019</t>
  </si>
  <si>
    <t>L3- Sept 2019</t>
  </si>
  <si>
    <t>M1- Sept 2019</t>
  </si>
  <si>
    <t>M2- Sept 2019</t>
  </si>
  <si>
    <t>M3- Sept 2019</t>
  </si>
  <si>
    <t>N1- Sept 2019</t>
  </si>
  <si>
    <t>N2- Sept 2019</t>
  </si>
  <si>
    <t>N3- Sept 2019</t>
  </si>
  <si>
    <t>A3_June_2020</t>
  </si>
  <si>
    <t>C2_June_2020</t>
  </si>
  <si>
    <t>D1_June_2020</t>
  </si>
  <si>
    <t>D2_June_2020</t>
  </si>
  <si>
    <t>E3_June_2020</t>
  </si>
  <si>
    <t>G3_June_2020</t>
  </si>
  <si>
    <t>I1_June_2020</t>
  </si>
  <si>
    <t>I3_June_2020</t>
  </si>
  <si>
    <t>K1_June_2020</t>
  </si>
  <si>
    <t>L2_June_2020</t>
  </si>
  <si>
    <t>M3_June_2020</t>
  </si>
  <si>
    <t>N1_June_2020</t>
  </si>
  <si>
    <t>100% SS</t>
  </si>
  <si>
    <t>2% RR</t>
  </si>
  <si>
    <t>5% RR</t>
  </si>
  <si>
    <t>10% RR</t>
  </si>
  <si>
    <t>50% RR</t>
  </si>
  <si>
    <t>100% RR</t>
  </si>
  <si>
    <t>20% RR</t>
  </si>
  <si>
    <t>30% RR</t>
  </si>
  <si>
    <t>40% RR</t>
  </si>
  <si>
    <t>60% RR</t>
  </si>
  <si>
    <t>70% RR</t>
  </si>
  <si>
    <t>80% RR</t>
  </si>
  <si>
    <t>90% RR</t>
  </si>
  <si>
    <t>95% RR</t>
  </si>
  <si>
    <t>98% RR</t>
  </si>
  <si>
    <t>1% RR</t>
  </si>
  <si>
    <t>0.5% RR</t>
  </si>
  <si>
    <t>0.25% RR</t>
  </si>
  <si>
    <t>negative</t>
  </si>
  <si>
    <t>Tube label</t>
  </si>
  <si>
    <t>DateTAG</t>
  </si>
  <si>
    <t>Sample type</t>
  </si>
  <si>
    <t>sample</t>
  </si>
  <si>
    <t>control</t>
  </si>
  <si>
    <t>na</t>
  </si>
  <si>
    <t>201709a</t>
  </si>
  <si>
    <t>201709b</t>
  </si>
  <si>
    <t>202006a</t>
  </si>
  <si>
    <t>202006b</t>
  </si>
  <si>
    <t>pop</t>
  </si>
  <si>
    <t>date tag</t>
  </si>
  <si>
    <t>tube label</t>
  </si>
  <si>
    <t>weird short sequence, exclude</t>
  </si>
  <si>
    <t>median</t>
  </si>
  <si>
    <t>arbitrary definition</t>
  </si>
  <si>
    <t>pos170-172</t>
  </si>
  <si>
    <t>R</t>
  </si>
  <si>
    <t>S</t>
  </si>
  <si>
    <t>Date Tag</t>
  </si>
  <si>
    <t>Date</t>
  </si>
  <si>
    <t>Field Site</t>
  </si>
  <si>
    <t>Tube Label</t>
  </si>
  <si>
    <t>G</t>
  </si>
  <si>
    <t>A</t>
  </si>
  <si>
    <t>Sample Type</t>
  </si>
  <si>
    <t>pos168-170</t>
  </si>
  <si>
    <t>pos44</t>
  </si>
  <si>
    <t>No significant correlations between SNPs (significant results will be marked *)</t>
  </si>
  <si>
    <t>pos126-128</t>
  </si>
  <si>
    <t>GTC</t>
  </si>
  <si>
    <t>TTG (TTC at pos126)</t>
  </si>
  <si>
    <t>VALUES</t>
  </si>
  <si>
    <t>Replicate</t>
  </si>
  <si>
    <t>Plot</t>
  </si>
  <si>
    <t>2 outside</t>
  </si>
  <si>
    <t>4 outside</t>
  </si>
  <si>
    <t>6 outside</t>
  </si>
  <si>
    <t>9 outside</t>
  </si>
  <si>
    <t>11 outside</t>
  </si>
  <si>
    <t>3</t>
  </si>
  <si>
    <t>1</t>
  </si>
  <si>
    <t>2</t>
  </si>
  <si>
    <t>9</t>
  </si>
  <si>
    <t>11</t>
  </si>
  <si>
    <t>5</t>
  </si>
  <si>
    <t>7</t>
  </si>
  <si>
    <t>4</t>
  </si>
  <si>
    <t>6</t>
  </si>
  <si>
    <t>10</t>
  </si>
  <si>
    <t>12</t>
  </si>
  <si>
    <t>8</t>
  </si>
  <si>
    <t>otu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</si>
</sst>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4" x14ac:knownFonts="1">
    <font>
      <sz val="12"/>
      <color theme="1"/>
      <name val="Calibri"/>
      <family val="2"/>
      <scheme val="minor"/>
    </font>
    <font>
      <sz val="10"/>
      <color rgb="FF000000"/>
      <name val="Verdana"/>
      <family val="2"/>
    </font>
    <font>
      <sz val="12"/>
      <name val="Arial"/>
      <family val="2"/>
    </font>
    <font>
      <sz val="12"/>
      <color rgb="FF00B050"/>
      <name val="Arial"/>
      <family val="2"/>
    </font>
    <font>
      <sz val="12"/>
      <color rgb="FF7030A0"/>
      <name val="Arial"/>
      <family val="2"/>
    </font>
    <font>
      <b/>
      <sz val="12"/>
      <name val="Arial"/>
      <family val="2"/>
    </font>
    <font>
      <sz val="12"/>
      <color rgb="FFC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1"/>
      <color theme="1"/>
      <name val="Calibri"/>
      <family val="2"/>
      <scheme val="minor"/>
    </font>
    <font>
      <sz val="10"/>
      <color rgb="FF7030A0"/>
      <name val="Arial"/>
      <family val="2"/>
    </font>
    <font>
      <b/>
      <sz val="11"/>
      <color rgb="FF7030A0"/>
      <name val="Calibri"/>
      <family val="2"/>
      <scheme val="minor"/>
    </font>
    <font>
      <b/>
      <sz val="10"/>
      <name val="Arial"/>
      <family val="2"/>
    </font>
    <font>
      <sz val="12"/>
      <color rgb="FFFF0000"/>
      <name val="Arial"/>
      <family val="2"/>
    </font>
    <font>
      <b/>
      <sz val="12"/>
      <color rgb="FFC00000"/>
      <name val="Arial"/>
      <family val="2"/>
    </font>
    <font>
      <sz val="12"/>
      <color theme="1"/>
      <name val="Arial"/>
      <family val="2"/>
    </font>
    <font>
      <sz val="16"/>
      <color theme="1"/>
      <name val="Calibri"/>
      <family val="2"/>
      <scheme val="minor"/>
    </font>
    <font>
      <b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3" fillId="0" borderId="0"/>
    <xf numFmtId="0" fontId="15" fillId="0" borderId="0"/>
    <xf numFmtId="9" fontId="13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3" fontId="3" fillId="0" borderId="0" xfId="0" applyNumberFormat="1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2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3" fontId="4" fillId="0" borderId="0" xfId="0" applyNumberFormat="1" applyFont="1" applyFill="1" applyAlignment="1">
      <alignment horizontal="center" vertical="top"/>
    </xf>
    <xf numFmtId="3" fontId="4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center" vertical="top"/>
    </xf>
    <xf numFmtId="0" fontId="5" fillId="3" borderId="0" xfId="0" applyFont="1" applyFill="1" applyAlignment="1">
      <alignment horizontal="left" vertical="top"/>
    </xf>
    <xf numFmtId="0" fontId="3" fillId="0" borderId="0" xfId="0" applyFont="1" applyFill="1" applyAlignment="1">
      <alignment horizontal="center" vertical="top"/>
    </xf>
    <xf numFmtId="3" fontId="6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center" vertical="top"/>
    </xf>
    <xf numFmtId="3" fontId="14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14" fontId="7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3" borderId="0" xfId="0" applyNumberFormat="1" applyFont="1" applyFill="1" applyAlignment="1">
      <alignment horizontal="left" vertical="top"/>
    </xf>
    <xf numFmtId="14" fontId="12" fillId="0" borderId="0" xfId="0" applyNumberFormat="1" applyFont="1" applyAlignment="1">
      <alignment horizontal="left" vertical="top"/>
    </xf>
    <xf numFmtId="3" fontId="2" fillId="0" borderId="0" xfId="0" applyNumberFormat="1" applyFont="1" applyFill="1" applyAlignment="1">
      <alignment horizontal="left" vertical="top"/>
    </xf>
    <xf numFmtId="3" fontId="16" fillId="0" borderId="0" xfId="0" applyNumberFormat="1" applyFont="1" applyAlignment="1">
      <alignment horizontal="left" vertical="top"/>
    </xf>
    <xf numFmtId="3" fontId="17" fillId="2" borderId="0" xfId="3" applyNumberFormat="1" applyFont="1" applyFill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14" fontId="12" fillId="0" borderId="0" xfId="0" applyNumberFormat="1" applyFont="1" applyFill="1" applyAlignment="1">
      <alignment horizontal="left" vertical="top"/>
    </xf>
    <xf numFmtId="3" fontId="16" fillId="0" borderId="0" xfId="0" applyNumberFormat="1" applyFont="1" applyFill="1" applyAlignment="1">
      <alignment horizontal="left" vertical="top"/>
    </xf>
    <xf numFmtId="0" fontId="19" fillId="0" borderId="0" xfId="0" applyFont="1" applyFill="1" applyAlignment="1">
      <alignment horizontal="center" vertical="top"/>
    </xf>
    <xf numFmtId="3" fontId="19" fillId="0" borderId="0" xfId="0" applyNumberFormat="1" applyFont="1" applyFill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2" borderId="0" xfId="0" applyFont="1" applyFill="1" applyAlignment="1">
      <alignment horizontal="left" vertical="top"/>
    </xf>
    <xf numFmtId="14" fontId="8" fillId="2" borderId="0" xfId="0" applyNumberFormat="1" applyFont="1" applyFill="1" applyAlignment="1">
      <alignment horizontal="left" vertical="top"/>
    </xf>
    <xf numFmtId="0" fontId="7" fillId="0" borderId="0" xfId="0" applyNumberFormat="1" applyFont="1" applyAlignment="1">
      <alignment horizontal="left" vertical="top"/>
    </xf>
    <xf numFmtId="0" fontId="12" fillId="0" borderId="0" xfId="0" applyNumberFormat="1" applyFont="1" applyAlignment="1">
      <alignment horizontal="left" vertical="top"/>
    </xf>
    <xf numFmtId="0" fontId="12" fillId="0" borderId="0" xfId="0" applyNumberFormat="1" applyFont="1" applyFill="1" applyAlignment="1">
      <alignment horizontal="left" vertical="top"/>
    </xf>
    <xf numFmtId="0" fontId="10" fillId="2" borderId="0" xfId="0" applyNumberFormat="1" applyFont="1" applyFill="1" applyAlignment="1">
      <alignment horizontal="left" vertical="top"/>
    </xf>
    <xf numFmtId="164" fontId="7" fillId="0" borderId="0" xfId="0" applyNumberFormat="1" applyFont="1" applyAlignment="1">
      <alignment horizontal="left" vertical="top"/>
    </xf>
    <xf numFmtId="164" fontId="12" fillId="0" borderId="0" xfId="0" applyNumberFormat="1" applyFont="1" applyAlignment="1">
      <alignment horizontal="left" vertical="top"/>
    </xf>
    <xf numFmtId="164" fontId="12" fillId="0" borderId="0" xfId="0" applyNumberFormat="1" applyFont="1" applyFill="1" applyAlignment="1">
      <alignment horizontal="left" vertical="top"/>
    </xf>
    <xf numFmtId="164" fontId="8" fillId="2" borderId="0" xfId="0" applyNumberFormat="1" applyFont="1" applyFill="1" applyAlignment="1">
      <alignment horizontal="left" vertical="top"/>
    </xf>
    <xf numFmtId="0" fontId="5" fillId="5" borderId="0" xfId="0" applyFont="1" applyFill="1" applyAlignment="1">
      <alignment horizontal="left" vertical="top"/>
    </xf>
    <xf numFmtId="0" fontId="5" fillId="6" borderId="0" xfId="0" applyFont="1" applyFill="1" applyAlignment="1">
      <alignment horizontal="left" vertical="top"/>
    </xf>
    <xf numFmtId="0" fontId="5" fillId="7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0" fontId="5" fillId="4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0" fontId="5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3" fontId="5" fillId="0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14" fillId="0" borderId="0" xfId="0" applyFont="1" applyFill="1" applyAlignment="1">
      <alignment horizontal="center" vertical="top"/>
    </xf>
    <xf numFmtId="0" fontId="14" fillId="2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9" fontId="2" fillId="0" borderId="0" xfId="4" applyFont="1" applyFill="1" applyAlignment="1">
      <alignment horizontal="left" vertical="top"/>
    </xf>
    <xf numFmtId="9" fontId="2" fillId="5" borderId="0" xfId="4" applyFont="1" applyFill="1" applyAlignment="1">
      <alignment horizontal="left" vertical="top"/>
    </xf>
    <xf numFmtId="9" fontId="2" fillId="8" borderId="0" xfId="4" applyFont="1" applyFill="1" applyAlignment="1">
      <alignment horizontal="left" vertical="top"/>
    </xf>
    <xf numFmtId="9" fontId="2" fillId="4" borderId="0" xfId="4" applyFont="1" applyFill="1" applyAlignment="1">
      <alignment horizontal="left" vertical="top"/>
    </xf>
    <xf numFmtId="0" fontId="20" fillId="0" borderId="0" xfId="0" applyFont="1" applyFill="1" applyAlignment="1">
      <alignment horizontal="left" vertical="top"/>
    </xf>
    <xf numFmtId="164" fontId="2" fillId="5" borderId="0" xfId="0" applyNumberFormat="1" applyFont="1" applyFill="1" applyAlignment="1">
      <alignment horizontal="left" vertical="top"/>
    </xf>
    <xf numFmtId="164" fontId="2" fillId="8" borderId="0" xfId="0" applyNumberFormat="1" applyFont="1" applyFill="1" applyAlignment="1">
      <alignment horizontal="left" vertical="top"/>
    </xf>
    <xf numFmtId="164" fontId="2" fillId="4" borderId="0" xfId="0" applyNumberFormat="1" applyFont="1" applyFill="1" applyAlignment="1">
      <alignment horizontal="left" vertical="top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" fillId="0" borderId="0" xfId="0" applyFont="1"/>
    <xf numFmtId="0" fontId="20" fillId="0" borderId="0" xfId="0" applyFont="1" applyFill="1"/>
    <xf numFmtId="0" fontId="2" fillId="9" borderId="0" xfId="0" applyFont="1" applyFill="1" applyAlignment="1">
      <alignment horizontal="left" vertical="top"/>
    </xf>
    <xf numFmtId="0" fontId="6" fillId="9" borderId="0" xfId="0" applyFont="1" applyFill="1" applyAlignment="1">
      <alignment horizontal="left" vertical="top"/>
    </xf>
  </cellXfs>
  <cellStyles count="5">
    <cellStyle name="Normal" xfId="0" builtinId="0"/>
    <cellStyle name="Normal 2" xfId="1" xr:uid="{573D3E3B-B16C-3D45-B802-D1D2CBD987B4}"/>
    <cellStyle name="Normal 5" xfId="3" xr:uid="{46F69304-879C-9347-B128-7A1A447FC9A5}"/>
    <cellStyle name="Normal 7 2 2" xfId="2" xr:uid="{BFF36FAF-4414-4047-8788-5D58917930EB}"/>
    <cellStyle name="Percent" xfId="4" builtinId="5"/>
  </cellStyles>
  <dxfs count="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CCCE2"/>
      <color rgb="FFADCCE3"/>
      <color rgb="FFB2CCE0"/>
      <color rgb="FF3DAAD6"/>
      <color rgb="FF3DACFF"/>
      <color rgb="FF76D6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424744</xdr:colOff>
      <xdr:row>5</xdr:row>
      <xdr:rowOff>114300</xdr:rowOff>
    </xdr:from>
    <xdr:to>
      <xdr:col>20</xdr:col>
      <xdr:colOff>419100</xdr:colOff>
      <xdr:row>51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F6FBC7-DC80-D24A-BACD-A12473F51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744" y="1193800"/>
          <a:ext cx="16504356" cy="9283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BC835-5EE9-324E-B2AA-19BB61261178}">
  <dimension ref="A1:R565"/>
  <sheetViews>
    <sheetView workbookViewId="0">
      <selection activeCell="L12" sqref="L12"/>
    </sheetView>
  </sheetViews>
  <sheetFormatPr defaultColWidth="10.796875" defaultRowHeight="13.2" x14ac:dyDescent="0.3"/>
  <cols>
    <col min="1" max="2" width="10.796875" style="5"/>
    <col min="3" max="3" width="12" style="5" customWidth="1"/>
    <col min="4" max="4" width="16.5" style="5" customWidth="1"/>
    <col min="5" max="7" width="10.796875" style="5"/>
    <col min="8" max="8" width="13.796875" style="5" bestFit="1" customWidth="1"/>
    <col min="9" max="9" width="14" style="41" bestFit="1" customWidth="1"/>
    <col min="10" max="10" width="14" style="37" customWidth="1"/>
    <col min="11" max="11" width="13.296875" style="5" customWidth="1"/>
    <col min="12" max="15" width="10.796875" style="5"/>
    <col min="16" max="16" width="10.796875" style="19"/>
    <col min="17" max="17" width="10.796875" style="5"/>
    <col min="18" max="18" width="10.796875" style="24"/>
    <col min="19" max="16384" width="10.796875" style="5"/>
  </cols>
  <sheetData>
    <row r="1" spans="1:18" x14ac:dyDescent="0.3">
      <c r="C1" s="5" t="s">
        <v>518</v>
      </c>
      <c r="D1" s="7"/>
      <c r="E1" s="7"/>
    </row>
    <row r="2" spans="1:18" x14ac:dyDescent="0.3">
      <c r="D2" s="5" t="s">
        <v>593</v>
      </c>
      <c r="E2" s="9"/>
      <c r="F2" s="26" t="s">
        <v>594</v>
      </c>
      <c r="G2" s="26"/>
      <c r="H2" s="9"/>
      <c r="I2" s="42"/>
      <c r="J2" s="38" t="s">
        <v>923</v>
      </c>
      <c r="K2" s="9"/>
      <c r="L2" s="9"/>
      <c r="M2" s="9"/>
      <c r="N2" s="9"/>
      <c r="O2" s="9"/>
      <c r="P2" s="22"/>
      <c r="Q2" s="9"/>
    </row>
    <row r="3" spans="1:18" s="28" customFormat="1" x14ac:dyDescent="0.3">
      <c r="E3" s="29"/>
      <c r="F3" s="29"/>
      <c r="G3" s="29"/>
      <c r="H3" s="29"/>
      <c r="I3" s="43"/>
      <c r="J3" s="39"/>
      <c r="K3" s="29"/>
      <c r="L3" s="29"/>
      <c r="M3" s="29"/>
      <c r="N3" s="29"/>
      <c r="O3" s="29"/>
      <c r="P3" s="30"/>
      <c r="Q3" s="29"/>
      <c r="R3" s="31"/>
    </row>
    <row r="4" spans="1:18" x14ac:dyDescent="0.3"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  <c r="N4" s="5">
        <v>11</v>
      </c>
      <c r="O4" s="5">
        <v>12</v>
      </c>
      <c r="P4" s="5">
        <v>13</v>
      </c>
      <c r="Q4" s="5">
        <v>14</v>
      </c>
    </row>
    <row r="5" spans="1:18" ht="14.4" x14ac:dyDescent="0.3">
      <c r="A5" s="20"/>
      <c r="B5" s="20"/>
      <c r="C5" s="6" t="s">
        <v>4</v>
      </c>
      <c r="D5" s="6" t="s">
        <v>5</v>
      </c>
      <c r="E5" s="6" t="s">
        <v>2</v>
      </c>
      <c r="F5" s="8" t="s">
        <v>3</v>
      </c>
      <c r="G5" s="8" t="s">
        <v>910</v>
      </c>
      <c r="H5" s="35" t="s">
        <v>599</v>
      </c>
      <c r="I5" s="44" t="s">
        <v>600</v>
      </c>
      <c r="J5" s="40" t="s">
        <v>909</v>
      </c>
      <c r="K5" s="36" t="s">
        <v>908</v>
      </c>
      <c r="L5" s="6" t="s">
        <v>8</v>
      </c>
      <c r="M5" s="6" t="s">
        <v>9</v>
      </c>
      <c r="N5" s="6" t="s">
        <v>10</v>
      </c>
      <c r="O5" s="6" t="s">
        <v>0</v>
      </c>
      <c r="P5" s="21" t="s">
        <v>7</v>
      </c>
      <c r="Q5" s="6" t="s">
        <v>11</v>
      </c>
      <c r="R5" s="25" t="s">
        <v>6</v>
      </c>
    </row>
    <row r="6" spans="1:18" x14ac:dyDescent="0.3">
      <c r="C6" s="5" t="s">
        <v>519</v>
      </c>
      <c r="D6" s="5" t="s">
        <v>523</v>
      </c>
      <c r="F6" s="5">
        <v>95</v>
      </c>
      <c r="G6" s="28" t="s">
        <v>911</v>
      </c>
      <c r="H6" s="5">
        <v>0</v>
      </c>
      <c r="I6" s="41">
        <v>0</v>
      </c>
      <c r="J6" s="37" t="s">
        <v>913</v>
      </c>
      <c r="K6" s="5">
        <v>0</v>
      </c>
      <c r="R6" s="24" t="e">
        <f>HLOOKUP(D6,filter_1pc!$E$4:$RW$5,2,FALSE)</f>
        <v>#N/A</v>
      </c>
    </row>
    <row r="7" spans="1:18" x14ac:dyDescent="0.3">
      <c r="C7" s="5" t="s">
        <v>519</v>
      </c>
      <c r="D7" s="5" t="s">
        <v>524</v>
      </c>
      <c r="F7" s="5">
        <v>96</v>
      </c>
      <c r="G7" s="28" t="s">
        <v>911</v>
      </c>
      <c r="H7" s="5">
        <v>0</v>
      </c>
      <c r="I7" s="41">
        <v>0</v>
      </c>
      <c r="J7" s="37" t="s">
        <v>913</v>
      </c>
      <c r="K7" s="5">
        <v>0</v>
      </c>
      <c r="R7" s="24" t="e">
        <f>HLOOKUP(D7,filter_1pc!$E$4:$RW$5,2,FALSE)</f>
        <v>#N/A</v>
      </c>
    </row>
    <row r="8" spans="1:18" x14ac:dyDescent="0.3">
      <c r="C8" s="5" t="s">
        <v>519</v>
      </c>
      <c r="D8" s="5" t="s">
        <v>548</v>
      </c>
      <c r="F8" s="5">
        <v>191</v>
      </c>
      <c r="G8" s="28" t="s">
        <v>911</v>
      </c>
      <c r="H8" s="5">
        <v>0</v>
      </c>
      <c r="I8" s="41">
        <v>0</v>
      </c>
      <c r="J8" s="37" t="s">
        <v>913</v>
      </c>
      <c r="K8" s="5">
        <v>0</v>
      </c>
      <c r="R8" s="24" t="e">
        <f>HLOOKUP(D8,filter_1pc!$E$4:$RW$5,2,FALSE)</f>
        <v>#N/A</v>
      </c>
    </row>
    <row r="9" spans="1:18" x14ac:dyDescent="0.3">
      <c r="C9" s="5" t="s">
        <v>519</v>
      </c>
      <c r="D9" s="5" t="s">
        <v>550</v>
      </c>
      <c r="F9" s="5">
        <v>192</v>
      </c>
      <c r="G9" s="28" t="s">
        <v>911</v>
      </c>
      <c r="H9" s="5">
        <v>0</v>
      </c>
      <c r="I9" s="41">
        <v>0</v>
      </c>
      <c r="J9" s="37" t="s">
        <v>913</v>
      </c>
      <c r="K9" s="5">
        <v>0</v>
      </c>
      <c r="R9" s="24" t="e">
        <f>HLOOKUP(D9,filter_1pc!$E$4:$RW$5,2,FALSE)</f>
        <v>#N/A</v>
      </c>
    </row>
    <row r="10" spans="1:18" x14ac:dyDescent="0.3">
      <c r="C10" s="5" t="s">
        <v>519</v>
      </c>
      <c r="D10" s="5" t="s">
        <v>551</v>
      </c>
      <c r="F10" s="5">
        <v>287</v>
      </c>
      <c r="G10" s="28" t="s">
        <v>911</v>
      </c>
      <c r="H10" s="5">
        <v>0</v>
      </c>
      <c r="I10" s="41">
        <v>0</v>
      </c>
      <c r="J10" s="37" t="s">
        <v>913</v>
      </c>
      <c r="K10" s="5">
        <v>0</v>
      </c>
      <c r="R10" s="24" t="e">
        <f>HLOOKUP(D10,filter_1pc!$E$4:$RW$5,2,FALSE)</f>
        <v>#N/A</v>
      </c>
    </row>
    <row r="11" spans="1:18" x14ac:dyDescent="0.3">
      <c r="C11" s="5" t="s">
        <v>519</v>
      </c>
      <c r="D11" s="5" t="s">
        <v>552</v>
      </c>
      <c r="F11" s="5">
        <v>288</v>
      </c>
      <c r="G11" s="28" t="s">
        <v>911</v>
      </c>
      <c r="H11" s="5">
        <v>0</v>
      </c>
      <c r="I11" s="41">
        <v>0</v>
      </c>
      <c r="J11" s="37" t="s">
        <v>913</v>
      </c>
      <c r="K11" s="5">
        <v>0</v>
      </c>
      <c r="R11" s="24" t="e">
        <f>HLOOKUP(D11,filter_1pc!$E$4:$RW$5,2,FALSE)</f>
        <v>#N/A</v>
      </c>
    </row>
    <row r="12" spans="1:18" x14ac:dyDescent="0.3">
      <c r="C12" s="5" t="s">
        <v>519</v>
      </c>
      <c r="D12" s="5" t="s">
        <v>563</v>
      </c>
      <c r="F12" s="5">
        <v>383</v>
      </c>
      <c r="G12" s="28" t="s">
        <v>911</v>
      </c>
      <c r="H12" s="5">
        <v>0</v>
      </c>
      <c r="I12" s="41">
        <v>0</v>
      </c>
      <c r="J12" s="37" t="s">
        <v>913</v>
      </c>
      <c r="K12" s="5">
        <v>0</v>
      </c>
      <c r="R12" s="24" t="e">
        <f>HLOOKUP(D12,filter_1pc!$E$4:$RW$5,2,FALSE)</f>
        <v>#N/A</v>
      </c>
    </row>
    <row r="13" spans="1:18" x14ac:dyDescent="0.3">
      <c r="C13" s="5" t="s">
        <v>519</v>
      </c>
      <c r="D13" s="5" t="s">
        <v>566</v>
      </c>
      <c r="F13" s="5">
        <v>384</v>
      </c>
      <c r="G13" s="28" t="s">
        <v>911</v>
      </c>
      <c r="H13" s="5">
        <v>0</v>
      </c>
      <c r="I13" s="41">
        <v>0</v>
      </c>
      <c r="J13" s="37" t="s">
        <v>913</v>
      </c>
      <c r="K13" s="5">
        <v>0</v>
      </c>
      <c r="R13" s="24" t="e">
        <f>HLOOKUP(D13,filter_1pc!$E$4:$RW$5,2,FALSE)</f>
        <v>#N/A</v>
      </c>
    </row>
    <row r="14" spans="1:18" x14ac:dyDescent="0.3">
      <c r="C14" s="5" t="s">
        <v>519</v>
      </c>
      <c r="D14" s="5" t="s">
        <v>372</v>
      </c>
      <c r="F14" s="5">
        <v>467</v>
      </c>
      <c r="G14" s="28" t="s">
        <v>912</v>
      </c>
      <c r="H14" s="5" t="s">
        <v>889</v>
      </c>
      <c r="I14" s="41">
        <v>0</v>
      </c>
      <c r="J14" s="37" t="s">
        <v>913</v>
      </c>
      <c r="K14" s="5">
        <v>0</v>
      </c>
      <c r="R14" s="24">
        <f>HLOOKUP(D14,filter_1pc!$E$4:$RW$5,2,FALSE)</f>
        <v>19809</v>
      </c>
    </row>
    <row r="15" spans="1:18" x14ac:dyDescent="0.3">
      <c r="C15" s="5" t="s">
        <v>519</v>
      </c>
      <c r="D15" s="5" t="s">
        <v>384</v>
      </c>
      <c r="F15" s="5">
        <v>468</v>
      </c>
      <c r="G15" s="28" t="s">
        <v>912</v>
      </c>
      <c r="H15" s="5" t="s">
        <v>889</v>
      </c>
      <c r="I15" s="41">
        <v>0</v>
      </c>
      <c r="J15" s="37" t="s">
        <v>913</v>
      </c>
      <c r="K15" s="5">
        <v>0</v>
      </c>
      <c r="R15" s="24">
        <f>HLOOKUP(D15,filter_1pc!$E$4:$RW$5,2,FALSE)</f>
        <v>11496</v>
      </c>
    </row>
    <row r="16" spans="1:18" x14ac:dyDescent="0.3">
      <c r="C16" s="5" t="s">
        <v>519</v>
      </c>
      <c r="D16" s="5" t="s">
        <v>395</v>
      </c>
      <c r="F16" s="5">
        <v>469</v>
      </c>
      <c r="G16" s="28" t="s">
        <v>912</v>
      </c>
      <c r="H16" s="5" t="s">
        <v>890</v>
      </c>
      <c r="I16" s="41">
        <v>0</v>
      </c>
      <c r="J16" s="37" t="s">
        <v>913</v>
      </c>
      <c r="K16" s="5">
        <v>0</v>
      </c>
      <c r="R16" s="24">
        <f>HLOOKUP(D16,filter_1pc!$E$4:$RW$5,2,FALSE)</f>
        <v>18971</v>
      </c>
    </row>
    <row r="17" spans="3:18" x14ac:dyDescent="0.3">
      <c r="C17" s="5" t="s">
        <v>519</v>
      </c>
      <c r="D17" s="5" t="s">
        <v>406</v>
      </c>
      <c r="F17" s="5">
        <v>470</v>
      </c>
      <c r="G17" s="28" t="s">
        <v>912</v>
      </c>
      <c r="H17" s="5" t="s">
        <v>890</v>
      </c>
      <c r="I17" s="41">
        <v>0</v>
      </c>
      <c r="J17" s="37" t="s">
        <v>913</v>
      </c>
      <c r="K17" s="5">
        <v>0</v>
      </c>
      <c r="R17" s="24">
        <f>HLOOKUP(D17,filter_1pc!$E$4:$RW$5,2,FALSE)</f>
        <v>22030</v>
      </c>
    </row>
    <row r="18" spans="3:18" x14ac:dyDescent="0.3">
      <c r="C18" s="5" t="s">
        <v>519</v>
      </c>
      <c r="D18" s="5" t="s">
        <v>417</v>
      </c>
      <c r="F18" s="5">
        <v>471</v>
      </c>
      <c r="G18" s="28" t="s">
        <v>912</v>
      </c>
      <c r="H18" s="5" t="s">
        <v>891</v>
      </c>
      <c r="I18" s="41">
        <v>0</v>
      </c>
      <c r="J18" s="37" t="s">
        <v>913</v>
      </c>
      <c r="K18" s="5">
        <v>0</v>
      </c>
      <c r="R18" s="24">
        <f>HLOOKUP(D18,filter_1pc!$E$4:$RW$5,2,FALSE)</f>
        <v>18784</v>
      </c>
    </row>
    <row r="19" spans="3:18" x14ac:dyDescent="0.3">
      <c r="C19" s="5" t="s">
        <v>519</v>
      </c>
      <c r="D19" s="5" t="s">
        <v>428</v>
      </c>
      <c r="F19" s="5">
        <v>472</v>
      </c>
      <c r="G19" s="28" t="s">
        <v>912</v>
      </c>
      <c r="H19" s="5" t="s">
        <v>891</v>
      </c>
      <c r="I19" s="41">
        <v>0</v>
      </c>
      <c r="J19" s="37" t="s">
        <v>913</v>
      </c>
      <c r="K19" s="5">
        <v>0</v>
      </c>
      <c r="R19" s="24">
        <f>HLOOKUP(D19,filter_1pc!$E$4:$RW$5,2,FALSE)</f>
        <v>13302</v>
      </c>
    </row>
    <row r="20" spans="3:18" x14ac:dyDescent="0.3">
      <c r="C20" s="5" t="s">
        <v>519</v>
      </c>
      <c r="D20" s="5" t="s">
        <v>578</v>
      </c>
      <c r="F20" s="5">
        <v>473</v>
      </c>
      <c r="G20" s="28" t="s">
        <v>912</v>
      </c>
      <c r="H20" s="5" t="s">
        <v>892</v>
      </c>
      <c r="I20" s="41">
        <v>0</v>
      </c>
      <c r="J20" s="37" t="s">
        <v>913</v>
      </c>
      <c r="K20" s="5">
        <v>0</v>
      </c>
      <c r="R20" s="24" t="e">
        <f>HLOOKUP(D20,filter_1pc!$E$4:$RW$5,2,FALSE)</f>
        <v>#N/A</v>
      </c>
    </row>
    <row r="21" spans="3:18" x14ac:dyDescent="0.3">
      <c r="C21" s="5" t="s">
        <v>519</v>
      </c>
      <c r="D21" s="5" t="s">
        <v>361</v>
      </c>
      <c r="F21" s="5">
        <v>474</v>
      </c>
      <c r="G21" s="28" t="s">
        <v>912</v>
      </c>
      <c r="H21" s="5" t="s">
        <v>892</v>
      </c>
      <c r="I21" s="41">
        <v>0</v>
      </c>
      <c r="J21" s="37" t="s">
        <v>913</v>
      </c>
      <c r="K21" s="5">
        <v>0</v>
      </c>
      <c r="R21" s="24">
        <f>HLOOKUP(D21,filter_1pc!$E$4:$RW$5,2,FALSE)</f>
        <v>12618</v>
      </c>
    </row>
    <row r="22" spans="3:18" x14ac:dyDescent="0.3">
      <c r="C22" s="5" t="s">
        <v>519</v>
      </c>
      <c r="D22" s="5" t="s">
        <v>373</v>
      </c>
      <c r="F22" s="5">
        <v>475</v>
      </c>
      <c r="G22" s="28" t="s">
        <v>912</v>
      </c>
      <c r="H22" s="5" t="s">
        <v>893</v>
      </c>
      <c r="I22" s="41">
        <v>0</v>
      </c>
      <c r="J22" s="37" t="s">
        <v>913</v>
      </c>
      <c r="K22" s="5">
        <v>0</v>
      </c>
      <c r="R22" s="24">
        <f>HLOOKUP(D22,filter_1pc!$E$4:$RW$5,2,FALSE)</f>
        <v>19659</v>
      </c>
    </row>
    <row r="23" spans="3:18" x14ac:dyDescent="0.3">
      <c r="C23" s="5" t="s">
        <v>519</v>
      </c>
      <c r="D23" s="5" t="s">
        <v>385</v>
      </c>
      <c r="F23" s="5">
        <v>476</v>
      </c>
      <c r="G23" s="28" t="s">
        <v>912</v>
      </c>
      <c r="H23" s="5" t="s">
        <v>893</v>
      </c>
      <c r="I23" s="41">
        <v>0</v>
      </c>
      <c r="J23" s="37" t="s">
        <v>913</v>
      </c>
      <c r="K23" s="5">
        <v>0</v>
      </c>
      <c r="R23" s="24">
        <f>HLOOKUP(D23,filter_1pc!$E$4:$RW$5,2,FALSE)</f>
        <v>13054</v>
      </c>
    </row>
    <row r="24" spans="3:18" x14ac:dyDescent="0.3">
      <c r="C24" s="5" t="s">
        <v>519</v>
      </c>
      <c r="D24" s="5" t="s">
        <v>580</v>
      </c>
      <c r="F24" s="5">
        <v>477</v>
      </c>
      <c r="G24" s="28" t="s">
        <v>912</v>
      </c>
      <c r="H24" s="5" t="s">
        <v>894</v>
      </c>
      <c r="I24" s="41">
        <v>0</v>
      </c>
      <c r="J24" s="37" t="s">
        <v>913</v>
      </c>
      <c r="K24" s="5">
        <v>0</v>
      </c>
      <c r="R24" s="24" t="e">
        <f>HLOOKUP(D24,filter_1pc!$E$4:$RW$5,2,FALSE)</f>
        <v>#N/A</v>
      </c>
    </row>
    <row r="25" spans="3:18" x14ac:dyDescent="0.3">
      <c r="C25" s="5" t="s">
        <v>519</v>
      </c>
      <c r="D25" s="5" t="s">
        <v>581</v>
      </c>
      <c r="F25" s="5">
        <v>478</v>
      </c>
      <c r="G25" s="28" t="s">
        <v>912</v>
      </c>
      <c r="H25" s="5" t="s">
        <v>894</v>
      </c>
      <c r="I25" s="41">
        <v>0</v>
      </c>
      <c r="J25" s="37" t="s">
        <v>913</v>
      </c>
      <c r="K25" s="5">
        <v>0</v>
      </c>
      <c r="R25" s="24" t="e">
        <f>HLOOKUP(D25,filter_1pc!$E$4:$RW$5,2,FALSE)</f>
        <v>#N/A</v>
      </c>
    </row>
    <row r="26" spans="3:18" x14ac:dyDescent="0.3">
      <c r="C26" s="5" t="s">
        <v>519</v>
      </c>
      <c r="D26" s="5" t="s">
        <v>582</v>
      </c>
      <c r="F26" s="5">
        <v>479</v>
      </c>
      <c r="G26" s="28" t="s">
        <v>911</v>
      </c>
      <c r="H26" s="5">
        <v>0</v>
      </c>
      <c r="I26" s="41">
        <v>0</v>
      </c>
      <c r="J26" s="37" t="s">
        <v>913</v>
      </c>
      <c r="K26" s="5">
        <v>0</v>
      </c>
      <c r="R26" s="24" t="e">
        <f>HLOOKUP(D26,filter_1pc!$E$4:$RW$5,2,FALSE)</f>
        <v>#N/A</v>
      </c>
    </row>
    <row r="27" spans="3:18" x14ac:dyDescent="0.3">
      <c r="C27" s="5" t="s">
        <v>519</v>
      </c>
      <c r="D27" s="5" t="s">
        <v>583</v>
      </c>
      <c r="F27" s="5">
        <v>480</v>
      </c>
      <c r="G27" s="28" t="s">
        <v>911</v>
      </c>
      <c r="H27" s="5">
        <v>0</v>
      </c>
      <c r="I27" s="41">
        <v>0</v>
      </c>
      <c r="J27" s="37" t="s">
        <v>913</v>
      </c>
      <c r="K27" s="5">
        <v>0</v>
      </c>
      <c r="R27" s="24" t="e">
        <f>HLOOKUP(D27,filter_1pc!$E$4:$RW$5,2,FALSE)</f>
        <v>#N/A</v>
      </c>
    </row>
    <row r="28" spans="3:18" x14ac:dyDescent="0.3">
      <c r="C28" s="5" t="s">
        <v>519</v>
      </c>
      <c r="D28" s="5" t="s">
        <v>449</v>
      </c>
      <c r="F28" s="5">
        <v>487</v>
      </c>
      <c r="G28" s="28" t="s">
        <v>912</v>
      </c>
      <c r="H28" s="5" t="s">
        <v>895</v>
      </c>
      <c r="I28" s="41">
        <v>0</v>
      </c>
      <c r="J28" s="37" t="s">
        <v>913</v>
      </c>
      <c r="K28" s="5">
        <v>0</v>
      </c>
      <c r="R28" s="24">
        <f>HLOOKUP(D28,filter_1pc!$E$4:$RW$5,2,FALSE)</f>
        <v>17710</v>
      </c>
    </row>
    <row r="29" spans="3:18" x14ac:dyDescent="0.3">
      <c r="C29" s="5" t="s">
        <v>519</v>
      </c>
      <c r="D29" s="5" t="s">
        <v>452</v>
      </c>
      <c r="F29" s="5">
        <v>488</v>
      </c>
      <c r="G29" s="28" t="s">
        <v>912</v>
      </c>
      <c r="H29" s="5" t="s">
        <v>895</v>
      </c>
      <c r="I29" s="41">
        <v>0</v>
      </c>
      <c r="J29" s="37" t="s">
        <v>913</v>
      </c>
      <c r="K29" s="5">
        <v>0</v>
      </c>
      <c r="R29" s="24">
        <f>HLOOKUP(D29,filter_1pc!$E$4:$RW$5,2,FALSE)</f>
        <v>18797</v>
      </c>
    </row>
    <row r="30" spans="3:18" x14ac:dyDescent="0.3">
      <c r="C30" s="5" t="s">
        <v>519</v>
      </c>
      <c r="D30" s="5" t="s">
        <v>585</v>
      </c>
      <c r="F30" s="5">
        <v>489</v>
      </c>
      <c r="G30" s="28" t="s">
        <v>912</v>
      </c>
      <c r="H30" s="5" t="s">
        <v>896</v>
      </c>
      <c r="I30" s="41">
        <v>0</v>
      </c>
      <c r="J30" s="37" t="s">
        <v>913</v>
      </c>
      <c r="K30" s="5">
        <v>0</v>
      </c>
      <c r="R30" s="24" t="e">
        <f>HLOOKUP(D30,filter_1pc!$E$4:$RW$5,2,FALSE)</f>
        <v>#N/A</v>
      </c>
    </row>
    <row r="31" spans="3:18" x14ac:dyDescent="0.3">
      <c r="C31" s="5" t="s">
        <v>519</v>
      </c>
      <c r="D31" s="5" t="s">
        <v>430</v>
      </c>
      <c r="F31" s="5">
        <v>490</v>
      </c>
      <c r="G31" s="28" t="s">
        <v>912</v>
      </c>
      <c r="H31" s="5" t="s">
        <v>896</v>
      </c>
      <c r="I31" s="41">
        <v>0</v>
      </c>
      <c r="J31" s="37" t="s">
        <v>913</v>
      </c>
      <c r="K31" s="5">
        <v>0</v>
      </c>
      <c r="R31" s="24">
        <f>HLOOKUP(D31,filter_1pc!$E$4:$RW$5,2,FALSE)</f>
        <v>17877</v>
      </c>
    </row>
    <row r="32" spans="3:18" x14ac:dyDescent="0.3">
      <c r="C32" s="5" t="s">
        <v>519</v>
      </c>
      <c r="D32" s="5" t="s">
        <v>434</v>
      </c>
      <c r="F32" s="5">
        <v>491</v>
      </c>
      <c r="G32" s="28" t="s">
        <v>912</v>
      </c>
      <c r="H32" s="5" t="s">
        <v>897</v>
      </c>
      <c r="I32" s="41">
        <v>0</v>
      </c>
      <c r="J32" s="37" t="s">
        <v>913</v>
      </c>
      <c r="K32" s="5">
        <v>0</v>
      </c>
      <c r="R32" s="24">
        <f>HLOOKUP(D32,filter_1pc!$E$4:$RW$5,2,FALSE)</f>
        <v>18084</v>
      </c>
    </row>
    <row r="33" spans="3:18" x14ac:dyDescent="0.3">
      <c r="C33" s="5" t="s">
        <v>519</v>
      </c>
      <c r="D33" s="5" t="s">
        <v>438</v>
      </c>
      <c r="F33" s="5">
        <v>492</v>
      </c>
      <c r="G33" s="28" t="s">
        <v>912</v>
      </c>
      <c r="H33" s="5" t="s">
        <v>897</v>
      </c>
      <c r="I33" s="41">
        <v>0</v>
      </c>
      <c r="J33" s="37" t="s">
        <v>913</v>
      </c>
      <c r="K33" s="5">
        <v>0</v>
      </c>
      <c r="R33" s="24">
        <f>HLOOKUP(D33,filter_1pc!$E$4:$RW$5,2,FALSE)</f>
        <v>18537</v>
      </c>
    </row>
    <row r="34" spans="3:18" x14ac:dyDescent="0.3">
      <c r="C34" s="5" t="s">
        <v>519</v>
      </c>
      <c r="D34" s="5" t="s">
        <v>442</v>
      </c>
      <c r="F34" s="5">
        <v>493</v>
      </c>
      <c r="G34" s="28" t="s">
        <v>912</v>
      </c>
      <c r="H34" s="5" t="s">
        <v>898</v>
      </c>
      <c r="I34" s="41">
        <v>0</v>
      </c>
      <c r="J34" s="37" t="s">
        <v>913</v>
      </c>
      <c r="K34" s="5">
        <v>0</v>
      </c>
      <c r="R34" s="24">
        <f>HLOOKUP(D34,filter_1pc!$E$4:$RW$5,2,FALSE)</f>
        <v>16906</v>
      </c>
    </row>
    <row r="35" spans="3:18" x14ac:dyDescent="0.3">
      <c r="C35" s="5" t="s">
        <v>519</v>
      </c>
      <c r="D35" s="5" t="s">
        <v>446</v>
      </c>
      <c r="F35" s="5">
        <v>494</v>
      </c>
      <c r="G35" s="28" t="s">
        <v>912</v>
      </c>
      <c r="H35" s="5" t="s">
        <v>898</v>
      </c>
      <c r="I35" s="41">
        <v>0</v>
      </c>
      <c r="J35" s="37" t="s">
        <v>913</v>
      </c>
      <c r="K35" s="5">
        <v>0</v>
      </c>
      <c r="R35" s="24">
        <f>HLOOKUP(D35,filter_1pc!$E$4:$RW$5,2,FALSE)</f>
        <v>16997</v>
      </c>
    </row>
    <row r="36" spans="3:18" x14ac:dyDescent="0.3">
      <c r="C36" s="5" t="s">
        <v>519</v>
      </c>
      <c r="D36" s="5" t="s">
        <v>450</v>
      </c>
      <c r="F36" s="5">
        <v>495</v>
      </c>
      <c r="G36" s="28" t="s">
        <v>912</v>
      </c>
      <c r="H36" s="5" t="s">
        <v>899</v>
      </c>
      <c r="I36" s="41">
        <v>0</v>
      </c>
      <c r="J36" s="37" t="s">
        <v>913</v>
      </c>
      <c r="K36" s="5">
        <v>0</v>
      </c>
      <c r="R36" s="24">
        <f>HLOOKUP(D36,filter_1pc!$E$4:$RW$5,2,FALSE)</f>
        <v>19237</v>
      </c>
    </row>
    <row r="37" spans="3:18" x14ac:dyDescent="0.3">
      <c r="C37" s="5" t="s">
        <v>519</v>
      </c>
      <c r="D37" s="5" t="s">
        <v>453</v>
      </c>
      <c r="F37" s="5">
        <v>496</v>
      </c>
      <c r="G37" s="28" t="s">
        <v>912</v>
      </c>
      <c r="H37" s="5" t="s">
        <v>899</v>
      </c>
      <c r="I37" s="41">
        <v>0</v>
      </c>
      <c r="J37" s="37" t="s">
        <v>913</v>
      </c>
      <c r="K37" s="5">
        <v>0</v>
      </c>
      <c r="R37" s="24">
        <f>HLOOKUP(D37,filter_1pc!$E$4:$RW$5,2,FALSE)</f>
        <v>18058</v>
      </c>
    </row>
    <row r="38" spans="3:18" x14ac:dyDescent="0.3">
      <c r="C38" s="5" t="s">
        <v>519</v>
      </c>
      <c r="D38" s="5" t="s">
        <v>586</v>
      </c>
      <c r="F38" s="5">
        <v>497</v>
      </c>
      <c r="G38" s="28" t="s">
        <v>912</v>
      </c>
      <c r="H38" s="5" t="s">
        <v>900</v>
      </c>
      <c r="I38" s="41">
        <v>0</v>
      </c>
      <c r="J38" s="37" t="s">
        <v>913</v>
      </c>
      <c r="K38" s="5">
        <v>0</v>
      </c>
      <c r="R38" s="24" t="e">
        <f>HLOOKUP(D38,filter_1pc!$E$4:$RW$5,2,FALSE)</f>
        <v>#N/A</v>
      </c>
    </row>
    <row r="39" spans="3:18" x14ac:dyDescent="0.3">
      <c r="C39" s="5" t="s">
        <v>519</v>
      </c>
      <c r="D39" s="5" t="s">
        <v>431</v>
      </c>
      <c r="F39" s="5">
        <v>498</v>
      </c>
      <c r="G39" s="28" t="s">
        <v>912</v>
      </c>
      <c r="H39" s="5" t="s">
        <v>900</v>
      </c>
      <c r="I39" s="41">
        <v>0</v>
      </c>
      <c r="J39" s="37" t="s">
        <v>913</v>
      </c>
      <c r="K39" s="5">
        <v>0</v>
      </c>
      <c r="R39" s="24">
        <f>HLOOKUP(D39,filter_1pc!$E$4:$RW$5,2,FALSE)</f>
        <v>16274</v>
      </c>
    </row>
    <row r="40" spans="3:18" x14ac:dyDescent="0.3">
      <c r="C40" s="5" t="s">
        <v>519</v>
      </c>
      <c r="D40" s="5" t="s">
        <v>435</v>
      </c>
      <c r="F40" s="5">
        <v>499</v>
      </c>
      <c r="G40" s="28" t="s">
        <v>912</v>
      </c>
      <c r="H40" s="5" t="s">
        <v>901</v>
      </c>
      <c r="I40" s="41">
        <v>0</v>
      </c>
      <c r="J40" s="37" t="s">
        <v>913</v>
      </c>
      <c r="K40" s="5">
        <v>0</v>
      </c>
      <c r="R40" s="24">
        <f>HLOOKUP(D40,filter_1pc!$E$4:$RW$5,2,FALSE)</f>
        <v>16497</v>
      </c>
    </row>
    <row r="41" spans="3:18" x14ac:dyDescent="0.3">
      <c r="C41" s="5" t="s">
        <v>519</v>
      </c>
      <c r="D41" s="5" t="s">
        <v>439</v>
      </c>
      <c r="F41" s="5">
        <v>500</v>
      </c>
      <c r="G41" s="28" t="s">
        <v>912</v>
      </c>
      <c r="H41" s="5" t="s">
        <v>901</v>
      </c>
      <c r="I41" s="41">
        <v>0</v>
      </c>
      <c r="J41" s="37" t="s">
        <v>913</v>
      </c>
      <c r="K41" s="5">
        <v>0</v>
      </c>
      <c r="R41" s="24">
        <f>HLOOKUP(D41,filter_1pc!$E$4:$RW$5,2,FALSE)</f>
        <v>16187</v>
      </c>
    </row>
    <row r="42" spans="3:18" x14ac:dyDescent="0.3">
      <c r="C42" s="5" t="s">
        <v>519</v>
      </c>
      <c r="D42" s="5" t="s">
        <v>443</v>
      </c>
      <c r="F42" s="5">
        <v>501</v>
      </c>
      <c r="G42" s="28" t="s">
        <v>912</v>
      </c>
      <c r="H42" s="5" t="s">
        <v>902</v>
      </c>
      <c r="I42" s="41">
        <v>0</v>
      </c>
      <c r="J42" s="37" t="s">
        <v>913</v>
      </c>
      <c r="K42" s="5">
        <v>0</v>
      </c>
      <c r="R42" s="24">
        <f>HLOOKUP(D42,filter_1pc!$E$4:$RW$5,2,FALSE)</f>
        <v>14249</v>
      </c>
    </row>
    <row r="43" spans="3:18" x14ac:dyDescent="0.3">
      <c r="C43" s="5" t="s">
        <v>519</v>
      </c>
      <c r="D43" s="5" t="s">
        <v>447</v>
      </c>
      <c r="F43" s="5">
        <v>502</v>
      </c>
      <c r="G43" s="28" t="s">
        <v>912</v>
      </c>
      <c r="H43" s="5" t="s">
        <v>902</v>
      </c>
      <c r="I43" s="41">
        <v>0</v>
      </c>
      <c r="J43" s="37" t="s">
        <v>913</v>
      </c>
      <c r="K43" s="5">
        <v>0</v>
      </c>
      <c r="R43" s="24">
        <f>HLOOKUP(D43,filter_1pc!$E$4:$RW$5,2,FALSE)</f>
        <v>26103</v>
      </c>
    </row>
    <row r="44" spans="3:18" x14ac:dyDescent="0.3">
      <c r="C44" s="5" t="s">
        <v>519</v>
      </c>
      <c r="D44" s="5" t="s">
        <v>451</v>
      </c>
      <c r="F44" s="5">
        <v>503</v>
      </c>
      <c r="G44" s="28" t="s">
        <v>912</v>
      </c>
      <c r="H44" s="5" t="s">
        <v>903</v>
      </c>
      <c r="I44" s="41">
        <v>0</v>
      </c>
      <c r="J44" s="37" t="s">
        <v>913</v>
      </c>
      <c r="K44" s="5">
        <v>0</v>
      </c>
      <c r="R44" s="24">
        <f>HLOOKUP(D44,filter_1pc!$E$4:$RW$5,2,FALSE)</f>
        <v>12167</v>
      </c>
    </row>
    <row r="45" spans="3:18" x14ac:dyDescent="0.3">
      <c r="C45" s="5" t="s">
        <v>519</v>
      </c>
      <c r="D45" s="5" t="s">
        <v>454</v>
      </c>
      <c r="F45" s="5">
        <v>504</v>
      </c>
      <c r="G45" s="28" t="s">
        <v>912</v>
      </c>
      <c r="H45" s="5" t="s">
        <v>903</v>
      </c>
      <c r="I45" s="41">
        <v>0</v>
      </c>
      <c r="J45" s="37" t="s">
        <v>913</v>
      </c>
      <c r="K45" s="5">
        <v>0</v>
      </c>
      <c r="R45" s="24">
        <f>HLOOKUP(D45,filter_1pc!$E$4:$RW$5,2,FALSE)</f>
        <v>16755</v>
      </c>
    </row>
    <row r="46" spans="3:18" x14ac:dyDescent="0.3">
      <c r="C46" s="5" t="s">
        <v>519</v>
      </c>
      <c r="D46" s="5" t="s">
        <v>587</v>
      </c>
      <c r="F46" s="5">
        <v>505</v>
      </c>
      <c r="G46" s="28" t="s">
        <v>912</v>
      </c>
      <c r="H46" s="5" t="s">
        <v>904</v>
      </c>
      <c r="I46" s="41">
        <v>0</v>
      </c>
      <c r="J46" s="37" t="s">
        <v>913</v>
      </c>
      <c r="K46" s="5">
        <v>0</v>
      </c>
      <c r="R46" s="24" t="e">
        <f>HLOOKUP(D46,filter_1pc!$E$4:$RW$5,2,FALSE)</f>
        <v>#N/A</v>
      </c>
    </row>
    <row r="47" spans="3:18" x14ac:dyDescent="0.3">
      <c r="C47" s="5" t="s">
        <v>519</v>
      </c>
      <c r="D47" s="5" t="s">
        <v>432</v>
      </c>
      <c r="F47" s="5">
        <v>506</v>
      </c>
      <c r="G47" s="28" t="s">
        <v>912</v>
      </c>
      <c r="H47" s="5" t="s">
        <v>904</v>
      </c>
      <c r="I47" s="41">
        <v>0</v>
      </c>
      <c r="J47" s="37" t="s">
        <v>913</v>
      </c>
      <c r="K47" s="5">
        <v>0</v>
      </c>
      <c r="R47" s="24">
        <f>HLOOKUP(D47,filter_1pc!$E$4:$RW$5,2,FALSE)</f>
        <v>16911</v>
      </c>
    </row>
    <row r="48" spans="3:18" x14ac:dyDescent="0.3">
      <c r="C48" s="5" t="s">
        <v>519</v>
      </c>
      <c r="D48" s="5" t="s">
        <v>436</v>
      </c>
      <c r="F48" s="5">
        <v>507</v>
      </c>
      <c r="G48" s="28" t="s">
        <v>912</v>
      </c>
      <c r="H48" s="5" t="s">
        <v>905</v>
      </c>
      <c r="I48" s="41">
        <v>0</v>
      </c>
      <c r="J48" s="37" t="s">
        <v>913</v>
      </c>
      <c r="K48" s="5">
        <v>0</v>
      </c>
      <c r="R48" s="24">
        <f>HLOOKUP(D48,filter_1pc!$E$4:$RW$5,2,FALSE)</f>
        <v>14272</v>
      </c>
    </row>
    <row r="49" spans="3:18" x14ac:dyDescent="0.3">
      <c r="C49" s="5" t="s">
        <v>519</v>
      </c>
      <c r="D49" s="5" t="s">
        <v>440</v>
      </c>
      <c r="F49" s="5">
        <v>508</v>
      </c>
      <c r="G49" s="28" t="s">
        <v>912</v>
      </c>
      <c r="H49" s="5" t="s">
        <v>905</v>
      </c>
      <c r="I49" s="41">
        <v>0</v>
      </c>
      <c r="J49" s="37" t="s">
        <v>913</v>
      </c>
      <c r="K49" s="5">
        <v>0</v>
      </c>
      <c r="R49" s="24">
        <f>HLOOKUP(D49,filter_1pc!$E$4:$RW$5,2,FALSE)</f>
        <v>16237</v>
      </c>
    </row>
    <row r="50" spans="3:18" x14ac:dyDescent="0.3">
      <c r="C50" s="5" t="s">
        <v>519</v>
      </c>
      <c r="D50" s="5" t="s">
        <v>444</v>
      </c>
      <c r="F50" s="5">
        <v>509</v>
      </c>
      <c r="G50" s="28" t="s">
        <v>912</v>
      </c>
      <c r="H50" s="5" t="s">
        <v>906</v>
      </c>
      <c r="I50" s="41">
        <v>0</v>
      </c>
      <c r="J50" s="37" t="s">
        <v>913</v>
      </c>
      <c r="K50" s="5">
        <v>0</v>
      </c>
      <c r="R50" s="24">
        <f>HLOOKUP(D50,filter_1pc!$E$4:$RW$5,2,FALSE)</f>
        <v>17390</v>
      </c>
    </row>
    <row r="51" spans="3:18" x14ac:dyDescent="0.3">
      <c r="C51" s="5" t="s">
        <v>519</v>
      </c>
      <c r="D51" s="5" t="s">
        <v>448</v>
      </c>
      <c r="F51" s="5">
        <v>510</v>
      </c>
      <c r="G51" s="28" t="s">
        <v>912</v>
      </c>
      <c r="H51" s="5" t="s">
        <v>906</v>
      </c>
      <c r="I51" s="41">
        <v>0</v>
      </c>
      <c r="J51" s="37" t="s">
        <v>913</v>
      </c>
      <c r="K51" s="5">
        <v>0</v>
      </c>
      <c r="R51" s="24">
        <f>HLOOKUP(D51,filter_1pc!$E$4:$RW$5,2,FALSE)</f>
        <v>16109</v>
      </c>
    </row>
    <row r="52" spans="3:18" x14ac:dyDescent="0.3">
      <c r="C52" s="5" t="s">
        <v>519</v>
      </c>
      <c r="D52" s="5" t="s">
        <v>588</v>
      </c>
      <c r="F52" s="5">
        <v>511</v>
      </c>
      <c r="G52" s="28" t="s">
        <v>907</v>
      </c>
      <c r="H52" s="5" t="s">
        <v>907</v>
      </c>
      <c r="I52" s="41">
        <v>0</v>
      </c>
      <c r="J52" s="37" t="s">
        <v>913</v>
      </c>
      <c r="K52" s="5">
        <v>0</v>
      </c>
      <c r="R52" s="24" t="e">
        <f>HLOOKUP(D52,filter_1pc!$E$4:$RW$5,2,FALSE)</f>
        <v>#N/A</v>
      </c>
    </row>
    <row r="53" spans="3:18" x14ac:dyDescent="0.3">
      <c r="C53" s="5" t="s">
        <v>519</v>
      </c>
      <c r="D53" s="5" t="s">
        <v>589</v>
      </c>
      <c r="F53" s="5">
        <v>512</v>
      </c>
      <c r="G53" s="28" t="s">
        <v>907</v>
      </c>
      <c r="H53" s="5" t="s">
        <v>907</v>
      </c>
      <c r="I53" s="41">
        <v>0</v>
      </c>
      <c r="J53" s="37" t="s">
        <v>913</v>
      </c>
      <c r="K53" s="5">
        <v>0</v>
      </c>
      <c r="R53" s="24" t="e">
        <f>HLOOKUP(D53,filter_1pc!$E$4:$RW$5,2,FALSE)</f>
        <v>#N/A</v>
      </c>
    </row>
    <row r="54" spans="3:18" x14ac:dyDescent="0.3">
      <c r="C54" s="5" t="s">
        <v>519</v>
      </c>
      <c r="D54" s="5" t="s">
        <v>472</v>
      </c>
      <c r="F54" s="5">
        <v>555</v>
      </c>
      <c r="G54" s="28" t="s">
        <v>912</v>
      </c>
      <c r="H54" s="5" t="s">
        <v>894</v>
      </c>
      <c r="I54" s="41">
        <v>0</v>
      </c>
      <c r="J54" s="37" t="s">
        <v>913</v>
      </c>
      <c r="K54" s="5">
        <v>0</v>
      </c>
      <c r="R54" s="24">
        <f>HLOOKUP(D54,filter_1pc!$E$4:$RW$5,2,FALSE)</f>
        <v>19482</v>
      </c>
    </row>
    <row r="55" spans="3:18" x14ac:dyDescent="0.3">
      <c r="C55" s="5" t="s">
        <v>519</v>
      </c>
      <c r="D55" s="5" t="s">
        <v>478</v>
      </c>
      <c r="F55" s="5">
        <v>556</v>
      </c>
      <c r="G55" s="28" t="s">
        <v>912</v>
      </c>
      <c r="H55" s="5" t="s">
        <v>894</v>
      </c>
      <c r="I55" s="41">
        <v>0</v>
      </c>
      <c r="J55" s="37" t="s">
        <v>913</v>
      </c>
      <c r="K55" s="5">
        <v>0</v>
      </c>
      <c r="R55" s="24">
        <f>HLOOKUP(D55,filter_1pc!$E$4:$RW$5,2,FALSE)</f>
        <v>20763</v>
      </c>
    </row>
    <row r="56" spans="3:18" x14ac:dyDescent="0.3">
      <c r="C56" s="5" t="s">
        <v>519</v>
      </c>
      <c r="D56" s="5" t="s">
        <v>484</v>
      </c>
      <c r="F56" s="5">
        <v>557</v>
      </c>
      <c r="G56" s="28" t="s">
        <v>912</v>
      </c>
      <c r="H56" s="5" t="s">
        <v>892</v>
      </c>
      <c r="I56" s="41">
        <v>0</v>
      </c>
      <c r="J56" s="37" t="s">
        <v>913</v>
      </c>
      <c r="K56" s="5">
        <v>0</v>
      </c>
      <c r="R56" s="24">
        <f>HLOOKUP(D56,filter_1pc!$E$4:$RW$5,2,FALSE)</f>
        <v>22943</v>
      </c>
    </row>
    <row r="57" spans="3:18" x14ac:dyDescent="0.3">
      <c r="C57" s="5" t="s">
        <v>519</v>
      </c>
      <c r="D57" s="5" t="s">
        <v>590</v>
      </c>
      <c r="F57" s="5">
        <v>558</v>
      </c>
      <c r="G57" s="28" t="s">
        <v>907</v>
      </c>
      <c r="H57" s="5" t="s">
        <v>907</v>
      </c>
      <c r="I57" s="41">
        <v>0</v>
      </c>
      <c r="J57" s="37" t="s">
        <v>913</v>
      </c>
      <c r="K57" s="5">
        <v>0</v>
      </c>
      <c r="R57" s="24" t="e">
        <f>HLOOKUP(D57,filter_1pc!$E$4:$RW$5,2,FALSE)</f>
        <v>#N/A</v>
      </c>
    </row>
    <row r="58" spans="3:18" x14ac:dyDescent="0.3">
      <c r="C58" s="5" t="s">
        <v>519</v>
      </c>
      <c r="D58" s="5" t="s">
        <v>591</v>
      </c>
      <c r="F58" s="5">
        <v>559</v>
      </c>
      <c r="G58" s="28" t="s">
        <v>907</v>
      </c>
      <c r="H58" s="5" t="s">
        <v>907</v>
      </c>
      <c r="I58" s="41">
        <v>0</v>
      </c>
      <c r="J58" s="37" t="s">
        <v>913</v>
      </c>
      <c r="K58" s="5">
        <v>0</v>
      </c>
      <c r="R58" s="24" t="e">
        <f>HLOOKUP(D58,filter_1pc!$E$4:$RW$5,2,FALSE)</f>
        <v>#N/A</v>
      </c>
    </row>
    <row r="59" spans="3:18" x14ac:dyDescent="0.3">
      <c r="C59" s="5" t="s">
        <v>519</v>
      </c>
      <c r="D59" s="5" t="s">
        <v>592</v>
      </c>
      <c r="F59" s="5">
        <v>560</v>
      </c>
      <c r="G59" s="28" t="s">
        <v>907</v>
      </c>
      <c r="H59" s="5" t="s">
        <v>907</v>
      </c>
      <c r="I59" s="41">
        <v>0</v>
      </c>
      <c r="J59" s="37" t="s">
        <v>913</v>
      </c>
      <c r="K59" s="5">
        <v>0</v>
      </c>
      <c r="R59" s="24" t="e">
        <f>HLOOKUP(D59,filter_1pc!$E$4:$RW$5,2,FALSE)</f>
        <v>#N/A</v>
      </c>
    </row>
    <row r="60" spans="3:18" x14ac:dyDescent="0.3">
      <c r="C60" s="5" t="s">
        <v>519</v>
      </c>
      <c r="D60" s="5" t="s">
        <v>119</v>
      </c>
      <c r="F60" s="5">
        <v>139</v>
      </c>
      <c r="G60" s="28" t="s">
        <v>911</v>
      </c>
      <c r="H60" s="5" t="s">
        <v>715</v>
      </c>
      <c r="I60" s="41">
        <v>42913</v>
      </c>
      <c r="J60" s="37">
        <v>201706</v>
      </c>
      <c r="K60" s="5" t="s">
        <v>716</v>
      </c>
      <c r="R60" s="24">
        <f>HLOOKUP(D60,filter_1pc!$E$4:$RW$5,2,FALSE)</f>
        <v>409</v>
      </c>
    </row>
    <row r="61" spans="3:18" x14ac:dyDescent="0.3">
      <c r="C61" s="5" t="s">
        <v>519</v>
      </c>
      <c r="D61" s="5" t="s">
        <v>129</v>
      </c>
      <c r="F61" s="5">
        <v>140</v>
      </c>
      <c r="G61" s="28" t="s">
        <v>911</v>
      </c>
      <c r="H61" s="5" t="s">
        <v>715</v>
      </c>
      <c r="I61" s="41">
        <v>42913</v>
      </c>
      <c r="J61" s="37">
        <v>201706</v>
      </c>
      <c r="K61" s="5" t="s">
        <v>717</v>
      </c>
      <c r="R61" s="24">
        <f>HLOOKUP(D61,filter_1pc!$E$4:$RW$5,2,FALSE)</f>
        <v>20759</v>
      </c>
    </row>
    <row r="62" spans="3:18" x14ac:dyDescent="0.3">
      <c r="C62" s="5" t="s">
        <v>519</v>
      </c>
      <c r="D62" s="5" t="s">
        <v>542</v>
      </c>
      <c r="F62" s="5">
        <v>141</v>
      </c>
      <c r="G62" s="28" t="s">
        <v>911</v>
      </c>
      <c r="H62" s="5" t="s">
        <v>715</v>
      </c>
      <c r="I62" s="41">
        <v>42913</v>
      </c>
      <c r="J62" s="37">
        <v>201706</v>
      </c>
      <c r="K62" s="5" t="s">
        <v>718</v>
      </c>
      <c r="R62" s="24" t="e">
        <f>HLOOKUP(D62,filter_1pc!$E$4:$RW$5,2,FALSE)</f>
        <v>#N/A</v>
      </c>
    </row>
    <row r="63" spans="3:18" x14ac:dyDescent="0.3">
      <c r="C63" s="5" t="s">
        <v>519</v>
      </c>
      <c r="D63" s="5" t="s">
        <v>149</v>
      </c>
      <c r="F63" s="5">
        <v>142</v>
      </c>
      <c r="G63" s="28" t="s">
        <v>911</v>
      </c>
      <c r="H63" s="5" t="s">
        <v>715</v>
      </c>
      <c r="I63" s="41">
        <v>42913</v>
      </c>
      <c r="J63" s="37">
        <v>201706</v>
      </c>
      <c r="K63" s="5" t="s">
        <v>719</v>
      </c>
      <c r="R63" s="24">
        <f>HLOOKUP(D63,filter_1pc!$E$4:$RW$5,2,FALSE)</f>
        <v>27664</v>
      </c>
    </row>
    <row r="64" spans="3:18" x14ac:dyDescent="0.3">
      <c r="C64" s="5" t="s">
        <v>519</v>
      </c>
      <c r="D64" s="5" t="s">
        <v>158</v>
      </c>
      <c r="F64" s="5">
        <v>143</v>
      </c>
      <c r="G64" s="28" t="s">
        <v>911</v>
      </c>
      <c r="H64" s="5" t="s">
        <v>715</v>
      </c>
      <c r="I64" s="41">
        <v>42913</v>
      </c>
      <c r="J64" s="37">
        <v>201706</v>
      </c>
      <c r="K64" s="5" t="s">
        <v>720</v>
      </c>
      <c r="R64" s="24">
        <f>HLOOKUP(D64,filter_1pc!$E$4:$RW$5,2,FALSE)</f>
        <v>26430</v>
      </c>
    </row>
    <row r="65" spans="3:18" x14ac:dyDescent="0.3">
      <c r="C65" s="5" t="s">
        <v>519</v>
      </c>
      <c r="D65" s="5" t="s">
        <v>168</v>
      </c>
      <c r="F65" s="5">
        <v>144</v>
      </c>
      <c r="G65" s="28" t="s">
        <v>911</v>
      </c>
      <c r="H65" s="5" t="s">
        <v>715</v>
      </c>
      <c r="I65" s="41">
        <v>42913</v>
      </c>
      <c r="J65" s="37">
        <v>201706</v>
      </c>
      <c r="K65" s="5" t="s">
        <v>721</v>
      </c>
      <c r="R65" s="24">
        <f>HLOOKUP(D65,filter_1pc!$E$4:$RW$5,2,FALSE)</f>
        <v>23482</v>
      </c>
    </row>
    <row r="66" spans="3:18" x14ac:dyDescent="0.3">
      <c r="C66" s="5" t="s">
        <v>519</v>
      </c>
      <c r="D66" s="5" t="s">
        <v>530</v>
      </c>
      <c r="F66" s="5">
        <v>145</v>
      </c>
      <c r="G66" s="28" t="s">
        <v>911</v>
      </c>
      <c r="H66" s="5" t="s">
        <v>715</v>
      </c>
      <c r="I66" s="41">
        <v>42913</v>
      </c>
      <c r="J66" s="37">
        <v>201706</v>
      </c>
      <c r="K66" s="5" t="s">
        <v>722</v>
      </c>
      <c r="R66" s="24" t="e">
        <f>HLOOKUP(D66,filter_1pc!$E$4:$RW$5,2,FALSE)</f>
        <v>#N/A</v>
      </c>
    </row>
    <row r="67" spans="3:18" x14ac:dyDescent="0.3">
      <c r="C67" s="5" t="s">
        <v>519</v>
      </c>
      <c r="D67" s="5" t="s">
        <v>537</v>
      </c>
      <c r="F67" s="5">
        <v>146</v>
      </c>
      <c r="G67" s="28" t="s">
        <v>911</v>
      </c>
      <c r="H67" s="5" t="s">
        <v>715</v>
      </c>
      <c r="I67" s="41">
        <v>42913</v>
      </c>
      <c r="J67" s="37">
        <v>201706</v>
      </c>
      <c r="K67" s="5" t="s">
        <v>723</v>
      </c>
      <c r="R67" s="24" t="e">
        <f>HLOOKUP(D67,filter_1pc!$E$4:$RW$5,2,FALSE)</f>
        <v>#N/A</v>
      </c>
    </row>
    <row r="68" spans="3:18" x14ac:dyDescent="0.3">
      <c r="C68" s="5" t="s">
        <v>519</v>
      </c>
      <c r="D68" s="5" t="s">
        <v>120</v>
      </c>
      <c r="F68" s="5">
        <v>147</v>
      </c>
      <c r="G68" s="28" t="s">
        <v>911</v>
      </c>
      <c r="H68" s="5" t="s">
        <v>715</v>
      </c>
      <c r="I68" s="41">
        <v>42913</v>
      </c>
      <c r="J68" s="37">
        <v>201706</v>
      </c>
      <c r="K68" s="5" t="s">
        <v>724</v>
      </c>
      <c r="R68" s="24">
        <f>HLOOKUP(D68,filter_1pc!$E$4:$RW$5,2,FALSE)</f>
        <v>22918</v>
      </c>
    </row>
    <row r="69" spans="3:18" x14ac:dyDescent="0.3">
      <c r="C69" s="5" t="s">
        <v>519</v>
      </c>
      <c r="D69" s="5" t="s">
        <v>130</v>
      </c>
      <c r="F69" s="5">
        <v>148</v>
      </c>
      <c r="G69" s="28" t="s">
        <v>911</v>
      </c>
      <c r="H69" s="5" t="s">
        <v>715</v>
      </c>
      <c r="I69" s="41">
        <v>42913</v>
      </c>
      <c r="J69" s="37">
        <v>201706</v>
      </c>
      <c r="K69" s="5" t="s">
        <v>725</v>
      </c>
      <c r="R69" s="24">
        <f>HLOOKUP(D69,filter_1pc!$E$4:$RW$5,2,FALSE)</f>
        <v>105</v>
      </c>
    </row>
    <row r="70" spans="3:18" x14ac:dyDescent="0.3">
      <c r="C70" s="5" t="s">
        <v>519</v>
      </c>
      <c r="D70" s="5" t="s">
        <v>543</v>
      </c>
      <c r="F70" s="5">
        <v>149</v>
      </c>
      <c r="G70" s="28" t="s">
        <v>911</v>
      </c>
      <c r="H70" s="5" t="s">
        <v>715</v>
      </c>
      <c r="I70" s="41">
        <v>42913</v>
      </c>
      <c r="J70" s="37">
        <v>201706</v>
      </c>
      <c r="K70" s="5" t="s">
        <v>726</v>
      </c>
      <c r="R70" s="24" t="e">
        <f>HLOOKUP(D70,filter_1pc!$E$4:$RW$5,2,FALSE)</f>
        <v>#N/A</v>
      </c>
    </row>
    <row r="71" spans="3:18" x14ac:dyDescent="0.3">
      <c r="C71" s="5" t="s">
        <v>519</v>
      </c>
      <c r="D71" s="5" t="s">
        <v>545</v>
      </c>
      <c r="F71" s="5">
        <v>150</v>
      </c>
      <c r="G71" s="28" t="s">
        <v>911</v>
      </c>
      <c r="H71" s="5" t="s">
        <v>715</v>
      </c>
      <c r="I71" s="41">
        <v>42913</v>
      </c>
      <c r="J71" s="37">
        <v>201706</v>
      </c>
      <c r="K71" s="5" t="s">
        <v>727</v>
      </c>
      <c r="R71" s="24" t="e">
        <f>HLOOKUP(D71,filter_1pc!$E$4:$RW$5,2,FALSE)</f>
        <v>#N/A</v>
      </c>
    </row>
    <row r="72" spans="3:18" x14ac:dyDescent="0.3">
      <c r="C72" s="5" t="s">
        <v>519</v>
      </c>
      <c r="D72" s="5" t="s">
        <v>159</v>
      </c>
      <c r="F72" s="5">
        <v>151</v>
      </c>
      <c r="G72" s="28" t="s">
        <v>911</v>
      </c>
      <c r="H72" s="5" t="s">
        <v>715</v>
      </c>
      <c r="I72" s="41">
        <v>42913</v>
      </c>
      <c r="J72" s="37">
        <v>201706</v>
      </c>
      <c r="K72" s="5" t="s">
        <v>728</v>
      </c>
      <c r="R72" s="24">
        <f>HLOOKUP(D72,filter_1pc!$E$4:$RW$5,2,FALSE)</f>
        <v>16819</v>
      </c>
    </row>
    <row r="73" spans="3:18" x14ac:dyDescent="0.3">
      <c r="C73" s="5" t="s">
        <v>519</v>
      </c>
      <c r="D73" s="5" t="s">
        <v>169</v>
      </c>
      <c r="F73" s="5">
        <v>152</v>
      </c>
      <c r="G73" s="28" t="s">
        <v>911</v>
      </c>
      <c r="H73" s="5" t="s">
        <v>715</v>
      </c>
      <c r="I73" s="41">
        <v>42913</v>
      </c>
      <c r="J73" s="37">
        <v>201706</v>
      </c>
      <c r="K73" s="5" t="s">
        <v>729</v>
      </c>
      <c r="R73" s="24">
        <f>HLOOKUP(D73,filter_1pc!$E$4:$RW$5,2,FALSE)</f>
        <v>21604</v>
      </c>
    </row>
    <row r="74" spans="3:18" x14ac:dyDescent="0.3">
      <c r="C74" s="5" t="s">
        <v>519</v>
      </c>
      <c r="D74" s="5" t="s">
        <v>531</v>
      </c>
      <c r="F74" s="5">
        <v>153</v>
      </c>
      <c r="G74" s="28" t="s">
        <v>911</v>
      </c>
      <c r="H74" s="5" t="s">
        <v>715</v>
      </c>
      <c r="I74" s="41">
        <v>42913</v>
      </c>
      <c r="J74" s="37">
        <v>201706</v>
      </c>
      <c r="K74" s="5" t="s">
        <v>730</v>
      </c>
      <c r="R74" s="24" t="e">
        <f>HLOOKUP(D74,filter_1pc!$E$4:$RW$5,2,FALSE)</f>
        <v>#N/A</v>
      </c>
    </row>
    <row r="75" spans="3:18" x14ac:dyDescent="0.3">
      <c r="C75" s="5" t="s">
        <v>519</v>
      </c>
      <c r="D75" s="5" t="s">
        <v>110</v>
      </c>
      <c r="F75" s="5">
        <v>154</v>
      </c>
      <c r="G75" s="28" t="s">
        <v>911</v>
      </c>
      <c r="H75" s="5" t="s">
        <v>715</v>
      </c>
      <c r="I75" s="41">
        <v>42913</v>
      </c>
      <c r="J75" s="37">
        <v>201706</v>
      </c>
      <c r="K75" s="5" t="s">
        <v>731</v>
      </c>
      <c r="R75" s="24">
        <f>HLOOKUP(D75,filter_1pc!$E$4:$RW$5,2,FALSE)</f>
        <v>20</v>
      </c>
    </row>
    <row r="76" spans="3:18" x14ac:dyDescent="0.3">
      <c r="C76" s="5" t="s">
        <v>519</v>
      </c>
      <c r="D76" s="5" t="s">
        <v>121</v>
      </c>
      <c r="F76" s="5">
        <v>155</v>
      </c>
      <c r="G76" s="28" t="s">
        <v>911</v>
      </c>
      <c r="H76" s="5" t="s">
        <v>715</v>
      </c>
      <c r="I76" s="41">
        <v>42913</v>
      </c>
      <c r="J76" s="37">
        <v>201706</v>
      </c>
      <c r="K76" s="5" t="s">
        <v>732</v>
      </c>
      <c r="R76" s="24">
        <f>HLOOKUP(D76,filter_1pc!$E$4:$RW$5,2,FALSE)</f>
        <v>25126</v>
      </c>
    </row>
    <row r="77" spans="3:18" x14ac:dyDescent="0.3">
      <c r="C77" s="5" t="s">
        <v>519</v>
      </c>
      <c r="D77" s="5" t="s">
        <v>131</v>
      </c>
      <c r="F77" s="5">
        <v>156</v>
      </c>
      <c r="G77" s="28" t="s">
        <v>911</v>
      </c>
      <c r="H77" s="5" t="s">
        <v>715</v>
      </c>
      <c r="I77" s="41">
        <v>42913</v>
      </c>
      <c r="J77" s="37">
        <v>201706</v>
      </c>
      <c r="K77" s="5" t="s">
        <v>733</v>
      </c>
      <c r="R77" s="24">
        <f>HLOOKUP(D77,filter_1pc!$E$4:$RW$5,2,FALSE)</f>
        <v>21502</v>
      </c>
    </row>
    <row r="78" spans="3:18" x14ac:dyDescent="0.3">
      <c r="C78" s="5" t="s">
        <v>519</v>
      </c>
      <c r="D78" s="5" t="s">
        <v>140</v>
      </c>
      <c r="F78" s="5">
        <v>157</v>
      </c>
      <c r="G78" s="28" t="s">
        <v>911</v>
      </c>
      <c r="H78" s="5" t="s">
        <v>715</v>
      </c>
      <c r="I78" s="41">
        <v>42913</v>
      </c>
      <c r="J78" s="37">
        <v>201706</v>
      </c>
      <c r="K78" s="5" t="s">
        <v>734</v>
      </c>
      <c r="R78" s="24">
        <f>HLOOKUP(D78,filter_1pc!$E$4:$RW$5,2,FALSE)</f>
        <v>23889</v>
      </c>
    </row>
    <row r="79" spans="3:18" x14ac:dyDescent="0.3">
      <c r="C79" s="5" t="s">
        <v>519</v>
      </c>
      <c r="D79" s="5" t="s">
        <v>150</v>
      </c>
      <c r="F79" s="5">
        <v>158</v>
      </c>
      <c r="G79" s="28" t="s">
        <v>911</v>
      </c>
      <c r="H79" s="5" t="s">
        <v>715</v>
      </c>
      <c r="I79" s="41">
        <v>42913</v>
      </c>
      <c r="J79" s="37">
        <v>201706</v>
      </c>
      <c r="K79" s="5" t="s">
        <v>735</v>
      </c>
      <c r="R79" s="24">
        <f>HLOOKUP(D79,filter_1pc!$E$4:$RW$5,2,FALSE)</f>
        <v>21</v>
      </c>
    </row>
    <row r="80" spans="3:18" x14ac:dyDescent="0.3">
      <c r="C80" s="5" t="s">
        <v>519</v>
      </c>
      <c r="D80" s="5" t="s">
        <v>160</v>
      </c>
      <c r="F80" s="5">
        <v>159</v>
      </c>
      <c r="G80" s="28" t="s">
        <v>911</v>
      </c>
      <c r="H80" s="5" t="s">
        <v>715</v>
      </c>
      <c r="I80" s="41">
        <v>42913</v>
      </c>
      <c r="J80" s="37">
        <v>201706</v>
      </c>
      <c r="K80" s="5" t="s">
        <v>736</v>
      </c>
      <c r="R80" s="24">
        <f>HLOOKUP(D80,filter_1pc!$E$4:$RW$5,2,FALSE)</f>
        <v>20761</v>
      </c>
    </row>
    <row r="81" spans="3:18" x14ac:dyDescent="0.3">
      <c r="C81" s="5" t="s">
        <v>519</v>
      </c>
      <c r="D81" s="5" t="s">
        <v>170</v>
      </c>
      <c r="F81" s="5">
        <v>160</v>
      </c>
      <c r="G81" s="28" t="s">
        <v>911</v>
      </c>
      <c r="H81" s="5" t="s">
        <v>715</v>
      </c>
      <c r="I81" s="41">
        <v>42913</v>
      </c>
      <c r="J81" s="37">
        <v>201706</v>
      </c>
      <c r="K81" s="5" t="s">
        <v>737</v>
      </c>
      <c r="R81" s="24">
        <f>HLOOKUP(D81,filter_1pc!$E$4:$RW$5,2,FALSE)</f>
        <v>21094</v>
      </c>
    </row>
    <row r="82" spans="3:18" x14ac:dyDescent="0.3">
      <c r="C82" s="5" t="s">
        <v>519</v>
      </c>
      <c r="D82" s="5" t="s">
        <v>532</v>
      </c>
      <c r="F82" s="5">
        <v>161</v>
      </c>
      <c r="G82" s="28" t="s">
        <v>911</v>
      </c>
      <c r="H82" s="5" t="s">
        <v>715</v>
      </c>
      <c r="I82" s="41">
        <v>42913</v>
      </c>
      <c r="J82" s="37">
        <v>201706</v>
      </c>
      <c r="K82" s="5" t="s">
        <v>738</v>
      </c>
      <c r="R82" s="24" t="e">
        <f>HLOOKUP(D82,filter_1pc!$E$4:$RW$5,2,FALSE)</f>
        <v>#N/A</v>
      </c>
    </row>
    <row r="83" spans="3:18" x14ac:dyDescent="0.3">
      <c r="C83" s="5" t="s">
        <v>519</v>
      </c>
      <c r="D83" s="5" t="s">
        <v>111</v>
      </c>
      <c r="F83" s="5">
        <v>162</v>
      </c>
      <c r="G83" s="28" t="s">
        <v>911</v>
      </c>
      <c r="H83" s="5" t="s">
        <v>715</v>
      </c>
      <c r="I83" s="41">
        <v>42913</v>
      </c>
      <c r="J83" s="37">
        <v>201706</v>
      </c>
      <c r="K83" s="5" t="s">
        <v>739</v>
      </c>
      <c r="R83" s="24">
        <f>HLOOKUP(D83,filter_1pc!$E$4:$RW$5,2,FALSE)</f>
        <v>21368</v>
      </c>
    </row>
    <row r="84" spans="3:18" x14ac:dyDescent="0.3">
      <c r="C84" s="5" t="s">
        <v>519</v>
      </c>
      <c r="D84" s="5" t="s">
        <v>122</v>
      </c>
      <c r="F84" s="5">
        <v>163</v>
      </c>
      <c r="G84" s="28" t="s">
        <v>911</v>
      </c>
      <c r="H84" s="5" t="s">
        <v>715</v>
      </c>
      <c r="I84" s="41">
        <v>42913</v>
      </c>
      <c r="J84" s="37">
        <v>201706</v>
      </c>
      <c r="K84" s="5" t="s">
        <v>740</v>
      </c>
      <c r="R84" s="24">
        <f>HLOOKUP(D84,filter_1pc!$E$4:$RW$5,2,FALSE)</f>
        <v>22555</v>
      </c>
    </row>
    <row r="85" spans="3:18" x14ac:dyDescent="0.3">
      <c r="C85" s="5" t="s">
        <v>519</v>
      </c>
      <c r="D85" s="5" t="s">
        <v>132</v>
      </c>
      <c r="F85" s="5">
        <v>164</v>
      </c>
      <c r="G85" s="28" t="s">
        <v>911</v>
      </c>
      <c r="H85" s="5" t="s">
        <v>715</v>
      </c>
      <c r="I85" s="41">
        <v>42913</v>
      </c>
      <c r="J85" s="37">
        <v>201706</v>
      </c>
      <c r="K85" s="5" t="s">
        <v>741</v>
      </c>
      <c r="R85" s="24">
        <f>HLOOKUP(D85,filter_1pc!$E$4:$RW$5,2,FALSE)</f>
        <v>20496</v>
      </c>
    </row>
    <row r="86" spans="3:18" x14ac:dyDescent="0.3">
      <c r="C86" s="5" t="s">
        <v>519</v>
      </c>
      <c r="D86" s="5" t="s">
        <v>141</v>
      </c>
      <c r="F86" s="5">
        <v>165</v>
      </c>
      <c r="G86" s="28" t="s">
        <v>911</v>
      </c>
      <c r="H86" s="5" t="s">
        <v>715</v>
      </c>
      <c r="I86" s="41">
        <v>42913</v>
      </c>
      <c r="J86" s="37">
        <v>201706</v>
      </c>
      <c r="K86" s="5" t="s">
        <v>742</v>
      </c>
      <c r="R86" s="24">
        <f>HLOOKUP(D86,filter_1pc!$E$4:$RW$5,2,FALSE)</f>
        <v>16001</v>
      </c>
    </row>
    <row r="87" spans="3:18" x14ac:dyDescent="0.3">
      <c r="C87" s="5" t="s">
        <v>519</v>
      </c>
      <c r="D87" s="5" t="s">
        <v>151</v>
      </c>
      <c r="F87" s="5">
        <v>166</v>
      </c>
      <c r="G87" s="28" t="s">
        <v>911</v>
      </c>
      <c r="H87" s="5" t="s">
        <v>715</v>
      </c>
      <c r="I87" s="41">
        <v>42913</v>
      </c>
      <c r="J87" s="37">
        <v>201706</v>
      </c>
      <c r="K87" s="5" t="s">
        <v>743</v>
      </c>
      <c r="R87" s="24">
        <f>HLOOKUP(D87,filter_1pc!$E$4:$RW$5,2,FALSE)</f>
        <v>243</v>
      </c>
    </row>
    <row r="88" spans="3:18" x14ac:dyDescent="0.3">
      <c r="C88" s="5" t="s">
        <v>519</v>
      </c>
      <c r="D88" s="5" t="s">
        <v>161</v>
      </c>
      <c r="F88" s="5">
        <v>167</v>
      </c>
      <c r="G88" s="28" t="s">
        <v>911</v>
      </c>
      <c r="H88" s="5" t="s">
        <v>715</v>
      </c>
      <c r="I88" s="41">
        <v>42913</v>
      </c>
      <c r="J88" s="37">
        <v>201706</v>
      </c>
      <c r="K88" s="5" t="s">
        <v>744</v>
      </c>
      <c r="R88" s="24">
        <f>HLOOKUP(D88,filter_1pc!$E$4:$RW$5,2,FALSE)</f>
        <v>22840</v>
      </c>
    </row>
    <row r="89" spans="3:18" x14ac:dyDescent="0.3">
      <c r="C89" s="5" t="s">
        <v>519</v>
      </c>
      <c r="D89" s="5" t="s">
        <v>171</v>
      </c>
      <c r="F89" s="5">
        <v>168</v>
      </c>
      <c r="G89" s="28" t="s">
        <v>911</v>
      </c>
      <c r="H89" s="5" t="s">
        <v>715</v>
      </c>
      <c r="I89" s="41">
        <v>42913</v>
      </c>
      <c r="J89" s="37">
        <v>201706</v>
      </c>
      <c r="K89" s="5" t="s">
        <v>745</v>
      </c>
      <c r="R89" s="24">
        <f>HLOOKUP(D89,filter_1pc!$E$4:$RW$5,2,FALSE)</f>
        <v>12691</v>
      </c>
    </row>
    <row r="90" spans="3:18" x14ac:dyDescent="0.3">
      <c r="C90" s="5" t="s">
        <v>519</v>
      </c>
      <c r="D90" s="5" t="s">
        <v>533</v>
      </c>
      <c r="F90" s="5">
        <v>169</v>
      </c>
      <c r="G90" s="28" t="s">
        <v>911</v>
      </c>
      <c r="H90" s="5" t="s">
        <v>715</v>
      </c>
      <c r="I90" s="41">
        <v>42913</v>
      </c>
      <c r="J90" s="37">
        <v>201706</v>
      </c>
      <c r="K90" s="5" t="s">
        <v>746</v>
      </c>
      <c r="R90" s="24" t="e">
        <f>HLOOKUP(D90,filter_1pc!$E$4:$RW$5,2,FALSE)</f>
        <v>#N/A</v>
      </c>
    </row>
    <row r="91" spans="3:18" x14ac:dyDescent="0.3">
      <c r="C91" s="5" t="s">
        <v>519</v>
      </c>
      <c r="D91" s="5" t="s">
        <v>112</v>
      </c>
      <c r="F91" s="5">
        <v>170</v>
      </c>
      <c r="G91" s="28" t="s">
        <v>911</v>
      </c>
      <c r="H91" s="5" t="s">
        <v>715</v>
      </c>
      <c r="I91" s="41">
        <v>42913</v>
      </c>
      <c r="J91" s="37">
        <v>201706</v>
      </c>
      <c r="K91" s="5" t="s">
        <v>747</v>
      </c>
      <c r="R91" s="24">
        <f>HLOOKUP(D91,filter_1pc!$E$4:$RW$5,2,FALSE)</f>
        <v>348</v>
      </c>
    </row>
    <row r="92" spans="3:18" x14ac:dyDescent="0.3">
      <c r="C92" s="5" t="s">
        <v>519</v>
      </c>
      <c r="D92" s="5" t="s">
        <v>123</v>
      </c>
      <c r="F92" s="5">
        <v>171</v>
      </c>
      <c r="G92" s="28" t="s">
        <v>911</v>
      </c>
      <c r="H92" s="5" t="s">
        <v>715</v>
      </c>
      <c r="I92" s="41">
        <v>42913</v>
      </c>
      <c r="J92" s="37">
        <v>201706</v>
      </c>
      <c r="K92" s="5" t="s">
        <v>748</v>
      </c>
      <c r="R92" s="24">
        <f>HLOOKUP(D92,filter_1pc!$E$4:$RW$5,2,FALSE)</f>
        <v>28475</v>
      </c>
    </row>
    <row r="93" spans="3:18" x14ac:dyDescent="0.3">
      <c r="C93" s="5" t="s">
        <v>519</v>
      </c>
      <c r="D93" s="5" t="s">
        <v>133</v>
      </c>
      <c r="F93" s="5">
        <v>172</v>
      </c>
      <c r="G93" s="28" t="s">
        <v>911</v>
      </c>
      <c r="H93" s="5" t="s">
        <v>715</v>
      </c>
      <c r="I93" s="41">
        <v>42913</v>
      </c>
      <c r="J93" s="37">
        <v>201706</v>
      </c>
      <c r="K93" s="5" t="s">
        <v>749</v>
      </c>
      <c r="R93" s="24">
        <f>HLOOKUP(D93,filter_1pc!$E$4:$RW$5,2,FALSE)</f>
        <v>24102</v>
      </c>
    </row>
    <row r="94" spans="3:18" x14ac:dyDescent="0.3">
      <c r="C94" s="5" t="s">
        <v>519</v>
      </c>
      <c r="D94" s="5" t="s">
        <v>142</v>
      </c>
      <c r="F94" s="5">
        <v>173</v>
      </c>
      <c r="G94" s="28" t="s">
        <v>911</v>
      </c>
      <c r="H94" s="5" t="s">
        <v>715</v>
      </c>
      <c r="I94" s="41">
        <v>42913</v>
      </c>
      <c r="J94" s="37">
        <v>201706</v>
      </c>
      <c r="K94" s="5" t="s">
        <v>750</v>
      </c>
      <c r="R94" s="24">
        <f>HLOOKUP(D94,filter_1pc!$E$4:$RW$5,2,FALSE)</f>
        <v>19761</v>
      </c>
    </row>
    <row r="95" spans="3:18" x14ac:dyDescent="0.3">
      <c r="C95" s="5" t="s">
        <v>519</v>
      </c>
      <c r="D95" s="5" t="s">
        <v>546</v>
      </c>
      <c r="F95" s="5">
        <v>174</v>
      </c>
      <c r="G95" s="28" t="s">
        <v>911</v>
      </c>
      <c r="H95" s="5" t="s">
        <v>715</v>
      </c>
      <c r="I95" s="41">
        <v>42913</v>
      </c>
      <c r="J95" s="37">
        <v>201706</v>
      </c>
      <c r="K95" s="5" t="s">
        <v>751</v>
      </c>
      <c r="R95" s="24" t="e">
        <f>HLOOKUP(D95,filter_1pc!$E$4:$RW$5,2,FALSE)</f>
        <v>#N/A</v>
      </c>
    </row>
    <row r="96" spans="3:18" x14ac:dyDescent="0.3">
      <c r="C96" s="5" t="s">
        <v>519</v>
      </c>
      <c r="D96" s="5" t="s">
        <v>162</v>
      </c>
      <c r="F96" s="5">
        <v>175</v>
      </c>
      <c r="G96" s="28" t="s">
        <v>911</v>
      </c>
      <c r="H96" s="5" t="s">
        <v>715</v>
      </c>
      <c r="I96" s="41">
        <v>42913</v>
      </c>
      <c r="J96" s="37">
        <v>201706</v>
      </c>
      <c r="K96" s="5" t="s">
        <v>752</v>
      </c>
      <c r="R96" s="24">
        <f>HLOOKUP(D96,filter_1pc!$E$4:$RW$5,2,FALSE)</f>
        <v>21145</v>
      </c>
    </row>
    <row r="97" spans="3:18" x14ac:dyDescent="0.3">
      <c r="C97" s="5" t="s">
        <v>519</v>
      </c>
      <c r="D97" s="5" t="s">
        <v>172</v>
      </c>
      <c r="F97" s="5">
        <v>176</v>
      </c>
      <c r="G97" s="28" t="s">
        <v>911</v>
      </c>
      <c r="H97" s="5" t="s">
        <v>715</v>
      </c>
      <c r="I97" s="41">
        <v>42913</v>
      </c>
      <c r="J97" s="37">
        <v>201706</v>
      </c>
      <c r="K97" s="5" t="s">
        <v>753</v>
      </c>
      <c r="R97" s="24">
        <f>HLOOKUP(D97,filter_1pc!$E$4:$RW$5,2,FALSE)</f>
        <v>28009</v>
      </c>
    </row>
    <row r="98" spans="3:18" x14ac:dyDescent="0.3">
      <c r="C98" s="5" t="s">
        <v>519</v>
      </c>
      <c r="D98" s="5" t="s">
        <v>534</v>
      </c>
      <c r="F98" s="5">
        <v>177</v>
      </c>
      <c r="G98" s="28" t="s">
        <v>911</v>
      </c>
      <c r="H98" s="5" t="s">
        <v>715</v>
      </c>
      <c r="I98" s="41">
        <v>42913</v>
      </c>
      <c r="J98" s="37">
        <v>201706</v>
      </c>
      <c r="K98" s="5" t="s">
        <v>754</v>
      </c>
      <c r="R98" s="24" t="e">
        <f>HLOOKUP(D98,filter_1pc!$E$4:$RW$5,2,FALSE)</f>
        <v>#N/A</v>
      </c>
    </row>
    <row r="99" spans="3:18" x14ac:dyDescent="0.3">
      <c r="C99" s="5" t="s">
        <v>519</v>
      </c>
      <c r="D99" s="5" t="s">
        <v>113</v>
      </c>
      <c r="F99" s="5">
        <v>178</v>
      </c>
      <c r="G99" s="28" t="s">
        <v>911</v>
      </c>
      <c r="H99" s="5" t="s">
        <v>715</v>
      </c>
      <c r="I99" s="41">
        <v>42913</v>
      </c>
      <c r="J99" s="37">
        <v>201706</v>
      </c>
      <c r="K99" s="5" t="s">
        <v>755</v>
      </c>
      <c r="R99" s="24">
        <f>HLOOKUP(D99,filter_1pc!$E$4:$RW$5,2,FALSE)</f>
        <v>23464</v>
      </c>
    </row>
    <row r="100" spans="3:18" x14ac:dyDescent="0.3">
      <c r="C100" s="5" t="s">
        <v>519</v>
      </c>
      <c r="D100" s="5" t="s">
        <v>124</v>
      </c>
      <c r="F100" s="5">
        <v>179</v>
      </c>
      <c r="G100" s="28" t="s">
        <v>911</v>
      </c>
      <c r="H100" s="5" t="s">
        <v>715</v>
      </c>
      <c r="I100" s="41">
        <v>42913</v>
      </c>
      <c r="J100" s="37">
        <v>201706</v>
      </c>
      <c r="K100" s="5" t="s">
        <v>756</v>
      </c>
      <c r="R100" s="24">
        <f>HLOOKUP(D100,filter_1pc!$E$4:$RW$5,2,FALSE)</f>
        <v>21696</v>
      </c>
    </row>
    <row r="101" spans="3:18" x14ac:dyDescent="0.3">
      <c r="C101" s="5" t="s">
        <v>519</v>
      </c>
      <c r="D101" s="5" t="s">
        <v>134</v>
      </c>
      <c r="F101" s="5">
        <v>180</v>
      </c>
      <c r="G101" s="28" t="s">
        <v>911</v>
      </c>
      <c r="H101" s="5" t="s">
        <v>715</v>
      </c>
      <c r="I101" s="41">
        <v>42913</v>
      </c>
      <c r="J101" s="37">
        <v>201706</v>
      </c>
      <c r="K101" s="5" t="s">
        <v>757</v>
      </c>
      <c r="R101" s="24">
        <f>HLOOKUP(D101,filter_1pc!$E$4:$RW$5,2,FALSE)</f>
        <v>22342</v>
      </c>
    </row>
    <row r="102" spans="3:18" x14ac:dyDescent="0.3">
      <c r="C102" s="5" t="s">
        <v>519</v>
      </c>
      <c r="D102" s="5" t="s">
        <v>486</v>
      </c>
      <c r="F102" s="5">
        <v>526</v>
      </c>
      <c r="G102" s="28" t="s">
        <v>911</v>
      </c>
      <c r="H102" s="5" t="s">
        <v>715</v>
      </c>
      <c r="I102" s="41">
        <v>42913</v>
      </c>
      <c r="J102" s="37">
        <v>201706</v>
      </c>
      <c r="K102" s="5" t="s">
        <v>716</v>
      </c>
      <c r="R102" s="24">
        <f>HLOOKUP(D102,filter_1pc!$E$4:$RW$5,2,FALSE)</f>
        <v>22825</v>
      </c>
    </row>
    <row r="103" spans="3:18" x14ac:dyDescent="0.3">
      <c r="C103" s="5" t="s">
        <v>519</v>
      </c>
      <c r="D103" s="5" t="s">
        <v>491</v>
      </c>
      <c r="F103" s="5">
        <v>527</v>
      </c>
      <c r="G103" s="28" t="s">
        <v>911</v>
      </c>
      <c r="H103" s="5" t="s">
        <v>715</v>
      </c>
      <c r="I103" s="41">
        <v>42913</v>
      </c>
      <c r="J103" s="37">
        <v>201706</v>
      </c>
      <c r="K103" s="5" t="s">
        <v>718</v>
      </c>
      <c r="R103" s="24">
        <f>HLOOKUP(D103,filter_1pc!$E$4:$RW$5,2,FALSE)</f>
        <v>22081</v>
      </c>
    </row>
    <row r="104" spans="3:18" x14ac:dyDescent="0.3">
      <c r="C104" s="5" t="s">
        <v>519</v>
      </c>
      <c r="D104" s="5" t="s">
        <v>496</v>
      </c>
      <c r="F104" s="5">
        <v>528</v>
      </c>
      <c r="G104" s="28" t="s">
        <v>911</v>
      </c>
      <c r="H104" s="5" t="s">
        <v>715</v>
      </c>
      <c r="I104" s="41">
        <v>42913</v>
      </c>
      <c r="J104" s="37">
        <v>201706</v>
      </c>
      <c r="K104" s="5" t="s">
        <v>722</v>
      </c>
      <c r="R104" s="24">
        <f>HLOOKUP(D104,filter_1pc!$E$4:$RW$5,2,FALSE)</f>
        <v>21236</v>
      </c>
    </row>
    <row r="105" spans="3:18" x14ac:dyDescent="0.3">
      <c r="C105" s="5" t="s">
        <v>519</v>
      </c>
      <c r="D105" s="5" t="s">
        <v>457</v>
      </c>
      <c r="F105" s="5">
        <v>529</v>
      </c>
      <c r="G105" s="28" t="s">
        <v>911</v>
      </c>
      <c r="H105" s="5" t="s">
        <v>715</v>
      </c>
      <c r="I105" s="41">
        <v>42913</v>
      </c>
      <c r="J105" s="37">
        <v>201706</v>
      </c>
      <c r="K105" s="5" t="s">
        <v>723</v>
      </c>
      <c r="R105" s="24">
        <f>HLOOKUP(D105,filter_1pc!$E$4:$RW$5,2,FALSE)</f>
        <v>20959</v>
      </c>
    </row>
    <row r="106" spans="3:18" x14ac:dyDescent="0.3">
      <c r="C106" s="5" t="s">
        <v>519</v>
      </c>
      <c r="D106" s="5" t="s">
        <v>463</v>
      </c>
      <c r="F106" s="5">
        <v>530</v>
      </c>
      <c r="G106" s="28" t="s">
        <v>911</v>
      </c>
      <c r="H106" s="5" t="s">
        <v>715</v>
      </c>
      <c r="I106" s="41">
        <v>42913</v>
      </c>
      <c r="J106" s="37">
        <v>201706</v>
      </c>
      <c r="K106" s="5" t="s">
        <v>725</v>
      </c>
      <c r="R106" s="24">
        <f>HLOOKUP(D106,filter_1pc!$E$4:$RW$5,2,FALSE)</f>
        <v>35</v>
      </c>
    </row>
    <row r="107" spans="3:18" x14ac:dyDescent="0.3">
      <c r="C107" s="5" t="s">
        <v>519</v>
      </c>
      <c r="D107" s="5" t="s">
        <v>469</v>
      </c>
      <c r="F107" s="5">
        <v>531</v>
      </c>
      <c r="G107" s="28" t="s">
        <v>911</v>
      </c>
      <c r="H107" s="5" t="s">
        <v>715</v>
      </c>
      <c r="I107" s="41">
        <v>42913</v>
      </c>
      <c r="J107" s="37">
        <v>201706</v>
      </c>
      <c r="K107" s="5" t="s">
        <v>726</v>
      </c>
      <c r="R107" s="24">
        <f>HLOOKUP(D107,filter_1pc!$E$4:$RW$5,2,FALSE)</f>
        <v>21373</v>
      </c>
    </row>
    <row r="108" spans="3:18" x14ac:dyDescent="0.3">
      <c r="C108" s="5" t="s">
        <v>519</v>
      </c>
      <c r="D108" s="5" t="s">
        <v>475</v>
      </c>
      <c r="F108" s="5">
        <v>532</v>
      </c>
      <c r="G108" s="28" t="s">
        <v>911</v>
      </c>
      <c r="H108" s="5" t="s">
        <v>715</v>
      </c>
      <c r="I108" s="41">
        <v>42913</v>
      </c>
      <c r="J108" s="37">
        <v>201706</v>
      </c>
      <c r="K108" s="5" t="s">
        <v>727</v>
      </c>
      <c r="R108" s="24">
        <f>HLOOKUP(D108,filter_1pc!$E$4:$RW$5,2,FALSE)</f>
        <v>22576</v>
      </c>
    </row>
    <row r="109" spans="3:18" x14ac:dyDescent="0.3">
      <c r="C109" s="5" t="s">
        <v>519</v>
      </c>
      <c r="D109" s="5" t="s">
        <v>481</v>
      </c>
      <c r="F109" s="5">
        <v>533</v>
      </c>
      <c r="G109" s="28" t="s">
        <v>911</v>
      </c>
      <c r="H109" s="5" t="s">
        <v>715</v>
      </c>
      <c r="I109" s="41">
        <v>42913</v>
      </c>
      <c r="J109" s="37">
        <v>201706</v>
      </c>
      <c r="K109" s="5" t="s">
        <v>730</v>
      </c>
      <c r="R109" s="24">
        <f>HLOOKUP(D109,filter_1pc!$E$4:$RW$5,2,FALSE)</f>
        <v>22616</v>
      </c>
    </row>
    <row r="110" spans="3:18" x14ac:dyDescent="0.3">
      <c r="C110" s="5" t="s">
        <v>519</v>
      </c>
      <c r="D110" s="5" t="s">
        <v>487</v>
      </c>
      <c r="F110" s="5">
        <v>534</v>
      </c>
      <c r="G110" s="28" t="s">
        <v>911</v>
      </c>
      <c r="H110" s="5" t="s">
        <v>715</v>
      </c>
      <c r="I110" s="41">
        <v>42913</v>
      </c>
      <c r="J110" s="37">
        <v>201706</v>
      </c>
      <c r="K110" s="5" t="s">
        <v>731</v>
      </c>
      <c r="R110" s="24">
        <f>HLOOKUP(D110,filter_1pc!$E$4:$RW$5,2,FALSE)</f>
        <v>26490</v>
      </c>
    </row>
    <row r="111" spans="3:18" x14ac:dyDescent="0.3">
      <c r="C111" s="5" t="s">
        <v>519</v>
      </c>
      <c r="D111" s="5" t="s">
        <v>492</v>
      </c>
      <c r="F111" s="5">
        <v>535</v>
      </c>
      <c r="G111" s="28" t="s">
        <v>911</v>
      </c>
      <c r="H111" s="5" t="s">
        <v>715</v>
      </c>
      <c r="I111" s="41">
        <v>42913</v>
      </c>
      <c r="J111" s="37">
        <v>201706</v>
      </c>
      <c r="K111" s="5" t="s">
        <v>735</v>
      </c>
      <c r="R111" s="24">
        <f>HLOOKUP(D111,filter_1pc!$E$4:$RW$5,2,FALSE)</f>
        <v>22617</v>
      </c>
    </row>
    <row r="112" spans="3:18" x14ac:dyDescent="0.3">
      <c r="C112" s="5" t="s">
        <v>519</v>
      </c>
      <c r="D112" s="5" t="s">
        <v>497</v>
      </c>
      <c r="F112" s="5">
        <v>536</v>
      </c>
      <c r="G112" s="28" t="s">
        <v>911</v>
      </c>
      <c r="H112" s="5" t="s">
        <v>715</v>
      </c>
      <c r="I112" s="41">
        <v>42913</v>
      </c>
      <c r="J112" s="37">
        <v>201706</v>
      </c>
      <c r="K112" s="5" t="s">
        <v>738</v>
      </c>
      <c r="R112" s="24">
        <f>HLOOKUP(D112,filter_1pc!$E$4:$RW$5,2,FALSE)</f>
        <v>22331</v>
      </c>
    </row>
    <row r="113" spans="3:18" x14ac:dyDescent="0.3">
      <c r="C113" s="5" t="s">
        <v>519</v>
      </c>
      <c r="D113" s="5" t="s">
        <v>458</v>
      </c>
      <c r="F113" s="5">
        <v>537</v>
      </c>
      <c r="G113" s="28" t="s">
        <v>911</v>
      </c>
      <c r="H113" s="5" t="s">
        <v>715</v>
      </c>
      <c r="I113" s="41">
        <v>42913</v>
      </c>
      <c r="J113" s="37">
        <v>201706</v>
      </c>
      <c r="K113" s="5" t="s">
        <v>743</v>
      </c>
      <c r="R113" s="24">
        <f>HLOOKUP(D113,filter_1pc!$E$4:$RW$5,2,FALSE)</f>
        <v>21436</v>
      </c>
    </row>
    <row r="114" spans="3:18" x14ac:dyDescent="0.3">
      <c r="C114" s="5" t="s">
        <v>519</v>
      </c>
      <c r="D114" s="5" t="s">
        <v>464</v>
      </c>
      <c r="F114" s="5">
        <v>538</v>
      </c>
      <c r="G114" s="28" t="s">
        <v>911</v>
      </c>
      <c r="H114" s="5" t="s">
        <v>715</v>
      </c>
      <c r="I114" s="41">
        <v>42913</v>
      </c>
      <c r="J114" s="37">
        <v>201706</v>
      </c>
      <c r="K114" s="5" t="s">
        <v>746</v>
      </c>
      <c r="R114" s="24">
        <f>HLOOKUP(D114,filter_1pc!$E$4:$RW$5,2,FALSE)</f>
        <v>23052</v>
      </c>
    </row>
    <row r="115" spans="3:18" x14ac:dyDescent="0.3">
      <c r="C115" s="5" t="s">
        <v>519</v>
      </c>
      <c r="D115" s="5" t="s">
        <v>470</v>
      </c>
      <c r="F115" s="5">
        <v>539</v>
      </c>
      <c r="G115" s="28" t="s">
        <v>911</v>
      </c>
      <c r="H115" s="5" t="s">
        <v>715</v>
      </c>
      <c r="I115" s="41">
        <v>42913</v>
      </c>
      <c r="J115" s="37">
        <v>201706</v>
      </c>
      <c r="K115" s="5" t="s">
        <v>747</v>
      </c>
      <c r="R115" s="24">
        <f>HLOOKUP(D115,filter_1pc!$E$4:$RW$5,2,FALSE)</f>
        <v>21343</v>
      </c>
    </row>
    <row r="116" spans="3:18" x14ac:dyDescent="0.3">
      <c r="C116" s="5" t="s">
        <v>519</v>
      </c>
      <c r="D116" s="5" t="s">
        <v>476</v>
      </c>
      <c r="F116" s="5">
        <v>540</v>
      </c>
      <c r="G116" s="28" t="s">
        <v>911</v>
      </c>
      <c r="H116" s="5" t="s">
        <v>715</v>
      </c>
      <c r="I116" s="41">
        <v>42913</v>
      </c>
      <c r="J116" s="37">
        <v>201706</v>
      </c>
      <c r="K116" s="5" t="s">
        <v>751</v>
      </c>
      <c r="R116" s="24">
        <f>HLOOKUP(D116,filter_1pc!$E$4:$RW$5,2,FALSE)</f>
        <v>26690</v>
      </c>
    </row>
    <row r="117" spans="3:18" x14ac:dyDescent="0.3">
      <c r="C117" s="5" t="s">
        <v>519</v>
      </c>
      <c r="D117" s="5" t="s">
        <v>482</v>
      </c>
      <c r="F117" s="5">
        <v>541</v>
      </c>
      <c r="G117" s="28" t="s">
        <v>911</v>
      </c>
      <c r="H117" s="5" t="s">
        <v>715</v>
      </c>
      <c r="I117" s="41">
        <v>42913</v>
      </c>
      <c r="J117" s="37">
        <v>201706</v>
      </c>
      <c r="K117" s="5" t="s">
        <v>754</v>
      </c>
      <c r="R117" s="24">
        <f>HLOOKUP(D117,filter_1pc!$E$4:$RW$5,2,FALSE)</f>
        <v>24250</v>
      </c>
    </row>
    <row r="118" spans="3:18" x14ac:dyDescent="0.3">
      <c r="C118" s="5" t="s">
        <v>519</v>
      </c>
      <c r="D118" s="5" t="s">
        <v>13</v>
      </c>
      <c r="F118" s="5">
        <v>1</v>
      </c>
      <c r="G118" s="28" t="s">
        <v>911</v>
      </c>
      <c r="H118" s="5" t="s">
        <v>601</v>
      </c>
      <c r="I118" s="41">
        <v>42947</v>
      </c>
      <c r="J118" s="37">
        <v>201707</v>
      </c>
      <c r="K118" s="5" t="s">
        <v>602</v>
      </c>
      <c r="R118" s="24">
        <f>HLOOKUP(D118,filter_1pc!$E$4:$RW$5,2,FALSE)</f>
        <v>16559</v>
      </c>
    </row>
    <row r="119" spans="3:18" x14ac:dyDescent="0.3">
      <c r="C119" s="5" t="s">
        <v>519</v>
      </c>
      <c r="D119" s="5" t="s">
        <v>25</v>
      </c>
      <c r="F119" s="5">
        <v>2</v>
      </c>
      <c r="G119" s="28" t="s">
        <v>911</v>
      </c>
      <c r="H119" s="5" t="s">
        <v>601</v>
      </c>
      <c r="I119" s="41">
        <v>42947</v>
      </c>
      <c r="J119" s="37">
        <v>201707</v>
      </c>
      <c r="K119" s="5" t="s">
        <v>603</v>
      </c>
      <c r="R119" s="24">
        <f>HLOOKUP(D119,filter_1pc!$E$4:$RW$5,2,FALSE)</f>
        <v>13705</v>
      </c>
    </row>
    <row r="120" spans="3:18" x14ac:dyDescent="0.3">
      <c r="C120" s="5" t="s">
        <v>519</v>
      </c>
      <c r="D120" s="5" t="s">
        <v>37</v>
      </c>
      <c r="F120" s="5">
        <v>3</v>
      </c>
      <c r="G120" s="28" t="s">
        <v>911</v>
      </c>
      <c r="H120" s="5" t="s">
        <v>601</v>
      </c>
      <c r="I120" s="41">
        <v>42947</v>
      </c>
      <c r="J120" s="37">
        <v>201707</v>
      </c>
      <c r="K120" s="5" t="s">
        <v>604</v>
      </c>
      <c r="R120" s="24">
        <f>HLOOKUP(D120,filter_1pc!$E$4:$RW$5,2,FALSE)</f>
        <v>15541</v>
      </c>
    </row>
    <row r="121" spans="3:18" x14ac:dyDescent="0.3">
      <c r="C121" s="5" t="s">
        <v>519</v>
      </c>
      <c r="D121" s="5" t="s">
        <v>49</v>
      </c>
      <c r="F121" s="5">
        <v>4</v>
      </c>
      <c r="G121" s="28" t="s">
        <v>911</v>
      </c>
      <c r="H121" s="5" t="s">
        <v>601</v>
      </c>
      <c r="I121" s="41">
        <v>42947</v>
      </c>
      <c r="J121" s="37">
        <v>201707</v>
      </c>
      <c r="K121" s="5" t="s">
        <v>605</v>
      </c>
      <c r="R121" s="24">
        <f>HLOOKUP(D121,filter_1pc!$E$4:$RW$5,2,FALSE)</f>
        <v>13201</v>
      </c>
    </row>
    <row r="122" spans="3:18" x14ac:dyDescent="0.3">
      <c r="C122" s="5" t="s">
        <v>519</v>
      </c>
      <c r="D122" s="5" t="s">
        <v>61</v>
      </c>
      <c r="F122" s="5">
        <v>5</v>
      </c>
      <c r="G122" s="28" t="s">
        <v>911</v>
      </c>
      <c r="H122" s="5" t="s">
        <v>601</v>
      </c>
      <c r="I122" s="41">
        <v>42947</v>
      </c>
      <c r="J122" s="37">
        <v>201707</v>
      </c>
      <c r="K122" s="5" t="s">
        <v>606</v>
      </c>
      <c r="R122" s="24">
        <f>HLOOKUP(D122,filter_1pc!$E$4:$RW$5,2,FALSE)</f>
        <v>13918</v>
      </c>
    </row>
    <row r="123" spans="3:18" x14ac:dyDescent="0.3">
      <c r="C123" s="5" t="s">
        <v>519</v>
      </c>
      <c r="D123" s="5" t="s">
        <v>71</v>
      </c>
      <c r="F123" s="5">
        <v>6</v>
      </c>
      <c r="G123" s="28" t="s">
        <v>911</v>
      </c>
      <c r="H123" s="5" t="s">
        <v>601</v>
      </c>
      <c r="I123" s="41">
        <v>42947</v>
      </c>
      <c r="J123" s="37">
        <v>201707</v>
      </c>
      <c r="K123" s="5" t="s">
        <v>607</v>
      </c>
      <c r="R123" s="24">
        <f>HLOOKUP(D123,filter_1pc!$E$4:$RW$5,2,FALSE)</f>
        <v>13597</v>
      </c>
    </row>
    <row r="124" spans="3:18" x14ac:dyDescent="0.3">
      <c r="C124" s="5" t="s">
        <v>519</v>
      </c>
      <c r="D124" s="5" t="s">
        <v>83</v>
      </c>
      <c r="F124" s="5">
        <v>7</v>
      </c>
      <c r="G124" s="28" t="s">
        <v>911</v>
      </c>
      <c r="H124" s="5" t="s">
        <v>601</v>
      </c>
      <c r="I124" s="41">
        <v>42947</v>
      </c>
      <c r="J124" s="37">
        <v>201707</v>
      </c>
      <c r="K124" s="5" t="s">
        <v>608</v>
      </c>
      <c r="R124" s="24">
        <f>HLOOKUP(D124,filter_1pc!$E$4:$RW$5,2,FALSE)</f>
        <v>14632</v>
      </c>
    </row>
    <row r="125" spans="3:18" x14ac:dyDescent="0.3">
      <c r="C125" s="5" t="s">
        <v>519</v>
      </c>
      <c r="D125" s="5" t="s">
        <v>93</v>
      </c>
      <c r="F125" s="5">
        <v>8</v>
      </c>
      <c r="G125" s="28" t="s">
        <v>911</v>
      </c>
      <c r="H125" s="5" t="s">
        <v>601</v>
      </c>
      <c r="I125" s="41">
        <v>42947</v>
      </c>
      <c r="J125" s="37">
        <v>201707</v>
      </c>
      <c r="K125" s="5" t="s">
        <v>609</v>
      </c>
      <c r="R125" s="24">
        <f>HLOOKUP(D125,filter_1pc!$E$4:$RW$5,2,FALSE)</f>
        <v>14352</v>
      </c>
    </row>
    <row r="126" spans="3:18" x14ac:dyDescent="0.3">
      <c r="C126" s="5" t="s">
        <v>519</v>
      </c>
      <c r="D126" s="5" t="s">
        <v>14</v>
      </c>
      <c r="F126" s="5">
        <v>9</v>
      </c>
      <c r="G126" s="28" t="s">
        <v>911</v>
      </c>
      <c r="H126" s="5" t="s">
        <v>601</v>
      </c>
      <c r="I126" s="41">
        <v>42947</v>
      </c>
      <c r="J126" s="37">
        <v>201707</v>
      </c>
      <c r="K126" s="5" t="s">
        <v>610</v>
      </c>
      <c r="R126" s="24">
        <f>HLOOKUP(D126,filter_1pc!$E$4:$RW$5,2,FALSE)</f>
        <v>14743</v>
      </c>
    </row>
    <row r="127" spans="3:18" x14ac:dyDescent="0.3">
      <c r="C127" s="5" t="s">
        <v>519</v>
      </c>
      <c r="D127" s="5" t="s">
        <v>26</v>
      </c>
      <c r="F127" s="5">
        <v>10</v>
      </c>
      <c r="G127" s="28" t="s">
        <v>911</v>
      </c>
      <c r="H127" s="5" t="s">
        <v>601</v>
      </c>
      <c r="I127" s="41">
        <v>42947</v>
      </c>
      <c r="J127" s="37">
        <v>201707</v>
      </c>
      <c r="K127" s="5" t="s">
        <v>611</v>
      </c>
      <c r="R127" s="24">
        <f>HLOOKUP(D127,filter_1pc!$E$4:$RW$5,2,FALSE)</f>
        <v>15352</v>
      </c>
    </row>
    <row r="128" spans="3:18" x14ac:dyDescent="0.3">
      <c r="C128" s="5" t="s">
        <v>519</v>
      </c>
      <c r="D128" s="5" t="s">
        <v>38</v>
      </c>
      <c r="F128" s="5">
        <v>11</v>
      </c>
      <c r="G128" s="28" t="s">
        <v>911</v>
      </c>
      <c r="H128" s="5" t="s">
        <v>601</v>
      </c>
      <c r="I128" s="41">
        <v>42947</v>
      </c>
      <c r="J128" s="37">
        <v>201707</v>
      </c>
      <c r="K128" s="5" t="s">
        <v>612</v>
      </c>
      <c r="R128" s="24">
        <f>HLOOKUP(D128,filter_1pc!$E$4:$RW$5,2,FALSE)</f>
        <v>15082</v>
      </c>
    </row>
    <row r="129" spans="3:18" x14ac:dyDescent="0.3">
      <c r="C129" s="5" t="s">
        <v>519</v>
      </c>
      <c r="D129" s="5" t="s">
        <v>50</v>
      </c>
      <c r="F129" s="5">
        <v>12</v>
      </c>
      <c r="G129" s="28" t="s">
        <v>911</v>
      </c>
      <c r="H129" s="5" t="s">
        <v>601</v>
      </c>
      <c r="I129" s="41">
        <v>42947</v>
      </c>
      <c r="J129" s="37">
        <v>201707</v>
      </c>
      <c r="K129" s="5" t="s">
        <v>613</v>
      </c>
      <c r="R129" s="24">
        <f>HLOOKUP(D129,filter_1pc!$E$4:$RW$5,2,FALSE)</f>
        <v>13140</v>
      </c>
    </row>
    <row r="130" spans="3:18" x14ac:dyDescent="0.3">
      <c r="C130" s="5" t="s">
        <v>519</v>
      </c>
      <c r="D130" s="5" t="s">
        <v>62</v>
      </c>
      <c r="F130" s="5">
        <v>13</v>
      </c>
      <c r="G130" s="28" t="s">
        <v>911</v>
      </c>
      <c r="H130" s="5" t="s">
        <v>601</v>
      </c>
      <c r="I130" s="41">
        <v>42947</v>
      </c>
      <c r="J130" s="37">
        <v>201707</v>
      </c>
      <c r="K130" s="5" t="s">
        <v>614</v>
      </c>
      <c r="R130" s="24">
        <f>HLOOKUP(D130,filter_1pc!$E$4:$RW$5,2,FALSE)</f>
        <v>13392</v>
      </c>
    </row>
    <row r="131" spans="3:18" x14ac:dyDescent="0.3">
      <c r="C131" s="5" t="s">
        <v>519</v>
      </c>
      <c r="D131" s="5" t="s">
        <v>72</v>
      </c>
      <c r="F131" s="5">
        <v>14</v>
      </c>
      <c r="G131" s="28" t="s">
        <v>911</v>
      </c>
      <c r="H131" s="5" t="s">
        <v>601</v>
      </c>
      <c r="I131" s="41">
        <v>42947</v>
      </c>
      <c r="J131" s="37">
        <v>201707</v>
      </c>
      <c r="K131" s="5" t="s">
        <v>615</v>
      </c>
      <c r="R131" s="24">
        <f>HLOOKUP(D131,filter_1pc!$E$4:$RW$5,2,FALSE)</f>
        <v>13416</v>
      </c>
    </row>
    <row r="132" spans="3:18" x14ac:dyDescent="0.3">
      <c r="C132" s="5" t="s">
        <v>519</v>
      </c>
      <c r="D132" s="5" t="s">
        <v>84</v>
      </c>
      <c r="F132" s="5">
        <v>15</v>
      </c>
      <c r="G132" s="28" t="s">
        <v>911</v>
      </c>
      <c r="H132" s="5" t="s">
        <v>601</v>
      </c>
      <c r="I132" s="41">
        <v>42947</v>
      </c>
      <c r="J132" s="37">
        <v>201707</v>
      </c>
      <c r="K132" s="5" t="s">
        <v>616</v>
      </c>
      <c r="R132" s="24">
        <f>HLOOKUP(D132,filter_1pc!$E$4:$RW$5,2,FALSE)</f>
        <v>14739</v>
      </c>
    </row>
    <row r="133" spans="3:18" x14ac:dyDescent="0.3">
      <c r="C133" s="5" t="s">
        <v>519</v>
      </c>
      <c r="D133" s="5" t="s">
        <v>94</v>
      </c>
      <c r="F133" s="5">
        <v>16</v>
      </c>
      <c r="G133" s="28" t="s">
        <v>911</v>
      </c>
      <c r="H133" s="5" t="s">
        <v>601</v>
      </c>
      <c r="I133" s="41">
        <v>42947</v>
      </c>
      <c r="J133" s="37">
        <v>201707</v>
      </c>
      <c r="K133" s="5" t="s">
        <v>617</v>
      </c>
      <c r="R133" s="24">
        <f>HLOOKUP(D133,filter_1pc!$E$4:$RW$5,2,FALSE)</f>
        <v>12831</v>
      </c>
    </row>
    <row r="134" spans="3:18" x14ac:dyDescent="0.3">
      <c r="C134" s="5" t="s">
        <v>519</v>
      </c>
      <c r="D134" s="5" t="s">
        <v>15</v>
      </c>
      <c r="F134" s="5">
        <v>17</v>
      </c>
      <c r="G134" s="28" t="s">
        <v>911</v>
      </c>
      <c r="H134" s="5" t="s">
        <v>601</v>
      </c>
      <c r="I134" s="41">
        <v>42947</v>
      </c>
      <c r="J134" s="37">
        <v>201707</v>
      </c>
      <c r="K134" s="5" t="s">
        <v>618</v>
      </c>
      <c r="R134" s="24">
        <f>HLOOKUP(D134,filter_1pc!$E$4:$RW$5,2,FALSE)</f>
        <v>23635</v>
      </c>
    </row>
    <row r="135" spans="3:18" x14ac:dyDescent="0.3">
      <c r="C135" s="5" t="s">
        <v>519</v>
      </c>
      <c r="D135" s="5" t="s">
        <v>27</v>
      </c>
      <c r="F135" s="5">
        <v>18</v>
      </c>
      <c r="G135" s="28" t="s">
        <v>911</v>
      </c>
      <c r="H135" s="5" t="s">
        <v>601</v>
      </c>
      <c r="I135" s="41">
        <v>42947</v>
      </c>
      <c r="J135" s="37">
        <v>201707</v>
      </c>
      <c r="K135" s="5" t="s">
        <v>619</v>
      </c>
      <c r="R135" s="24">
        <f>HLOOKUP(D135,filter_1pc!$E$4:$RW$5,2,FALSE)</f>
        <v>15749</v>
      </c>
    </row>
    <row r="136" spans="3:18" x14ac:dyDescent="0.3">
      <c r="C136" s="5" t="s">
        <v>519</v>
      </c>
      <c r="D136" s="5" t="s">
        <v>39</v>
      </c>
      <c r="F136" s="5">
        <v>19</v>
      </c>
      <c r="G136" s="28" t="s">
        <v>911</v>
      </c>
      <c r="H136" s="5" t="s">
        <v>601</v>
      </c>
      <c r="I136" s="41">
        <v>42947</v>
      </c>
      <c r="J136" s="37">
        <v>201707</v>
      </c>
      <c r="K136" s="5" t="s">
        <v>620</v>
      </c>
      <c r="R136" s="24">
        <f>HLOOKUP(D136,filter_1pc!$E$4:$RW$5,2,FALSE)</f>
        <v>10983</v>
      </c>
    </row>
    <row r="137" spans="3:18" x14ac:dyDescent="0.3">
      <c r="C137" s="5" t="s">
        <v>519</v>
      </c>
      <c r="D137" s="5" t="s">
        <v>51</v>
      </c>
      <c r="F137" s="5">
        <v>20</v>
      </c>
      <c r="G137" s="28" t="s">
        <v>911</v>
      </c>
      <c r="H137" s="5" t="s">
        <v>601</v>
      </c>
      <c r="I137" s="41">
        <v>42947</v>
      </c>
      <c r="J137" s="37">
        <v>201707</v>
      </c>
      <c r="K137" s="5" t="s">
        <v>621</v>
      </c>
      <c r="R137" s="24">
        <f>HLOOKUP(D137,filter_1pc!$E$4:$RW$5,2,FALSE)</f>
        <v>1077</v>
      </c>
    </row>
    <row r="138" spans="3:18" x14ac:dyDescent="0.3">
      <c r="C138" s="5" t="s">
        <v>519</v>
      </c>
      <c r="D138" s="5" t="s">
        <v>63</v>
      </c>
      <c r="F138" s="5">
        <v>21</v>
      </c>
      <c r="G138" s="28" t="s">
        <v>911</v>
      </c>
      <c r="H138" s="5" t="s">
        <v>601</v>
      </c>
      <c r="I138" s="41">
        <v>42947</v>
      </c>
      <c r="J138" s="37">
        <v>201707</v>
      </c>
      <c r="K138" s="5" t="s">
        <v>622</v>
      </c>
      <c r="R138" s="24">
        <f>HLOOKUP(D138,filter_1pc!$E$4:$RW$5,2,FALSE)</f>
        <v>15590</v>
      </c>
    </row>
    <row r="139" spans="3:18" x14ac:dyDescent="0.3">
      <c r="C139" s="5" t="s">
        <v>519</v>
      </c>
      <c r="D139" s="5" t="s">
        <v>73</v>
      </c>
      <c r="F139" s="5">
        <v>22</v>
      </c>
      <c r="G139" s="28" t="s">
        <v>911</v>
      </c>
      <c r="H139" s="5" t="s">
        <v>601</v>
      </c>
      <c r="I139" s="41">
        <v>42947</v>
      </c>
      <c r="J139" s="37">
        <v>201707</v>
      </c>
      <c r="K139" s="5" t="s">
        <v>623</v>
      </c>
      <c r="R139" s="24">
        <f>HLOOKUP(D139,filter_1pc!$E$4:$RW$5,2,FALSE)</f>
        <v>14662</v>
      </c>
    </row>
    <row r="140" spans="3:18" x14ac:dyDescent="0.3">
      <c r="C140" s="5" t="s">
        <v>519</v>
      </c>
      <c r="D140" s="5" t="s">
        <v>85</v>
      </c>
      <c r="F140" s="5">
        <v>23</v>
      </c>
      <c r="G140" s="28" t="s">
        <v>911</v>
      </c>
      <c r="H140" s="5" t="s">
        <v>601</v>
      </c>
      <c r="I140" s="41">
        <v>42947</v>
      </c>
      <c r="J140" s="37">
        <v>201707</v>
      </c>
      <c r="K140" s="5" t="s">
        <v>624</v>
      </c>
      <c r="R140" s="24">
        <f>HLOOKUP(D140,filter_1pc!$E$4:$RW$5,2,FALSE)</f>
        <v>15777</v>
      </c>
    </row>
    <row r="141" spans="3:18" x14ac:dyDescent="0.3">
      <c r="C141" s="5" t="s">
        <v>519</v>
      </c>
      <c r="D141" s="5" t="s">
        <v>95</v>
      </c>
      <c r="F141" s="5">
        <v>24</v>
      </c>
      <c r="G141" s="28" t="s">
        <v>911</v>
      </c>
      <c r="H141" s="5" t="s">
        <v>601</v>
      </c>
      <c r="I141" s="41">
        <v>42947</v>
      </c>
      <c r="J141" s="37">
        <v>201707</v>
      </c>
      <c r="K141" s="5" t="s">
        <v>625</v>
      </c>
      <c r="R141" s="24">
        <f>HLOOKUP(D141,filter_1pc!$E$4:$RW$5,2,FALSE)</f>
        <v>14538</v>
      </c>
    </row>
    <row r="142" spans="3:18" x14ac:dyDescent="0.3">
      <c r="C142" s="5" t="s">
        <v>519</v>
      </c>
      <c r="D142" s="5" t="s">
        <v>16</v>
      </c>
      <c r="F142" s="5">
        <v>25</v>
      </c>
      <c r="G142" s="28" t="s">
        <v>911</v>
      </c>
      <c r="H142" s="5" t="s">
        <v>601</v>
      </c>
      <c r="I142" s="41">
        <v>42947</v>
      </c>
      <c r="J142" s="37">
        <v>201707</v>
      </c>
      <c r="K142" s="5" t="s">
        <v>626</v>
      </c>
      <c r="R142" s="24">
        <f>HLOOKUP(D142,filter_1pc!$E$4:$RW$5,2,FALSE)</f>
        <v>15151</v>
      </c>
    </row>
    <row r="143" spans="3:18" x14ac:dyDescent="0.3">
      <c r="C143" s="5" t="s">
        <v>519</v>
      </c>
      <c r="D143" s="5" t="s">
        <v>28</v>
      </c>
      <c r="F143" s="5">
        <v>26</v>
      </c>
      <c r="G143" s="28" t="s">
        <v>911</v>
      </c>
      <c r="H143" s="5" t="s">
        <v>601</v>
      </c>
      <c r="I143" s="41">
        <v>42947</v>
      </c>
      <c r="J143" s="37">
        <v>201707</v>
      </c>
      <c r="K143" s="5" t="s">
        <v>627</v>
      </c>
      <c r="R143" s="24">
        <f>HLOOKUP(D143,filter_1pc!$E$4:$RW$5,2,FALSE)</f>
        <v>15290</v>
      </c>
    </row>
    <row r="144" spans="3:18" x14ac:dyDescent="0.3">
      <c r="C144" s="5" t="s">
        <v>519</v>
      </c>
      <c r="D144" s="5" t="s">
        <v>40</v>
      </c>
      <c r="F144" s="5">
        <v>27</v>
      </c>
      <c r="G144" s="28" t="s">
        <v>911</v>
      </c>
      <c r="H144" s="5" t="s">
        <v>601</v>
      </c>
      <c r="I144" s="41">
        <v>42947</v>
      </c>
      <c r="J144" s="37">
        <v>201707</v>
      </c>
      <c r="K144" s="5" t="s">
        <v>628</v>
      </c>
      <c r="R144" s="24">
        <f>HLOOKUP(D144,filter_1pc!$E$4:$RW$5,2,FALSE)</f>
        <v>18778</v>
      </c>
    </row>
    <row r="145" spans="3:18" x14ac:dyDescent="0.3">
      <c r="C145" s="5" t="s">
        <v>519</v>
      </c>
      <c r="D145" s="5" t="s">
        <v>52</v>
      </c>
      <c r="F145" s="5">
        <v>28</v>
      </c>
      <c r="G145" s="28" t="s">
        <v>911</v>
      </c>
      <c r="H145" s="5" t="s">
        <v>601</v>
      </c>
      <c r="I145" s="41">
        <v>42947</v>
      </c>
      <c r="J145" s="37">
        <v>201707</v>
      </c>
      <c r="K145" s="5" t="s">
        <v>629</v>
      </c>
      <c r="R145" s="24">
        <f>HLOOKUP(D145,filter_1pc!$E$4:$RW$5,2,FALSE)</f>
        <v>12415</v>
      </c>
    </row>
    <row r="146" spans="3:18" x14ac:dyDescent="0.3">
      <c r="C146" s="5" t="s">
        <v>519</v>
      </c>
      <c r="D146" s="5" t="s">
        <v>520</v>
      </c>
      <c r="F146" s="5">
        <v>29</v>
      </c>
      <c r="G146" s="28" t="s">
        <v>911</v>
      </c>
      <c r="H146" s="5" t="s">
        <v>601</v>
      </c>
      <c r="I146" s="41">
        <v>42947</v>
      </c>
      <c r="J146" s="37">
        <v>201707</v>
      </c>
      <c r="K146" s="5" t="s">
        <v>630</v>
      </c>
      <c r="R146" s="24" t="e">
        <f>HLOOKUP(D146,filter_1pc!$E$4:$RW$5,2,FALSE)</f>
        <v>#N/A</v>
      </c>
    </row>
    <row r="147" spans="3:18" x14ac:dyDescent="0.3">
      <c r="C147" s="5" t="s">
        <v>519</v>
      </c>
      <c r="D147" s="5" t="s">
        <v>74</v>
      </c>
      <c r="F147" s="5">
        <v>30</v>
      </c>
      <c r="G147" s="28" t="s">
        <v>911</v>
      </c>
      <c r="H147" s="5" t="s">
        <v>601</v>
      </c>
      <c r="I147" s="41">
        <v>42947</v>
      </c>
      <c r="J147" s="37">
        <v>201707</v>
      </c>
      <c r="K147" s="5" t="s">
        <v>631</v>
      </c>
      <c r="R147" s="24">
        <f>HLOOKUP(D147,filter_1pc!$E$4:$RW$5,2,FALSE)</f>
        <v>2801</v>
      </c>
    </row>
    <row r="148" spans="3:18" x14ac:dyDescent="0.3">
      <c r="C148" s="5" t="s">
        <v>519</v>
      </c>
      <c r="D148" s="5" t="s">
        <v>522</v>
      </c>
      <c r="F148" s="5">
        <v>31</v>
      </c>
      <c r="G148" s="28" t="s">
        <v>911</v>
      </c>
      <c r="H148" s="5" t="s">
        <v>601</v>
      </c>
      <c r="I148" s="41">
        <v>42947</v>
      </c>
      <c r="J148" s="37">
        <v>201707</v>
      </c>
      <c r="K148" s="5" t="s">
        <v>632</v>
      </c>
      <c r="R148" s="24" t="e">
        <f>HLOOKUP(D148,filter_1pc!$E$4:$RW$5,2,FALSE)</f>
        <v>#N/A</v>
      </c>
    </row>
    <row r="149" spans="3:18" x14ac:dyDescent="0.3">
      <c r="C149" s="5" t="s">
        <v>519</v>
      </c>
      <c r="D149" s="5" t="s">
        <v>96</v>
      </c>
      <c r="F149" s="5">
        <v>32</v>
      </c>
      <c r="G149" s="28" t="s">
        <v>911</v>
      </c>
      <c r="H149" s="5" t="s">
        <v>601</v>
      </c>
      <c r="I149" s="41">
        <v>42947</v>
      </c>
      <c r="J149" s="37">
        <v>201707</v>
      </c>
      <c r="K149" s="5" t="s">
        <v>633</v>
      </c>
      <c r="R149" s="24">
        <f>HLOOKUP(D149,filter_1pc!$E$4:$RW$5,2,FALSE)</f>
        <v>15636</v>
      </c>
    </row>
    <row r="150" spans="3:18" x14ac:dyDescent="0.3">
      <c r="C150" s="5" t="s">
        <v>519</v>
      </c>
      <c r="D150" s="5" t="s">
        <v>17</v>
      </c>
      <c r="F150" s="5">
        <v>33</v>
      </c>
      <c r="G150" s="28" t="s">
        <v>911</v>
      </c>
      <c r="H150" s="5" t="s">
        <v>601</v>
      </c>
      <c r="I150" s="41">
        <v>42947</v>
      </c>
      <c r="J150" s="37">
        <v>201707</v>
      </c>
      <c r="K150" s="5" t="s">
        <v>634</v>
      </c>
      <c r="R150" s="24">
        <f>HLOOKUP(D150,filter_1pc!$E$4:$RW$5,2,FALSE)</f>
        <v>13124</v>
      </c>
    </row>
    <row r="151" spans="3:18" x14ac:dyDescent="0.3">
      <c r="C151" s="5" t="s">
        <v>519</v>
      </c>
      <c r="D151" s="5" t="s">
        <v>29</v>
      </c>
      <c r="F151" s="5">
        <v>34</v>
      </c>
      <c r="G151" s="28" t="s">
        <v>911</v>
      </c>
      <c r="H151" s="5" t="s">
        <v>601</v>
      </c>
      <c r="I151" s="41">
        <v>42947</v>
      </c>
      <c r="J151" s="37">
        <v>201707</v>
      </c>
      <c r="K151" s="5" t="s">
        <v>635</v>
      </c>
      <c r="R151" s="24">
        <f>HLOOKUP(D151,filter_1pc!$E$4:$RW$5,2,FALSE)</f>
        <v>14817</v>
      </c>
    </row>
    <row r="152" spans="3:18" x14ac:dyDescent="0.3">
      <c r="C152" s="5" t="s">
        <v>519</v>
      </c>
      <c r="D152" s="5" t="s">
        <v>41</v>
      </c>
      <c r="F152" s="5">
        <v>35</v>
      </c>
      <c r="G152" s="28" t="s">
        <v>911</v>
      </c>
      <c r="H152" s="5" t="s">
        <v>601</v>
      </c>
      <c r="I152" s="41">
        <v>42947</v>
      </c>
      <c r="J152" s="37">
        <v>201707</v>
      </c>
      <c r="K152" s="5" t="s">
        <v>636</v>
      </c>
      <c r="R152" s="24">
        <f>HLOOKUP(D152,filter_1pc!$E$4:$RW$5,2,FALSE)</f>
        <v>14677</v>
      </c>
    </row>
    <row r="153" spans="3:18" x14ac:dyDescent="0.3">
      <c r="C153" s="5" t="s">
        <v>519</v>
      </c>
      <c r="D153" s="5" t="s">
        <v>53</v>
      </c>
      <c r="F153" s="5">
        <v>36</v>
      </c>
      <c r="G153" s="28" t="s">
        <v>911</v>
      </c>
      <c r="H153" s="5" t="s">
        <v>601</v>
      </c>
      <c r="I153" s="41">
        <v>42947</v>
      </c>
      <c r="J153" s="37">
        <v>201707</v>
      </c>
      <c r="K153" s="5" t="s">
        <v>637</v>
      </c>
      <c r="R153" s="24">
        <f>HLOOKUP(D153,filter_1pc!$E$4:$RW$5,2,FALSE)</f>
        <v>14386</v>
      </c>
    </row>
    <row r="154" spans="3:18" x14ac:dyDescent="0.3">
      <c r="C154" s="5" t="s">
        <v>519</v>
      </c>
      <c r="D154" s="5" t="s">
        <v>64</v>
      </c>
      <c r="F154" s="5">
        <v>37</v>
      </c>
      <c r="G154" s="28" t="s">
        <v>911</v>
      </c>
      <c r="H154" s="5" t="s">
        <v>601</v>
      </c>
      <c r="I154" s="41">
        <v>42947</v>
      </c>
      <c r="J154" s="37">
        <v>201707</v>
      </c>
      <c r="K154" s="5" t="s">
        <v>638</v>
      </c>
      <c r="R154" s="24">
        <f>HLOOKUP(D154,filter_1pc!$E$4:$RW$5,2,FALSE)</f>
        <v>18659</v>
      </c>
    </row>
    <row r="155" spans="3:18" x14ac:dyDescent="0.3">
      <c r="C155" s="5" t="s">
        <v>519</v>
      </c>
      <c r="D155" s="5" t="s">
        <v>75</v>
      </c>
      <c r="F155" s="5">
        <v>38</v>
      </c>
      <c r="G155" s="28" t="s">
        <v>911</v>
      </c>
      <c r="H155" s="5" t="s">
        <v>601</v>
      </c>
      <c r="I155" s="41">
        <v>42947</v>
      </c>
      <c r="J155" s="37">
        <v>201707</v>
      </c>
      <c r="K155" s="5" t="s">
        <v>639</v>
      </c>
      <c r="R155" s="24">
        <f>HLOOKUP(D155,filter_1pc!$E$4:$RW$5,2,FALSE)</f>
        <v>13209</v>
      </c>
    </row>
    <row r="156" spans="3:18" x14ac:dyDescent="0.3">
      <c r="C156" s="5" t="s">
        <v>519</v>
      </c>
      <c r="D156" s="5" t="s">
        <v>86</v>
      </c>
      <c r="F156" s="5">
        <v>39</v>
      </c>
      <c r="G156" s="28" t="s">
        <v>911</v>
      </c>
      <c r="H156" s="5" t="s">
        <v>601</v>
      </c>
      <c r="I156" s="41">
        <v>42947</v>
      </c>
      <c r="J156" s="37">
        <v>201707</v>
      </c>
      <c r="K156" s="5" t="s">
        <v>640</v>
      </c>
      <c r="R156" s="24">
        <f>HLOOKUP(D156,filter_1pc!$E$4:$RW$5,2,FALSE)</f>
        <v>30017</v>
      </c>
    </row>
    <row r="157" spans="3:18" x14ac:dyDescent="0.3">
      <c r="C157" s="5" t="s">
        <v>519</v>
      </c>
      <c r="D157" s="5" t="s">
        <v>97</v>
      </c>
      <c r="F157" s="5">
        <v>40</v>
      </c>
      <c r="G157" s="28" t="s">
        <v>911</v>
      </c>
      <c r="H157" s="5" t="s">
        <v>601</v>
      </c>
      <c r="I157" s="41">
        <v>42947</v>
      </c>
      <c r="J157" s="37">
        <v>201707</v>
      </c>
      <c r="K157" s="5" t="s">
        <v>641</v>
      </c>
      <c r="R157" s="24">
        <f>HLOOKUP(D157,filter_1pc!$E$4:$RW$5,2,FALSE)</f>
        <v>17964</v>
      </c>
    </row>
    <row r="158" spans="3:18" x14ac:dyDescent="0.3">
      <c r="C158" s="5" t="s">
        <v>519</v>
      </c>
      <c r="D158" s="5" t="s">
        <v>18</v>
      </c>
      <c r="F158" s="5">
        <v>41</v>
      </c>
      <c r="G158" s="28" t="s">
        <v>911</v>
      </c>
      <c r="H158" s="5" t="s">
        <v>601</v>
      </c>
      <c r="I158" s="41">
        <v>42947</v>
      </c>
      <c r="J158" s="37">
        <v>201707</v>
      </c>
      <c r="K158" s="5" t="s">
        <v>642</v>
      </c>
      <c r="R158" s="24">
        <f>HLOOKUP(D158,filter_1pc!$E$4:$RW$5,2,FALSE)</f>
        <v>19882</v>
      </c>
    </row>
    <row r="159" spans="3:18" x14ac:dyDescent="0.3">
      <c r="C159" s="5" t="s">
        <v>519</v>
      </c>
      <c r="D159" s="5" t="s">
        <v>30</v>
      </c>
      <c r="F159" s="5">
        <v>42</v>
      </c>
      <c r="G159" s="28" t="s">
        <v>911</v>
      </c>
      <c r="H159" s="5" t="s">
        <v>601</v>
      </c>
      <c r="I159" s="41">
        <v>42947</v>
      </c>
      <c r="J159" s="37">
        <v>201707</v>
      </c>
      <c r="K159" s="5" t="s">
        <v>643</v>
      </c>
      <c r="R159" s="24">
        <f>HLOOKUP(D159,filter_1pc!$E$4:$RW$5,2,FALSE)</f>
        <v>14238</v>
      </c>
    </row>
    <row r="160" spans="3:18" x14ac:dyDescent="0.3">
      <c r="C160" s="5" t="s">
        <v>519</v>
      </c>
      <c r="D160" s="5" t="s">
        <v>42</v>
      </c>
      <c r="F160" s="5">
        <v>43</v>
      </c>
      <c r="G160" s="28" t="s">
        <v>911</v>
      </c>
      <c r="H160" s="5" t="s">
        <v>601</v>
      </c>
      <c r="I160" s="41">
        <v>42947</v>
      </c>
      <c r="J160" s="37">
        <v>201707</v>
      </c>
      <c r="K160" s="5" t="s">
        <v>644</v>
      </c>
      <c r="R160" s="24">
        <f>HLOOKUP(D160,filter_1pc!$E$4:$RW$5,2,FALSE)</f>
        <v>37244</v>
      </c>
    </row>
    <row r="161" spans="3:18" x14ac:dyDescent="0.3">
      <c r="C161" s="5" t="s">
        <v>519</v>
      </c>
      <c r="D161" s="5" t="s">
        <v>54</v>
      </c>
      <c r="F161" s="5">
        <v>44</v>
      </c>
      <c r="G161" s="28" t="s">
        <v>911</v>
      </c>
      <c r="H161" s="5" t="s">
        <v>601</v>
      </c>
      <c r="I161" s="41">
        <v>42947</v>
      </c>
      <c r="J161" s="37">
        <v>201707</v>
      </c>
      <c r="K161" s="5" t="s">
        <v>645</v>
      </c>
      <c r="R161" s="24">
        <f>HLOOKUP(D161,filter_1pc!$E$4:$RW$5,2,FALSE)</f>
        <v>18888</v>
      </c>
    </row>
    <row r="162" spans="3:18" x14ac:dyDescent="0.3">
      <c r="C162" s="5" t="s">
        <v>519</v>
      </c>
      <c r="D162" s="5" t="s">
        <v>65</v>
      </c>
      <c r="F162" s="5">
        <v>45</v>
      </c>
      <c r="G162" s="28" t="s">
        <v>911</v>
      </c>
      <c r="H162" s="5" t="s">
        <v>601</v>
      </c>
      <c r="I162" s="41">
        <v>42947</v>
      </c>
      <c r="J162" s="37">
        <v>201707</v>
      </c>
      <c r="K162" s="5" t="s">
        <v>646</v>
      </c>
      <c r="R162" s="24">
        <f>HLOOKUP(D162,filter_1pc!$E$4:$RW$5,2,FALSE)</f>
        <v>20249</v>
      </c>
    </row>
    <row r="163" spans="3:18" x14ac:dyDescent="0.3">
      <c r="C163" s="5" t="s">
        <v>519</v>
      </c>
      <c r="D163" s="5" t="s">
        <v>76</v>
      </c>
      <c r="F163" s="5">
        <v>46</v>
      </c>
      <c r="G163" s="28" t="s">
        <v>911</v>
      </c>
      <c r="H163" s="5" t="s">
        <v>601</v>
      </c>
      <c r="I163" s="41">
        <v>42947</v>
      </c>
      <c r="J163" s="37">
        <v>201707</v>
      </c>
      <c r="K163" s="5" t="s">
        <v>647</v>
      </c>
      <c r="R163" s="24">
        <f>HLOOKUP(D163,filter_1pc!$E$4:$RW$5,2,FALSE)</f>
        <v>11986</v>
      </c>
    </row>
    <row r="164" spans="3:18" x14ac:dyDescent="0.3">
      <c r="C164" s="5" t="s">
        <v>519</v>
      </c>
      <c r="D164" s="5" t="s">
        <v>87</v>
      </c>
      <c r="F164" s="5">
        <v>47</v>
      </c>
      <c r="G164" s="28" t="s">
        <v>911</v>
      </c>
      <c r="H164" s="5" t="s">
        <v>601</v>
      </c>
      <c r="I164" s="41">
        <v>42947</v>
      </c>
      <c r="J164" s="37">
        <v>201707</v>
      </c>
      <c r="K164" s="5" t="s">
        <v>648</v>
      </c>
      <c r="R164" s="24">
        <f>HLOOKUP(D164,filter_1pc!$E$4:$RW$5,2,FALSE)</f>
        <v>12822</v>
      </c>
    </row>
    <row r="165" spans="3:18" x14ac:dyDescent="0.3">
      <c r="C165" s="5" t="s">
        <v>519</v>
      </c>
      <c r="D165" s="5" t="s">
        <v>584</v>
      </c>
      <c r="F165" s="5">
        <v>481</v>
      </c>
      <c r="G165" s="28" t="s">
        <v>911</v>
      </c>
      <c r="H165" s="5" t="s">
        <v>601</v>
      </c>
      <c r="I165" s="41">
        <v>42947</v>
      </c>
      <c r="J165" s="37">
        <v>201707</v>
      </c>
      <c r="K165" s="5" t="s">
        <v>602</v>
      </c>
      <c r="R165" s="24" t="e">
        <f>HLOOKUP(D165,filter_1pc!$E$4:$RW$5,2,FALSE)</f>
        <v>#N/A</v>
      </c>
    </row>
    <row r="166" spans="3:18" x14ac:dyDescent="0.3">
      <c r="C166" s="5" t="s">
        <v>519</v>
      </c>
      <c r="D166" s="5" t="s">
        <v>429</v>
      </c>
      <c r="F166" s="5">
        <v>482</v>
      </c>
      <c r="G166" s="28" t="s">
        <v>911</v>
      </c>
      <c r="H166" s="5" t="s">
        <v>601</v>
      </c>
      <c r="I166" s="41">
        <v>42947</v>
      </c>
      <c r="J166" s="37">
        <v>201707</v>
      </c>
      <c r="K166" s="5" t="s">
        <v>603</v>
      </c>
      <c r="R166" s="24">
        <f>HLOOKUP(D166,filter_1pc!$E$4:$RW$5,2,FALSE)</f>
        <v>14432</v>
      </c>
    </row>
    <row r="167" spans="3:18" x14ac:dyDescent="0.3">
      <c r="C167" s="5" t="s">
        <v>519</v>
      </c>
      <c r="D167" s="5" t="s">
        <v>433</v>
      </c>
      <c r="F167" s="5">
        <v>483</v>
      </c>
      <c r="G167" s="28" t="s">
        <v>911</v>
      </c>
      <c r="H167" s="5" t="s">
        <v>601</v>
      </c>
      <c r="I167" s="41">
        <v>42947</v>
      </c>
      <c r="J167" s="37">
        <v>201707</v>
      </c>
      <c r="K167" s="5" t="s">
        <v>604</v>
      </c>
      <c r="R167" s="24">
        <f>HLOOKUP(D167,filter_1pc!$E$4:$RW$5,2,FALSE)</f>
        <v>35</v>
      </c>
    </row>
    <row r="168" spans="3:18" x14ac:dyDescent="0.3">
      <c r="C168" s="5" t="s">
        <v>519</v>
      </c>
      <c r="D168" s="5" t="s">
        <v>437</v>
      </c>
      <c r="F168" s="5">
        <v>484</v>
      </c>
      <c r="G168" s="28" t="s">
        <v>911</v>
      </c>
      <c r="H168" s="5" t="s">
        <v>601</v>
      </c>
      <c r="I168" s="41">
        <v>42947</v>
      </c>
      <c r="J168" s="37">
        <v>201707</v>
      </c>
      <c r="K168" s="5" t="s">
        <v>605</v>
      </c>
      <c r="R168" s="24">
        <f>HLOOKUP(D168,filter_1pc!$E$4:$RW$5,2,FALSE)</f>
        <v>12610</v>
      </c>
    </row>
    <row r="169" spans="3:18" x14ac:dyDescent="0.3">
      <c r="C169" s="5" t="s">
        <v>519</v>
      </c>
      <c r="D169" s="5" t="s">
        <v>441</v>
      </c>
      <c r="F169" s="5">
        <v>485</v>
      </c>
      <c r="G169" s="28" t="s">
        <v>911</v>
      </c>
      <c r="H169" s="5" t="s">
        <v>601</v>
      </c>
      <c r="I169" s="41">
        <v>42947</v>
      </c>
      <c r="J169" s="37">
        <v>201707</v>
      </c>
      <c r="K169" s="5" t="s">
        <v>606</v>
      </c>
      <c r="R169" s="24">
        <f>HLOOKUP(D169,filter_1pc!$E$4:$RW$5,2,FALSE)</f>
        <v>13697</v>
      </c>
    </row>
    <row r="170" spans="3:18" x14ac:dyDescent="0.3">
      <c r="C170" s="5" t="s">
        <v>519</v>
      </c>
      <c r="D170" s="5" t="s">
        <v>445</v>
      </c>
      <c r="F170" s="5">
        <v>486</v>
      </c>
      <c r="G170" s="28" t="s">
        <v>911</v>
      </c>
      <c r="H170" s="5" t="s">
        <v>601</v>
      </c>
      <c r="I170" s="41">
        <v>42947</v>
      </c>
      <c r="J170" s="37">
        <v>201707</v>
      </c>
      <c r="K170" s="5" t="s">
        <v>607</v>
      </c>
      <c r="R170" s="24">
        <f>HLOOKUP(D170,filter_1pc!$E$4:$RW$5,2,FALSE)</f>
        <v>15827</v>
      </c>
    </row>
    <row r="171" spans="3:18" x14ac:dyDescent="0.3">
      <c r="C171" s="5" t="s">
        <v>519</v>
      </c>
      <c r="D171" s="5" t="s">
        <v>143</v>
      </c>
      <c r="F171" s="5">
        <v>181</v>
      </c>
      <c r="G171" s="28" t="s">
        <v>911</v>
      </c>
      <c r="H171" s="5" t="s">
        <v>715</v>
      </c>
      <c r="I171" s="41">
        <v>42956</v>
      </c>
      <c r="J171" s="37">
        <v>201708</v>
      </c>
      <c r="K171" s="5" t="s">
        <v>716</v>
      </c>
      <c r="R171" s="24">
        <f>HLOOKUP(D171,filter_1pc!$E$4:$RW$5,2,FALSE)</f>
        <v>19319</v>
      </c>
    </row>
    <row r="172" spans="3:18" x14ac:dyDescent="0.3">
      <c r="C172" s="5" t="s">
        <v>519</v>
      </c>
      <c r="D172" s="5" t="s">
        <v>152</v>
      </c>
      <c r="F172" s="5">
        <v>182</v>
      </c>
      <c r="G172" s="28" t="s">
        <v>911</v>
      </c>
      <c r="H172" s="5" t="s">
        <v>715</v>
      </c>
      <c r="I172" s="41">
        <v>42956</v>
      </c>
      <c r="J172" s="37">
        <v>201708</v>
      </c>
      <c r="K172" s="5" t="s">
        <v>718</v>
      </c>
      <c r="R172" s="24">
        <f>HLOOKUP(D172,filter_1pc!$E$4:$RW$5,2,FALSE)</f>
        <v>22875</v>
      </c>
    </row>
    <row r="173" spans="3:18" x14ac:dyDescent="0.3">
      <c r="C173" s="5" t="s">
        <v>519</v>
      </c>
      <c r="D173" s="5" t="s">
        <v>163</v>
      </c>
      <c r="F173" s="5">
        <v>183</v>
      </c>
      <c r="G173" s="28" t="s">
        <v>911</v>
      </c>
      <c r="H173" s="5" t="s">
        <v>715</v>
      </c>
      <c r="I173" s="41">
        <v>42956</v>
      </c>
      <c r="J173" s="37">
        <v>201708</v>
      </c>
      <c r="K173" s="5" t="s">
        <v>721</v>
      </c>
      <c r="R173" s="24">
        <f>HLOOKUP(D173,filter_1pc!$E$4:$RW$5,2,FALSE)</f>
        <v>20532</v>
      </c>
    </row>
    <row r="174" spans="3:18" x14ac:dyDescent="0.3">
      <c r="C174" s="5" t="s">
        <v>519</v>
      </c>
      <c r="D174" s="5" t="s">
        <v>173</v>
      </c>
      <c r="F174" s="5">
        <v>184</v>
      </c>
      <c r="G174" s="28" t="s">
        <v>911</v>
      </c>
      <c r="H174" s="5" t="s">
        <v>715</v>
      </c>
      <c r="I174" s="41">
        <v>42956</v>
      </c>
      <c r="J174" s="37">
        <v>201708</v>
      </c>
      <c r="K174" s="5" t="s">
        <v>723</v>
      </c>
      <c r="R174" s="24">
        <f>HLOOKUP(D174,filter_1pc!$E$4:$RW$5,2,FALSE)</f>
        <v>16873</v>
      </c>
    </row>
    <row r="175" spans="3:18" x14ac:dyDescent="0.3">
      <c r="C175" s="5" t="s">
        <v>519</v>
      </c>
      <c r="D175" s="5" t="s">
        <v>535</v>
      </c>
      <c r="F175" s="5">
        <v>185</v>
      </c>
      <c r="G175" s="28" t="s">
        <v>911</v>
      </c>
      <c r="H175" s="5" t="s">
        <v>715</v>
      </c>
      <c r="I175" s="41">
        <v>42956</v>
      </c>
      <c r="J175" s="37">
        <v>201708</v>
      </c>
      <c r="K175" s="5" t="s">
        <v>725</v>
      </c>
      <c r="R175" s="24" t="e">
        <f>HLOOKUP(D175,filter_1pc!$E$4:$RW$5,2,FALSE)</f>
        <v>#N/A</v>
      </c>
    </row>
    <row r="176" spans="3:18" x14ac:dyDescent="0.3">
      <c r="C176" s="5" t="s">
        <v>519</v>
      </c>
      <c r="D176" s="5" t="s">
        <v>114</v>
      </c>
      <c r="F176" s="5">
        <v>186</v>
      </c>
      <c r="G176" s="28" t="s">
        <v>911</v>
      </c>
      <c r="H176" s="5" t="s">
        <v>715</v>
      </c>
      <c r="I176" s="41">
        <v>42956</v>
      </c>
      <c r="J176" s="37">
        <v>201708</v>
      </c>
      <c r="K176" s="5" t="s">
        <v>726</v>
      </c>
      <c r="R176" s="24">
        <f>HLOOKUP(D176,filter_1pc!$E$4:$RW$5,2,FALSE)</f>
        <v>20168</v>
      </c>
    </row>
    <row r="177" spans="3:18" x14ac:dyDescent="0.3">
      <c r="C177" s="5" t="s">
        <v>519</v>
      </c>
      <c r="D177" s="5" t="s">
        <v>539</v>
      </c>
      <c r="F177" s="5">
        <v>187</v>
      </c>
      <c r="G177" s="28" t="s">
        <v>911</v>
      </c>
      <c r="H177" s="5" t="s">
        <v>715</v>
      </c>
      <c r="I177" s="41">
        <v>42956</v>
      </c>
      <c r="J177" s="37">
        <v>201708</v>
      </c>
      <c r="K177" s="5" t="s">
        <v>729</v>
      </c>
      <c r="R177" s="24" t="e">
        <f>HLOOKUP(D177,filter_1pc!$E$4:$RW$5,2,FALSE)</f>
        <v>#N/A</v>
      </c>
    </row>
    <row r="178" spans="3:18" x14ac:dyDescent="0.3">
      <c r="C178" s="5" t="s">
        <v>519</v>
      </c>
      <c r="D178" s="5" t="s">
        <v>135</v>
      </c>
      <c r="F178" s="5">
        <v>188</v>
      </c>
      <c r="G178" s="28" t="s">
        <v>911</v>
      </c>
      <c r="H178" s="5" t="s">
        <v>715</v>
      </c>
      <c r="I178" s="41">
        <v>42956</v>
      </c>
      <c r="J178" s="37">
        <v>201708</v>
      </c>
      <c r="K178" s="5" t="s">
        <v>730</v>
      </c>
      <c r="R178" s="24">
        <f>HLOOKUP(D178,filter_1pc!$E$4:$RW$5,2,FALSE)</f>
        <v>11105</v>
      </c>
    </row>
    <row r="179" spans="3:18" x14ac:dyDescent="0.3">
      <c r="C179" s="5" t="s">
        <v>519</v>
      </c>
      <c r="D179" s="5" t="s">
        <v>144</v>
      </c>
      <c r="F179" s="5">
        <v>189</v>
      </c>
      <c r="G179" s="28" t="s">
        <v>911</v>
      </c>
      <c r="H179" s="5" t="s">
        <v>715</v>
      </c>
      <c r="I179" s="41">
        <v>42956</v>
      </c>
      <c r="J179" s="37">
        <v>201708</v>
      </c>
      <c r="K179" s="5" t="s">
        <v>731</v>
      </c>
      <c r="R179" s="24">
        <f>HLOOKUP(D179,filter_1pc!$E$4:$RW$5,2,FALSE)</f>
        <v>19619</v>
      </c>
    </row>
    <row r="180" spans="3:18" x14ac:dyDescent="0.3">
      <c r="C180" s="5" t="s">
        <v>519</v>
      </c>
      <c r="D180" s="5" t="s">
        <v>153</v>
      </c>
      <c r="F180" s="5">
        <v>190</v>
      </c>
      <c r="G180" s="28" t="s">
        <v>911</v>
      </c>
      <c r="H180" s="5" t="s">
        <v>715</v>
      </c>
      <c r="I180" s="41">
        <v>42956</v>
      </c>
      <c r="J180" s="37">
        <v>201708</v>
      </c>
      <c r="K180" s="5" t="s">
        <v>736</v>
      </c>
      <c r="R180" s="24">
        <f>HLOOKUP(D180,filter_1pc!$E$4:$RW$5,2,FALSE)</f>
        <v>22253</v>
      </c>
    </row>
    <row r="181" spans="3:18" x14ac:dyDescent="0.3">
      <c r="C181" s="5" t="s">
        <v>519</v>
      </c>
      <c r="D181" s="5" t="s">
        <v>174</v>
      </c>
      <c r="F181" s="5">
        <v>193</v>
      </c>
      <c r="G181" s="28" t="s">
        <v>911</v>
      </c>
      <c r="H181" s="5" t="s">
        <v>715</v>
      </c>
      <c r="I181" s="41">
        <v>42956</v>
      </c>
      <c r="J181" s="37">
        <v>201708</v>
      </c>
      <c r="K181" s="5" t="s">
        <v>737</v>
      </c>
      <c r="R181" s="24">
        <f>HLOOKUP(D181,filter_1pc!$E$4:$RW$5,2,FALSE)</f>
        <v>33126</v>
      </c>
    </row>
    <row r="182" spans="3:18" x14ac:dyDescent="0.3">
      <c r="C182" s="5" t="s">
        <v>519</v>
      </c>
      <c r="D182" s="5" t="s">
        <v>186</v>
      </c>
      <c r="F182" s="5">
        <v>194</v>
      </c>
      <c r="G182" s="28" t="s">
        <v>911</v>
      </c>
      <c r="H182" s="5" t="s">
        <v>715</v>
      </c>
      <c r="I182" s="41">
        <v>42956</v>
      </c>
      <c r="J182" s="37">
        <v>201708</v>
      </c>
      <c r="K182" s="5" t="s">
        <v>738</v>
      </c>
      <c r="R182" s="24">
        <f>HLOOKUP(D182,filter_1pc!$E$4:$RW$5,2,FALSE)</f>
        <v>22571</v>
      </c>
    </row>
    <row r="183" spans="3:18" x14ac:dyDescent="0.3">
      <c r="C183" s="5" t="s">
        <v>519</v>
      </c>
      <c r="D183" s="5" t="s">
        <v>198</v>
      </c>
      <c r="F183" s="5">
        <v>195</v>
      </c>
      <c r="G183" s="28" t="s">
        <v>911</v>
      </c>
      <c r="H183" s="5" t="s">
        <v>715</v>
      </c>
      <c r="I183" s="41">
        <v>42956</v>
      </c>
      <c r="J183" s="37">
        <v>201708</v>
      </c>
      <c r="K183" s="5" t="s">
        <v>740</v>
      </c>
      <c r="R183" s="24">
        <f>HLOOKUP(D183,filter_1pc!$E$4:$RW$5,2,FALSE)</f>
        <v>23569</v>
      </c>
    </row>
    <row r="184" spans="3:18" x14ac:dyDescent="0.3">
      <c r="C184" s="5" t="s">
        <v>519</v>
      </c>
      <c r="D184" s="5" t="s">
        <v>210</v>
      </c>
      <c r="F184" s="5">
        <v>196</v>
      </c>
      <c r="G184" s="28" t="s">
        <v>911</v>
      </c>
      <c r="H184" s="5" t="s">
        <v>715</v>
      </c>
      <c r="I184" s="41">
        <v>42956</v>
      </c>
      <c r="J184" s="37">
        <v>201708</v>
      </c>
      <c r="K184" s="5" t="s">
        <v>742</v>
      </c>
      <c r="R184" s="24">
        <f>HLOOKUP(D184,filter_1pc!$E$4:$RW$5,2,FALSE)</f>
        <v>13209</v>
      </c>
    </row>
    <row r="185" spans="3:18" x14ac:dyDescent="0.3">
      <c r="C185" s="5" t="s">
        <v>519</v>
      </c>
      <c r="D185" s="5" t="s">
        <v>222</v>
      </c>
      <c r="F185" s="5">
        <v>197</v>
      </c>
      <c r="G185" s="28" t="s">
        <v>911</v>
      </c>
      <c r="H185" s="5" t="s">
        <v>715</v>
      </c>
      <c r="I185" s="41">
        <v>42956</v>
      </c>
      <c r="J185" s="37">
        <v>201708</v>
      </c>
      <c r="K185" s="5" t="s">
        <v>743</v>
      </c>
      <c r="R185" s="24">
        <f>HLOOKUP(D185,filter_1pc!$E$4:$RW$5,2,FALSE)</f>
        <v>22015</v>
      </c>
    </row>
    <row r="186" spans="3:18" x14ac:dyDescent="0.3">
      <c r="C186" s="5" t="s">
        <v>519</v>
      </c>
      <c r="D186" s="5" t="s">
        <v>234</v>
      </c>
      <c r="F186" s="5">
        <v>198</v>
      </c>
      <c r="G186" s="28" t="s">
        <v>911</v>
      </c>
      <c r="H186" s="5" t="s">
        <v>715</v>
      </c>
      <c r="I186" s="41">
        <v>42956</v>
      </c>
      <c r="J186" s="37">
        <v>201708</v>
      </c>
      <c r="K186" s="5" t="s">
        <v>745</v>
      </c>
      <c r="R186" s="24">
        <f>HLOOKUP(D186,filter_1pc!$E$4:$RW$5,2,FALSE)</f>
        <v>14072</v>
      </c>
    </row>
    <row r="187" spans="3:18" x14ac:dyDescent="0.3">
      <c r="C187" s="5" t="s">
        <v>519</v>
      </c>
      <c r="D187" s="5" t="s">
        <v>246</v>
      </c>
      <c r="F187" s="5">
        <v>199</v>
      </c>
      <c r="G187" s="28" t="s">
        <v>911</v>
      </c>
      <c r="H187" s="5" t="s">
        <v>715</v>
      </c>
      <c r="I187" s="41">
        <v>42956</v>
      </c>
      <c r="J187" s="37">
        <v>201708</v>
      </c>
      <c r="K187" s="5" t="s">
        <v>746</v>
      </c>
      <c r="R187" s="24">
        <f>HLOOKUP(D187,filter_1pc!$E$4:$RW$5,2,FALSE)</f>
        <v>22399</v>
      </c>
    </row>
    <row r="188" spans="3:18" x14ac:dyDescent="0.3">
      <c r="C188" s="5" t="s">
        <v>519</v>
      </c>
      <c r="D188" s="5" t="s">
        <v>257</v>
      </c>
      <c r="F188" s="5">
        <v>200</v>
      </c>
      <c r="G188" s="28" t="s">
        <v>911</v>
      </c>
      <c r="H188" s="5" t="s">
        <v>715</v>
      </c>
      <c r="I188" s="41">
        <v>42956</v>
      </c>
      <c r="J188" s="37">
        <v>201708</v>
      </c>
      <c r="K188" s="5" t="s">
        <v>750</v>
      </c>
      <c r="R188" s="24">
        <f>HLOOKUP(D188,filter_1pc!$E$4:$RW$5,2,FALSE)</f>
        <v>16335</v>
      </c>
    </row>
    <row r="189" spans="3:18" x14ac:dyDescent="0.3">
      <c r="C189" s="5" t="s">
        <v>519</v>
      </c>
      <c r="D189" s="5" t="s">
        <v>175</v>
      </c>
      <c r="F189" s="5">
        <v>201</v>
      </c>
      <c r="G189" s="28" t="s">
        <v>911</v>
      </c>
      <c r="H189" s="5" t="s">
        <v>715</v>
      </c>
      <c r="I189" s="41">
        <v>42956</v>
      </c>
      <c r="J189" s="37">
        <v>201708</v>
      </c>
      <c r="K189" s="5" t="s">
        <v>751</v>
      </c>
      <c r="R189" s="24">
        <f>HLOOKUP(D189,filter_1pc!$E$4:$RW$5,2,FALSE)</f>
        <v>36464</v>
      </c>
    </row>
    <row r="190" spans="3:18" x14ac:dyDescent="0.3">
      <c r="C190" s="5" t="s">
        <v>519</v>
      </c>
      <c r="D190" s="5" t="s">
        <v>187</v>
      </c>
      <c r="F190" s="5">
        <v>202</v>
      </c>
      <c r="G190" s="28" t="s">
        <v>911</v>
      </c>
      <c r="H190" s="5" t="s">
        <v>715</v>
      </c>
      <c r="I190" s="41">
        <v>42956</v>
      </c>
      <c r="J190" s="37">
        <v>201708</v>
      </c>
      <c r="K190" s="5" t="s">
        <v>752</v>
      </c>
      <c r="R190" s="24">
        <f>HLOOKUP(D190,filter_1pc!$E$4:$RW$5,2,FALSE)</f>
        <v>33650</v>
      </c>
    </row>
    <row r="191" spans="3:18" x14ac:dyDescent="0.3">
      <c r="C191" s="5" t="s">
        <v>519</v>
      </c>
      <c r="D191" s="5" t="s">
        <v>199</v>
      </c>
      <c r="F191" s="5">
        <v>203</v>
      </c>
      <c r="G191" s="28" t="s">
        <v>911</v>
      </c>
      <c r="H191" s="5" t="s">
        <v>715</v>
      </c>
      <c r="I191" s="41">
        <v>42956</v>
      </c>
      <c r="J191" s="37">
        <v>201708</v>
      </c>
      <c r="K191" s="5" t="s">
        <v>754</v>
      </c>
      <c r="R191" s="24">
        <f>HLOOKUP(D191,filter_1pc!$E$4:$RW$5,2,FALSE)</f>
        <v>26774</v>
      </c>
    </row>
    <row r="192" spans="3:18" x14ac:dyDescent="0.3">
      <c r="C192" s="5" t="s">
        <v>519</v>
      </c>
      <c r="D192" s="5" t="s">
        <v>211</v>
      </c>
      <c r="F192" s="5">
        <v>204</v>
      </c>
      <c r="G192" s="28" t="s">
        <v>911</v>
      </c>
      <c r="H192" s="5" t="s">
        <v>715</v>
      </c>
      <c r="I192" s="41">
        <v>42956</v>
      </c>
      <c r="J192" s="37">
        <v>201708</v>
      </c>
      <c r="K192" s="5" t="s">
        <v>755</v>
      </c>
      <c r="R192" s="24">
        <f>HLOOKUP(D192,filter_1pc!$E$4:$RW$5,2,FALSE)</f>
        <v>14759</v>
      </c>
    </row>
    <row r="193" spans="3:18" x14ac:dyDescent="0.3">
      <c r="C193" s="5" t="s">
        <v>519</v>
      </c>
      <c r="D193" s="5" t="s">
        <v>223</v>
      </c>
      <c r="F193" s="5">
        <v>205</v>
      </c>
      <c r="G193" s="28" t="s">
        <v>911</v>
      </c>
      <c r="H193" s="5" t="s">
        <v>715</v>
      </c>
      <c r="I193" s="41">
        <v>42956</v>
      </c>
      <c r="J193" s="37">
        <v>201708</v>
      </c>
      <c r="K193" s="5" t="s">
        <v>756</v>
      </c>
      <c r="R193" s="24">
        <f>HLOOKUP(D193,filter_1pc!$E$4:$RW$5,2,FALSE)</f>
        <v>19013</v>
      </c>
    </row>
    <row r="194" spans="3:18" x14ac:dyDescent="0.3">
      <c r="C194" s="5" t="s">
        <v>519</v>
      </c>
      <c r="D194" s="5" t="s">
        <v>235</v>
      </c>
      <c r="F194" s="5">
        <v>206</v>
      </c>
      <c r="G194" s="28" t="s">
        <v>911</v>
      </c>
      <c r="H194" s="5" t="s">
        <v>715</v>
      </c>
      <c r="I194" s="41">
        <v>42956</v>
      </c>
      <c r="J194" s="37">
        <v>201708</v>
      </c>
      <c r="K194" s="5" t="s">
        <v>757</v>
      </c>
      <c r="R194" s="24">
        <f>HLOOKUP(D194,filter_1pc!$E$4:$RW$5,2,FALSE)</f>
        <v>13276</v>
      </c>
    </row>
    <row r="195" spans="3:18" x14ac:dyDescent="0.3">
      <c r="C195" s="5" t="s">
        <v>519</v>
      </c>
      <c r="D195" s="5" t="s">
        <v>488</v>
      </c>
      <c r="F195" s="5">
        <v>542</v>
      </c>
      <c r="G195" s="28" t="s">
        <v>911</v>
      </c>
      <c r="H195" s="5" t="s">
        <v>715</v>
      </c>
      <c r="I195" s="41">
        <v>42956</v>
      </c>
      <c r="J195" s="37">
        <v>201708</v>
      </c>
      <c r="K195" s="5" t="s">
        <v>725</v>
      </c>
      <c r="R195" s="24">
        <f>HLOOKUP(D195,filter_1pc!$E$4:$RW$5,2,FALSE)</f>
        <v>23646</v>
      </c>
    </row>
    <row r="196" spans="3:18" x14ac:dyDescent="0.3">
      <c r="C196" s="5" t="s">
        <v>519</v>
      </c>
      <c r="D196" s="5" t="s">
        <v>493</v>
      </c>
      <c r="F196" s="5">
        <v>543</v>
      </c>
      <c r="G196" s="28" t="s">
        <v>911</v>
      </c>
      <c r="H196" s="5" t="s">
        <v>715</v>
      </c>
      <c r="I196" s="41">
        <v>42956</v>
      </c>
      <c r="J196" s="37">
        <v>201708</v>
      </c>
      <c r="K196" s="5" t="s">
        <v>729</v>
      </c>
      <c r="R196" s="24">
        <f>HLOOKUP(D196,filter_1pc!$E$4:$RW$5,2,FALSE)</f>
        <v>27739</v>
      </c>
    </row>
    <row r="197" spans="3:18" x14ac:dyDescent="0.3">
      <c r="C197" s="5" t="s">
        <v>519</v>
      </c>
      <c r="D197" s="5" t="s">
        <v>247</v>
      </c>
      <c r="F197" s="5">
        <v>207</v>
      </c>
      <c r="G197" s="28" t="s">
        <v>911</v>
      </c>
      <c r="H197" s="5" t="s">
        <v>715</v>
      </c>
      <c r="I197" s="41">
        <v>42996</v>
      </c>
      <c r="J197" s="37" t="s">
        <v>914</v>
      </c>
      <c r="K197" s="5" t="s">
        <v>716</v>
      </c>
      <c r="R197" s="24">
        <f>HLOOKUP(D197,filter_1pc!$E$4:$RW$5,2,FALSE)</f>
        <v>22568</v>
      </c>
    </row>
    <row r="198" spans="3:18" x14ac:dyDescent="0.3">
      <c r="C198" s="5" t="s">
        <v>519</v>
      </c>
      <c r="D198" s="5" t="s">
        <v>258</v>
      </c>
      <c r="F198" s="5">
        <v>208</v>
      </c>
      <c r="G198" s="28" t="s">
        <v>911</v>
      </c>
      <c r="H198" s="5" t="s">
        <v>715</v>
      </c>
      <c r="I198" s="41">
        <v>42996</v>
      </c>
      <c r="J198" s="37" t="s">
        <v>914</v>
      </c>
      <c r="K198" s="5" t="s">
        <v>718</v>
      </c>
      <c r="R198" s="24">
        <f>HLOOKUP(D198,filter_1pc!$E$4:$RW$5,2,FALSE)</f>
        <v>13339</v>
      </c>
    </row>
    <row r="199" spans="3:18" x14ac:dyDescent="0.3">
      <c r="C199" s="5" t="s">
        <v>519</v>
      </c>
      <c r="D199" s="5" t="s">
        <v>176</v>
      </c>
      <c r="F199" s="5">
        <v>209</v>
      </c>
      <c r="G199" s="28" t="s">
        <v>911</v>
      </c>
      <c r="H199" s="5" t="s">
        <v>715</v>
      </c>
      <c r="I199" s="41">
        <v>42996</v>
      </c>
      <c r="J199" s="37" t="s">
        <v>914</v>
      </c>
      <c r="K199" s="5" t="s">
        <v>721</v>
      </c>
      <c r="R199" s="24">
        <f>HLOOKUP(D199,filter_1pc!$E$4:$RW$5,2,FALSE)</f>
        <v>47445</v>
      </c>
    </row>
    <row r="200" spans="3:18" x14ac:dyDescent="0.3">
      <c r="C200" s="5" t="s">
        <v>519</v>
      </c>
      <c r="D200" s="5" t="s">
        <v>188</v>
      </c>
      <c r="F200" s="5">
        <v>210</v>
      </c>
      <c r="G200" s="28" t="s">
        <v>911</v>
      </c>
      <c r="H200" s="5" t="s">
        <v>715</v>
      </c>
      <c r="I200" s="41">
        <v>42996</v>
      </c>
      <c r="J200" s="37" t="s">
        <v>914</v>
      </c>
      <c r="K200" s="5" t="s">
        <v>723</v>
      </c>
      <c r="R200" s="24">
        <f>HLOOKUP(D200,filter_1pc!$E$4:$RW$5,2,FALSE)</f>
        <v>33749</v>
      </c>
    </row>
    <row r="201" spans="3:18" x14ac:dyDescent="0.3">
      <c r="C201" s="5" t="s">
        <v>519</v>
      </c>
      <c r="D201" s="5" t="s">
        <v>200</v>
      </c>
      <c r="F201" s="5">
        <v>211</v>
      </c>
      <c r="G201" s="28" t="s">
        <v>911</v>
      </c>
      <c r="H201" s="5" t="s">
        <v>715</v>
      </c>
      <c r="I201" s="41">
        <v>42996</v>
      </c>
      <c r="J201" s="37" t="s">
        <v>914</v>
      </c>
      <c r="K201" s="5" t="s">
        <v>725</v>
      </c>
      <c r="R201" s="24">
        <f>HLOOKUP(D201,filter_1pc!$E$4:$RW$5,2,FALSE)</f>
        <v>23749</v>
      </c>
    </row>
    <row r="202" spans="3:18" x14ac:dyDescent="0.3">
      <c r="C202" s="5" t="s">
        <v>519</v>
      </c>
      <c r="D202" s="5" t="s">
        <v>212</v>
      </c>
      <c r="F202" s="5">
        <v>212</v>
      </c>
      <c r="G202" s="28" t="s">
        <v>911</v>
      </c>
      <c r="H202" s="5" t="s">
        <v>715</v>
      </c>
      <c r="I202" s="41">
        <v>42996</v>
      </c>
      <c r="J202" s="37" t="s">
        <v>914</v>
      </c>
      <c r="K202" s="5" t="s">
        <v>726</v>
      </c>
      <c r="R202" s="24">
        <f>HLOOKUP(D202,filter_1pc!$E$4:$RW$5,2,FALSE)</f>
        <v>11894</v>
      </c>
    </row>
    <row r="203" spans="3:18" x14ac:dyDescent="0.3">
      <c r="C203" s="5" t="s">
        <v>519</v>
      </c>
      <c r="D203" s="5" t="s">
        <v>224</v>
      </c>
      <c r="F203" s="5">
        <v>213</v>
      </c>
      <c r="G203" s="28" t="s">
        <v>911</v>
      </c>
      <c r="H203" s="5" t="s">
        <v>715</v>
      </c>
      <c r="I203" s="41">
        <v>42996</v>
      </c>
      <c r="J203" s="37" t="s">
        <v>914</v>
      </c>
      <c r="K203" s="5" t="s">
        <v>729</v>
      </c>
      <c r="R203" s="24">
        <f>HLOOKUP(D203,filter_1pc!$E$4:$RW$5,2,FALSE)</f>
        <v>22820</v>
      </c>
    </row>
    <row r="204" spans="3:18" x14ac:dyDescent="0.3">
      <c r="C204" s="5" t="s">
        <v>519</v>
      </c>
      <c r="D204" s="5" t="s">
        <v>236</v>
      </c>
      <c r="F204" s="5">
        <v>214</v>
      </c>
      <c r="G204" s="28" t="s">
        <v>911</v>
      </c>
      <c r="H204" s="5" t="s">
        <v>715</v>
      </c>
      <c r="I204" s="41">
        <v>42996</v>
      </c>
      <c r="J204" s="37" t="s">
        <v>914</v>
      </c>
      <c r="K204" s="5" t="s">
        <v>730</v>
      </c>
      <c r="R204" s="24">
        <f>HLOOKUP(D204,filter_1pc!$E$4:$RW$5,2,FALSE)</f>
        <v>11405</v>
      </c>
    </row>
    <row r="205" spans="3:18" x14ac:dyDescent="0.3">
      <c r="C205" s="5" t="s">
        <v>519</v>
      </c>
      <c r="D205" s="5" t="s">
        <v>248</v>
      </c>
      <c r="F205" s="5">
        <v>215</v>
      </c>
      <c r="G205" s="28" t="s">
        <v>911</v>
      </c>
      <c r="H205" s="5" t="s">
        <v>715</v>
      </c>
      <c r="I205" s="41">
        <v>42996</v>
      </c>
      <c r="J205" s="37" t="s">
        <v>914</v>
      </c>
      <c r="K205" s="5" t="s">
        <v>731</v>
      </c>
      <c r="R205" s="24">
        <f>HLOOKUP(D205,filter_1pc!$E$4:$RW$5,2,FALSE)</f>
        <v>32949</v>
      </c>
    </row>
    <row r="206" spans="3:18" x14ac:dyDescent="0.3">
      <c r="C206" s="5" t="s">
        <v>519</v>
      </c>
      <c r="D206" s="5" t="s">
        <v>259</v>
      </c>
      <c r="F206" s="5">
        <v>216</v>
      </c>
      <c r="G206" s="28" t="s">
        <v>911</v>
      </c>
      <c r="H206" s="5" t="s">
        <v>715</v>
      </c>
      <c r="I206" s="41">
        <v>42996</v>
      </c>
      <c r="J206" s="37" t="s">
        <v>914</v>
      </c>
      <c r="K206" s="5" t="s">
        <v>736</v>
      </c>
      <c r="R206" s="24">
        <f>HLOOKUP(D206,filter_1pc!$E$4:$RW$5,2,FALSE)</f>
        <v>19943</v>
      </c>
    </row>
    <row r="207" spans="3:18" x14ac:dyDescent="0.3">
      <c r="C207" s="5" t="s">
        <v>519</v>
      </c>
      <c r="D207" s="5" t="s">
        <v>177</v>
      </c>
      <c r="F207" s="5">
        <v>217</v>
      </c>
      <c r="G207" s="28" t="s">
        <v>911</v>
      </c>
      <c r="H207" s="5" t="s">
        <v>715</v>
      </c>
      <c r="I207" s="41">
        <v>42996</v>
      </c>
      <c r="J207" s="37" t="s">
        <v>914</v>
      </c>
      <c r="K207" s="5" t="s">
        <v>737</v>
      </c>
      <c r="R207" s="24">
        <f>HLOOKUP(D207,filter_1pc!$E$4:$RW$5,2,FALSE)</f>
        <v>36271</v>
      </c>
    </row>
    <row r="208" spans="3:18" x14ac:dyDescent="0.3">
      <c r="C208" s="5" t="s">
        <v>519</v>
      </c>
      <c r="D208" s="5" t="s">
        <v>189</v>
      </c>
      <c r="F208" s="5">
        <v>218</v>
      </c>
      <c r="G208" s="28" t="s">
        <v>911</v>
      </c>
      <c r="H208" s="5" t="s">
        <v>715</v>
      </c>
      <c r="I208" s="41">
        <v>42996</v>
      </c>
      <c r="J208" s="37" t="s">
        <v>914</v>
      </c>
      <c r="K208" s="5" t="s">
        <v>738</v>
      </c>
      <c r="R208" s="24">
        <f>HLOOKUP(D208,filter_1pc!$E$4:$RW$5,2,FALSE)</f>
        <v>30610</v>
      </c>
    </row>
    <row r="209" spans="3:18" x14ac:dyDescent="0.3">
      <c r="C209" s="5" t="s">
        <v>519</v>
      </c>
      <c r="D209" s="5" t="s">
        <v>201</v>
      </c>
      <c r="F209" s="5">
        <v>219</v>
      </c>
      <c r="G209" s="28" t="s">
        <v>911</v>
      </c>
      <c r="H209" s="5" t="s">
        <v>715</v>
      </c>
      <c r="I209" s="41">
        <v>42996</v>
      </c>
      <c r="J209" s="37" t="s">
        <v>914</v>
      </c>
      <c r="K209" s="5" t="s">
        <v>740</v>
      </c>
      <c r="R209" s="24">
        <f>HLOOKUP(D209,filter_1pc!$E$4:$RW$5,2,FALSE)</f>
        <v>20703</v>
      </c>
    </row>
    <row r="210" spans="3:18" x14ac:dyDescent="0.3">
      <c r="C210" s="5" t="s">
        <v>519</v>
      </c>
      <c r="D210" s="5" t="s">
        <v>213</v>
      </c>
      <c r="F210" s="5">
        <v>220</v>
      </c>
      <c r="G210" s="28" t="s">
        <v>911</v>
      </c>
      <c r="H210" s="5" t="s">
        <v>715</v>
      </c>
      <c r="I210" s="41">
        <v>42996</v>
      </c>
      <c r="J210" s="37" t="s">
        <v>914</v>
      </c>
      <c r="K210" s="5" t="s">
        <v>742</v>
      </c>
      <c r="R210" s="24">
        <f>HLOOKUP(D210,filter_1pc!$E$4:$RW$5,2,FALSE)</f>
        <v>24141</v>
      </c>
    </row>
    <row r="211" spans="3:18" x14ac:dyDescent="0.3">
      <c r="C211" s="5" t="s">
        <v>519</v>
      </c>
      <c r="D211" s="5" t="s">
        <v>225</v>
      </c>
      <c r="F211" s="5">
        <v>221</v>
      </c>
      <c r="G211" s="28" t="s">
        <v>911</v>
      </c>
      <c r="H211" s="5" t="s">
        <v>715</v>
      </c>
      <c r="I211" s="41">
        <v>42996</v>
      </c>
      <c r="J211" s="37" t="s">
        <v>914</v>
      </c>
      <c r="K211" s="5" t="s">
        <v>743</v>
      </c>
      <c r="R211" s="24">
        <f>HLOOKUP(D211,filter_1pc!$E$4:$RW$5,2,FALSE)</f>
        <v>19896</v>
      </c>
    </row>
    <row r="212" spans="3:18" x14ac:dyDescent="0.3">
      <c r="C212" s="5" t="s">
        <v>519</v>
      </c>
      <c r="D212" s="5" t="s">
        <v>237</v>
      </c>
      <c r="F212" s="5">
        <v>222</v>
      </c>
      <c r="G212" s="28" t="s">
        <v>911</v>
      </c>
      <c r="H212" s="5" t="s">
        <v>715</v>
      </c>
      <c r="I212" s="41">
        <v>42996</v>
      </c>
      <c r="J212" s="37" t="s">
        <v>914</v>
      </c>
      <c r="K212" s="5" t="s">
        <v>745</v>
      </c>
      <c r="R212" s="24">
        <f>HLOOKUP(D212,filter_1pc!$E$4:$RW$5,2,FALSE)</f>
        <v>8272</v>
      </c>
    </row>
    <row r="213" spans="3:18" x14ac:dyDescent="0.3">
      <c r="C213" s="5" t="s">
        <v>519</v>
      </c>
      <c r="D213" s="5" t="s">
        <v>249</v>
      </c>
      <c r="F213" s="5">
        <v>223</v>
      </c>
      <c r="G213" s="28" t="s">
        <v>911</v>
      </c>
      <c r="H213" s="5" t="s">
        <v>715</v>
      </c>
      <c r="I213" s="41">
        <v>42996</v>
      </c>
      <c r="J213" s="37" t="s">
        <v>914</v>
      </c>
      <c r="K213" s="5" t="s">
        <v>746</v>
      </c>
      <c r="R213" s="24">
        <f>HLOOKUP(D213,filter_1pc!$E$4:$RW$5,2,FALSE)</f>
        <v>21842</v>
      </c>
    </row>
    <row r="214" spans="3:18" x14ac:dyDescent="0.3">
      <c r="C214" s="5" t="s">
        <v>519</v>
      </c>
      <c r="D214" s="5" t="s">
        <v>260</v>
      </c>
      <c r="F214" s="5">
        <v>224</v>
      </c>
      <c r="G214" s="28" t="s">
        <v>911</v>
      </c>
      <c r="H214" s="5" t="s">
        <v>715</v>
      </c>
      <c r="I214" s="41">
        <v>42996</v>
      </c>
      <c r="J214" s="37" t="s">
        <v>914</v>
      </c>
      <c r="K214" s="5" t="s">
        <v>750</v>
      </c>
      <c r="R214" s="24">
        <f>HLOOKUP(D214,filter_1pc!$E$4:$RW$5,2,FALSE)</f>
        <v>9982</v>
      </c>
    </row>
    <row r="215" spans="3:18" x14ac:dyDescent="0.3">
      <c r="C215" s="5" t="s">
        <v>519</v>
      </c>
      <c r="D215" s="5" t="s">
        <v>178</v>
      </c>
      <c r="F215" s="5">
        <v>225</v>
      </c>
      <c r="G215" s="28" t="s">
        <v>911</v>
      </c>
      <c r="H215" s="5" t="s">
        <v>715</v>
      </c>
      <c r="I215" s="41">
        <v>42996</v>
      </c>
      <c r="J215" s="37" t="s">
        <v>914</v>
      </c>
      <c r="K215" s="5" t="s">
        <v>751</v>
      </c>
      <c r="R215" s="24">
        <f>HLOOKUP(D215,filter_1pc!$E$4:$RW$5,2,FALSE)</f>
        <v>45512</v>
      </c>
    </row>
    <row r="216" spans="3:18" x14ac:dyDescent="0.3">
      <c r="C216" s="5" t="s">
        <v>519</v>
      </c>
      <c r="D216" s="5" t="s">
        <v>190</v>
      </c>
      <c r="F216" s="5">
        <v>226</v>
      </c>
      <c r="G216" s="28" t="s">
        <v>911</v>
      </c>
      <c r="H216" s="5" t="s">
        <v>715</v>
      </c>
      <c r="I216" s="41">
        <v>42996</v>
      </c>
      <c r="J216" s="37" t="s">
        <v>914</v>
      </c>
      <c r="K216" s="5" t="s">
        <v>752</v>
      </c>
      <c r="R216" s="24">
        <f>HLOOKUP(D216,filter_1pc!$E$4:$RW$5,2,FALSE)</f>
        <v>19552</v>
      </c>
    </row>
    <row r="217" spans="3:18" x14ac:dyDescent="0.3">
      <c r="C217" s="5" t="s">
        <v>519</v>
      </c>
      <c r="D217" s="5" t="s">
        <v>202</v>
      </c>
      <c r="F217" s="5">
        <v>227</v>
      </c>
      <c r="G217" s="28" t="s">
        <v>911</v>
      </c>
      <c r="H217" s="5" t="s">
        <v>715</v>
      </c>
      <c r="I217" s="41">
        <v>42996</v>
      </c>
      <c r="J217" s="37" t="s">
        <v>914</v>
      </c>
      <c r="K217" s="5" t="s">
        <v>754</v>
      </c>
      <c r="R217" s="24">
        <f>HLOOKUP(D217,filter_1pc!$E$4:$RW$5,2,FALSE)</f>
        <v>34204</v>
      </c>
    </row>
    <row r="218" spans="3:18" x14ac:dyDescent="0.3">
      <c r="C218" s="5" t="s">
        <v>519</v>
      </c>
      <c r="D218" s="5" t="s">
        <v>214</v>
      </c>
      <c r="F218" s="5">
        <v>228</v>
      </c>
      <c r="G218" s="28" t="s">
        <v>911</v>
      </c>
      <c r="H218" s="5" t="s">
        <v>715</v>
      </c>
      <c r="I218" s="41">
        <v>42996</v>
      </c>
      <c r="J218" s="37" t="s">
        <v>914</v>
      </c>
      <c r="K218" s="5" t="s">
        <v>755</v>
      </c>
      <c r="R218" s="24">
        <f>HLOOKUP(D218,filter_1pc!$E$4:$RW$5,2,FALSE)</f>
        <v>14780</v>
      </c>
    </row>
    <row r="219" spans="3:18" x14ac:dyDescent="0.3">
      <c r="C219" s="5" t="s">
        <v>519</v>
      </c>
      <c r="D219" s="5" t="s">
        <v>226</v>
      </c>
      <c r="F219" s="5">
        <v>229</v>
      </c>
      <c r="G219" s="28" t="s">
        <v>911</v>
      </c>
      <c r="H219" s="5" t="s">
        <v>715</v>
      </c>
      <c r="I219" s="41">
        <v>42996</v>
      </c>
      <c r="J219" s="37" t="s">
        <v>914</v>
      </c>
      <c r="K219" s="5" t="s">
        <v>756</v>
      </c>
      <c r="R219" s="24">
        <f>HLOOKUP(D219,filter_1pc!$E$4:$RW$5,2,FALSE)</f>
        <v>17621</v>
      </c>
    </row>
    <row r="220" spans="3:18" x14ac:dyDescent="0.3">
      <c r="C220" s="5" t="s">
        <v>519</v>
      </c>
      <c r="D220" s="5" t="s">
        <v>238</v>
      </c>
      <c r="F220" s="5">
        <v>230</v>
      </c>
      <c r="G220" s="28" t="s">
        <v>911</v>
      </c>
      <c r="H220" s="5" t="s">
        <v>715</v>
      </c>
      <c r="I220" s="41">
        <v>42996</v>
      </c>
      <c r="J220" s="37" t="s">
        <v>914</v>
      </c>
      <c r="K220" s="5" t="s">
        <v>757</v>
      </c>
      <c r="R220" s="24">
        <f>HLOOKUP(D220,filter_1pc!$E$4:$RW$5,2,FALSE)</f>
        <v>8001</v>
      </c>
    </row>
    <row r="221" spans="3:18" x14ac:dyDescent="0.3">
      <c r="C221" s="5" t="s">
        <v>519</v>
      </c>
      <c r="D221" s="5" t="s">
        <v>98</v>
      </c>
      <c r="F221" s="5">
        <v>48</v>
      </c>
      <c r="G221" s="28" t="s">
        <v>911</v>
      </c>
      <c r="H221" s="5" t="s">
        <v>601</v>
      </c>
      <c r="I221" s="41">
        <v>43006</v>
      </c>
      <c r="J221" s="37" t="s">
        <v>915</v>
      </c>
      <c r="K221" s="5" t="s">
        <v>602</v>
      </c>
      <c r="R221" s="24">
        <f>HLOOKUP(D221,filter_1pc!$E$4:$RW$5,2,FALSE)</f>
        <v>12212</v>
      </c>
    </row>
    <row r="222" spans="3:18" x14ac:dyDescent="0.3">
      <c r="C222" s="5" t="s">
        <v>519</v>
      </c>
      <c r="D222" s="5" t="s">
        <v>19</v>
      </c>
      <c r="F222" s="5">
        <v>49</v>
      </c>
      <c r="G222" s="28" t="s">
        <v>911</v>
      </c>
      <c r="H222" s="5" t="s">
        <v>601</v>
      </c>
      <c r="I222" s="41">
        <v>43006</v>
      </c>
      <c r="J222" s="37" t="s">
        <v>915</v>
      </c>
      <c r="K222" s="5" t="s">
        <v>603</v>
      </c>
      <c r="R222" s="24">
        <f>HLOOKUP(D222,filter_1pc!$E$4:$RW$5,2,FALSE)</f>
        <v>20921</v>
      </c>
    </row>
    <row r="223" spans="3:18" x14ac:dyDescent="0.3">
      <c r="C223" s="5" t="s">
        <v>519</v>
      </c>
      <c r="D223" s="5" t="s">
        <v>31</v>
      </c>
      <c r="F223" s="5">
        <v>50</v>
      </c>
      <c r="G223" s="28" t="s">
        <v>911</v>
      </c>
      <c r="H223" s="5" t="s">
        <v>601</v>
      </c>
      <c r="I223" s="41">
        <v>43006</v>
      </c>
      <c r="J223" s="37" t="s">
        <v>915</v>
      </c>
      <c r="K223" s="5" t="s">
        <v>606</v>
      </c>
      <c r="R223" s="24">
        <f>HLOOKUP(D223,filter_1pc!$E$4:$RW$5,2,FALSE)</f>
        <v>14548</v>
      </c>
    </row>
    <row r="224" spans="3:18" x14ac:dyDescent="0.3">
      <c r="C224" s="5" t="s">
        <v>519</v>
      </c>
      <c r="D224" s="5" t="s">
        <v>43</v>
      </c>
      <c r="F224" s="5">
        <v>51</v>
      </c>
      <c r="G224" s="28" t="s">
        <v>911</v>
      </c>
      <c r="H224" s="5" t="s">
        <v>601</v>
      </c>
      <c r="I224" s="41">
        <v>43006</v>
      </c>
      <c r="J224" s="37" t="s">
        <v>915</v>
      </c>
      <c r="K224" s="5" t="s">
        <v>607</v>
      </c>
      <c r="R224" s="24">
        <f>HLOOKUP(D224,filter_1pc!$E$4:$RW$5,2,FALSE)</f>
        <v>14492</v>
      </c>
    </row>
    <row r="225" spans="3:18" x14ac:dyDescent="0.3">
      <c r="C225" s="5" t="s">
        <v>519</v>
      </c>
      <c r="D225" s="5" t="s">
        <v>55</v>
      </c>
      <c r="F225" s="5">
        <v>52</v>
      </c>
      <c r="G225" s="28" t="s">
        <v>911</v>
      </c>
      <c r="H225" s="5" t="s">
        <v>601</v>
      </c>
      <c r="I225" s="41">
        <v>43006</v>
      </c>
      <c r="J225" s="37" t="s">
        <v>915</v>
      </c>
      <c r="K225" s="5" t="s">
        <v>610</v>
      </c>
      <c r="R225" s="24">
        <f>HLOOKUP(D225,filter_1pc!$E$4:$RW$5,2,FALSE)</f>
        <v>14463</v>
      </c>
    </row>
    <row r="226" spans="3:18" x14ac:dyDescent="0.3">
      <c r="C226" s="5" t="s">
        <v>519</v>
      </c>
      <c r="D226" s="5" t="s">
        <v>66</v>
      </c>
      <c r="F226" s="5">
        <v>53</v>
      </c>
      <c r="G226" s="28" t="s">
        <v>911</v>
      </c>
      <c r="H226" s="5" t="s">
        <v>601</v>
      </c>
      <c r="I226" s="41">
        <v>43006</v>
      </c>
      <c r="J226" s="37" t="s">
        <v>915</v>
      </c>
      <c r="K226" s="5" t="s">
        <v>611</v>
      </c>
      <c r="R226" s="24">
        <f>HLOOKUP(D226,filter_1pc!$E$4:$RW$5,2,FALSE)</f>
        <v>14528</v>
      </c>
    </row>
    <row r="227" spans="3:18" x14ac:dyDescent="0.3">
      <c r="C227" s="5" t="s">
        <v>519</v>
      </c>
      <c r="D227" s="5" t="s">
        <v>77</v>
      </c>
      <c r="F227" s="5">
        <v>54</v>
      </c>
      <c r="G227" s="28" t="s">
        <v>911</v>
      </c>
      <c r="H227" s="5" t="s">
        <v>601</v>
      </c>
      <c r="I227" s="41">
        <v>43006</v>
      </c>
      <c r="J227" s="37" t="s">
        <v>915</v>
      </c>
      <c r="K227" s="5" t="s">
        <v>614</v>
      </c>
      <c r="R227" s="24">
        <f>HLOOKUP(D227,filter_1pc!$E$4:$RW$5,2,FALSE)</f>
        <v>17287</v>
      </c>
    </row>
    <row r="228" spans="3:18" x14ac:dyDescent="0.3">
      <c r="C228" s="5" t="s">
        <v>519</v>
      </c>
      <c r="D228" s="5" t="s">
        <v>88</v>
      </c>
      <c r="F228" s="5">
        <v>55</v>
      </c>
      <c r="G228" s="28" t="s">
        <v>911</v>
      </c>
      <c r="H228" s="5" t="s">
        <v>601</v>
      </c>
      <c r="I228" s="41">
        <v>43006</v>
      </c>
      <c r="J228" s="37" t="s">
        <v>915</v>
      </c>
      <c r="K228" s="5" t="s">
        <v>615</v>
      </c>
      <c r="R228" s="24">
        <f>HLOOKUP(D228,filter_1pc!$E$4:$RW$5,2,FALSE)</f>
        <v>14314</v>
      </c>
    </row>
    <row r="229" spans="3:18" x14ac:dyDescent="0.3">
      <c r="C229" s="5" t="s">
        <v>519</v>
      </c>
      <c r="D229" s="5" t="s">
        <v>99</v>
      </c>
      <c r="F229" s="5">
        <v>56</v>
      </c>
      <c r="G229" s="28" t="s">
        <v>911</v>
      </c>
      <c r="H229" s="5" t="s">
        <v>601</v>
      </c>
      <c r="I229" s="41">
        <v>43006</v>
      </c>
      <c r="J229" s="37" t="s">
        <v>915</v>
      </c>
      <c r="K229" s="5" t="s">
        <v>618</v>
      </c>
      <c r="R229" s="24">
        <f>HLOOKUP(D229,filter_1pc!$E$4:$RW$5,2,FALSE)</f>
        <v>12990</v>
      </c>
    </row>
    <row r="230" spans="3:18" x14ac:dyDescent="0.3">
      <c r="C230" s="5" t="s">
        <v>519</v>
      </c>
      <c r="D230" s="5" t="s">
        <v>20</v>
      </c>
      <c r="F230" s="5">
        <v>57</v>
      </c>
      <c r="G230" s="28" t="s">
        <v>911</v>
      </c>
      <c r="H230" s="5" t="s">
        <v>601</v>
      </c>
      <c r="I230" s="41">
        <v>43006</v>
      </c>
      <c r="J230" s="37" t="s">
        <v>915</v>
      </c>
      <c r="K230" s="5" t="s">
        <v>619</v>
      </c>
      <c r="R230" s="24">
        <f>HLOOKUP(D230,filter_1pc!$E$4:$RW$5,2,FALSE)</f>
        <v>14946</v>
      </c>
    </row>
    <row r="231" spans="3:18" x14ac:dyDescent="0.3">
      <c r="C231" s="5" t="s">
        <v>519</v>
      </c>
      <c r="D231" s="5" t="s">
        <v>32</v>
      </c>
      <c r="F231" s="5">
        <v>58</v>
      </c>
      <c r="G231" s="28" t="s">
        <v>911</v>
      </c>
      <c r="H231" s="5" t="s">
        <v>601</v>
      </c>
      <c r="I231" s="41">
        <v>43006</v>
      </c>
      <c r="J231" s="37" t="s">
        <v>915</v>
      </c>
      <c r="K231" s="5" t="s">
        <v>622</v>
      </c>
      <c r="R231" s="24">
        <f>HLOOKUP(D231,filter_1pc!$E$4:$RW$5,2,FALSE)</f>
        <v>15375</v>
      </c>
    </row>
    <row r="232" spans="3:18" x14ac:dyDescent="0.3">
      <c r="C232" s="5" t="s">
        <v>519</v>
      </c>
      <c r="D232" s="5" t="s">
        <v>44</v>
      </c>
      <c r="F232" s="5">
        <v>59</v>
      </c>
      <c r="G232" s="28" t="s">
        <v>911</v>
      </c>
      <c r="H232" s="5" t="s">
        <v>601</v>
      </c>
      <c r="I232" s="41">
        <v>43006</v>
      </c>
      <c r="J232" s="37" t="s">
        <v>915</v>
      </c>
      <c r="K232" s="5" t="s">
        <v>623</v>
      </c>
      <c r="R232" s="24">
        <f>HLOOKUP(D232,filter_1pc!$E$4:$RW$5,2,FALSE)</f>
        <v>14945</v>
      </c>
    </row>
    <row r="233" spans="3:18" x14ac:dyDescent="0.3">
      <c r="C233" s="5" t="s">
        <v>519</v>
      </c>
      <c r="D233" s="5" t="s">
        <v>56</v>
      </c>
      <c r="F233" s="5">
        <v>60</v>
      </c>
      <c r="G233" s="28" t="s">
        <v>911</v>
      </c>
      <c r="H233" s="5" t="s">
        <v>601</v>
      </c>
      <c r="I233" s="41">
        <v>43006</v>
      </c>
      <c r="J233" s="37" t="s">
        <v>915</v>
      </c>
      <c r="K233" s="5" t="s">
        <v>626</v>
      </c>
      <c r="R233" s="24">
        <f>HLOOKUP(D233,filter_1pc!$E$4:$RW$5,2,FALSE)</f>
        <v>20806</v>
      </c>
    </row>
    <row r="234" spans="3:18" x14ac:dyDescent="0.3">
      <c r="C234" s="5" t="s">
        <v>519</v>
      </c>
      <c r="D234" s="5" t="s">
        <v>67</v>
      </c>
      <c r="F234" s="5">
        <v>61</v>
      </c>
      <c r="G234" s="28" t="s">
        <v>911</v>
      </c>
      <c r="H234" s="5" t="s">
        <v>601</v>
      </c>
      <c r="I234" s="41">
        <v>43006</v>
      </c>
      <c r="J234" s="37" t="s">
        <v>915</v>
      </c>
      <c r="K234" s="5" t="s">
        <v>627</v>
      </c>
      <c r="R234" s="24">
        <f>HLOOKUP(D234,filter_1pc!$E$4:$RW$5,2,FALSE)</f>
        <v>22189</v>
      </c>
    </row>
    <row r="235" spans="3:18" x14ac:dyDescent="0.3">
      <c r="C235" s="5" t="s">
        <v>519</v>
      </c>
      <c r="D235" s="5" t="s">
        <v>78</v>
      </c>
      <c r="F235" s="5">
        <v>62</v>
      </c>
      <c r="G235" s="28" t="s">
        <v>911</v>
      </c>
      <c r="H235" s="5" t="s">
        <v>601</v>
      </c>
      <c r="I235" s="41">
        <v>43006</v>
      </c>
      <c r="J235" s="37" t="s">
        <v>915</v>
      </c>
      <c r="K235" s="5" t="s">
        <v>630</v>
      </c>
      <c r="R235" s="24">
        <f>HLOOKUP(D235,filter_1pc!$E$4:$RW$5,2,FALSE)</f>
        <v>12957</v>
      </c>
    </row>
    <row r="236" spans="3:18" x14ac:dyDescent="0.3">
      <c r="C236" s="5" t="s">
        <v>519</v>
      </c>
      <c r="D236" s="5" t="s">
        <v>89</v>
      </c>
      <c r="F236" s="5">
        <v>63</v>
      </c>
      <c r="G236" s="28" t="s">
        <v>911</v>
      </c>
      <c r="H236" s="5" t="s">
        <v>601</v>
      </c>
      <c r="I236" s="41">
        <v>43006</v>
      </c>
      <c r="J236" s="37" t="s">
        <v>915</v>
      </c>
      <c r="K236" s="5" t="s">
        <v>631</v>
      </c>
      <c r="R236" s="24">
        <f>HLOOKUP(D236,filter_1pc!$E$4:$RW$5,2,FALSE)</f>
        <v>13531</v>
      </c>
    </row>
    <row r="237" spans="3:18" x14ac:dyDescent="0.3">
      <c r="C237" s="5" t="s">
        <v>519</v>
      </c>
      <c r="D237" s="5" t="s">
        <v>100</v>
      </c>
      <c r="F237" s="5">
        <v>64</v>
      </c>
      <c r="G237" s="28" t="s">
        <v>911</v>
      </c>
      <c r="H237" s="5" t="s">
        <v>601</v>
      </c>
      <c r="I237" s="41">
        <v>43006</v>
      </c>
      <c r="J237" s="37" t="s">
        <v>915</v>
      </c>
      <c r="K237" s="5" t="s">
        <v>634</v>
      </c>
      <c r="R237" s="24">
        <f>HLOOKUP(D237,filter_1pc!$E$4:$RW$5,2,FALSE)</f>
        <v>12846</v>
      </c>
    </row>
    <row r="238" spans="3:18" x14ac:dyDescent="0.3">
      <c r="C238" s="5" t="s">
        <v>519</v>
      </c>
      <c r="D238" s="5" t="s">
        <v>21</v>
      </c>
      <c r="F238" s="5">
        <v>65</v>
      </c>
      <c r="G238" s="28" t="s">
        <v>911</v>
      </c>
      <c r="H238" s="5" t="s">
        <v>601</v>
      </c>
      <c r="I238" s="41">
        <v>43006</v>
      </c>
      <c r="J238" s="37" t="s">
        <v>915</v>
      </c>
      <c r="K238" s="5" t="s">
        <v>635</v>
      </c>
      <c r="R238" s="24">
        <f>HLOOKUP(D238,filter_1pc!$E$4:$RW$5,2,FALSE)</f>
        <v>14865</v>
      </c>
    </row>
    <row r="239" spans="3:18" x14ac:dyDescent="0.3">
      <c r="C239" s="5" t="s">
        <v>519</v>
      </c>
      <c r="D239" s="5" t="s">
        <v>33</v>
      </c>
      <c r="F239" s="5">
        <v>66</v>
      </c>
      <c r="G239" s="28" t="s">
        <v>911</v>
      </c>
      <c r="H239" s="5" t="s">
        <v>601</v>
      </c>
      <c r="I239" s="41">
        <v>43006</v>
      </c>
      <c r="J239" s="37" t="s">
        <v>915</v>
      </c>
      <c r="K239" s="5" t="s">
        <v>638</v>
      </c>
      <c r="R239" s="24">
        <f>HLOOKUP(D239,filter_1pc!$E$4:$RW$5,2,FALSE)</f>
        <v>22405</v>
      </c>
    </row>
    <row r="240" spans="3:18" x14ac:dyDescent="0.3">
      <c r="C240" s="5" t="s">
        <v>519</v>
      </c>
      <c r="D240" s="5" t="s">
        <v>45</v>
      </c>
      <c r="F240" s="5">
        <v>67</v>
      </c>
      <c r="G240" s="28" t="s">
        <v>911</v>
      </c>
      <c r="H240" s="5" t="s">
        <v>601</v>
      </c>
      <c r="I240" s="41">
        <v>43006</v>
      </c>
      <c r="J240" s="37" t="s">
        <v>915</v>
      </c>
      <c r="K240" s="5" t="s">
        <v>639</v>
      </c>
      <c r="R240" s="24">
        <f>HLOOKUP(D240,filter_1pc!$E$4:$RW$5,2,FALSE)</f>
        <v>23767</v>
      </c>
    </row>
    <row r="241" spans="3:18" x14ac:dyDescent="0.3">
      <c r="C241" s="5" t="s">
        <v>519</v>
      </c>
      <c r="D241" s="5" t="s">
        <v>57</v>
      </c>
      <c r="F241" s="5">
        <v>68</v>
      </c>
      <c r="G241" s="28" t="s">
        <v>911</v>
      </c>
      <c r="H241" s="5" t="s">
        <v>601</v>
      </c>
      <c r="I241" s="41">
        <v>43006</v>
      </c>
      <c r="J241" s="37" t="s">
        <v>915</v>
      </c>
      <c r="K241" s="5" t="s">
        <v>642</v>
      </c>
      <c r="R241" s="24">
        <f>HLOOKUP(D241,filter_1pc!$E$4:$RW$5,2,FALSE)</f>
        <v>11841</v>
      </c>
    </row>
    <row r="242" spans="3:18" x14ac:dyDescent="0.3">
      <c r="C242" s="5" t="s">
        <v>519</v>
      </c>
      <c r="D242" s="5" t="s">
        <v>68</v>
      </c>
      <c r="F242" s="5">
        <v>69</v>
      </c>
      <c r="G242" s="28" t="s">
        <v>911</v>
      </c>
      <c r="H242" s="5" t="s">
        <v>601</v>
      </c>
      <c r="I242" s="41">
        <v>43006</v>
      </c>
      <c r="J242" s="37" t="s">
        <v>915</v>
      </c>
      <c r="K242" s="5" t="s">
        <v>643</v>
      </c>
      <c r="R242" s="24">
        <f>HLOOKUP(D242,filter_1pc!$E$4:$RW$5,2,FALSE)</f>
        <v>14708</v>
      </c>
    </row>
    <row r="243" spans="3:18" x14ac:dyDescent="0.3">
      <c r="C243" s="5" t="s">
        <v>519</v>
      </c>
      <c r="D243" s="5" t="s">
        <v>79</v>
      </c>
      <c r="F243" s="5">
        <v>70</v>
      </c>
      <c r="G243" s="28" t="s">
        <v>911</v>
      </c>
      <c r="H243" s="5" t="s">
        <v>601</v>
      </c>
      <c r="I243" s="41">
        <v>43006</v>
      </c>
      <c r="J243" s="37" t="s">
        <v>915</v>
      </c>
      <c r="K243" s="5" t="s">
        <v>646</v>
      </c>
      <c r="R243" s="24">
        <f>HLOOKUP(D243,filter_1pc!$E$4:$RW$5,2,FALSE)</f>
        <v>11601</v>
      </c>
    </row>
    <row r="244" spans="3:18" x14ac:dyDescent="0.3">
      <c r="C244" s="5" t="s">
        <v>519</v>
      </c>
      <c r="D244" s="5" t="s">
        <v>90</v>
      </c>
      <c r="F244" s="5">
        <v>71</v>
      </c>
      <c r="G244" s="28" t="s">
        <v>911</v>
      </c>
      <c r="H244" s="5" t="s">
        <v>601</v>
      </c>
      <c r="I244" s="41">
        <v>43006</v>
      </c>
      <c r="J244" s="37" t="s">
        <v>915</v>
      </c>
      <c r="K244" s="5" t="s">
        <v>649</v>
      </c>
      <c r="R244" s="24">
        <f>HLOOKUP(D244,filter_1pc!$E$4:$RW$5,2,FALSE)</f>
        <v>13830</v>
      </c>
    </row>
    <row r="245" spans="3:18" x14ac:dyDescent="0.3">
      <c r="C245" s="5" t="s">
        <v>519</v>
      </c>
      <c r="D245" s="5" t="s">
        <v>101</v>
      </c>
      <c r="F245" s="5">
        <v>72</v>
      </c>
      <c r="G245" s="28" t="s">
        <v>911</v>
      </c>
      <c r="H245" s="5" t="s">
        <v>601</v>
      </c>
      <c r="I245" s="41">
        <v>43006</v>
      </c>
      <c r="J245" s="37" t="s">
        <v>915</v>
      </c>
      <c r="K245" s="5" t="s">
        <v>650</v>
      </c>
      <c r="R245" s="24">
        <f>HLOOKUP(D245,filter_1pc!$E$4:$RW$5,2,FALSE)</f>
        <v>13525</v>
      </c>
    </row>
    <row r="246" spans="3:18" x14ac:dyDescent="0.3">
      <c r="C246" s="5" t="s">
        <v>519</v>
      </c>
      <c r="D246" s="5" t="s">
        <v>22</v>
      </c>
      <c r="F246" s="5">
        <v>73</v>
      </c>
      <c r="G246" s="28" t="s">
        <v>911</v>
      </c>
      <c r="H246" s="5" t="s">
        <v>601</v>
      </c>
      <c r="I246" s="41">
        <v>43006</v>
      </c>
      <c r="J246" s="37" t="s">
        <v>915</v>
      </c>
      <c r="K246" s="5" t="s">
        <v>651</v>
      </c>
      <c r="R246" s="24">
        <f>HLOOKUP(D246,filter_1pc!$E$4:$RW$5,2,FALSE)</f>
        <v>14311</v>
      </c>
    </row>
    <row r="247" spans="3:18" x14ac:dyDescent="0.3">
      <c r="C247" s="5" t="s">
        <v>519</v>
      </c>
      <c r="D247" s="5" t="s">
        <v>34</v>
      </c>
      <c r="F247" s="5">
        <v>74</v>
      </c>
      <c r="G247" s="28" t="s">
        <v>911</v>
      </c>
      <c r="H247" s="5" t="s">
        <v>601</v>
      </c>
      <c r="I247" s="41">
        <v>43006</v>
      </c>
      <c r="J247" s="37" t="s">
        <v>915</v>
      </c>
      <c r="K247" s="5" t="s">
        <v>652</v>
      </c>
      <c r="R247" s="24">
        <f>HLOOKUP(D247,filter_1pc!$E$4:$RW$5,2,FALSE)</f>
        <v>15500</v>
      </c>
    </row>
    <row r="248" spans="3:18" x14ac:dyDescent="0.3">
      <c r="C248" s="5" t="s">
        <v>519</v>
      </c>
      <c r="D248" s="5" t="s">
        <v>46</v>
      </c>
      <c r="F248" s="5">
        <v>75</v>
      </c>
      <c r="G248" s="28" t="s">
        <v>911</v>
      </c>
      <c r="H248" s="5" t="s">
        <v>601</v>
      </c>
      <c r="I248" s="41">
        <v>43006</v>
      </c>
      <c r="J248" s="37" t="s">
        <v>915</v>
      </c>
      <c r="K248" s="5" t="s">
        <v>653</v>
      </c>
      <c r="R248" s="24">
        <f>HLOOKUP(D248,filter_1pc!$E$4:$RW$5,2,FALSE)</f>
        <v>15447</v>
      </c>
    </row>
    <row r="249" spans="3:18" x14ac:dyDescent="0.3">
      <c r="C249" s="5" t="s">
        <v>519</v>
      </c>
      <c r="D249" s="5" t="s">
        <v>58</v>
      </c>
      <c r="F249" s="5">
        <v>76</v>
      </c>
      <c r="G249" s="28" t="s">
        <v>911</v>
      </c>
      <c r="H249" s="5" t="s">
        <v>601</v>
      </c>
      <c r="I249" s="41">
        <v>43006</v>
      </c>
      <c r="J249" s="37" t="s">
        <v>915</v>
      </c>
      <c r="K249" s="5" t="s">
        <v>654</v>
      </c>
      <c r="R249" s="24">
        <f>HLOOKUP(D249,filter_1pc!$E$4:$RW$5,2,FALSE)</f>
        <v>13722</v>
      </c>
    </row>
    <row r="250" spans="3:18" x14ac:dyDescent="0.3">
      <c r="C250" s="5" t="s">
        <v>519</v>
      </c>
      <c r="D250" s="5" t="s">
        <v>250</v>
      </c>
      <c r="F250" s="5">
        <v>231</v>
      </c>
      <c r="G250" s="28" t="s">
        <v>911</v>
      </c>
      <c r="H250" s="5" t="s">
        <v>715</v>
      </c>
      <c r="I250" s="41">
        <v>43026</v>
      </c>
      <c r="J250" s="37">
        <v>201710</v>
      </c>
      <c r="K250" s="5" t="s">
        <v>716</v>
      </c>
      <c r="R250" s="24">
        <f>HLOOKUP(D250,filter_1pc!$E$4:$RW$5,2,FALSE)</f>
        <v>23740</v>
      </c>
    </row>
    <row r="251" spans="3:18" x14ac:dyDescent="0.3">
      <c r="C251" s="5" t="s">
        <v>519</v>
      </c>
      <c r="D251" s="5" t="s">
        <v>261</v>
      </c>
      <c r="F251" s="5">
        <v>232</v>
      </c>
      <c r="G251" s="28" t="s">
        <v>911</v>
      </c>
      <c r="H251" s="5" t="s">
        <v>715</v>
      </c>
      <c r="I251" s="41">
        <v>43026</v>
      </c>
      <c r="J251" s="37">
        <v>201710</v>
      </c>
      <c r="K251" s="5" t="s">
        <v>716</v>
      </c>
      <c r="R251" s="24">
        <f>HLOOKUP(D251,filter_1pc!$E$4:$RW$5,2,FALSE)</f>
        <v>17324</v>
      </c>
    </row>
    <row r="252" spans="3:18" x14ac:dyDescent="0.3">
      <c r="C252" s="5" t="s">
        <v>519</v>
      </c>
      <c r="D252" s="5" t="s">
        <v>179</v>
      </c>
      <c r="F252" s="5">
        <v>233</v>
      </c>
      <c r="G252" s="28" t="s">
        <v>911</v>
      </c>
      <c r="H252" s="5" t="s">
        <v>715</v>
      </c>
      <c r="I252" s="41">
        <v>43026</v>
      </c>
      <c r="J252" s="37">
        <v>201710</v>
      </c>
      <c r="K252" s="5" t="s">
        <v>718</v>
      </c>
      <c r="R252" s="24">
        <f>HLOOKUP(D252,filter_1pc!$E$4:$RW$5,2,FALSE)</f>
        <v>40575</v>
      </c>
    </row>
    <row r="253" spans="3:18" x14ac:dyDescent="0.3">
      <c r="C253" s="5" t="s">
        <v>519</v>
      </c>
      <c r="D253" s="5" t="s">
        <v>191</v>
      </c>
      <c r="F253" s="5">
        <v>234</v>
      </c>
      <c r="G253" s="28" t="s">
        <v>911</v>
      </c>
      <c r="H253" s="5" t="s">
        <v>715</v>
      </c>
      <c r="I253" s="41">
        <v>43026</v>
      </c>
      <c r="J253" s="37">
        <v>201710</v>
      </c>
      <c r="K253" s="5" t="s">
        <v>718</v>
      </c>
      <c r="R253" s="24">
        <f>HLOOKUP(D253,filter_1pc!$E$4:$RW$5,2,FALSE)</f>
        <v>21188</v>
      </c>
    </row>
    <row r="254" spans="3:18" x14ac:dyDescent="0.3">
      <c r="C254" s="5" t="s">
        <v>519</v>
      </c>
      <c r="D254" s="5" t="s">
        <v>203</v>
      </c>
      <c r="F254" s="5">
        <v>235</v>
      </c>
      <c r="G254" s="28" t="s">
        <v>911</v>
      </c>
      <c r="H254" s="5" t="s">
        <v>715</v>
      </c>
      <c r="I254" s="41">
        <v>43026</v>
      </c>
      <c r="J254" s="37">
        <v>201710</v>
      </c>
      <c r="K254" s="5" t="s">
        <v>719</v>
      </c>
      <c r="R254" s="24">
        <f>HLOOKUP(D254,filter_1pc!$E$4:$RW$5,2,FALSE)</f>
        <v>24176</v>
      </c>
    </row>
    <row r="255" spans="3:18" x14ac:dyDescent="0.3">
      <c r="C255" s="5" t="s">
        <v>519</v>
      </c>
      <c r="D255" s="5" t="s">
        <v>215</v>
      </c>
      <c r="F255" s="5">
        <v>236</v>
      </c>
      <c r="G255" s="28" t="s">
        <v>911</v>
      </c>
      <c r="H255" s="5" t="s">
        <v>715</v>
      </c>
      <c r="I255" s="41">
        <v>43026</v>
      </c>
      <c r="J255" s="37">
        <v>201710</v>
      </c>
      <c r="K255" s="5" t="s">
        <v>719</v>
      </c>
      <c r="R255" s="24">
        <f>HLOOKUP(D255,filter_1pc!$E$4:$RW$5,2,FALSE)</f>
        <v>15452</v>
      </c>
    </row>
    <row r="256" spans="3:18" x14ac:dyDescent="0.3">
      <c r="C256" s="5" t="s">
        <v>519</v>
      </c>
      <c r="D256" s="5" t="s">
        <v>227</v>
      </c>
      <c r="F256" s="5">
        <v>237</v>
      </c>
      <c r="G256" s="28" t="s">
        <v>911</v>
      </c>
      <c r="H256" s="5" t="s">
        <v>715</v>
      </c>
      <c r="I256" s="41">
        <v>43026</v>
      </c>
      <c r="J256" s="37">
        <v>201710</v>
      </c>
      <c r="K256" s="5" t="s">
        <v>720</v>
      </c>
      <c r="R256" s="24">
        <f>HLOOKUP(D256,filter_1pc!$E$4:$RW$5,2,FALSE)</f>
        <v>22820</v>
      </c>
    </row>
    <row r="257" spans="3:18" x14ac:dyDescent="0.3">
      <c r="C257" s="5" t="s">
        <v>519</v>
      </c>
      <c r="D257" s="5" t="s">
        <v>239</v>
      </c>
      <c r="F257" s="5">
        <v>238</v>
      </c>
      <c r="G257" s="28" t="s">
        <v>911</v>
      </c>
      <c r="H257" s="5" t="s">
        <v>715</v>
      </c>
      <c r="I257" s="41">
        <v>43026</v>
      </c>
      <c r="J257" s="37">
        <v>201710</v>
      </c>
      <c r="K257" s="5" t="s">
        <v>720</v>
      </c>
      <c r="R257" s="24">
        <f>HLOOKUP(D257,filter_1pc!$E$4:$RW$5,2,FALSE)</f>
        <v>9143</v>
      </c>
    </row>
    <row r="258" spans="3:18" x14ac:dyDescent="0.3">
      <c r="C258" s="5" t="s">
        <v>519</v>
      </c>
      <c r="D258" s="5" t="s">
        <v>251</v>
      </c>
      <c r="F258" s="5">
        <v>239</v>
      </c>
      <c r="G258" s="28" t="s">
        <v>911</v>
      </c>
      <c r="H258" s="5" t="s">
        <v>715</v>
      </c>
      <c r="I258" s="41">
        <v>43026</v>
      </c>
      <c r="J258" s="37">
        <v>201710</v>
      </c>
      <c r="K258" s="5" t="s">
        <v>721</v>
      </c>
      <c r="R258" s="24">
        <f>HLOOKUP(D258,filter_1pc!$E$4:$RW$5,2,FALSE)</f>
        <v>24716</v>
      </c>
    </row>
    <row r="259" spans="3:18" x14ac:dyDescent="0.3">
      <c r="C259" s="5" t="s">
        <v>519</v>
      </c>
      <c r="D259" s="5" t="s">
        <v>262</v>
      </c>
      <c r="F259" s="5">
        <v>240</v>
      </c>
      <c r="G259" s="28" t="s">
        <v>911</v>
      </c>
      <c r="H259" s="5" t="s">
        <v>715</v>
      </c>
      <c r="I259" s="41">
        <v>43026</v>
      </c>
      <c r="J259" s="37">
        <v>201710</v>
      </c>
      <c r="K259" s="5" t="s">
        <v>721</v>
      </c>
      <c r="R259" s="24">
        <f>HLOOKUP(D259,filter_1pc!$E$4:$RW$5,2,FALSE)</f>
        <v>15535</v>
      </c>
    </row>
    <row r="260" spans="3:18" x14ac:dyDescent="0.3">
      <c r="C260" s="5" t="s">
        <v>519</v>
      </c>
      <c r="D260" s="5" t="s">
        <v>180</v>
      </c>
      <c r="F260" s="5">
        <v>241</v>
      </c>
      <c r="G260" s="28" t="s">
        <v>911</v>
      </c>
      <c r="H260" s="5" t="s">
        <v>715</v>
      </c>
      <c r="I260" s="41">
        <v>43026</v>
      </c>
      <c r="J260" s="37">
        <v>201710</v>
      </c>
      <c r="K260" s="5" t="s">
        <v>722</v>
      </c>
      <c r="R260" s="24">
        <f>HLOOKUP(D260,filter_1pc!$E$4:$RW$5,2,FALSE)</f>
        <v>41126</v>
      </c>
    </row>
    <row r="261" spans="3:18" x14ac:dyDescent="0.3">
      <c r="C261" s="5" t="s">
        <v>519</v>
      </c>
      <c r="D261" s="5" t="s">
        <v>192</v>
      </c>
      <c r="F261" s="5">
        <v>242</v>
      </c>
      <c r="G261" s="28" t="s">
        <v>911</v>
      </c>
      <c r="H261" s="5" t="s">
        <v>715</v>
      </c>
      <c r="I261" s="41">
        <v>43026</v>
      </c>
      <c r="J261" s="37">
        <v>201710</v>
      </c>
      <c r="K261" s="5" t="s">
        <v>723</v>
      </c>
      <c r="R261" s="24">
        <f>HLOOKUP(D261,filter_1pc!$E$4:$RW$5,2,FALSE)</f>
        <v>21503</v>
      </c>
    </row>
    <row r="262" spans="3:18" x14ac:dyDescent="0.3">
      <c r="C262" s="5" t="s">
        <v>519</v>
      </c>
      <c r="D262" s="5" t="s">
        <v>204</v>
      </c>
      <c r="F262" s="5">
        <v>243</v>
      </c>
      <c r="G262" s="28" t="s">
        <v>911</v>
      </c>
      <c r="H262" s="5" t="s">
        <v>715</v>
      </c>
      <c r="I262" s="41">
        <v>43026</v>
      </c>
      <c r="J262" s="37">
        <v>201710</v>
      </c>
      <c r="K262" s="5" t="s">
        <v>723</v>
      </c>
      <c r="R262" s="24">
        <f>HLOOKUP(D262,filter_1pc!$E$4:$RW$5,2,FALSE)</f>
        <v>26888</v>
      </c>
    </row>
    <row r="263" spans="3:18" x14ac:dyDescent="0.3">
      <c r="C263" s="5" t="s">
        <v>519</v>
      </c>
      <c r="D263" s="5" t="s">
        <v>216</v>
      </c>
      <c r="F263" s="5">
        <v>244</v>
      </c>
      <c r="G263" s="28" t="s">
        <v>911</v>
      </c>
      <c r="H263" s="5" t="s">
        <v>715</v>
      </c>
      <c r="I263" s="41">
        <v>43026</v>
      </c>
      <c r="J263" s="37">
        <v>201710</v>
      </c>
      <c r="K263" s="5" t="s">
        <v>724</v>
      </c>
      <c r="R263" s="24">
        <f>HLOOKUP(D263,filter_1pc!$E$4:$RW$5,2,FALSE)</f>
        <v>17595</v>
      </c>
    </row>
    <row r="264" spans="3:18" x14ac:dyDescent="0.3">
      <c r="C264" s="5" t="s">
        <v>519</v>
      </c>
      <c r="D264" s="5" t="s">
        <v>228</v>
      </c>
      <c r="F264" s="5">
        <v>245</v>
      </c>
      <c r="G264" s="28" t="s">
        <v>911</v>
      </c>
      <c r="H264" s="5" t="s">
        <v>715</v>
      </c>
      <c r="I264" s="41">
        <v>43026</v>
      </c>
      <c r="J264" s="37">
        <v>201710</v>
      </c>
      <c r="K264" s="5" t="s">
        <v>724</v>
      </c>
      <c r="R264" s="24">
        <f>HLOOKUP(D264,filter_1pc!$E$4:$RW$5,2,FALSE)</f>
        <v>27590</v>
      </c>
    </row>
    <row r="265" spans="3:18" x14ac:dyDescent="0.3">
      <c r="C265" s="5" t="s">
        <v>519</v>
      </c>
      <c r="D265" s="5" t="s">
        <v>240</v>
      </c>
      <c r="F265" s="5">
        <v>246</v>
      </c>
      <c r="G265" s="28" t="s">
        <v>911</v>
      </c>
      <c r="H265" s="5" t="s">
        <v>715</v>
      </c>
      <c r="I265" s="41">
        <v>43026</v>
      </c>
      <c r="J265" s="37">
        <v>201710</v>
      </c>
      <c r="K265" s="5" t="s">
        <v>725</v>
      </c>
      <c r="R265" s="24">
        <f>HLOOKUP(D265,filter_1pc!$E$4:$RW$5,2,FALSE)</f>
        <v>8722</v>
      </c>
    </row>
    <row r="266" spans="3:18" x14ac:dyDescent="0.3">
      <c r="C266" s="5" t="s">
        <v>519</v>
      </c>
      <c r="D266" s="5" t="s">
        <v>252</v>
      </c>
      <c r="F266" s="5">
        <v>247</v>
      </c>
      <c r="G266" s="28" t="s">
        <v>911</v>
      </c>
      <c r="H266" s="5" t="s">
        <v>715</v>
      </c>
      <c r="I266" s="41">
        <v>43026</v>
      </c>
      <c r="J266" s="37">
        <v>201710</v>
      </c>
      <c r="K266" s="5" t="s">
        <v>725</v>
      </c>
      <c r="R266" s="24">
        <f>HLOOKUP(D266,filter_1pc!$E$4:$RW$5,2,FALSE)</f>
        <v>24783</v>
      </c>
    </row>
    <row r="267" spans="3:18" x14ac:dyDescent="0.3">
      <c r="C267" s="5" t="s">
        <v>519</v>
      </c>
      <c r="D267" s="5" t="s">
        <v>263</v>
      </c>
      <c r="F267" s="5">
        <v>248</v>
      </c>
      <c r="G267" s="28" t="s">
        <v>911</v>
      </c>
      <c r="H267" s="5" t="s">
        <v>715</v>
      </c>
      <c r="I267" s="41">
        <v>43026</v>
      </c>
      <c r="J267" s="37">
        <v>201710</v>
      </c>
      <c r="K267" s="5" t="s">
        <v>726</v>
      </c>
      <c r="R267" s="24">
        <f>HLOOKUP(D267,filter_1pc!$E$4:$RW$5,2,FALSE)</f>
        <v>19796</v>
      </c>
    </row>
    <row r="268" spans="3:18" x14ac:dyDescent="0.3">
      <c r="C268" s="5" t="s">
        <v>519</v>
      </c>
      <c r="D268" s="5" t="s">
        <v>181</v>
      </c>
      <c r="F268" s="5">
        <v>249</v>
      </c>
      <c r="G268" s="28" t="s">
        <v>911</v>
      </c>
      <c r="H268" s="5" t="s">
        <v>715</v>
      </c>
      <c r="I268" s="41">
        <v>43026</v>
      </c>
      <c r="J268" s="37">
        <v>201710</v>
      </c>
      <c r="K268" s="5" t="s">
        <v>726</v>
      </c>
      <c r="R268" s="24">
        <f>HLOOKUP(D268,filter_1pc!$E$4:$RW$5,2,FALSE)</f>
        <v>48016</v>
      </c>
    </row>
    <row r="269" spans="3:18" x14ac:dyDescent="0.3">
      <c r="C269" s="5" t="s">
        <v>519</v>
      </c>
      <c r="D269" s="5" t="s">
        <v>193</v>
      </c>
      <c r="F269" s="5">
        <v>250</v>
      </c>
      <c r="G269" s="28" t="s">
        <v>911</v>
      </c>
      <c r="H269" s="5" t="s">
        <v>715</v>
      </c>
      <c r="I269" s="41">
        <v>43026</v>
      </c>
      <c r="J269" s="37">
        <v>201710</v>
      </c>
      <c r="K269" s="5" t="s">
        <v>727</v>
      </c>
      <c r="R269" s="24">
        <f>HLOOKUP(D269,filter_1pc!$E$4:$RW$5,2,FALSE)</f>
        <v>21713</v>
      </c>
    </row>
    <row r="270" spans="3:18" x14ac:dyDescent="0.3">
      <c r="C270" s="5" t="s">
        <v>519</v>
      </c>
      <c r="D270" s="5" t="s">
        <v>205</v>
      </c>
      <c r="F270" s="5">
        <v>251</v>
      </c>
      <c r="G270" s="28" t="s">
        <v>911</v>
      </c>
      <c r="H270" s="5" t="s">
        <v>715</v>
      </c>
      <c r="I270" s="41">
        <v>43026</v>
      </c>
      <c r="J270" s="37">
        <v>201710</v>
      </c>
      <c r="K270" s="5" t="s">
        <v>728</v>
      </c>
      <c r="R270" s="24">
        <f>HLOOKUP(D270,filter_1pc!$E$4:$RW$5,2,FALSE)</f>
        <v>24070</v>
      </c>
    </row>
    <row r="271" spans="3:18" x14ac:dyDescent="0.3">
      <c r="C271" s="5" t="s">
        <v>519</v>
      </c>
      <c r="D271" s="5" t="s">
        <v>217</v>
      </c>
      <c r="F271" s="5">
        <v>252</v>
      </c>
      <c r="G271" s="28" t="s">
        <v>911</v>
      </c>
      <c r="H271" s="5" t="s">
        <v>715</v>
      </c>
      <c r="I271" s="41">
        <v>43026</v>
      </c>
      <c r="J271" s="37">
        <v>201710</v>
      </c>
      <c r="K271" s="5" t="s">
        <v>729</v>
      </c>
      <c r="R271" s="24">
        <f>HLOOKUP(D271,filter_1pc!$E$4:$RW$5,2,FALSE)</f>
        <v>18204</v>
      </c>
    </row>
    <row r="272" spans="3:18" x14ac:dyDescent="0.3">
      <c r="C272" s="5" t="s">
        <v>519</v>
      </c>
      <c r="D272" s="5" t="s">
        <v>229</v>
      </c>
      <c r="F272" s="5">
        <v>253</v>
      </c>
      <c r="G272" s="28" t="s">
        <v>911</v>
      </c>
      <c r="H272" s="5" t="s">
        <v>715</v>
      </c>
      <c r="I272" s="41">
        <v>43026</v>
      </c>
      <c r="J272" s="37">
        <v>201710</v>
      </c>
      <c r="K272" s="5" t="s">
        <v>729</v>
      </c>
      <c r="R272" s="24">
        <f>HLOOKUP(D272,filter_1pc!$E$4:$RW$5,2,FALSE)</f>
        <v>17216</v>
      </c>
    </row>
    <row r="273" spans="3:18" x14ac:dyDescent="0.3">
      <c r="C273" s="5" t="s">
        <v>519</v>
      </c>
      <c r="D273" s="5" t="s">
        <v>241</v>
      </c>
      <c r="F273" s="5">
        <v>254</v>
      </c>
      <c r="G273" s="28" t="s">
        <v>911</v>
      </c>
      <c r="H273" s="5" t="s">
        <v>715</v>
      </c>
      <c r="I273" s="41">
        <v>43026</v>
      </c>
      <c r="J273" s="37">
        <v>201710</v>
      </c>
      <c r="K273" s="5" t="s">
        <v>730</v>
      </c>
      <c r="R273" s="24">
        <f>HLOOKUP(D273,filter_1pc!$E$4:$RW$5,2,FALSE)</f>
        <v>13807</v>
      </c>
    </row>
    <row r="274" spans="3:18" x14ac:dyDescent="0.3">
      <c r="C274" s="5" t="s">
        <v>519</v>
      </c>
      <c r="D274" s="5" t="s">
        <v>253</v>
      </c>
      <c r="F274" s="5">
        <v>255</v>
      </c>
      <c r="G274" s="28" t="s">
        <v>911</v>
      </c>
      <c r="H274" s="5" t="s">
        <v>715</v>
      </c>
      <c r="I274" s="41">
        <v>43026</v>
      </c>
      <c r="J274" s="37">
        <v>201710</v>
      </c>
      <c r="K274" s="5" t="s">
        <v>730</v>
      </c>
      <c r="R274" s="24">
        <f>HLOOKUP(D274,filter_1pc!$E$4:$RW$5,2,FALSE)</f>
        <v>23649</v>
      </c>
    </row>
    <row r="275" spans="3:18" x14ac:dyDescent="0.3">
      <c r="C275" s="5" t="s">
        <v>519</v>
      </c>
      <c r="D275" s="5" t="s">
        <v>264</v>
      </c>
      <c r="F275" s="5">
        <v>256</v>
      </c>
      <c r="G275" s="28" t="s">
        <v>911</v>
      </c>
      <c r="H275" s="5" t="s">
        <v>715</v>
      </c>
      <c r="I275" s="41">
        <v>43026</v>
      </c>
      <c r="J275" s="37">
        <v>201710</v>
      </c>
      <c r="K275" s="5" t="s">
        <v>731</v>
      </c>
      <c r="R275" s="24">
        <f>HLOOKUP(D275,filter_1pc!$E$4:$RW$5,2,FALSE)</f>
        <v>17829</v>
      </c>
    </row>
    <row r="276" spans="3:18" x14ac:dyDescent="0.3">
      <c r="C276" s="5" t="s">
        <v>519</v>
      </c>
      <c r="D276" s="5" t="s">
        <v>182</v>
      </c>
      <c r="F276" s="5">
        <v>257</v>
      </c>
      <c r="G276" s="28" t="s">
        <v>911</v>
      </c>
      <c r="H276" s="5" t="s">
        <v>715</v>
      </c>
      <c r="I276" s="41">
        <v>43026</v>
      </c>
      <c r="J276" s="37">
        <v>201710</v>
      </c>
      <c r="K276" s="5" t="s">
        <v>731</v>
      </c>
      <c r="R276" s="24">
        <f>HLOOKUP(D276,filter_1pc!$E$4:$RW$5,2,FALSE)</f>
        <v>23792</v>
      </c>
    </row>
    <row r="277" spans="3:18" x14ac:dyDescent="0.3">
      <c r="C277" s="5" t="s">
        <v>519</v>
      </c>
      <c r="D277" s="5" t="s">
        <v>194</v>
      </c>
      <c r="F277" s="5">
        <v>258</v>
      </c>
      <c r="G277" s="28" t="s">
        <v>911</v>
      </c>
      <c r="H277" s="5" t="s">
        <v>715</v>
      </c>
      <c r="I277" s="41">
        <v>43026</v>
      </c>
      <c r="J277" s="37">
        <v>201710</v>
      </c>
      <c r="K277" s="5" t="s">
        <v>732</v>
      </c>
      <c r="R277" s="24">
        <f>HLOOKUP(D277,filter_1pc!$E$4:$RW$5,2,FALSE)</f>
        <v>22309</v>
      </c>
    </row>
    <row r="278" spans="3:18" x14ac:dyDescent="0.3">
      <c r="C278" s="5" t="s">
        <v>519</v>
      </c>
      <c r="D278" s="5" t="s">
        <v>206</v>
      </c>
      <c r="F278" s="5">
        <v>259</v>
      </c>
      <c r="G278" s="28" t="s">
        <v>911</v>
      </c>
      <c r="H278" s="5" t="s">
        <v>715</v>
      </c>
      <c r="I278" s="41">
        <v>43026</v>
      </c>
      <c r="J278" s="37">
        <v>201710</v>
      </c>
      <c r="K278" s="5" t="s">
        <v>732</v>
      </c>
      <c r="R278" s="24">
        <f>HLOOKUP(D278,filter_1pc!$E$4:$RW$5,2,FALSE)</f>
        <v>23381</v>
      </c>
    </row>
    <row r="279" spans="3:18" x14ac:dyDescent="0.3">
      <c r="C279" s="5" t="s">
        <v>519</v>
      </c>
      <c r="D279" s="5" t="s">
        <v>218</v>
      </c>
      <c r="F279" s="5">
        <v>260</v>
      </c>
      <c r="G279" s="28" t="s">
        <v>911</v>
      </c>
      <c r="H279" s="5" t="s">
        <v>715</v>
      </c>
      <c r="I279" s="41">
        <v>43026</v>
      </c>
      <c r="J279" s="37">
        <v>201710</v>
      </c>
      <c r="K279" s="5" t="s">
        <v>733</v>
      </c>
      <c r="R279" s="24">
        <f>HLOOKUP(D279,filter_1pc!$E$4:$RW$5,2,FALSE)</f>
        <v>19010</v>
      </c>
    </row>
    <row r="280" spans="3:18" x14ac:dyDescent="0.3">
      <c r="C280" s="5" t="s">
        <v>519</v>
      </c>
      <c r="D280" s="5" t="s">
        <v>230</v>
      </c>
      <c r="F280" s="5">
        <v>261</v>
      </c>
      <c r="G280" s="28" t="s">
        <v>911</v>
      </c>
      <c r="H280" s="5" t="s">
        <v>715</v>
      </c>
      <c r="I280" s="41">
        <v>43026</v>
      </c>
      <c r="J280" s="37">
        <v>201710</v>
      </c>
      <c r="K280" s="5" t="s">
        <v>733</v>
      </c>
      <c r="R280" s="24">
        <f>HLOOKUP(D280,filter_1pc!$E$4:$RW$5,2,FALSE)</f>
        <v>21333</v>
      </c>
    </row>
    <row r="281" spans="3:18" x14ac:dyDescent="0.3">
      <c r="C281" s="5" t="s">
        <v>519</v>
      </c>
      <c r="D281" s="5" t="s">
        <v>242</v>
      </c>
      <c r="F281" s="5">
        <v>262</v>
      </c>
      <c r="G281" s="28" t="s">
        <v>911</v>
      </c>
      <c r="H281" s="5" t="s">
        <v>715</v>
      </c>
      <c r="I281" s="41">
        <v>43026</v>
      </c>
      <c r="J281" s="37">
        <v>201710</v>
      </c>
      <c r="K281" s="5" t="s">
        <v>734</v>
      </c>
      <c r="R281" s="24">
        <f>HLOOKUP(D281,filter_1pc!$E$4:$RW$5,2,FALSE)</f>
        <v>21846</v>
      </c>
    </row>
    <row r="282" spans="3:18" x14ac:dyDescent="0.3">
      <c r="C282" s="5" t="s">
        <v>519</v>
      </c>
      <c r="D282" s="5" t="s">
        <v>254</v>
      </c>
      <c r="F282" s="5">
        <v>263</v>
      </c>
      <c r="G282" s="28" t="s">
        <v>911</v>
      </c>
      <c r="H282" s="5" t="s">
        <v>715</v>
      </c>
      <c r="I282" s="41">
        <v>43026</v>
      </c>
      <c r="J282" s="37">
        <v>201710</v>
      </c>
      <c r="K282" s="5" t="s">
        <v>734</v>
      </c>
      <c r="R282" s="24">
        <f>HLOOKUP(D282,filter_1pc!$E$4:$RW$5,2,FALSE)</f>
        <v>24519</v>
      </c>
    </row>
    <row r="283" spans="3:18" x14ac:dyDescent="0.3">
      <c r="C283" s="5" t="s">
        <v>519</v>
      </c>
      <c r="D283" s="5" t="s">
        <v>265</v>
      </c>
      <c r="F283" s="5">
        <v>264</v>
      </c>
      <c r="G283" s="28" t="s">
        <v>911</v>
      </c>
      <c r="H283" s="5" t="s">
        <v>715</v>
      </c>
      <c r="I283" s="41">
        <v>43026</v>
      </c>
      <c r="J283" s="37">
        <v>201710</v>
      </c>
      <c r="K283" s="5" t="s">
        <v>735</v>
      </c>
      <c r="R283" s="24">
        <f>HLOOKUP(D283,filter_1pc!$E$4:$RW$5,2,FALSE)</f>
        <v>28660</v>
      </c>
    </row>
    <row r="284" spans="3:18" x14ac:dyDescent="0.3">
      <c r="C284" s="5" t="s">
        <v>519</v>
      </c>
      <c r="D284" s="5" t="s">
        <v>183</v>
      </c>
      <c r="F284" s="5">
        <v>265</v>
      </c>
      <c r="G284" s="28" t="s">
        <v>911</v>
      </c>
      <c r="H284" s="5" t="s">
        <v>715</v>
      </c>
      <c r="I284" s="41">
        <v>43026</v>
      </c>
      <c r="J284" s="37">
        <v>201710</v>
      </c>
      <c r="K284" s="5" t="s">
        <v>736</v>
      </c>
      <c r="R284" s="24">
        <f>HLOOKUP(D284,filter_1pc!$E$4:$RW$5,2,FALSE)</f>
        <v>22974</v>
      </c>
    </row>
    <row r="285" spans="3:18" x14ac:dyDescent="0.3">
      <c r="C285" s="5" t="s">
        <v>519</v>
      </c>
      <c r="D285" s="5" t="s">
        <v>195</v>
      </c>
      <c r="F285" s="5">
        <v>266</v>
      </c>
      <c r="G285" s="28" t="s">
        <v>911</v>
      </c>
      <c r="H285" s="5" t="s">
        <v>715</v>
      </c>
      <c r="I285" s="41">
        <v>43026</v>
      </c>
      <c r="J285" s="37">
        <v>201710</v>
      </c>
      <c r="K285" s="5" t="s">
        <v>737</v>
      </c>
      <c r="R285" s="24">
        <f>HLOOKUP(D285,filter_1pc!$E$4:$RW$5,2,FALSE)</f>
        <v>19343</v>
      </c>
    </row>
    <row r="286" spans="3:18" x14ac:dyDescent="0.3">
      <c r="C286" s="5" t="s">
        <v>519</v>
      </c>
      <c r="D286" s="5" t="s">
        <v>207</v>
      </c>
      <c r="F286" s="5">
        <v>267</v>
      </c>
      <c r="G286" s="28" t="s">
        <v>911</v>
      </c>
      <c r="H286" s="5" t="s">
        <v>715</v>
      </c>
      <c r="I286" s="41">
        <v>43026</v>
      </c>
      <c r="J286" s="37">
        <v>201710</v>
      </c>
      <c r="K286" s="5" t="s">
        <v>737</v>
      </c>
      <c r="R286" s="24">
        <f>HLOOKUP(D286,filter_1pc!$E$4:$RW$5,2,FALSE)</f>
        <v>33319</v>
      </c>
    </row>
    <row r="287" spans="3:18" x14ac:dyDescent="0.3">
      <c r="C287" s="5" t="s">
        <v>519</v>
      </c>
      <c r="D287" s="5" t="s">
        <v>219</v>
      </c>
      <c r="F287" s="5">
        <v>268</v>
      </c>
      <c r="G287" s="28" t="s">
        <v>911</v>
      </c>
      <c r="H287" s="5" t="s">
        <v>715</v>
      </c>
      <c r="I287" s="41">
        <v>43026</v>
      </c>
      <c r="J287" s="37">
        <v>201710</v>
      </c>
      <c r="K287" s="5" t="s">
        <v>738</v>
      </c>
      <c r="R287" s="24">
        <f>HLOOKUP(D287,filter_1pc!$E$4:$RW$5,2,FALSE)</f>
        <v>29599</v>
      </c>
    </row>
    <row r="288" spans="3:18" x14ac:dyDescent="0.3">
      <c r="C288" s="5" t="s">
        <v>519</v>
      </c>
      <c r="D288" s="5" t="s">
        <v>231</v>
      </c>
      <c r="F288" s="5">
        <v>269</v>
      </c>
      <c r="G288" s="28" t="s">
        <v>911</v>
      </c>
      <c r="H288" s="5" t="s">
        <v>715</v>
      </c>
      <c r="I288" s="41">
        <v>43026</v>
      </c>
      <c r="J288" s="37">
        <v>201710</v>
      </c>
      <c r="K288" s="5" t="s">
        <v>738</v>
      </c>
      <c r="R288" s="24">
        <f>HLOOKUP(D288,filter_1pc!$E$4:$RW$5,2,FALSE)</f>
        <v>24266</v>
      </c>
    </row>
    <row r="289" spans="3:18" x14ac:dyDescent="0.3">
      <c r="C289" s="5" t="s">
        <v>519</v>
      </c>
      <c r="D289" s="5" t="s">
        <v>243</v>
      </c>
      <c r="F289" s="5">
        <v>270</v>
      </c>
      <c r="G289" s="28" t="s">
        <v>911</v>
      </c>
      <c r="H289" s="5" t="s">
        <v>715</v>
      </c>
      <c r="I289" s="41">
        <v>43026</v>
      </c>
      <c r="J289" s="37">
        <v>201710</v>
      </c>
      <c r="K289" s="5" t="s">
        <v>740</v>
      </c>
      <c r="R289" s="24">
        <f>HLOOKUP(D289,filter_1pc!$E$4:$RW$5,2,FALSE)</f>
        <v>19397</v>
      </c>
    </row>
    <row r="290" spans="3:18" x14ac:dyDescent="0.3">
      <c r="C290" s="5" t="s">
        <v>519</v>
      </c>
      <c r="D290" s="5" t="s">
        <v>255</v>
      </c>
      <c r="F290" s="5">
        <v>271</v>
      </c>
      <c r="G290" s="28" t="s">
        <v>911</v>
      </c>
      <c r="H290" s="5" t="s">
        <v>715</v>
      </c>
      <c r="I290" s="41">
        <v>43026</v>
      </c>
      <c r="J290" s="37">
        <v>201710</v>
      </c>
      <c r="K290" s="5" t="s">
        <v>740</v>
      </c>
      <c r="R290" s="24">
        <f>HLOOKUP(D290,filter_1pc!$E$4:$RW$5,2,FALSE)</f>
        <v>24075</v>
      </c>
    </row>
    <row r="291" spans="3:18" x14ac:dyDescent="0.3">
      <c r="C291" s="5" t="s">
        <v>519</v>
      </c>
      <c r="D291" s="5" t="s">
        <v>266</v>
      </c>
      <c r="F291" s="5">
        <v>272</v>
      </c>
      <c r="G291" s="28" t="s">
        <v>911</v>
      </c>
      <c r="H291" s="5" t="s">
        <v>715</v>
      </c>
      <c r="I291" s="41">
        <v>43026</v>
      </c>
      <c r="J291" s="37">
        <v>201710</v>
      </c>
      <c r="K291" s="5" t="s">
        <v>741</v>
      </c>
      <c r="R291" s="24">
        <f>HLOOKUP(D291,filter_1pc!$E$4:$RW$5,2,FALSE)</f>
        <v>43437</v>
      </c>
    </row>
    <row r="292" spans="3:18" x14ac:dyDescent="0.3">
      <c r="C292" s="5" t="s">
        <v>519</v>
      </c>
      <c r="D292" s="5" t="s">
        <v>184</v>
      </c>
      <c r="F292" s="5">
        <v>273</v>
      </c>
      <c r="G292" s="28" t="s">
        <v>911</v>
      </c>
      <c r="H292" s="5" t="s">
        <v>715</v>
      </c>
      <c r="I292" s="41">
        <v>43026</v>
      </c>
      <c r="J292" s="37">
        <v>201710</v>
      </c>
      <c r="K292" s="5" t="s">
        <v>742</v>
      </c>
      <c r="R292" s="24">
        <f>HLOOKUP(D292,filter_1pc!$E$4:$RW$5,2,FALSE)</f>
        <v>22265</v>
      </c>
    </row>
    <row r="293" spans="3:18" x14ac:dyDescent="0.3">
      <c r="C293" s="5" t="s">
        <v>519</v>
      </c>
      <c r="D293" s="5" t="s">
        <v>196</v>
      </c>
      <c r="F293" s="5">
        <v>274</v>
      </c>
      <c r="G293" s="28" t="s">
        <v>911</v>
      </c>
      <c r="H293" s="5" t="s">
        <v>715</v>
      </c>
      <c r="I293" s="41">
        <v>43026</v>
      </c>
      <c r="J293" s="37">
        <v>201710</v>
      </c>
      <c r="K293" s="5" t="s">
        <v>742</v>
      </c>
      <c r="R293" s="24">
        <f>HLOOKUP(D293,filter_1pc!$E$4:$RW$5,2,FALSE)</f>
        <v>17487</v>
      </c>
    </row>
    <row r="294" spans="3:18" x14ac:dyDescent="0.3">
      <c r="C294" s="5" t="s">
        <v>519</v>
      </c>
      <c r="D294" s="5" t="s">
        <v>208</v>
      </c>
      <c r="F294" s="5">
        <v>275</v>
      </c>
      <c r="G294" s="28" t="s">
        <v>911</v>
      </c>
      <c r="H294" s="5" t="s">
        <v>715</v>
      </c>
      <c r="I294" s="41">
        <v>43026</v>
      </c>
      <c r="J294" s="37">
        <v>201710</v>
      </c>
      <c r="K294" s="5" t="s">
        <v>743</v>
      </c>
      <c r="R294" s="24">
        <f>HLOOKUP(D294,filter_1pc!$E$4:$RW$5,2,FALSE)</f>
        <v>23368</v>
      </c>
    </row>
    <row r="295" spans="3:18" x14ac:dyDescent="0.3">
      <c r="C295" s="5" t="s">
        <v>519</v>
      </c>
      <c r="D295" s="5" t="s">
        <v>220</v>
      </c>
      <c r="F295" s="5">
        <v>276</v>
      </c>
      <c r="G295" s="28" t="s">
        <v>911</v>
      </c>
      <c r="H295" s="5" t="s">
        <v>715</v>
      </c>
      <c r="I295" s="41">
        <v>43026</v>
      </c>
      <c r="J295" s="37">
        <v>201710</v>
      </c>
      <c r="K295" s="5" t="s">
        <v>744</v>
      </c>
      <c r="R295" s="24">
        <f>HLOOKUP(D295,filter_1pc!$E$4:$RW$5,2,FALSE)</f>
        <v>23364</v>
      </c>
    </row>
    <row r="296" spans="3:18" x14ac:dyDescent="0.3">
      <c r="C296" s="5" t="s">
        <v>519</v>
      </c>
      <c r="D296" s="5" t="s">
        <v>232</v>
      </c>
      <c r="F296" s="5">
        <v>277</v>
      </c>
      <c r="G296" s="28" t="s">
        <v>911</v>
      </c>
      <c r="H296" s="5" t="s">
        <v>715</v>
      </c>
      <c r="I296" s="41">
        <v>43026</v>
      </c>
      <c r="J296" s="37">
        <v>201710</v>
      </c>
      <c r="K296" s="5" t="s">
        <v>744</v>
      </c>
      <c r="R296" s="24">
        <f>HLOOKUP(D296,filter_1pc!$E$4:$RW$5,2,FALSE)</f>
        <v>33004</v>
      </c>
    </row>
    <row r="297" spans="3:18" x14ac:dyDescent="0.3">
      <c r="C297" s="5" t="s">
        <v>519</v>
      </c>
      <c r="D297" s="5" t="s">
        <v>244</v>
      </c>
      <c r="F297" s="5">
        <v>278</v>
      </c>
      <c r="G297" s="28" t="s">
        <v>911</v>
      </c>
      <c r="H297" s="5" t="s">
        <v>715</v>
      </c>
      <c r="I297" s="41">
        <v>43026</v>
      </c>
      <c r="J297" s="37">
        <v>201710</v>
      </c>
      <c r="K297" s="5" t="s">
        <v>745</v>
      </c>
      <c r="R297" s="24">
        <f>HLOOKUP(D297,filter_1pc!$E$4:$RW$5,2,FALSE)</f>
        <v>19259</v>
      </c>
    </row>
    <row r="298" spans="3:18" x14ac:dyDescent="0.3">
      <c r="C298" s="5" t="s">
        <v>519</v>
      </c>
      <c r="D298" s="5" t="s">
        <v>256</v>
      </c>
      <c r="F298" s="5">
        <v>279</v>
      </c>
      <c r="G298" s="28" t="s">
        <v>911</v>
      </c>
      <c r="H298" s="5" t="s">
        <v>715</v>
      </c>
      <c r="I298" s="41">
        <v>43026</v>
      </c>
      <c r="J298" s="37">
        <v>201710</v>
      </c>
      <c r="K298" s="5" t="s">
        <v>745</v>
      </c>
      <c r="R298" s="24">
        <f>HLOOKUP(D298,filter_1pc!$E$4:$RW$5,2,FALSE)</f>
        <v>23528</v>
      </c>
    </row>
    <row r="299" spans="3:18" x14ac:dyDescent="0.3">
      <c r="C299" s="5" t="s">
        <v>519</v>
      </c>
      <c r="D299" s="5" t="s">
        <v>267</v>
      </c>
      <c r="F299" s="5">
        <v>280</v>
      </c>
      <c r="G299" s="28" t="s">
        <v>911</v>
      </c>
      <c r="H299" s="5" t="s">
        <v>715</v>
      </c>
      <c r="I299" s="41">
        <v>43026</v>
      </c>
      <c r="J299" s="37">
        <v>201710</v>
      </c>
      <c r="K299" s="5" t="s">
        <v>746</v>
      </c>
      <c r="R299" s="24">
        <f>HLOOKUP(D299,filter_1pc!$E$4:$RW$5,2,FALSE)</f>
        <v>34831</v>
      </c>
    </row>
    <row r="300" spans="3:18" x14ac:dyDescent="0.3">
      <c r="C300" s="5" t="s">
        <v>519</v>
      </c>
      <c r="D300" s="5" t="s">
        <v>185</v>
      </c>
      <c r="F300" s="5">
        <v>281</v>
      </c>
      <c r="G300" s="28" t="s">
        <v>911</v>
      </c>
      <c r="H300" s="5" t="s">
        <v>715</v>
      </c>
      <c r="I300" s="41">
        <v>43026</v>
      </c>
      <c r="J300" s="37">
        <v>201710</v>
      </c>
      <c r="K300" s="5" t="s">
        <v>746</v>
      </c>
      <c r="R300" s="24">
        <f>HLOOKUP(D300,filter_1pc!$E$4:$RW$5,2,FALSE)</f>
        <v>24170</v>
      </c>
    </row>
    <row r="301" spans="3:18" x14ac:dyDescent="0.3">
      <c r="C301" s="5" t="s">
        <v>519</v>
      </c>
      <c r="D301" s="5" t="s">
        <v>197</v>
      </c>
      <c r="F301" s="5">
        <v>282</v>
      </c>
      <c r="G301" s="28" t="s">
        <v>911</v>
      </c>
      <c r="H301" s="5" t="s">
        <v>715</v>
      </c>
      <c r="I301" s="41">
        <v>43026</v>
      </c>
      <c r="J301" s="37">
        <v>201710</v>
      </c>
      <c r="K301" s="5" t="s">
        <v>747</v>
      </c>
      <c r="R301" s="24">
        <f>HLOOKUP(D301,filter_1pc!$E$4:$RW$5,2,FALSE)</f>
        <v>19149</v>
      </c>
    </row>
    <row r="302" spans="3:18" x14ac:dyDescent="0.3">
      <c r="C302" s="5" t="s">
        <v>519</v>
      </c>
      <c r="D302" s="5" t="s">
        <v>209</v>
      </c>
      <c r="F302" s="5">
        <v>283</v>
      </c>
      <c r="G302" s="28" t="s">
        <v>911</v>
      </c>
      <c r="H302" s="5" t="s">
        <v>715</v>
      </c>
      <c r="I302" s="41">
        <v>43026</v>
      </c>
      <c r="J302" s="37">
        <v>201710</v>
      </c>
      <c r="K302" s="5" t="s">
        <v>747</v>
      </c>
      <c r="R302" s="24">
        <f>HLOOKUP(D302,filter_1pc!$E$4:$RW$5,2,FALSE)</f>
        <v>21106</v>
      </c>
    </row>
    <row r="303" spans="3:18" x14ac:dyDescent="0.3">
      <c r="C303" s="5" t="s">
        <v>519</v>
      </c>
      <c r="D303" s="5" t="s">
        <v>221</v>
      </c>
      <c r="F303" s="5">
        <v>284</v>
      </c>
      <c r="G303" s="28" t="s">
        <v>911</v>
      </c>
      <c r="H303" s="5" t="s">
        <v>715</v>
      </c>
      <c r="I303" s="41">
        <v>43026</v>
      </c>
      <c r="J303" s="37">
        <v>201710</v>
      </c>
      <c r="K303" s="5" t="s">
        <v>749</v>
      </c>
      <c r="R303" s="24">
        <f>HLOOKUP(D303,filter_1pc!$E$4:$RW$5,2,FALSE)</f>
        <v>24442</v>
      </c>
    </row>
    <row r="304" spans="3:18" x14ac:dyDescent="0.3">
      <c r="C304" s="5" t="s">
        <v>519</v>
      </c>
      <c r="D304" s="5" t="s">
        <v>233</v>
      </c>
      <c r="F304" s="5">
        <v>285</v>
      </c>
      <c r="G304" s="28" t="s">
        <v>911</v>
      </c>
      <c r="H304" s="5" t="s">
        <v>715</v>
      </c>
      <c r="I304" s="41">
        <v>43026</v>
      </c>
      <c r="J304" s="37">
        <v>201710</v>
      </c>
      <c r="K304" s="5" t="s">
        <v>750</v>
      </c>
      <c r="R304" s="24">
        <f>HLOOKUP(D304,filter_1pc!$E$4:$RW$5,2,FALSE)</f>
        <v>21484</v>
      </c>
    </row>
    <row r="305" spans="3:18" x14ac:dyDescent="0.3">
      <c r="C305" s="5" t="s">
        <v>519</v>
      </c>
      <c r="D305" s="5" t="s">
        <v>245</v>
      </c>
      <c r="F305" s="5">
        <v>286</v>
      </c>
      <c r="G305" s="28" t="s">
        <v>911</v>
      </c>
      <c r="H305" s="5" t="s">
        <v>715</v>
      </c>
      <c r="I305" s="41">
        <v>43026</v>
      </c>
      <c r="J305" s="37">
        <v>201710</v>
      </c>
      <c r="K305" s="5" t="s">
        <v>750</v>
      </c>
      <c r="R305" s="24">
        <f>HLOOKUP(D305,filter_1pc!$E$4:$RW$5,2,FALSE)</f>
        <v>21998</v>
      </c>
    </row>
    <row r="306" spans="3:18" x14ac:dyDescent="0.3">
      <c r="C306" s="5" t="s">
        <v>519</v>
      </c>
      <c r="D306" s="5" t="s">
        <v>553</v>
      </c>
      <c r="F306" s="5">
        <v>289</v>
      </c>
      <c r="G306" s="28" t="s">
        <v>911</v>
      </c>
      <c r="H306" s="5" t="s">
        <v>715</v>
      </c>
      <c r="I306" s="41">
        <v>43026</v>
      </c>
      <c r="J306" s="37">
        <v>201710</v>
      </c>
      <c r="K306" s="5" t="s">
        <v>751</v>
      </c>
      <c r="R306" s="24" t="e">
        <f>HLOOKUP(D306,filter_1pc!$E$4:$RW$5,2,FALSE)</f>
        <v>#N/A</v>
      </c>
    </row>
    <row r="307" spans="3:18" x14ac:dyDescent="0.3">
      <c r="C307" s="5" t="s">
        <v>519</v>
      </c>
      <c r="D307" s="5" t="s">
        <v>555</v>
      </c>
      <c r="F307" s="5">
        <v>290</v>
      </c>
      <c r="G307" s="28" t="s">
        <v>911</v>
      </c>
      <c r="H307" s="5" t="s">
        <v>715</v>
      </c>
      <c r="I307" s="41">
        <v>43026</v>
      </c>
      <c r="J307" s="37">
        <v>201710</v>
      </c>
      <c r="K307" s="5" t="s">
        <v>752</v>
      </c>
      <c r="R307" s="24" t="e">
        <f>HLOOKUP(D307,filter_1pc!$E$4:$RW$5,2,FALSE)</f>
        <v>#N/A</v>
      </c>
    </row>
    <row r="308" spans="3:18" x14ac:dyDescent="0.3">
      <c r="C308" s="5" t="s">
        <v>519</v>
      </c>
      <c r="D308" s="5" t="s">
        <v>556</v>
      </c>
      <c r="F308" s="5">
        <v>291</v>
      </c>
      <c r="G308" s="28" t="s">
        <v>911</v>
      </c>
      <c r="H308" s="5" t="s">
        <v>715</v>
      </c>
      <c r="I308" s="41">
        <v>43026</v>
      </c>
      <c r="J308" s="37">
        <v>201710</v>
      </c>
      <c r="K308" s="5" t="s">
        <v>753</v>
      </c>
      <c r="R308" s="24" t="e">
        <f>HLOOKUP(D308,filter_1pc!$E$4:$RW$5,2,FALSE)</f>
        <v>#N/A</v>
      </c>
    </row>
    <row r="309" spans="3:18" x14ac:dyDescent="0.3">
      <c r="C309" s="5" t="s">
        <v>519</v>
      </c>
      <c r="D309" s="5" t="s">
        <v>557</v>
      </c>
      <c r="F309" s="5">
        <v>292</v>
      </c>
      <c r="G309" s="28" t="s">
        <v>911</v>
      </c>
      <c r="H309" s="5" t="s">
        <v>715</v>
      </c>
      <c r="I309" s="41">
        <v>43026</v>
      </c>
      <c r="J309" s="37">
        <v>201710</v>
      </c>
      <c r="K309" s="5" t="s">
        <v>754</v>
      </c>
      <c r="R309" s="24" t="e">
        <f>HLOOKUP(D309,filter_1pc!$E$4:$RW$5,2,FALSE)</f>
        <v>#N/A</v>
      </c>
    </row>
    <row r="310" spans="3:18" x14ac:dyDescent="0.3">
      <c r="C310" s="5" t="s">
        <v>519</v>
      </c>
      <c r="D310" s="5" t="s">
        <v>559</v>
      </c>
      <c r="F310" s="5">
        <v>293</v>
      </c>
      <c r="G310" s="28" t="s">
        <v>911</v>
      </c>
      <c r="H310" s="5" t="s">
        <v>715</v>
      </c>
      <c r="I310" s="41">
        <v>43026</v>
      </c>
      <c r="J310" s="37">
        <v>201710</v>
      </c>
      <c r="K310" s="5" t="s">
        <v>755</v>
      </c>
      <c r="R310" s="24" t="e">
        <f>HLOOKUP(D310,filter_1pc!$E$4:$RW$5,2,FALSE)</f>
        <v>#N/A</v>
      </c>
    </row>
    <row r="311" spans="3:18" x14ac:dyDescent="0.3">
      <c r="C311" s="5" t="s">
        <v>519</v>
      </c>
      <c r="D311" s="5" t="s">
        <v>560</v>
      </c>
      <c r="F311" s="5">
        <v>294</v>
      </c>
      <c r="G311" s="28" t="s">
        <v>911</v>
      </c>
      <c r="H311" s="5" t="s">
        <v>715</v>
      </c>
      <c r="I311" s="41">
        <v>43026</v>
      </c>
      <c r="J311" s="37">
        <v>201710</v>
      </c>
      <c r="K311" s="5" t="s">
        <v>756</v>
      </c>
      <c r="R311" s="24" t="e">
        <f>HLOOKUP(D311,filter_1pc!$E$4:$RW$5,2,FALSE)</f>
        <v>#N/A</v>
      </c>
    </row>
    <row r="312" spans="3:18" x14ac:dyDescent="0.3">
      <c r="C312" s="5" t="s">
        <v>519</v>
      </c>
      <c r="D312" s="5" t="s">
        <v>561</v>
      </c>
      <c r="F312" s="5">
        <v>295</v>
      </c>
      <c r="G312" s="28" t="s">
        <v>911</v>
      </c>
      <c r="H312" s="5" t="s">
        <v>715</v>
      </c>
      <c r="I312" s="41">
        <v>43026</v>
      </c>
      <c r="J312" s="37">
        <v>201710</v>
      </c>
      <c r="K312" s="5" t="s">
        <v>757</v>
      </c>
      <c r="R312" s="24" t="e">
        <f>HLOOKUP(D312,filter_1pc!$E$4:$RW$5,2,FALSE)</f>
        <v>#N/A</v>
      </c>
    </row>
    <row r="313" spans="3:18" x14ac:dyDescent="0.3">
      <c r="C313" s="5" t="s">
        <v>519</v>
      </c>
      <c r="D313" s="5" t="s">
        <v>564</v>
      </c>
      <c r="F313" s="5">
        <v>296</v>
      </c>
      <c r="G313" s="28" t="s">
        <v>911</v>
      </c>
      <c r="H313" s="5" t="s">
        <v>715</v>
      </c>
      <c r="I313" s="41">
        <v>43026</v>
      </c>
      <c r="J313" s="37">
        <v>201710</v>
      </c>
      <c r="K313" s="5" t="s">
        <v>758</v>
      </c>
      <c r="R313" s="24" t="e">
        <f>HLOOKUP(D313,filter_1pc!$E$4:$RW$5,2,FALSE)</f>
        <v>#N/A</v>
      </c>
    </row>
    <row r="314" spans="3:18" x14ac:dyDescent="0.3">
      <c r="C314" s="5" t="s">
        <v>519</v>
      </c>
      <c r="D314" s="5" t="s">
        <v>268</v>
      </c>
      <c r="F314" s="5">
        <v>297</v>
      </c>
      <c r="G314" s="28" t="s">
        <v>911</v>
      </c>
      <c r="H314" s="5" t="s">
        <v>715</v>
      </c>
      <c r="I314" s="41">
        <v>43026</v>
      </c>
      <c r="J314" s="37">
        <v>201710</v>
      </c>
      <c r="K314" s="5" t="s">
        <v>759</v>
      </c>
      <c r="R314" s="24">
        <f>HLOOKUP(D314,filter_1pc!$E$4:$RW$5,2,FALSE)</f>
        <v>22032</v>
      </c>
    </row>
    <row r="315" spans="3:18" x14ac:dyDescent="0.3">
      <c r="C315" s="5" t="s">
        <v>519</v>
      </c>
      <c r="D315" s="5" t="s">
        <v>278</v>
      </c>
      <c r="F315" s="5">
        <v>298</v>
      </c>
      <c r="G315" s="28" t="s">
        <v>911</v>
      </c>
      <c r="H315" s="5" t="s">
        <v>715</v>
      </c>
      <c r="I315" s="41">
        <v>43253</v>
      </c>
      <c r="J315" s="37">
        <v>201806</v>
      </c>
      <c r="K315" s="5" t="s">
        <v>760</v>
      </c>
      <c r="R315" s="24">
        <f>HLOOKUP(D315,filter_1pc!$E$4:$RW$5,2,FALSE)</f>
        <v>24414</v>
      </c>
    </row>
    <row r="316" spans="3:18" x14ac:dyDescent="0.3">
      <c r="C316" s="5" t="s">
        <v>519</v>
      </c>
      <c r="D316" s="5" t="s">
        <v>289</v>
      </c>
      <c r="F316" s="5">
        <v>299</v>
      </c>
      <c r="G316" s="28" t="s">
        <v>911</v>
      </c>
      <c r="H316" s="5" t="s">
        <v>715</v>
      </c>
      <c r="I316" s="41">
        <v>43253</v>
      </c>
      <c r="J316" s="37">
        <v>201806</v>
      </c>
      <c r="K316" s="5" t="s">
        <v>761</v>
      </c>
      <c r="R316" s="24">
        <f>HLOOKUP(D316,filter_1pc!$E$4:$RW$5,2,FALSE)</f>
        <v>22141</v>
      </c>
    </row>
    <row r="317" spans="3:18" x14ac:dyDescent="0.3">
      <c r="C317" s="5" t="s">
        <v>519</v>
      </c>
      <c r="D317" s="5" t="s">
        <v>300</v>
      </c>
      <c r="F317" s="5">
        <v>300</v>
      </c>
      <c r="G317" s="28" t="s">
        <v>911</v>
      </c>
      <c r="H317" s="5" t="s">
        <v>715</v>
      </c>
      <c r="I317" s="41">
        <v>43253</v>
      </c>
      <c r="J317" s="37">
        <v>201806</v>
      </c>
      <c r="K317" s="5" t="s">
        <v>762</v>
      </c>
      <c r="R317" s="24">
        <f>HLOOKUP(D317,filter_1pc!$E$4:$RW$5,2,FALSE)</f>
        <v>23356</v>
      </c>
    </row>
    <row r="318" spans="3:18" x14ac:dyDescent="0.3">
      <c r="C318" s="5" t="s">
        <v>519</v>
      </c>
      <c r="D318" s="5" t="s">
        <v>310</v>
      </c>
      <c r="F318" s="5">
        <v>301</v>
      </c>
      <c r="G318" s="28" t="s">
        <v>911</v>
      </c>
      <c r="H318" s="5" t="s">
        <v>715</v>
      </c>
      <c r="I318" s="41">
        <v>43253</v>
      </c>
      <c r="J318" s="37">
        <v>201806</v>
      </c>
      <c r="K318" s="5" t="s">
        <v>763</v>
      </c>
      <c r="R318" s="24">
        <f>HLOOKUP(D318,filter_1pc!$E$4:$RW$5,2,FALSE)</f>
        <v>22349</v>
      </c>
    </row>
    <row r="319" spans="3:18" x14ac:dyDescent="0.3">
      <c r="C319" s="5" t="s">
        <v>519</v>
      </c>
      <c r="D319" s="5" t="s">
        <v>321</v>
      </c>
      <c r="F319" s="5">
        <v>302</v>
      </c>
      <c r="G319" s="28" t="s">
        <v>911</v>
      </c>
      <c r="H319" s="5" t="s">
        <v>715</v>
      </c>
      <c r="I319" s="41">
        <v>43253</v>
      </c>
      <c r="J319" s="37">
        <v>201806</v>
      </c>
      <c r="K319" s="5" t="s">
        <v>764</v>
      </c>
      <c r="R319" s="24">
        <f>HLOOKUP(D319,filter_1pc!$E$4:$RW$5,2,FALSE)</f>
        <v>23569</v>
      </c>
    </row>
    <row r="320" spans="3:18" x14ac:dyDescent="0.3">
      <c r="C320" s="5" t="s">
        <v>519</v>
      </c>
      <c r="D320" s="5" t="s">
        <v>332</v>
      </c>
      <c r="F320" s="5">
        <v>303</v>
      </c>
      <c r="G320" s="28" t="s">
        <v>911</v>
      </c>
      <c r="H320" s="5" t="s">
        <v>715</v>
      </c>
      <c r="I320" s="41">
        <v>43253</v>
      </c>
      <c r="J320" s="37">
        <v>201806</v>
      </c>
      <c r="K320" s="5" t="s">
        <v>765</v>
      </c>
      <c r="R320" s="24">
        <f>HLOOKUP(D320,filter_1pc!$E$4:$RW$5,2,FALSE)</f>
        <v>22227</v>
      </c>
    </row>
    <row r="321" spans="3:18" x14ac:dyDescent="0.3">
      <c r="C321" s="5" t="s">
        <v>519</v>
      </c>
      <c r="D321" s="5" t="s">
        <v>341</v>
      </c>
      <c r="F321" s="5">
        <v>304</v>
      </c>
      <c r="G321" s="28" t="s">
        <v>911</v>
      </c>
      <c r="H321" s="5" t="s">
        <v>715</v>
      </c>
      <c r="I321" s="41">
        <v>43253</v>
      </c>
      <c r="J321" s="37">
        <v>201806</v>
      </c>
      <c r="K321" s="5" t="s">
        <v>766</v>
      </c>
      <c r="R321" s="24">
        <f>HLOOKUP(D321,filter_1pc!$E$4:$RW$5,2,FALSE)</f>
        <v>24517</v>
      </c>
    </row>
    <row r="322" spans="3:18" x14ac:dyDescent="0.3">
      <c r="C322" s="5" t="s">
        <v>519</v>
      </c>
      <c r="D322" s="5" t="s">
        <v>269</v>
      </c>
      <c r="F322" s="5">
        <v>305</v>
      </c>
      <c r="G322" s="28" t="s">
        <v>911</v>
      </c>
      <c r="H322" s="5" t="s">
        <v>715</v>
      </c>
      <c r="I322" s="41">
        <v>43253</v>
      </c>
      <c r="J322" s="37">
        <v>201806</v>
      </c>
      <c r="K322" s="5" t="s">
        <v>767</v>
      </c>
      <c r="R322" s="24">
        <f>HLOOKUP(D322,filter_1pc!$E$4:$RW$5,2,FALSE)</f>
        <v>23948</v>
      </c>
    </row>
    <row r="323" spans="3:18" x14ac:dyDescent="0.3">
      <c r="C323" s="5" t="s">
        <v>519</v>
      </c>
      <c r="D323" s="5" t="s">
        <v>279</v>
      </c>
      <c r="F323" s="5">
        <v>306</v>
      </c>
      <c r="G323" s="28" t="s">
        <v>911</v>
      </c>
      <c r="H323" s="5" t="s">
        <v>715</v>
      </c>
      <c r="I323" s="41">
        <v>43253</v>
      </c>
      <c r="J323" s="37">
        <v>201806</v>
      </c>
      <c r="K323" s="5" t="s">
        <v>768</v>
      </c>
      <c r="R323" s="24">
        <f>HLOOKUP(D323,filter_1pc!$E$4:$RW$5,2,FALSE)</f>
        <v>25110</v>
      </c>
    </row>
    <row r="324" spans="3:18" x14ac:dyDescent="0.3">
      <c r="C324" s="5" t="s">
        <v>519</v>
      </c>
      <c r="D324" s="5" t="s">
        <v>290</v>
      </c>
      <c r="F324" s="5">
        <v>307</v>
      </c>
      <c r="G324" s="28" t="s">
        <v>911</v>
      </c>
      <c r="H324" s="5" t="s">
        <v>715</v>
      </c>
      <c r="I324" s="41">
        <v>43253</v>
      </c>
      <c r="J324" s="37">
        <v>201806</v>
      </c>
      <c r="K324" s="5" t="s">
        <v>769</v>
      </c>
      <c r="R324" s="24">
        <f>HLOOKUP(D324,filter_1pc!$E$4:$RW$5,2,FALSE)</f>
        <v>22268</v>
      </c>
    </row>
    <row r="325" spans="3:18" x14ac:dyDescent="0.3">
      <c r="C325" s="5" t="s">
        <v>519</v>
      </c>
      <c r="D325" s="5" t="s">
        <v>301</v>
      </c>
      <c r="F325" s="5">
        <v>308</v>
      </c>
      <c r="G325" s="28" t="s">
        <v>911</v>
      </c>
      <c r="H325" s="5" t="s">
        <v>715</v>
      </c>
      <c r="I325" s="41">
        <v>43253</v>
      </c>
      <c r="J325" s="37">
        <v>201806</v>
      </c>
      <c r="K325" s="5" t="s">
        <v>770</v>
      </c>
      <c r="R325" s="24">
        <f>HLOOKUP(D325,filter_1pc!$E$4:$RW$5,2,FALSE)</f>
        <v>22410</v>
      </c>
    </row>
    <row r="326" spans="3:18" x14ac:dyDescent="0.3">
      <c r="C326" s="5" t="s">
        <v>519</v>
      </c>
      <c r="D326" s="5" t="s">
        <v>311</v>
      </c>
      <c r="F326" s="5">
        <v>309</v>
      </c>
      <c r="G326" s="28" t="s">
        <v>911</v>
      </c>
      <c r="H326" s="5" t="s">
        <v>715</v>
      </c>
      <c r="I326" s="41">
        <v>43253</v>
      </c>
      <c r="J326" s="37">
        <v>201806</v>
      </c>
      <c r="K326" s="5" t="s">
        <v>771</v>
      </c>
      <c r="R326" s="24">
        <f>HLOOKUP(D326,filter_1pc!$E$4:$RW$5,2,FALSE)</f>
        <v>15601</v>
      </c>
    </row>
    <row r="327" spans="3:18" x14ac:dyDescent="0.3">
      <c r="C327" s="5" t="s">
        <v>519</v>
      </c>
      <c r="D327" s="5" t="s">
        <v>322</v>
      </c>
      <c r="F327" s="5">
        <v>310</v>
      </c>
      <c r="G327" s="28" t="s">
        <v>911</v>
      </c>
      <c r="H327" s="5" t="s">
        <v>715</v>
      </c>
      <c r="I327" s="41">
        <v>43253</v>
      </c>
      <c r="J327" s="37">
        <v>201806</v>
      </c>
      <c r="K327" s="5" t="s">
        <v>772</v>
      </c>
      <c r="R327" s="24">
        <f>HLOOKUP(D327,filter_1pc!$E$4:$RW$5,2,FALSE)</f>
        <v>23250</v>
      </c>
    </row>
    <row r="328" spans="3:18" x14ac:dyDescent="0.3">
      <c r="C328" s="5" t="s">
        <v>519</v>
      </c>
      <c r="D328" s="5" t="s">
        <v>333</v>
      </c>
      <c r="F328" s="5">
        <v>311</v>
      </c>
      <c r="G328" s="28" t="s">
        <v>911</v>
      </c>
      <c r="H328" s="5" t="s">
        <v>715</v>
      </c>
      <c r="I328" s="41">
        <v>43253</v>
      </c>
      <c r="J328" s="37">
        <v>201806</v>
      </c>
      <c r="K328" s="5" t="s">
        <v>773</v>
      </c>
      <c r="R328" s="24">
        <f>HLOOKUP(D328,filter_1pc!$E$4:$RW$5,2,FALSE)</f>
        <v>21224</v>
      </c>
    </row>
    <row r="329" spans="3:18" x14ac:dyDescent="0.3">
      <c r="C329" s="5" t="s">
        <v>519</v>
      </c>
      <c r="D329" s="5" t="s">
        <v>342</v>
      </c>
      <c r="F329" s="5">
        <v>312</v>
      </c>
      <c r="G329" s="28" t="s">
        <v>911</v>
      </c>
      <c r="H329" s="5" t="s">
        <v>715</v>
      </c>
      <c r="I329" s="41">
        <v>43253</v>
      </c>
      <c r="J329" s="37">
        <v>201806</v>
      </c>
      <c r="K329" s="5" t="s">
        <v>774</v>
      </c>
      <c r="R329" s="24">
        <f>HLOOKUP(D329,filter_1pc!$E$4:$RW$5,2,FALSE)</f>
        <v>22973</v>
      </c>
    </row>
    <row r="330" spans="3:18" x14ac:dyDescent="0.3">
      <c r="C330" s="5" t="s">
        <v>519</v>
      </c>
      <c r="D330" s="5" t="s">
        <v>270</v>
      </c>
      <c r="F330" s="5">
        <v>313</v>
      </c>
      <c r="G330" s="28" t="s">
        <v>911</v>
      </c>
      <c r="H330" s="5" t="s">
        <v>715</v>
      </c>
      <c r="I330" s="41">
        <v>43253</v>
      </c>
      <c r="J330" s="37">
        <v>201806</v>
      </c>
      <c r="K330" s="5" t="s">
        <v>775</v>
      </c>
      <c r="R330" s="24">
        <f>HLOOKUP(D330,filter_1pc!$E$4:$RW$5,2,FALSE)</f>
        <v>22949</v>
      </c>
    </row>
    <row r="331" spans="3:18" x14ac:dyDescent="0.3">
      <c r="C331" s="5" t="s">
        <v>519</v>
      </c>
      <c r="D331" s="5" t="s">
        <v>280</v>
      </c>
      <c r="F331" s="5">
        <v>314</v>
      </c>
      <c r="G331" s="28" t="s">
        <v>911</v>
      </c>
      <c r="H331" s="5" t="s">
        <v>715</v>
      </c>
      <c r="I331" s="41">
        <v>43253</v>
      </c>
      <c r="J331" s="37">
        <v>201806</v>
      </c>
      <c r="K331" s="5" t="s">
        <v>776</v>
      </c>
      <c r="R331" s="24">
        <f>HLOOKUP(D331,filter_1pc!$E$4:$RW$5,2,FALSE)</f>
        <v>23663</v>
      </c>
    </row>
    <row r="332" spans="3:18" x14ac:dyDescent="0.3">
      <c r="C332" s="5" t="s">
        <v>519</v>
      </c>
      <c r="D332" s="5" t="s">
        <v>291</v>
      </c>
      <c r="F332" s="5">
        <v>315</v>
      </c>
      <c r="G332" s="28" t="s">
        <v>911</v>
      </c>
      <c r="H332" s="5" t="s">
        <v>715</v>
      </c>
      <c r="I332" s="41">
        <v>43253</v>
      </c>
      <c r="J332" s="37">
        <v>201806</v>
      </c>
      <c r="K332" s="5" t="s">
        <v>777</v>
      </c>
      <c r="R332" s="24">
        <f>HLOOKUP(D332,filter_1pc!$E$4:$RW$5,2,FALSE)</f>
        <v>22440</v>
      </c>
    </row>
    <row r="333" spans="3:18" x14ac:dyDescent="0.3">
      <c r="C333" s="5" t="s">
        <v>519</v>
      </c>
      <c r="D333" s="5" t="s">
        <v>302</v>
      </c>
      <c r="F333" s="5">
        <v>316</v>
      </c>
      <c r="G333" s="28" t="s">
        <v>911</v>
      </c>
      <c r="H333" s="5" t="s">
        <v>715</v>
      </c>
      <c r="I333" s="41">
        <v>43253</v>
      </c>
      <c r="J333" s="37">
        <v>201806</v>
      </c>
      <c r="K333" s="5" t="s">
        <v>778</v>
      </c>
      <c r="R333" s="24">
        <f>HLOOKUP(D333,filter_1pc!$E$4:$RW$5,2,FALSE)</f>
        <v>21511</v>
      </c>
    </row>
    <row r="334" spans="3:18" x14ac:dyDescent="0.3">
      <c r="C334" s="5" t="s">
        <v>519</v>
      </c>
      <c r="D334" s="5" t="s">
        <v>312</v>
      </c>
      <c r="F334" s="5">
        <v>317</v>
      </c>
      <c r="G334" s="28" t="s">
        <v>911</v>
      </c>
      <c r="H334" s="5" t="s">
        <v>715</v>
      </c>
      <c r="I334" s="41">
        <v>43253</v>
      </c>
      <c r="J334" s="37">
        <v>201806</v>
      </c>
      <c r="K334" s="5" t="s">
        <v>779</v>
      </c>
      <c r="R334" s="24">
        <f>HLOOKUP(D334,filter_1pc!$E$4:$RW$5,2,FALSE)</f>
        <v>31571</v>
      </c>
    </row>
    <row r="335" spans="3:18" x14ac:dyDescent="0.3">
      <c r="C335" s="5" t="s">
        <v>519</v>
      </c>
      <c r="D335" s="5" t="s">
        <v>323</v>
      </c>
      <c r="F335" s="5">
        <v>318</v>
      </c>
      <c r="G335" s="28" t="s">
        <v>911</v>
      </c>
      <c r="H335" s="5" t="s">
        <v>715</v>
      </c>
      <c r="I335" s="41">
        <v>43253</v>
      </c>
      <c r="J335" s="37">
        <v>201806</v>
      </c>
      <c r="K335" s="5" t="s">
        <v>780</v>
      </c>
      <c r="R335" s="24">
        <f>HLOOKUP(D335,filter_1pc!$E$4:$RW$5,2,FALSE)</f>
        <v>27729</v>
      </c>
    </row>
    <row r="336" spans="3:18" x14ac:dyDescent="0.3">
      <c r="C336" s="5" t="s">
        <v>519</v>
      </c>
      <c r="D336" s="5" t="s">
        <v>334</v>
      </c>
      <c r="F336" s="5">
        <v>319</v>
      </c>
      <c r="G336" s="28" t="s">
        <v>911</v>
      </c>
      <c r="H336" s="5" t="s">
        <v>715</v>
      </c>
      <c r="I336" s="41">
        <v>43253</v>
      </c>
      <c r="J336" s="37">
        <v>201806</v>
      </c>
      <c r="K336" s="5" t="s">
        <v>781</v>
      </c>
      <c r="R336" s="24">
        <f>HLOOKUP(D336,filter_1pc!$E$4:$RW$5,2,FALSE)</f>
        <v>21744</v>
      </c>
    </row>
    <row r="337" spans="3:18" x14ac:dyDescent="0.3">
      <c r="C337" s="5" t="s">
        <v>519</v>
      </c>
      <c r="D337" s="5" t="s">
        <v>343</v>
      </c>
      <c r="F337" s="5">
        <v>320</v>
      </c>
      <c r="G337" s="28" t="s">
        <v>911</v>
      </c>
      <c r="H337" s="5" t="s">
        <v>715</v>
      </c>
      <c r="I337" s="41">
        <v>43253</v>
      </c>
      <c r="J337" s="37">
        <v>201806</v>
      </c>
      <c r="K337" s="5" t="s">
        <v>782</v>
      </c>
      <c r="R337" s="24">
        <f>HLOOKUP(D337,filter_1pc!$E$4:$RW$5,2,FALSE)</f>
        <v>29151</v>
      </c>
    </row>
    <row r="338" spans="3:18" x14ac:dyDescent="0.3">
      <c r="C338" s="5" t="s">
        <v>519</v>
      </c>
      <c r="D338" s="5" t="s">
        <v>271</v>
      </c>
      <c r="F338" s="5">
        <v>321</v>
      </c>
      <c r="G338" s="28" t="s">
        <v>911</v>
      </c>
      <c r="H338" s="5" t="s">
        <v>715</v>
      </c>
      <c r="I338" s="41">
        <v>43253</v>
      </c>
      <c r="J338" s="37">
        <v>201806</v>
      </c>
      <c r="K338" s="5" t="s">
        <v>783</v>
      </c>
      <c r="R338" s="24">
        <f>HLOOKUP(D338,filter_1pc!$E$4:$RW$5,2,FALSE)</f>
        <v>27080</v>
      </c>
    </row>
    <row r="339" spans="3:18" x14ac:dyDescent="0.3">
      <c r="C339" s="5" t="s">
        <v>519</v>
      </c>
      <c r="D339" s="5" t="s">
        <v>281</v>
      </c>
      <c r="F339" s="5">
        <v>322</v>
      </c>
      <c r="G339" s="28" t="s">
        <v>911</v>
      </c>
      <c r="H339" s="5" t="s">
        <v>715</v>
      </c>
      <c r="I339" s="41">
        <v>43253</v>
      </c>
      <c r="J339" s="37">
        <v>201806</v>
      </c>
      <c r="K339" s="5" t="s">
        <v>784</v>
      </c>
      <c r="R339" s="24">
        <f>HLOOKUP(D339,filter_1pc!$E$4:$RW$5,2,FALSE)</f>
        <v>21295</v>
      </c>
    </row>
    <row r="340" spans="3:18" x14ac:dyDescent="0.3">
      <c r="C340" s="5" t="s">
        <v>519</v>
      </c>
      <c r="D340" s="5" t="s">
        <v>292</v>
      </c>
      <c r="F340" s="5">
        <v>323</v>
      </c>
      <c r="G340" s="28" t="s">
        <v>911</v>
      </c>
      <c r="H340" s="5" t="s">
        <v>715</v>
      </c>
      <c r="I340" s="41">
        <v>43253</v>
      </c>
      <c r="J340" s="37">
        <v>201806</v>
      </c>
      <c r="K340" s="5" t="s">
        <v>785</v>
      </c>
      <c r="R340" s="24">
        <f>HLOOKUP(D340,filter_1pc!$E$4:$RW$5,2,FALSE)</f>
        <v>28955</v>
      </c>
    </row>
    <row r="341" spans="3:18" x14ac:dyDescent="0.3">
      <c r="C341" s="5" t="s">
        <v>519</v>
      </c>
      <c r="D341" s="5" t="s">
        <v>303</v>
      </c>
      <c r="F341" s="5">
        <v>324</v>
      </c>
      <c r="G341" s="28" t="s">
        <v>911</v>
      </c>
      <c r="H341" s="5" t="s">
        <v>715</v>
      </c>
      <c r="I341" s="41">
        <v>43253</v>
      </c>
      <c r="J341" s="37">
        <v>201806</v>
      </c>
      <c r="K341" s="5" t="s">
        <v>786</v>
      </c>
      <c r="R341" s="24">
        <f>HLOOKUP(D341,filter_1pc!$E$4:$RW$5,2,FALSE)</f>
        <v>22453</v>
      </c>
    </row>
    <row r="342" spans="3:18" x14ac:dyDescent="0.3">
      <c r="C342" s="5" t="s">
        <v>519</v>
      </c>
      <c r="D342" s="5" t="s">
        <v>313</v>
      </c>
      <c r="F342" s="5">
        <v>325</v>
      </c>
      <c r="G342" s="28" t="s">
        <v>911</v>
      </c>
      <c r="H342" s="5" t="s">
        <v>715</v>
      </c>
      <c r="I342" s="41">
        <v>43253</v>
      </c>
      <c r="J342" s="37">
        <v>201806</v>
      </c>
      <c r="K342" s="5" t="s">
        <v>787</v>
      </c>
      <c r="R342" s="24">
        <f>HLOOKUP(D342,filter_1pc!$E$4:$RW$5,2,FALSE)</f>
        <v>21477</v>
      </c>
    </row>
    <row r="343" spans="3:18" x14ac:dyDescent="0.3">
      <c r="C343" s="5" t="s">
        <v>519</v>
      </c>
      <c r="D343" s="5" t="s">
        <v>324</v>
      </c>
      <c r="F343" s="5">
        <v>326</v>
      </c>
      <c r="G343" s="28" t="s">
        <v>911</v>
      </c>
      <c r="H343" s="5" t="s">
        <v>715</v>
      </c>
      <c r="I343" s="41">
        <v>43253</v>
      </c>
      <c r="J343" s="37">
        <v>201806</v>
      </c>
      <c r="K343" s="5" t="s">
        <v>788</v>
      </c>
      <c r="R343" s="24">
        <f>HLOOKUP(D343,filter_1pc!$E$4:$RW$5,2,FALSE)</f>
        <v>31255</v>
      </c>
    </row>
    <row r="344" spans="3:18" x14ac:dyDescent="0.3">
      <c r="C344" s="5" t="s">
        <v>519</v>
      </c>
      <c r="D344" s="5" t="s">
        <v>335</v>
      </c>
      <c r="F344" s="5">
        <v>327</v>
      </c>
      <c r="G344" s="28" t="s">
        <v>911</v>
      </c>
      <c r="H344" s="5" t="s">
        <v>715</v>
      </c>
      <c r="I344" s="41">
        <v>43253</v>
      </c>
      <c r="J344" s="37">
        <v>201806</v>
      </c>
      <c r="K344" s="5" t="s">
        <v>789</v>
      </c>
      <c r="R344" s="24">
        <f>HLOOKUP(D344,filter_1pc!$E$4:$RW$5,2,FALSE)</f>
        <v>21504</v>
      </c>
    </row>
    <row r="345" spans="3:18" x14ac:dyDescent="0.3">
      <c r="C345" s="5" t="s">
        <v>519</v>
      </c>
      <c r="D345" s="5" t="s">
        <v>344</v>
      </c>
      <c r="F345" s="5">
        <v>328</v>
      </c>
      <c r="G345" s="28" t="s">
        <v>911</v>
      </c>
      <c r="H345" s="5" t="s">
        <v>715</v>
      </c>
      <c r="I345" s="41">
        <v>43253</v>
      </c>
      <c r="J345" s="37">
        <v>201806</v>
      </c>
      <c r="K345" s="5" t="s">
        <v>790</v>
      </c>
      <c r="R345" s="24">
        <f>HLOOKUP(D345,filter_1pc!$E$4:$RW$5,2,FALSE)</f>
        <v>18939</v>
      </c>
    </row>
    <row r="346" spans="3:18" x14ac:dyDescent="0.3">
      <c r="C346" s="5" t="s">
        <v>519</v>
      </c>
      <c r="D346" s="5" t="s">
        <v>272</v>
      </c>
      <c r="F346" s="5">
        <v>329</v>
      </c>
      <c r="G346" s="28" t="s">
        <v>911</v>
      </c>
      <c r="H346" s="5" t="s">
        <v>715</v>
      </c>
      <c r="I346" s="41">
        <v>43253</v>
      </c>
      <c r="J346" s="37">
        <v>201806</v>
      </c>
      <c r="K346" s="5" t="s">
        <v>791</v>
      </c>
      <c r="R346" s="24">
        <f>HLOOKUP(D346,filter_1pc!$E$4:$RW$5,2,FALSE)</f>
        <v>29470</v>
      </c>
    </row>
    <row r="347" spans="3:18" x14ac:dyDescent="0.3">
      <c r="C347" s="5" t="s">
        <v>519</v>
      </c>
      <c r="D347" s="5" t="s">
        <v>282</v>
      </c>
      <c r="F347" s="5">
        <v>330</v>
      </c>
      <c r="G347" s="28" t="s">
        <v>911</v>
      </c>
      <c r="H347" s="5" t="s">
        <v>715</v>
      </c>
      <c r="I347" s="41">
        <v>43253</v>
      </c>
      <c r="J347" s="37">
        <v>201806</v>
      </c>
      <c r="K347" s="5" t="s">
        <v>792</v>
      </c>
      <c r="R347" s="24">
        <f>HLOOKUP(D347,filter_1pc!$E$4:$RW$5,2,FALSE)</f>
        <v>21233</v>
      </c>
    </row>
    <row r="348" spans="3:18" x14ac:dyDescent="0.3">
      <c r="C348" s="5" t="s">
        <v>519</v>
      </c>
      <c r="D348" s="5" t="s">
        <v>293</v>
      </c>
      <c r="F348" s="5">
        <v>331</v>
      </c>
      <c r="G348" s="28" t="s">
        <v>911</v>
      </c>
      <c r="H348" s="5" t="s">
        <v>715</v>
      </c>
      <c r="I348" s="41">
        <v>43253</v>
      </c>
      <c r="J348" s="37">
        <v>201806</v>
      </c>
      <c r="K348" s="5" t="s">
        <v>793</v>
      </c>
      <c r="R348" s="24">
        <f>HLOOKUP(D348,filter_1pc!$E$4:$RW$5,2,FALSE)</f>
        <v>33802</v>
      </c>
    </row>
    <row r="349" spans="3:18" x14ac:dyDescent="0.3">
      <c r="C349" s="5" t="s">
        <v>519</v>
      </c>
      <c r="D349" s="5" t="s">
        <v>558</v>
      </c>
      <c r="F349" s="5">
        <v>332</v>
      </c>
      <c r="G349" s="28" t="s">
        <v>911</v>
      </c>
      <c r="H349" s="5" t="s">
        <v>715</v>
      </c>
      <c r="I349" s="41">
        <v>43253</v>
      </c>
      <c r="J349" s="37">
        <v>201806</v>
      </c>
      <c r="K349" s="5" t="s">
        <v>794</v>
      </c>
      <c r="R349" s="24" t="e">
        <f>HLOOKUP(D349,filter_1pc!$E$4:$RW$5,2,FALSE)</f>
        <v>#N/A</v>
      </c>
    </row>
    <row r="350" spans="3:18" x14ac:dyDescent="0.3">
      <c r="C350" s="5" t="s">
        <v>519</v>
      </c>
      <c r="D350" s="5" t="s">
        <v>314</v>
      </c>
      <c r="F350" s="5">
        <v>333</v>
      </c>
      <c r="G350" s="28" t="s">
        <v>911</v>
      </c>
      <c r="H350" s="5" t="s">
        <v>715</v>
      </c>
      <c r="I350" s="41">
        <v>43253</v>
      </c>
      <c r="J350" s="37">
        <v>201806</v>
      </c>
      <c r="K350" s="5" t="s">
        <v>795</v>
      </c>
      <c r="R350" s="24">
        <f>HLOOKUP(D350,filter_1pc!$E$4:$RW$5,2,FALSE)</f>
        <v>21311</v>
      </c>
    </row>
    <row r="351" spans="3:18" x14ac:dyDescent="0.3">
      <c r="C351" s="5" t="s">
        <v>519</v>
      </c>
      <c r="D351" s="5" t="s">
        <v>325</v>
      </c>
      <c r="F351" s="5">
        <v>334</v>
      </c>
      <c r="G351" s="28" t="s">
        <v>911</v>
      </c>
      <c r="H351" s="5" t="s">
        <v>715</v>
      </c>
      <c r="I351" s="41">
        <v>43253</v>
      </c>
      <c r="J351" s="37">
        <v>201806</v>
      </c>
      <c r="K351" s="5" t="s">
        <v>796</v>
      </c>
      <c r="R351" s="24">
        <f>HLOOKUP(D351,filter_1pc!$E$4:$RW$5,2,FALSE)</f>
        <v>30434</v>
      </c>
    </row>
    <row r="352" spans="3:18" x14ac:dyDescent="0.3">
      <c r="C352" s="5" t="s">
        <v>519</v>
      </c>
      <c r="D352" s="5" t="s">
        <v>336</v>
      </c>
      <c r="F352" s="5">
        <v>335</v>
      </c>
      <c r="G352" s="28" t="s">
        <v>911</v>
      </c>
      <c r="H352" s="5" t="s">
        <v>715</v>
      </c>
      <c r="I352" s="41">
        <v>43253</v>
      </c>
      <c r="J352" s="37">
        <v>201806</v>
      </c>
      <c r="K352" s="5" t="s">
        <v>797</v>
      </c>
      <c r="R352" s="24">
        <f>HLOOKUP(D352,filter_1pc!$E$4:$RW$5,2,FALSE)</f>
        <v>32931</v>
      </c>
    </row>
    <row r="353" spans="3:18" x14ac:dyDescent="0.3">
      <c r="C353" s="5" t="s">
        <v>519</v>
      </c>
      <c r="D353" s="5" t="s">
        <v>345</v>
      </c>
      <c r="F353" s="5">
        <v>336</v>
      </c>
      <c r="G353" s="28" t="s">
        <v>911</v>
      </c>
      <c r="H353" s="5" t="s">
        <v>715</v>
      </c>
      <c r="I353" s="41">
        <v>43253</v>
      </c>
      <c r="J353" s="37">
        <v>201806</v>
      </c>
      <c r="K353" s="5" t="s">
        <v>798</v>
      </c>
      <c r="R353" s="24">
        <f>HLOOKUP(D353,filter_1pc!$E$4:$RW$5,2,FALSE)</f>
        <v>16776</v>
      </c>
    </row>
    <row r="354" spans="3:18" x14ac:dyDescent="0.3">
      <c r="C354" s="5" t="s">
        <v>519</v>
      </c>
      <c r="D354" s="5" t="s">
        <v>273</v>
      </c>
      <c r="F354" s="5">
        <v>337</v>
      </c>
      <c r="G354" s="28" t="s">
        <v>911</v>
      </c>
      <c r="H354" s="5" t="s">
        <v>715</v>
      </c>
      <c r="I354" s="41">
        <v>43253</v>
      </c>
      <c r="J354" s="37">
        <v>201806</v>
      </c>
      <c r="K354" s="5" t="s">
        <v>799</v>
      </c>
      <c r="R354" s="24">
        <f>HLOOKUP(D354,filter_1pc!$E$4:$RW$5,2,FALSE)</f>
        <v>20220</v>
      </c>
    </row>
    <row r="355" spans="3:18" x14ac:dyDescent="0.3">
      <c r="C355" s="5" t="s">
        <v>519</v>
      </c>
      <c r="D355" s="5" t="s">
        <v>283</v>
      </c>
      <c r="F355" s="5">
        <v>338</v>
      </c>
      <c r="G355" s="28" t="s">
        <v>911</v>
      </c>
      <c r="H355" s="5" t="s">
        <v>715</v>
      </c>
      <c r="I355" s="41">
        <v>43253</v>
      </c>
      <c r="J355" s="37">
        <v>201806</v>
      </c>
      <c r="K355" s="5" t="s">
        <v>800</v>
      </c>
      <c r="R355" s="24">
        <f>HLOOKUP(D355,filter_1pc!$E$4:$RW$5,2,FALSE)</f>
        <v>23386</v>
      </c>
    </row>
    <row r="356" spans="3:18" x14ac:dyDescent="0.3">
      <c r="C356" s="5" t="s">
        <v>519</v>
      </c>
      <c r="D356" s="5" t="s">
        <v>294</v>
      </c>
      <c r="F356" s="5">
        <v>339</v>
      </c>
      <c r="G356" s="28" t="s">
        <v>911</v>
      </c>
      <c r="H356" s="5" t="s">
        <v>715</v>
      </c>
      <c r="I356" s="41">
        <v>43253</v>
      </c>
      <c r="J356" s="37">
        <v>201806</v>
      </c>
      <c r="K356" s="5" t="s">
        <v>801</v>
      </c>
      <c r="R356" s="24">
        <f>HLOOKUP(D356,filter_1pc!$E$4:$RW$5,2,FALSE)</f>
        <v>24132</v>
      </c>
    </row>
    <row r="357" spans="3:18" x14ac:dyDescent="0.3">
      <c r="C357" s="5" t="s">
        <v>519</v>
      </c>
      <c r="D357" s="5" t="s">
        <v>521</v>
      </c>
      <c r="F357" s="5">
        <v>77</v>
      </c>
      <c r="G357" s="28" t="s">
        <v>911</v>
      </c>
      <c r="H357" s="5" t="s">
        <v>601</v>
      </c>
      <c r="I357" s="41">
        <v>43306</v>
      </c>
      <c r="J357" s="37">
        <v>201807</v>
      </c>
      <c r="K357" s="5" t="s">
        <v>655</v>
      </c>
      <c r="R357" s="24" t="e">
        <f>HLOOKUP(D357,filter_1pc!$E$4:$RW$5,2,FALSE)</f>
        <v>#N/A</v>
      </c>
    </row>
    <row r="358" spans="3:18" x14ac:dyDescent="0.3">
      <c r="C358" s="5" t="s">
        <v>519</v>
      </c>
      <c r="D358" s="5" t="s">
        <v>80</v>
      </c>
      <c r="F358" s="5">
        <v>78</v>
      </c>
      <c r="G358" s="28" t="s">
        <v>911</v>
      </c>
      <c r="H358" s="5" t="s">
        <v>601</v>
      </c>
      <c r="I358" s="41">
        <v>43306</v>
      </c>
      <c r="J358" s="37">
        <v>201807</v>
      </c>
      <c r="K358" s="5" t="s">
        <v>656</v>
      </c>
      <c r="R358" s="24">
        <f>HLOOKUP(D358,filter_1pc!$E$4:$RW$5,2,FALSE)</f>
        <v>12389</v>
      </c>
    </row>
    <row r="359" spans="3:18" x14ac:dyDescent="0.3">
      <c r="C359" s="5" t="s">
        <v>519</v>
      </c>
      <c r="D359" s="5" t="s">
        <v>91</v>
      </c>
      <c r="F359" s="5">
        <v>79</v>
      </c>
      <c r="G359" s="28" t="s">
        <v>911</v>
      </c>
      <c r="H359" s="5" t="s">
        <v>601</v>
      </c>
      <c r="I359" s="41">
        <v>43306</v>
      </c>
      <c r="J359" s="37">
        <v>201807</v>
      </c>
      <c r="K359" s="5" t="s">
        <v>657</v>
      </c>
      <c r="R359" s="24">
        <f>HLOOKUP(D359,filter_1pc!$E$4:$RW$5,2,FALSE)</f>
        <v>12524</v>
      </c>
    </row>
    <row r="360" spans="3:18" x14ac:dyDescent="0.3">
      <c r="C360" s="5" t="s">
        <v>519</v>
      </c>
      <c r="D360" s="5" t="s">
        <v>102</v>
      </c>
      <c r="F360" s="5">
        <v>80</v>
      </c>
      <c r="G360" s="28" t="s">
        <v>911</v>
      </c>
      <c r="H360" s="5" t="s">
        <v>601</v>
      </c>
      <c r="I360" s="41">
        <v>43306</v>
      </c>
      <c r="J360" s="37">
        <v>201807</v>
      </c>
      <c r="K360" s="5" t="s">
        <v>658</v>
      </c>
      <c r="R360" s="24">
        <f>HLOOKUP(D360,filter_1pc!$E$4:$RW$5,2,FALSE)</f>
        <v>16448</v>
      </c>
    </row>
    <row r="361" spans="3:18" x14ac:dyDescent="0.3">
      <c r="C361" s="5" t="s">
        <v>519</v>
      </c>
      <c r="D361" s="5" t="s">
        <v>23</v>
      </c>
      <c r="F361" s="5">
        <v>81</v>
      </c>
      <c r="G361" s="28" t="s">
        <v>911</v>
      </c>
      <c r="H361" s="5" t="s">
        <v>601</v>
      </c>
      <c r="I361" s="41">
        <v>43306</v>
      </c>
      <c r="J361" s="37">
        <v>201807</v>
      </c>
      <c r="K361" s="5" t="s">
        <v>659</v>
      </c>
      <c r="R361" s="24">
        <f>HLOOKUP(D361,filter_1pc!$E$4:$RW$5,2,FALSE)</f>
        <v>13728</v>
      </c>
    </row>
    <row r="362" spans="3:18" x14ac:dyDescent="0.3">
      <c r="C362" s="5" t="s">
        <v>519</v>
      </c>
      <c r="D362" s="5" t="s">
        <v>35</v>
      </c>
      <c r="F362" s="5">
        <v>82</v>
      </c>
      <c r="G362" s="28" t="s">
        <v>911</v>
      </c>
      <c r="H362" s="5" t="s">
        <v>601</v>
      </c>
      <c r="I362" s="41">
        <v>43306</v>
      </c>
      <c r="J362" s="37">
        <v>201807</v>
      </c>
      <c r="K362" s="5" t="s">
        <v>660</v>
      </c>
      <c r="R362" s="24">
        <f>HLOOKUP(D362,filter_1pc!$E$4:$RW$5,2,FALSE)</f>
        <v>13783</v>
      </c>
    </row>
    <row r="363" spans="3:18" x14ac:dyDescent="0.3">
      <c r="C363" s="5" t="s">
        <v>519</v>
      </c>
      <c r="D363" s="5" t="s">
        <v>47</v>
      </c>
      <c r="F363" s="5">
        <v>83</v>
      </c>
      <c r="G363" s="28" t="s">
        <v>911</v>
      </c>
      <c r="H363" s="5" t="s">
        <v>601</v>
      </c>
      <c r="I363" s="41">
        <v>43306</v>
      </c>
      <c r="J363" s="37">
        <v>201807</v>
      </c>
      <c r="K363" s="5" t="s">
        <v>661</v>
      </c>
      <c r="R363" s="24">
        <f>HLOOKUP(D363,filter_1pc!$E$4:$RW$5,2,FALSE)</f>
        <v>15362</v>
      </c>
    </row>
    <row r="364" spans="3:18" x14ac:dyDescent="0.3">
      <c r="C364" s="5" t="s">
        <v>519</v>
      </c>
      <c r="D364" s="5" t="s">
        <v>59</v>
      </c>
      <c r="F364" s="5">
        <v>84</v>
      </c>
      <c r="G364" s="28" t="s">
        <v>911</v>
      </c>
      <c r="H364" s="5" t="s">
        <v>601</v>
      </c>
      <c r="I364" s="41">
        <v>43306</v>
      </c>
      <c r="J364" s="37">
        <v>201807</v>
      </c>
      <c r="K364" s="5" t="s">
        <v>662</v>
      </c>
      <c r="R364" s="24">
        <f>HLOOKUP(D364,filter_1pc!$E$4:$RW$5,2,FALSE)</f>
        <v>17179</v>
      </c>
    </row>
    <row r="365" spans="3:18" x14ac:dyDescent="0.3">
      <c r="C365" s="5" t="s">
        <v>519</v>
      </c>
      <c r="D365" s="5" t="s">
        <v>69</v>
      </c>
      <c r="F365" s="5">
        <v>85</v>
      </c>
      <c r="G365" s="28" t="s">
        <v>911</v>
      </c>
      <c r="H365" s="5" t="s">
        <v>601</v>
      </c>
      <c r="I365" s="41">
        <v>43306</v>
      </c>
      <c r="J365" s="37">
        <v>201807</v>
      </c>
      <c r="K365" s="5" t="s">
        <v>663</v>
      </c>
      <c r="R365" s="24">
        <f>HLOOKUP(D365,filter_1pc!$E$4:$RW$5,2,FALSE)</f>
        <v>12988</v>
      </c>
    </row>
    <row r="366" spans="3:18" x14ac:dyDescent="0.3">
      <c r="C366" s="5" t="s">
        <v>519</v>
      </c>
      <c r="D366" s="5" t="s">
        <v>81</v>
      </c>
      <c r="F366" s="5">
        <v>86</v>
      </c>
      <c r="G366" s="28" t="s">
        <v>911</v>
      </c>
      <c r="H366" s="5" t="s">
        <v>601</v>
      </c>
      <c r="I366" s="41">
        <v>43306</v>
      </c>
      <c r="J366" s="37">
        <v>201807</v>
      </c>
      <c r="K366" s="5" t="s">
        <v>664</v>
      </c>
      <c r="R366" s="24">
        <f>HLOOKUP(D366,filter_1pc!$E$4:$RW$5,2,FALSE)</f>
        <v>13154</v>
      </c>
    </row>
    <row r="367" spans="3:18" x14ac:dyDescent="0.3">
      <c r="C367" s="5" t="s">
        <v>519</v>
      </c>
      <c r="D367" s="5" t="s">
        <v>24</v>
      </c>
      <c r="F367" s="5">
        <v>89</v>
      </c>
      <c r="G367" s="28" t="s">
        <v>911</v>
      </c>
      <c r="H367" s="5" t="s">
        <v>601</v>
      </c>
      <c r="I367" s="41">
        <v>43306</v>
      </c>
      <c r="J367" s="37">
        <v>201807</v>
      </c>
      <c r="K367" s="5" t="s">
        <v>667</v>
      </c>
      <c r="R367" s="24">
        <f>HLOOKUP(D367,filter_1pc!$E$4:$RW$5,2,FALSE)</f>
        <v>13814</v>
      </c>
    </row>
    <row r="368" spans="3:18" x14ac:dyDescent="0.3">
      <c r="C368" s="5" t="s">
        <v>519</v>
      </c>
      <c r="D368" s="5" t="s">
        <v>36</v>
      </c>
      <c r="F368" s="5">
        <v>90</v>
      </c>
      <c r="G368" s="28" t="s">
        <v>911</v>
      </c>
      <c r="H368" s="5" t="s">
        <v>601</v>
      </c>
      <c r="I368" s="41">
        <v>43306</v>
      </c>
      <c r="J368" s="37">
        <v>201807</v>
      </c>
      <c r="K368" s="5" t="s">
        <v>668</v>
      </c>
      <c r="R368" s="24">
        <f>HLOOKUP(D368,filter_1pc!$E$4:$RW$5,2,FALSE)</f>
        <v>14782</v>
      </c>
    </row>
    <row r="369" spans="3:18" x14ac:dyDescent="0.3">
      <c r="C369" s="5" t="s">
        <v>519</v>
      </c>
      <c r="D369" s="5" t="s">
        <v>304</v>
      </c>
      <c r="F369" s="5">
        <v>340</v>
      </c>
      <c r="G369" s="28" t="s">
        <v>911</v>
      </c>
      <c r="H369" s="5" t="s">
        <v>715</v>
      </c>
      <c r="I369" s="41">
        <v>43365</v>
      </c>
      <c r="J369" s="37">
        <v>201809</v>
      </c>
      <c r="K369" s="5" t="s">
        <v>716</v>
      </c>
      <c r="R369" s="24">
        <f>HLOOKUP(D369,filter_1pc!$E$4:$RW$5,2,FALSE)</f>
        <v>42406</v>
      </c>
    </row>
    <row r="370" spans="3:18" x14ac:dyDescent="0.3">
      <c r="C370" s="5" t="s">
        <v>519</v>
      </c>
      <c r="D370" s="5" t="s">
        <v>315</v>
      </c>
      <c r="F370" s="5">
        <v>341</v>
      </c>
      <c r="G370" s="28" t="s">
        <v>911</v>
      </c>
      <c r="H370" s="5" t="s">
        <v>715</v>
      </c>
      <c r="I370" s="41">
        <v>43365</v>
      </c>
      <c r="J370" s="37">
        <v>201809</v>
      </c>
      <c r="K370" s="5" t="s">
        <v>718</v>
      </c>
      <c r="R370" s="24">
        <f>HLOOKUP(D370,filter_1pc!$E$4:$RW$5,2,FALSE)</f>
        <v>34057</v>
      </c>
    </row>
    <row r="371" spans="3:18" x14ac:dyDescent="0.3">
      <c r="C371" s="5" t="s">
        <v>519</v>
      </c>
      <c r="D371" s="5" t="s">
        <v>326</v>
      </c>
      <c r="F371" s="5">
        <v>342</v>
      </c>
      <c r="G371" s="28" t="s">
        <v>911</v>
      </c>
      <c r="H371" s="5" t="s">
        <v>715</v>
      </c>
      <c r="I371" s="41">
        <v>43365</v>
      </c>
      <c r="J371" s="37">
        <v>201809</v>
      </c>
      <c r="K371" s="5" t="s">
        <v>719</v>
      </c>
      <c r="R371" s="24">
        <f>HLOOKUP(D371,filter_1pc!$E$4:$RW$5,2,FALSE)</f>
        <v>22126</v>
      </c>
    </row>
    <row r="372" spans="3:18" x14ac:dyDescent="0.3">
      <c r="C372" s="5" t="s">
        <v>519</v>
      </c>
      <c r="D372" s="5" t="s">
        <v>562</v>
      </c>
      <c r="F372" s="5">
        <v>343</v>
      </c>
      <c r="G372" s="28" t="s">
        <v>911</v>
      </c>
      <c r="H372" s="5" t="s">
        <v>715</v>
      </c>
      <c r="I372" s="41">
        <v>43365</v>
      </c>
      <c r="J372" s="37">
        <v>201809</v>
      </c>
      <c r="K372" s="5" t="s">
        <v>720</v>
      </c>
      <c r="R372" s="24" t="e">
        <f>HLOOKUP(D372,filter_1pc!$E$4:$RW$5,2,FALSE)</f>
        <v>#N/A</v>
      </c>
    </row>
    <row r="373" spans="3:18" x14ac:dyDescent="0.3">
      <c r="C373" s="5" t="s">
        <v>519</v>
      </c>
      <c r="D373" s="5" t="s">
        <v>346</v>
      </c>
      <c r="F373" s="5">
        <v>344</v>
      </c>
      <c r="G373" s="28" t="s">
        <v>911</v>
      </c>
      <c r="H373" s="5" t="s">
        <v>715</v>
      </c>
      <c r="I373" s="41">
        <v>43365</v>
      </c>
      <c r="J373" s="37">
        <v>201809</v>
      </c>
      <c r="K373" s="5" t="s">
        <v>721</v>
      </c>
      <c r="R373" s="24">
        <f>HLOOKUP(D373,filter_1pc!$E$4:$RW$5,2,FALSE)</f>
        <v>15920</v>
      </c>
    </row>
    <row r="374" spans="3:18" x14ac:dyDescent="0.3">
      <c r="C374" s="5" t="s">
        <v>519</v>
      </c>
      <c r="D374" s="5" t="s">
        <v>274</v>
      </c>
      <c r="F374" s="5">
        <v>345</v>
      </c>
      <c r="G374" s="28" t="s">
        <v>911</v>
      </c>
      <c r="H374" s="5" t="s">
        <v>715</v>
      </c>
      <c r="I374" s="41">
        <v>43365</v>
      </c>
      <c r="J374" s="37">
        <v>201809</v>
      </c>
      <c r="K374" s="5" t="s">
        <v>722</v>
      </c>
      <c r="R374" s="24">
        <f>HLOOKUP(D374,filter_1pc!$E$4:$RW$5,2,FALSE)</f>
        <v>36511</v>
      </c>
    </row>
    <row r="375" spans="3:18" x14ac:dyDescent="0.3">
      <c r="C375" s="5" t="s">
        <v>519</v>
      </c>
      <c r="D375" s="5" t="s">
        <v>284</v>
      </c>
      <c r="F375" s="5">
        <v>346</v>
      </c>
      <c r="G375" s="28" t="s">
        <v>911</v>
      </c>
      <c r="H375" s="5" t="s">
        <v>715</v>
      </c>
      <c r="I375" s="41">
        <v>43365</v>
      </c>
      <c r="J375" s="37">
        <v>201809</v>
      </c>
      <c r="K375" s="5" t="s">
        <v>723</v>
      </c>
      <c r="R375" s="24">
        <f>HLOOKUP(D375,filter_1pc!$E$4:$RW$5,2,FALSE)</f>
        <v>36202</v>
      </c>
    </row>
    <row r="376" spans="3:18" x14ac:dyDescent="0.3">
      <c r="C376" s="5" t="s">
        <v>519</v>
      </c>
      <c r="D376" s="5" t="s">
        <v>295</v>
      </c>
      <c r="F376" s="5">
        <v>347</v>
      </c>
      <c r="G376" s="28" t="s">
        <v>911</v>
      </c>
      <c r="H376" s="5" t="s">
        <v>715</v>
      </c>
      <c r="I376" s="41">
        <v>43365</v>
      </c>
      <c r="J376" s="37">
        <v>201809</v>
      </c>
      <c r="K376" s="5" t="s">
        <v>724</v>
      </c>
      <c r="R376" s="24">
        <f>HLOOKUP(D376,filter_1pc!$E$4:$RW$5,2,FALSE)</f>
        <v>36489</v>
      </c>
    </row>
    <row r="377" spans="3:18" x14ac:dyDescent="0.3">
      <c r="C377" s="5" t="s">
        <v>519</v>
      </c>
      <c r="D377" s="5" t="s">
        <v>305</v>
      </c>
      <c r="F377" s="5">
        <v>348</v>
      </c>
      <c r="G377" s="28" t="s">
        <v>911</v>
      </c>
      <c r="H377" s="5" t="s">
        <v>715</v>
      </c>
      <c r="I377" s="41">
        <v>43365</v>
      </c>
      <c r="J377" s="37">
        <v>201809</v>
      </c>
      <c r="K377" s="5" t="s">
        <v>725</v>
      </c>
      <c r="R377" s="24">
        <f>HLOOKUP(D377,filter_1pc!$E$4:$RW$5,2,FALSE)</f>
        <v>39257</v>
      </c>
    </row>
    <row r="378" spans="3:18" x14ac:dyDescent="0.3">
      <c r="C378" s="5" t="s">
        <v>519</v>
      </c>
      <c r="D378" s="5" t="s">
        <v>316</v>
      </c>
      <c r="F378" s="5">
        <v>349</v>
      </c>
      <c r="G378" s="28" t="s">
        <v>911</v>
      </c>
      <c r="H378" s="5" t="s">
        <v>715</v>
      </c>
      <c r="I378" s="41">
        <v>43365</v>
      </c>
      <c r="J378" s="37">
        <v>201809</v>
      </c>
      <c r="K378" s="5" t="s">
        <v>726</v>
      </c>
      <c r="R378" s="24">
        <f>HLOOKUP(D378,filter_1pc!$E$4:$RW$5,2,FALSE)</f>
        <v>21300</v>
      </c>
    </row>
    <row r="379" spans="3:18" x14ac:dyDescent="0.3">
      <c r="C379" s="5" t="s">
        <v>519</v>
      </c>
      <c r="D379" s="5" t="s">
        <v>327</v>
      </c>
      <c r="F379" s="5">
        <v>350</v>
      </c>
      <c r="G379" s="28" t="s">
        <v>911</v>
      </c>
      <c r="H379" s="5" t="s">
        <v>715</v>
      </c>
      <c r="I379" s="41">
        <v>43365</v>
      </c>
      <c r="J379" s="37">
        <v>201809</v>
      </c>
      <c r="K379" s="5" t="s">
        <v>727</v>
      </c>
      <c r="R379" s="24">
        <f>HLOOKUP(D379,filter_1pc!$E$4:$RW$5,2,FALSE)</f>
        <v>42497</v>
      </c>
    </row>
    <row r="380" spans="3:18" x14ac:dyDescent="0.3">
      <c r="C380" s="5" t="s">
        <v>519</v>
      </c>
      <c r="D380" s="5" t="s">
        <v>337</v>
      </c>
      <c r="F380" s="5">
        <v>351</v>
      </c>
      <c r="G380" s="28" t="s">
        <v>911</v>
      </c>
      <c r="H380" s="5" t="s">
        <v>715</v>
      </c>
      <c r="I380" s="41">
        <v>43365</v>
      </c>
      <c r="J380" s="37">
        <v>201809</v>
      </c>
      <c r="K380" s="5" t="s">
        <v>728</v>
      </c>
      <c r="R380" s="24">
        <f>HLOOKUP(D380,filter_1pc!$E$4:$RW$5,2,FALSE)</f>
        <v>23</v>
      </c>
    </row>
    <row r="381" spans="3:18" x14ac:dyDescent="0.3">
      <c r="C381" s="5" t="s">
        <v>519</v>
      </c>
      <c r="D381" s="5" t="s">
        <v>347</v>
      </c>
      <c r="F381" s="5">
        <v>352</v>
      </c>
      <c r="G381" s="28" t="s">
        <v>911</v>
      </c>
      <c r="H381" s="5" t="s">
        <v>715</v>
      </c>
      <c r="I381" s="41">
        <v>43365</v>
      </c>
      <c r="J381" s="37">
        <v>201809</v>
      </c>
      <c r="K381" s="5" t="s">
        <v>729</v>
      </c>
      <c r="R381" s="24">
        <f>HLOOKUP(D381,filter_1pc!$E$4:$RW$5,2,FALSE)</f>
        <v>28210</v>
      </c>
    </row>
    <row r="382" spans="3:18" x14ac:dyDescent="0.3">
      <c r="C382" s="5" t="s">
        <v>519</v>
      </c>
      <c r="D382" s="5" t="s">
        <v>275</v>
      </c>
      <c r="F382" s="5">
        <v>353</v>
      </c>
      <c r="G382" s="28" t="s">
        <v>911</v>
      </c>
      <c r="H382" s="5" t="s">
        <v>715</v>
      </c>
      <c r="I382" s="41">
        <v>43365</v>
      </c>
      <c r="J382" s="37">
        <v>201809</v>
      </c>
      <c r="K382" s="5" t="s">
        <v>730</v>
      </c>
      <c r="R382" s="24">
        <f>HLOOKUP(D382,filter_1pc!$E$4:$RW$5,2,FALSE)</f>
        <v>13341</v>
      </c>
    </row>
    <row r="383" spans="3:18" x14ac:dyDescent="0.3">
      <c r="C383" s="5" t="s">
        <v>519</v>
      </c>
      <c r="D383" s="5" t="s">
        <v>285</v>
      </c>
      <c r="F383" s="5">
        <v>354</v>
      </c>
      <c r="G383" s="28" t="s">
        <v>911</v>
      </c>
      <c r="H383" s="5" t="s">
        <v>715</v>
      </c>
      <c r="I383" s="41">
        <v>43365</v>
      </c>
      <c r="J383" s="37">
        <v>201809</v>
      </c>
      <c r="K383" s="5" t="s">
        <v>731</v>
      </c>
      <c r="R383" s="24">
        <f>HLOOKUP(D383,filter_1pc!$E$4:$RW$5,2,FALSE)</f>
        <v>29301</v>
      </c>
    </row>
    <row r="384" spans="3:18" x14ac:dyDescent="0.3">
      <c r="C384" s="5" t="s">
        <v>519</v>
      </c>
      <c r="D384" s="5" t="s">
        <v>296</v>
      </c>
      <c r="F384" s="5">
        <v>355</v>
      </c>
      <c r="G384" s="28" t="s">
        <v>911</v>
      </c>
      <c r="H384" s="5" t="s">
        <v>715</v>
      </c>
      <c r="I384" s="41">
        <v>43365</v>
      </c>
      <c r="J384" s="37">
        <v>201809</v>
      </c>
      <c r="K384" s="5" t="s">
        <v>732</v>
      </c>
      <c r="R384" s="24">
        <f>HLOOKUP(D384,filter_1pc!$E$4:$RW$5,2,FALSE)</f>
        <v>24756</v>
      </c>
    </row>
    <row r="385" spans="3:18" x14ac:dyDescent="0.3">
      <c r="C385" s="5" t="s">
        <v>519</v>
      </c>
      <c r="D385" s="5" t="s">
        <v>306</v>
      </c>
      <c r="F385" s="5">
        <v>356</v>
      </c>
      <c r="G385" s="28" t="s">
        <v>911</v>
      </c>
      <c r="H385" s="5" t="s">
        <v>715</v>
      </c>
      <c r="I385" s="41">
        <v>43365</v>
      </c>
      <c r="J385" s="37">
        <v>201809</v>
      </c>
      <c r="K385" s="5" t="s">
        <v>733</v>
      </c>
      <c r="R385" s="24">
        <f>HLOOKUP(D385,filter_1pc!$E$4:$RW$5,2,FALSE)</f>
        <v>17824</v>
      </c>
    </row>
    <row r="386" spans="3:18" x14ac:dyDescent="0.3">
      <c r="C386" s="5" t="s">
        <v>519</v>
      </c>
      <c r="D386" s="5" t="s">
        <v>317</v>
      </c>
      <c r="F386" s="5">
        <v>357</v>
      </c>
      <c r="G386" s="28" t="s">
        <v>911</v>
      </c>
      <c r="H386" s="5" t="s">
        <v>715</v>
      </c>
      <c r="I386" s="41">
        <v>43365</v>
      </c>
      <c r="J386" s="37">
        <v>201809</v>
      </c>
      <c r="K386" s="5" t="s">
        <v>734</v>
      </c>
      <c r="R386" s="24">
        <f>HLOOKUP(D386,filter_1pc!$E$4:$RW$5,2,FALSE)</f>
        <v>30941</v>
      </c>
    </row>
    <row r="387" spans="3:18" x14ac:dyDescent="0.3">
      <c r="C387" s="5" t="s">
        <v>519</v>
      </c>
      <c r="D387" s="5" t="s">
        <v>328</v>
      </c>
      <c r="F387" s="5">
        <v>358</v>
      </c>
      <c r="G387" s="28" t="s">
        <v>911</v>
      </c>
      <c r="H387" s="5" t="s">
        <v>715</v>
      </c>
      <c r="I387" s="41">
        <v>43365</v>
      </c>
      <c r="J387" s="37">
        <v>201809</v>
      </c>
      <c r="K387" s="5" t="s">
        <v>736</v>
      </c>
      <c r="R387" s="24">
        <f>HLOOKUP(D387,filter_1pc!$E$4:$RW$5,2,FALSE)</f>
        <v>26463</v>
      </c>
    </row>
    <row r="388" spans="3:18" x14ac:dyDescent="0.3">
      <c r="C388" s="5" t="s">
        <v>519</v>
      </c>
      <c r="D388" s="5" t="s">
        <v>338</v>
      </c>
      <c r="F388" s="5">
        <v>359</v>
      </c>
      <c r="G388" s="28" t="s">
        <v>911</v>
      </c>
      <c r="H388" s="5" t="s">
        <v>715</v>
      </c>
      <c r="I388" s="41">
        <v>43365</v>
      </c>
      <c r="J388" s="37">
        <v>201809</v>
      </c>
      <c r="K388" s="5" t="s">
        <v>737</v>
      </c>
      <c r="R388" s="24">
        <f>HLOOKUP(D388,filter_1pc!$E$4:$RW$5,2,FALSE)</f>
        <v>20304</v>
      </c>
    </row>
    <row r="389" spans="3:18" x14ac:dyDescent="0.3">
      <c r="C389" s="5" t="s">
        <v>519</v>
      </c>
      <c r="D389" s="5" t="s">
        <v>565</v>
      </c>
      <c r="F389" s="5">
        <v>360</v>
      </c>
      <c r="G389" s="28" t="s">
        <v>911</v>
      </c>
      <c r="H389" s="5" t="s">
        <v>715</v>
      </c>
      <c r="I389" s="41">
        <v>43365</v>
      </c>
      <c r="J389" s="37">
        <v>201809</v>
      </c>
      <c r="K389" s="5" t="s">
        <v>738</v>
      </c>
      <c r="R389" s="24" t="e">
        <f>HLOOKUP(D389,filter_1pc!$E$4:$RW$5,2,FALSE)</f>
        <v>#N/A</v>
      </c>
    </row>
    <row r="390" spans="3:18" x14ac:dyDescent="0.3">
      <c r="C390" s="5" t="s">
        <v>519</v>
      </c>
      <c r="D390" s="5" t="s">
        <v>276</v>
      </c>
      <c r="F390" s="5">
        <v>361</v>
      </c>
      <c r="G390" s="28" t="s">
        <v>911</v>
      </c>
      <c r="H390" s="5" t="s">
        <v>715</v>
      </c>
      <c r="I390" s="41">
        <v>43365</v>
      </c>
      <c r="J390" s="37">
        <v>201809</v>
      </c>
      <c r="K390" s="5" t="s">
        <v>740</v>
      </c>
      <c r="R390" s="24">
        <f>HLOOKUP(D390,filter_1pc!$E$4:$RW$5,2,FALSE)</f>
        <v>21431</v>
      </c>
    </row>
    <row r="391" spans="3:18" x14ac:dyDescent="0.3">
      <c r="C391" s="5" t="s">
        <v>519</v>
      </c>
      <c r="D391" s="5" t="s">
        <v>286</v>
      </c>
      <c r="F391" s="5">
        <v>362</v>
      </c>
      <c r="G391" s="28" t="s">
        <v>911</v>
      </c>
      <c r="H391" s="5" t="s">
        <v>715</v>
      </c>
      <c r="I391" s="41">
        <v>43365</v>
      </c>
      <c r="J391" s="37">
        <v>201809</v>
      </c>
      <c r="K391" s="5" t="s">
        <v>741</v>
      </c>
      <c r="R391" s="24">
        <f>HLOOKUP(D391,filter_1pc!$E$4:$RW$5,2,FALSE)</f>
        <v>36233</v>
      </c>
    </row>
    <row r="392" spans="3:18" x14ac:dyDescent="0.3">
      <c r="C392" s="5" t="s">
        <v>519</v>
      </c>
      <c r="D392" s="5" t="s">
        <v>297</v>
      </c>
      <c r="F392" s="5">
        <v>363</v>
      </c>
      <c r="G392" s="28" t="s">
        <v>911</v>
      </c>
      <c r="H392" s="5" t="s">
        <v>715</v>
      </c>
      <c r="I392" s="41">
        <v>43365</v>
      </c>
      <c r="J392" s="37">
        <v>201809</v>
      </c>
      <c r="K392" s="5" t="s">
        <v>742</v>
      </c>
      <c r="R392" s="24">
        <f>HLOOKUP(D392,filter_1pc!$E$4:$RW$5,2,FALSE)</f>
        <v>33433</v>
      </c>
    </row>
    <row r="393" spans="3:18" x14ac:dyDescent="0.3">
      <c r="C393" s="5" t="s">
        <v>519</v>
      </c>
      <c r="D393" s="5" t="s">
        <v>307</v>
      </c>
      <c r="F393" s="5">
        <v>364</v>
      </c>
      <c r="G393" s="28" t="s">
        <v>911</v>
      </c>
      <c r="H393" s="5" t="s">
        <v>715</v>
      </c>
      <c r="I393" s="41">
        <v>43365</v>
      </c>
      <c r="J393" s="37">
        <v>201809</v>
      </c>
      <c r="K393" s="5" t="s">
        <v>743</v>
      </c>
      <c r="R393" s="24">
        <f>HLOOKUP(D393,filter_1pc!$E$4:$RW$5,2,FALSE)</f>
        <v>38189</v>
      </c>
    </row>
    <row r="394" spans="3:18" x14ac:dyDescent="0.3">
      <c r="C394" s="5" t="s">
        <v>519</v>
      </c>
      <c r="D394" s="5" t="s">
        <v>318</v>
      </c>
      <c r="F394" s="5">
        <v>365</v>
      </c>
      <c r="G394" s="28" t="s">
        <v>911</v>
      </c>
      <c r="H394" s="5" t="s">
        <v>715</v>
      </c>
      <c r="I394" s="41">
        <v>43365</v>
      </c>
      <c r="J394" s="37">
        <v>201809</v>
      </c>
      <c r="K394" s="5" t="s">
        <v>744</v>
      </c>
      <c r="R394" s="24">
        <f>HLOOKUP(D394,filter_1pc!$E$4:$RW$5,2,FALSE)</f>
        <v>34953</v>
      </c>
    </row>
    <row r="395" spans="3:18" x14ac:dyDescent="0.3">
      <c r="C395" s="5" t="s">
        <v>519</v>
      </c>
      <c r="D395" s="5" t="s">
        <v>329</v>
      </c>
      <c r="F395" s="5">
        <v>366</v>
      </c>
      <c r="G395" s="28" t="s">
        <v>911</v>
      </c>
      <c r="H395" s="5" t="s">
        <v>715</v>
      </c>
      <c r="I395" s="41">
        <v>43365</v>
      </c>
      <c r="J395" s="37">
        <v>201809</v>
      </c>
      <c r="K395" s="5" t="s">
        <v>745</v>
      </c>
      <c r="R395" s="24">
        <f>HLOOKUP(D395,filter_1pc!$E$4:$RW$5,2,FALSE)</f>
        <v>33417</v>
      </c>
    </row>
    <row r="396" spans="3:18" x14ac:dyDescent="0.3">
      <c r="C396" s="5" t="s">
        <v>519</v>
      </c>
      <c r="D396" s="5" t="s">
        <v>339</v>
      </c>
      <c r="F396" s="5">
        <v>367</v>
      </c>
      <c r="G396" s="28" t="s">
        <v>911</v>
      </c>
      <c r="H396" s="5" t="s">
        <v>715</v>
      </c>
      <c r="I396" s="41">
        <v>43365</v>
      </c>
      <c r="J396" s="37">
        <v>201809</v>
      </c>
      <c r="K396" s="5" t="s">
        <v>746</v>
      </c>
      <c r="R396" s="24">
        <f>HLOOKUP(D396,filter_1pc!$E$4:$RW$5,2,FALSE)</f>
        <v>36485</v>
      </c>
    </row>
    <row r="397" spans="3:18" x14ac:dyDescent="0.3">
      <c r="C397" s="5" t="s">
        <v>519</v>
      </c>
      <c r="D397" s="5" t="s">
        <v>348</v>
      </c>
      <c r="F397" s="5">
        <v>368</v>
      </c>
      <c r="G397" s="28" t="s">
        <v>911</v>
      </c>
      <c r="H397" s="5" t="s">
        <v>715</v>
      </c>
      <c r="I397" s="41">
        <v>43365</v>
      </c>
      <c r="J397" s="37">
        <v>201809</v>
      </c>
      <c r="K397" s="5" t="s">
        <v>747</v>
      </c>
      <c r="R397" s="24">
        <f>HLOOKUP(D397,filter_1pc!$E$4:$RW$5,2,FALSE)</f>
        <v>22175</v>
      </c>
    </row>
    <row r="398" spans="3:18" x14ac:dyDescent="0.3">
      <c r="C398" s="5" t="s">
        <v>519</v>
      </c>
      <c r="D398" s="5" t="s">
        <v>277</v>
      </c>
      <c r="F398" s="5">
        <v>369</v>
      </c>
      <c r="G398" s="28" t="s">
        <v>911</v>
      </c>
      <c r="H398" s="5" t="s">
        <v>715</v>
      </c>
      <c r="I398" s="41">
        <v>43365</v>
      </c>
      <c r="J398" s="37">
        <v>201809</v>
      </c>
      <c r="K398" s="5" t="s">
        <v>749</v>
      </c>
      <c r="R398" s="24">
        <f>HLOOKUP(D398,filter_1pc!$E$4:$RW$5,2,FALSE)</f>
        <v>21010</v>
      </c>
    </row>
    <row r="399" spans="3:18" x14ac:dyDescent="0.3">
      <c r="C399" s="5" t="s">
        <v>519</v>
      </c>
      <c r="D399" s="5" t="s">
        <v>287</v>
      </c>
      <c r="F399" s="5">
        <v>370</v>
      </c>
      <c r="G399" s="28" t="s">
        <v>911</v>
      </c>
      <c r="H399" s="5" t="s">
        <v>715</v>
      </c>
      <c r="I399" s="41">
        <v>43365</v>
      </c>
      <c r="J399" s="37">
        <v>201809</v>
      </c>
      <c r="K399" s="5" t="s">
        <v>750</v>
      </c>
      <c r="R399" s="24">
        <f>HLOOKUP(D399,filter_1pc!$E$4:$RW$5,2,FALSE)</f>
        <v>20459</v>
      </c>
    </row>
    <row r="400" spans="3:18" x14ac:dyDescent="0.3">
      <c r="C400" s="5" t="s">
        <v>519</v>
      </c>
      <c r="D400" s="5" t="s">
        <v>298</v>
      </c>
      <c r="F400" s="5">
        <v>371</v>
      </c>
      <c r="G400" s="28" t="s">
        <v>911</v>
      </c>
      <c r="H400" s="5" t="s">
        <v>715</v>
      </c>
      <c r="I400" s="41">
        <v>43365</v>
      </c>
      <c r="J400" s="37">
        <v>201809</v>
      </c>
      <c r="K400" s="5" t="s">
        <v>751</v>
      </c>
      <c r="R400" s="24">
        <f>HLOOKUP(D400,filter_1pc!$E$4:$RW$5,2,FALSE)</f>
        <v>11906</v>
      </c>
    </row>
    <row r="401" spans="3:18" x14ac:dyDescent="0.3">
      <c r="C401" s="5" t="s">
        <v>519</v>
      </c>
      <c r="D401" s="5" t="s">
        <v>308</v>
      </c>
      <c r="F401" s="5">
        <v>372</v>
      </c>
      <c r="G401" s="28" t="s">
        <v>911</v>
      </c>
      <c r="H401" s="5" t="s">
        <v>715</v>
      </c>
      <c r="I401" s="41">
        <v>43365</v>
      </c>
      <c r="J401" s="37">
        <v>201809</v>
      </c>
      <c r="K401" s="5" t="s">
        <v>752</v>
      </c>
      <c r="R401" s="24">
        <f>HLOOKUP(D401,filter_1pc!$E$4:$RW$5,2,FALSE)</f>
        <v>22070</v>
      </c>
    </row>
    <row r="402" spans="3:18" x14ac:dyDescent="0.3">
      <c r="C402" s="5" t="s">
        <v>519</v>
      </c>
      <c r="D402" s="5" t="s">
        <v>319</v>
      </c>
      <c r="F402" s="5">
        <v>373</v>
      </c>
      <c r="G402" s="28" t="s">
        <v>911</v>
      </c>
      <c r="H402" s="5" t="s">
        <v>715</v>
      </c>
      <c r="I402" s="41">
        <v>43365</v>
      </c>
      <c r="J402" s="37">
        <v>201809</v>
      </c>
      <c r="K402" s="5" t="s">
        <v>753</v>
      </c>
      <c r="R402" s="24">
        <f>HLOOKUP(D402,filter_1pc!$E$4:$RW$5,2,FALSE)</f>
        <v>21454</v>
      </c>
    </row>
    <row r="403" spans="3:18" x14ac:dyDescent="0.3">
      <c r="C403" s="5" t="s">
        <v>519</v>
      </c>
      <c r="D403" s="5" t="s">
        <v>330</v>
      </c>
      <c r="F403" s="5">
        <v>374</v>
      </c>
      <c r="G403" s="28" t="s">
        <v>911</v>
      </c>
      <c r="H403" s="5" t="s">
        <v>715</v>
      </c>
      <c r="I403" s="41">
        <v>43365</v>
      </c>
      <c r="J403" s="37">
        <v>201809</v>
      </c>
      <c r="K403" s="5" t="s">
        <v>754</v>
      </c>
      <c r="R403" s="24">
        <f>HLOOKUP(D403,filter_1pc!$E$4:$RW$5,2,FALSE)</f>
        <v>21568</v>
      </c>
    </row>
    <row r="404" spans="3:18" x14ac:dyDescent="0.3">
      <c r="C404" s="5" t="s">
        <v>519</v>
      </c>
      <c r="D404" s="5" t="s">
        <v>340</v>
      </c>
      <c r="F404" s="5">
        <v>375</v>
      </c>
      <c r="G404" s="28" t="s">
        <v>911</v>
      </c>
      <c r="H404" s="5" t="s">
        <v>715</v>
      </c>
      <c r="I404" s="41">
        <v>43365</v>
      </c>
      <c r="J404" s="37">
        <v>201809</v>
      </c>
      <c r="K404" s="5" t="s">
        <v>755</v>
      </c>
      <c r="R404" s="24">
        <f>HLOOKUP(D404,filter_1pc!$E$4:$RW$5,2,FALSE)</f>
        <v>35038</v>
      </c>
    </row>
    <row r="405" spans="3:18" x14ac:dyDescent="0.3">
      <c r="C405" s="5" t="s">
        <v>519</v>
      </c>
      <c r="D405" s="5" t="s">
        <v>349</v>
      </c>
      <c r="F405" s="5">
        <v>376</v>
      </c>
      <c r="G405" s="28" t="s">
        <v>911</v>
      </c>
      <c r="H405" s="5" t="s">
        <v>715</v>
      </c>
      <c r="I405" s="41">
        <v>43365</v>
      </c>
      <c r="J405" s="37">
        <v>201809</v>
      </c>
      <c r="K405" s="5" t="s">
        <v>756</v>
      </c>
      <c r="R405" s="24">
        <f>HLOOKUP(D405,filter_1pc!$E$4:$RW$5,2,FALSE)</f>
        <v>22159</v>
      </c>
    </row>
    <row r="406" spans="3:18" x14ac:dyDescent="0.3">
      <c r="C406" s="5" t="s">
        <v>519</v>
      </c>
      <c r="D406" s="5" t="s">
        <v>554</v>
      </c>
      <c r="F406" s="5">
        <v>377</v>
      </c>
      <c r="G406" s="28" t="s">
        <v>911</v>
      </c>
      <c r="H406" s="5" t="s">
        <v>715</v>
      </c>
      <c r="I406" s="41">
        <v>43365</v>
      </c>
      <c r="J406" s="37">
        <v>201809</v>
      </c>
      <c r="K406" s="5" t="s">
        <v>757</v>
      </c>
      <c r="R406" s="24" t="e">
        <f>HLOOKUP(D406,filter_1pc!$E$4:$RW$5,2,FALSE)</f>
        <v>#N/A</v>
      </c>
    </row>
    <row r="407" spans="3:18" x14ac:dyDescent="0.3">
      <c r="C407" s="5" t="s">
        <v>519</v>
      </c>
      <c r="D407" s="5" t="s">
        <v>92</v>
      </c>
      <c r="F407" s="5">
        <v>87</v>
      </c>
      <c r="G407" s="28" t="s">
        <v>911</v>
      </c>
      <c r="H407" s="5" t="s">
        <v>601</v>
      </c>
      <c r="I407" s="41">
        <v>43384</v>
      </c>
      <c r="J407" s="37">
        <v>201810</v>
      </c>
      <c r="K407" s="5" t="s">
        <v>665</v>
      </c>
      <c r="R407" s="24">
        <f>HLOOKUP(D407,filter_1pc!$E$4:$RW$5,2,FALSE)</f>
        <v>7475</v>
      </c>
    </row>
    <row r="408" spans="3:18" x14ac:dyDescent="0.3">
      <c r="C408" s="5" t="s">
        <v>519</v>
      </c>
      <c r="D408" s="5" t="s">
        <v>103</v>
      </c>
      <c r="F408" s="5">
        <v>88</v>
      </c>
      <c r="G408" s="28" t="s">
        <v>911</v>
      </c>
      <c r="H408" s="5" t="s">
        <v>601</v>
      </c>
      <c r="I408" s="41">
        <v>43384</v>
      </c>
      <c r="J408" s="37">
        <v>201810</v>
      </c>
      <c r="K408" s="5" t="s">
        <v>666</v>
      </c>
      <c r="R408" s="24">
        <f>HLOOKUP(D408,filter_1pc!$E$4:$RW$5,2,FALSE)</f>
        <v>13376</v>
      </c>
    </row>
    <row r="409" spans="3:18" x14ac:dyDescent="0.3">
      <c r="C409" s="5" t="s">
        <v>519</v>
      </c>
      <c r="D409" s="5" t="s">
        <v>48</v>
      </c>
      <c r="F409" s="5">
        <v>91</v>
      </c>
      <c r="G409" s="28" t="s">
        <v>911</v>
      </c>
      <c r="H409" s="5" t="s">
        <v>601</v>
      </c>
      <c r="I409" s="41">
        <v>43384</v>
      </c>
      <c r="J409" s="37">
        <v>201810</v>
      </c>
      <c r="K409" s="5" t="s">
        <v>669</v>
      </c>
      <c r="R409" s="24">
        <f>HLOOKUP(D409,filter_1pc!$E$4:$RW$5,2,FALSE)</f>
        <v>15214</v>
      </c>
    </row>
    <row r="410" spans="3:18" x14ac:dyDescent="0.3">
      <c r="C410" s="5" t="s">
        <v>519</v>
      </c>
      <c r="D410" s="5" t="s">
        <v>60</v>
      </c>
      <c r="F410" s="5">
        <v>92</v>
      </c>
      <c r="G410" s="28" t="s">
        <v>911</v>
      </c>
      <c r="H410" s="5" t="s">
        <v>601</v>
      </c>
      <c r="I410" s="41">
        <v>43384</v>
      </c>
      <c r="J410" s="37">
        <v>201810</v>
      </c>
      <c r="K410" s="5" t="s">
        <v>670</v>
      </c>
      <c r="R410" s="24">
        <f>HLOOKUP(D410,filter_1pc!$E$4:$RW$5,2,FALSE)</f>
        <v>13033</v>
      </c>
    </row>
    <row r="411" spans="3:18" x14ac:dyDescent="0.3">
      <c r="C411" s="5" t="s">
        <v>519</v>
      </c>
      <c r="D411" s="5" t="s">
        <v>70</v>
      </c>
      <c r="F411" s="5">
        <v>93</v>
      </c>
      <c r="G411" s="28" t="s">
        <v>911</v>
      </c>
      <c r="H411" s="5" t="s">
        <v>601</v>
      </c>
      <c r="I411" s="41">
        <v>43384</v>
      </c>
      <c r="J411" s="37">
        <v>201810</v>
      </c>
      <c r="K411" s="5" t="s">
        <v>671</v>
      </c>
      <c r="R411" s="24">
        <f>HLOOKUP(D411,filter_1pc!$E$4:$RW$5,2,FALSE)</f>
        <v>13577</v>
      </c>
    </row>
    <row r="412" spans="3:18" x14ac:dyDescent="0.3">
      <c r="C412" s="5" t="s">
        <v>519</v>
      </c>
      <c r="D412" s="5" t="s">
        <v>82</v>
      </c>
      <c r="F412" s="5">
        <v>94</v>
      </c>
      <c r="G412" s="28" t="s">
        <v>911</v>
      </c>
      <c r="H412" s="5" t="s">
        <v>601</v>
      </c>
      <c r="I412" s="41">
        <v>43384</v>
      </c>
      <c r="J412" s="37">
        <v>201810</v>
      </c>
      <c r="K412" s="5" t="s">
        <v>672</v>
      </c>
      <c r="R412" s="24">
        <f>HLOOKUP(D412,filter_1pc!$E$4:$RW$5,2,FALSE)</f>
        <v>12654</v>
      </c>
    </row>
    <row r="413" spans="3:18" x14ac:dyDescent="0.3">
      <c r="C413" s="5" t="s">
        <v>519</v>
      </c>
      <c r="D413" s="5" t="s">
        <v>104</v>
      </c>
      <c r="F413" s="5">
        <v>97</v>
      </c>
      <c r="G413" s="28" t="s">
        <v>911</v>
      </c>
      <c r="H413" s="5" t="s">
        <v>601</v>
      </c>
      <c r="I413" s="41">
        <v>43384</v>
      </c>
      <c r="J413" s="37">
        <v>201810</v>
      </c>
      <c r="K413" s="5" t="s">
        <v>673</v>
      </c>
      <c r="R413" s="24">
        <f>HLOOKUP(D413,filter_1pc!$E$4:$RW$5,2,FALSE)</f>
        <v>26847</v>
      </c>
    </row>
    <row r="414" spans="3:18" x14ac:dyDescent="0.3">
      <c r="C414" s="5" t="s">
        <v>519</v>
      </c>
      <c r="D414" s="5" t="s">
        <v>536</v>
      </c>
      <c r="F414" s="5">
        <v>98</v>
      </c>
      <c r="G414" s="28" t="s">
        <v>911</v>
      </c>
      <c r="H414" s="5" t="s">
        <v>601</v>
      </c>
      <c r="I414" s="41">
        <v>43384</v>
      </c>
      <c r="J414" s="37">
        <v>201810</v>
      </c>
      <c r="K414" s="5" t="s">
        <v>674</v>
      </c>
      <c r="R414" s="24" t="e">
        <f>HLOOKUP(D414,filter_1pc!$E$4:$RW$5,2,FALSE)</f>
        <v>#N/A</v>
      </c>
    </row>
    <row r="415" spans="3:18" x14ac:dyDescent="0.3">
      <c r="C415" s="5" t="s">
        <v>519</v>
      </c>
      <c r="D415" s="5" t="s">
        <v>538</v>
      </c>
      <c r="F415" s="5">
        <v>99</v>
      </c>
      <c r="G415" s="28" t="s">
        <v>911</v>
      </c>
      <c r="H415" s="5" t="s">
        <v>601</v>
      </c>
      <c r="I415" s="41">
        <v>43384</v>
      </c>
      <c r="J415" s="37">
        <v>201810</v>
      </c>
      <c r="K415" s="5" t="s">
        <v>675</v>
      </c>
      <c r="R415" s="24" t="e">
        <f>HLOOKUP(D415,filter_1pc!$E$4:$RW$5,2,FALSE)</f>
        <v>#N/A</v>
      </c>
    </row>
    <row r="416" spans="3:18" x14ac:dyDescent="0.3">
      <c r="C416" s="5" t="s">
        <v>519</v>
      </c>
      <c r="D416" s="5" t="s">
        <v>540</v>
      </c>
      <c r="F416" s="5">
        <v>100</v>
      </c>
      <c r="G416" s="28" t="s">
        <v>911</v>
      </c>
      <c r="H416" s="5" t="s">
        <v>601</v>
      </c>
      <c r="I416" s="41">
        <v>43384</v>
      </c>
      <c r="J416" s="37">
        <v>201810</v>
      </c>
      <c r="K416" s="5" t="s">
        <v>676</v>
      </c>
      <c r="R416" s="24" t="e">
        <f>HLOOKUP(D416,filter_1pc!$E$4:$RW$5,2,FALSE)</f>
        <v>#N/A</v>
      </c>
    </row>
    <row r="417" spans="3:18" x14ac:dyDescent="0.3">
      <c r="C417" s="5" t="s">
        <v>519</v>
      </c>
      <c r="D417" s="5" t="s">
        <v>541</v>
      </c>
      <c r="F417" s="5">
        <v>101</v>
      </c>
      <c r="G417" s="28" t="s">
        <v>911</v>
      </c>
      <c r="H417" s="5" t="s">
        <v>601</v>
      </c>
      <c r="I417" s="41">
        <v>43384</v>
      </c>
      <c r="J417" s="37">
        <v>201810</v>
      </c>
      <c r="K417" s="5" t="s">
        <v>677</v>
      </c>
      <c r="R417" s="24" t="e">
        <f>HLOOKUP(D417,filter_1pc!$E$4:$RW$5,2,FALSE)</f>
        <v>#N/A</v>
      </c>
    </row>
    <row r="418" spans="3:18" x14ac:dyDescent="0.3">
      <c r="C418" s="5" t="s">
        <v>519</v>
      </c>
      <c r="D418" s="5" t="s">
        <v>544</v>
      </c>
      <c r="F418" s="5">
        <v>102</v>
      </c>
      <c r="G418" s="28" t="s">
        <v>911</v>
      </c>
      <c r="H418" s="5" t="s">
        <v>601</v>
      </c>
      <c r="I418" s="41">
        <v>43384</v>
      </c>
      <c r="J418" s="37">
        <v>201810</v>
      </c>
      <c r="K418" s="5" t="s">
        <v>678</v>
      </c>
      <c r="R418" s="24" t="e">
        <f>HLOOKUP(D418,filter_1pc!$E$4:$RW$5,2,FALSE)</f>
        <v>#N/A</v>
      </c>
    </row>
    <row r="419" spans="3:18" x14ac:dyDescent="0.3">
      <c r="C419" s="5" t="s">
        <v>519</v>
      </c>
      <c r="D419" s="5" t="s">
        <v>455</v>
      </c>
      <c r="F419" s="5">
        <v>513</v>
      </c>
      <c r="G419" s="28" t="s">
        <v>911</v>
      </c>
      <c r="H419" s="5" t="s">
        <v>601</v>
      </c>
      <c r="I419" s="41">
        <v>43384</v>
      </c>
      <c r="J419" s="37">
        <v>201810</v>
      </c>
      <c r="K419" s="5" t="s">
        <v>674</v>
      </c>
      <c r="R419" s="24">
        <f>HLOOKUP(D419,filter_1pc!$E$4:$RW$5,2,FALSE)</f>
        <v>19344</v>
      </c>
    </row>
    <row r="420" spans="3:18" x14ac:dyDescent="0.3">
      <c r="C420" s="5" t="s">
        <v>519</v>
      </c>
      <c r="D420" s="5" t="s">
        <v>461</v>
      </c>
      <c r="F420" s="5">
        <v>514</v>
      </c>
      <c r="G420" s="28" t="s">
        <v>911</v>
      </c>
      <c r="H420" s="5" t="s">
        <v>601</v>
      </c>
      <c r="I420" s="41">
        <v>43384</v>
      </c>
      <c r="J420" s="37">
        <v>201810</v>
      </c>
      <c r="K420" s="5" t="s">
        <v>675</v>
      </c>
      <c r="R420" s="24">
        <f>HLOOKUP(D420,filter_1pc!$E$4:$RW$5,2,FALSE)</f>
        <v>21832</v>
      </c>
    </row>
    <row r="421" spans="3:18" x14ac:dyDescent="0.3">
      <c r="C421" s="5" t="s">
        <v>519</v>
      </c>
      <c r="D421" s="5" t="s">
        <v>467</v>
      </c>
      <c r="F421" s="5">
        <v>515</v>
      </c>
      <c r="G421" s="28" t="s">
        <v>911</v>
      </c>
      <c r="H421" s="5" t="s">
        <v>601</v>
      </c>
      <c r="I421" s="41">
        <v>43384</v>
      </c>
      <c r="J421" s="37">
        <v>201810</v>
      </c>
      <c r="K421" s="5" t="s">
        <v>676</v>
      </c>
      <c r="R421" s="24">
        <f>HLOOKUP(D421,filter_1pc!$E$4:$RW$5,2,FALSE)</f>
        <v>20163</v>
      </c>
    </row>
    <row r="422" spans="3:18" x14ac:dyDescent="0.3">
      <c r="C422" s="5" t="s">
        <v>519</v>
      </c>
      <c r="D422" s="5" t="s">
        <v>473</v>
      </c>
      <c r="F422" s="5">
        <v>516</v>
      </c>
      <c r="G422" s="28" t="s">
        <v>911</v>
      </c>
      <c r="H422" s="5" t="s">
        <v>601</v>
      </c>
      <c r="I422" s="41">
        <v>43384</v>
      </c>
      <c r="J422" s="37">
        <v>201810</v>
      </c>
      <c r="K422" s="5" t="s">
        <v>677</v>
      </c>
      <c r="R422" s="24">
        <f>HLOOKUP(D422,filter_1pc!$E$4:$RW$5,2,FALSE)</f>
        <v>22802</v>
      </c>
    </row>
    <row r="423" spans="3:18" x14ac:dyDescent="0.3">
      <c r="C423" s="5" t="s">
        <v>519</v>
      </c>
      <c r="D423" s="5" t="s">
        <v>479</v>
      </c>
      <c r="F423" s="5">
        <v>517</v>
      </c>
      <c r="G423" s="28" t="s">
        <v>911</v>
      </c>
      <c r="H423" s="5" t="s">
        <v>601</v>
      </c>
      <c r="I423" s="41">
        <v>43384</v>
      </c>
      <c r="J423" s="37">
        <v>201810</v>
      </c>
      <c r="K423" s="5" t="s">
        <v>678</v>
      </c>
      <c r="R423" s="24">
        <f>HLOOKUP(D423,filter_1pc!$E$4:$RW$5,2,FALSE)</f>
        <v>20769</v>
      </c>
    </row>
    <row r="424" spans="3:18" x14ac:dyDescent="0.3">
      <c r="C424" s="5" t="s">
        <v>519</v>
      </c>
      <c r="D424" s="5" t="s">
        <v>288</v>
      </c>
      <c r="F424" s="5">
        <v>378</v>
      </c>
      <c r="G424" s="28" t="s">
        <v>911</v>
      </c>
      <c r="H424" s="5" t="s">
        <v>715</v>
      </c>
      <c r="I424" s="41">
        <v>43622</v>
      </c>
      <c r="J424" s="37">
        <v>201906</v>
      </c>
      <c r="K424" s="5" t="s">
        <v>802</v>
      </c>
      <c r="R424" s="24">
        <f>HLOOKUP(D424,filter_1pc!$E$4:$RW$5,2,FALSE)</f>
        <v>21162</v>
      </c>
    </row>
    <row r="425" spans="3:18" x14ac:dyDescent="0.3">
      <c r="C425" s="5" t="s">
        <v>519</v>
      </c>
      <c r="D425" s="5" t="s">
        <v>299</v>
      </c>
      <c r="F425" s="5">
        <v>379</v>
      </c>
      <c r="G425" s="28" t="s">
        <v>911</v>
      </c>
      <c r="H425" s="5" t="s">
        <v>715</v>
      </c>
      <c r="I425" s="41">
        <v>43622</v>
      </c>
      <c r="J425" s="37">
        <v>201906</v>
      </c>
      <c r="K425" s="5" t="s">
        <v>803</v>
      </c>
      <c r="R425" s="24">
        <f>HLOOKUP(D425,filter_1pc!$E$4:$RW$5,2,FALSE)</f>
        <v>21303</v>
      </c>
    </row>
    <row r="426" spans="3:18" x14ac:dyDescent="0.3">
      <c r="C426" s="5" t="s">
        <v>519</v>
      </c>
      <c r="D426" s="5" t="s">
        <v>309</v>
      </c>
      <c r="F426" s="5">
        <v>380</v>
      </c>
      <c r="G426" s="28" t="s">
        <v>911</v>
      </c>
      <c r="H426" s="5" t="s">
        <v>715</v>
      </c>
      <c r="I426" s="41">
        <v>43622</v>
      </c>
      <c r="J426" s="37">
        <v>201906</v>
      </c>
      <c r="K426" s="5" t="s">
        <v>804</v>
      </c>
      <c r="R426" s="24">
        <f>HLOOKUP(D426,filter_1pc!$E$4:$RW$5,2,FALSE)</f>
        <v>22961</v>
      </c>
    </row>
    <row r="427" spans="3:18" x14ac:dyDescent="0.3">
      <c r="C427" s="5" t="s">
        <v>519</v>
      </c>
      <c r="D427" s="5" t="s">
        <v>320</v>
      </c>
      <c r="F427" s="5">
        <v>381</v>
      </c>
      <c r="G427" s="28" t="s">
        <v>911</v>
      </c>
      <c r="H427" s="5" t="s">
        <v>715</v>
      </c>
      <c r="I427" s="41">
        <v>43622</v>
      </c>
      <c r="J427" s="37">
        <v>201906</v>
      </c>
      <c r="K427" s="5" t="s">
        <v>805</v>
      </c>
      <c r="R427" s="24">
        <f>HLOOKUP(D427,filter_1pc!$E$4:$RW$5,2,FALSE)</f>
        <v>19980</v>
      </c>
    </row>
    <row r="428" spans="3:18" x14ac:dyDescent="0.3">
      <c r="C428" s="5" t="s">
        <v>519</v>
      </c>
      <c r="D428" s="5" t="s">
        <v>331</v>
      </c>
      <c r="F428" s="5">
        <v>382</v>
      </c>
      <c r="G428" s="28" t="s">
        <v>911</v>
      </c>
      <c r="H428" s="5" t="s">
        <v>715</v>
      </c>
      <c r="I428" s="41">
        <v>43622</v>
      </c>
      <c r="J428" s="37">
        <v>201906</v>
      </c>
      <c r="K428" s="5" t="s">
        <v>806</v>
      </c>
      <c r="R428" s="24">
        <f>HLOOKUP(D428,filter_1pc!$E$4:$RW$5,2,FALSE)</f>
        <v>19144</v>
      </c>
    </row>
    <row r="429" spans="3:18" x14ac:dyDescent="0.3">
      <c r="C429" s="5" t="s">
        <v>519</v>
      </c>
      <c r="D429" s="5" t="s">
        <v>567</v>
      </c>
      <c r="F429" s="5">
        <v>385</v>
      </c>
      <c r="G429" s="28" t="s">
        <v>911</v>
      </c>
      <c r="H429" s="5" t="s">
        <v>715</v>
      </c>
      <c r="I429" s="41">
        <v>43622</v>
      </c>
      <c r="J429" s="37">
        <v>201906</v>
      </c>
      <c r="K429" s="5" t="s">
        <v>807</v>
      </c>
      <c r="R429" s="24" t="e">
        <f>HLOOKUP(D429,filter_1pc!$E$4:$RW$5,2,FALSE)</f>
        <v>#N/A</v>
      </c>
    </row>
    <row r="430" spans="3:18" x14ac:dyDescent="0.3">
      <c r="C430" s="5" t="s">
        <v>519</v>
      </c>
      <c r="D430" s="5" t="s">
        <v>350</v>
      </c>
      <c r="F430" s="5">
        <v>386</v>
      </c>
      <c r="G430" s="28" t="s">
        <v>911</v>
      </c>
      <c r="H430" s="5" t="s">
        <v>715</v>
      </c>
      <c r="I430" s="41">
        <v>43622</v>
      </c>
      <c r="J430" s="37">
        <v>201906</v>
      </c>
      <c r="K430" s="5" t="s">
        <v>808</v>
      </c>
      <c r="R430" s="24">
        <f>HLOOKUP(D430,filter_1pc!$E$4:$RW$5,2,FALSE)</f>
        <v>16023</v>
      </c>
    </row>
    <row r="431" spans="3:18" x14ac:dyDescent="0.3">
      <c r="C431" s="5" t="s">
        <v>519</v>
      </c>
      <c r="D431" s="5" t="s">
        <v>362</v>
      </c>
      <c r="F431" s="5">
        <v>387</v>
      </c>
      <c r="G431" s="28" t="s">
        <v>911</v>
      </c>
      <c r="H431" s="5" t="s">
        <v>715</v>
      </c>
      <c r="I431" s="41">
        <v>43622</v>
      </c>
      <c r="J431" s="37">
        <v>201906</v>
      </c>
      <c r="K431" s="5" t="s">
        <v>809</v>
      </c>
      <c r="R431" s="24">
        <f>HLOOKUP(D431,filter_1pc!$E$4:$RW$5,2,FALSE)</f>
        <v>22466</v>
      </c>
    </row>
    <row r="432" spans="3:18" x14ac:dyDescent="0.3">
      <c r="C432" s="5" t="s">
        <v>519</v>
      </c>
      <c r="D432" s="5" t="s">
        <v>374</v>
      </c>
      <c r="F432" s="5">
        <v>388</v>
      </c>
      <c r="G432" s="28" t="s">
        <v>911</v>
      </c>
      <c r="H432" s="5" t="s">
        <v>715</v>
      </c>
      <c r="I432" s="41">
        <v>43622</v>
      </c>
      <c r="J432" s="37">
        <v>201906</v>
      </c>
      <c r="K432" s="5" t="s">
        <v>810</v>
      </c>
      <c r="R432" s="24">
        <f>HLOOKUP(D432,filter_1pc!$E$4:$RW$5,2,FALSE)</f>
        <v>18300</v>
      </c>
    </row>
    <row r="433" spans="3:18" x14ac:dyDescent="0.3">
      <c r="C433" s="5" t="s">
        <v>519</v>
      </c>
      <c r="D433" s="5" t="s">
        <v>579</v>
      </c>
      <c r="F433" s="5">
        <v>389</v>
      </c>
      <c r="G433" s="28" t="s">
        <v>911</v>
      </c>
      <c r="H433" s="5" t="s">
        <v>715</v>
      </c>
      <c r="I433" s="41">
        <v>43622</v>
      </c>
      <c r="J433" s="37">
        <v>201906</v>
      </c>
      <c r="K433" s="5" t="s">
        <v>811</v>
      </c>
      <c r="R433" s="24" t="e">
        <f>HLOOKUP(D433,filter_1pc!$E$4:$RW$5,2,FALSE)</f>
        <v>#N/A</v>
      </c>
    </row>
    <row r="434" spans="3:18" x14ac:dyDescent="0.3">
      <c r="C434" s="5" t="s">
        <v>519</v>
      </c>
      <c r="D434" s="5" t="s">
        <v>396</v>
      </c>
      <c r="F434" s="5">
        <v>390</v>
      </c>
      <c r="G434" s="28" t="s">
        <v>911</v>
      </c>
      <c r="H434" s="5" t="s">
        <v>715</v>
      </c>
      <c r="I434" s="41">
        <v>43622</v>
      </c>
      <c r="J434" s="37">
        <v>201906</v>
      </c>
      <c r="K434" s="5" t="s">
        <v>812</v>
      </c>
      <c r="R434" s="24">
        <f>HLOOKUP(D434,filter_1pc!$E$4:$RW$5,2,FALSE)</f>
        <v>22518</v>
      </c>
    </row>
    <row r="435" spans="3:18" x14ac:dyDescent="0.3">
      <c r="C435" s="5" t="s">
        <v>519</v>
      </c>
      <c r="D435" s="5" t="s">
        <v>407</v>
      </c>
      <c r="F435" s="5">
        <v>391</v>
      </c>
      <c r="G435" s="28" t="s">
        <v>911</v>
      </c>
      <c r="H435" s="5" t="s">
        <v>715</v>
      </c>
      <c r="I435" s="41">
        <v>43622</v>
      </c>
      <c r="J435" s="37">
        <v>201906</v>
      </c>
      <c r="K435" s="5" t="s">
        <v>813</v>
      </c>
      <c r="R435" s="24">
        <f>HLOOKUP(D435,filter_1pc!$E$4:$RW$5,2,FALSE)</f>
        <v>20777</v>
      </c>
    </row>
    <row r="436" spans="3:18" x14ac:dyDescent="0.3">
      <c r="C436" s="5" t="s">
        <v>519</v>
      </c>
      <c r="D436" s="5" t="s">
        <v>418</v>
      </c>
      <c r="F436" s="5">
        <v>392</v>
      </c>
      <c r="G436" s="28" t="s">
        <v>911</v>
      </c>
      <c r="H436" s="5" t="s">
        <v>715</v>
      </c>
      <c r="I436" s="41">
        <v>43622</v>
      </c>
      <c r="J436" s="37">
        <v>201906</v>
      </c>
      <c r="K436" s="5" t="s">
        <v>814</v>
      </c>
      <c r="R436" s="24">
        <f>HLOOKUP(D436,filter_1pc!$E$4:$RW$5,2,FALSE)</f>
        <v>20793</v>
      </c>
    </row>
    <row r="437" spans="3:18" x14ac:dyDescent="0.3">
      <c r="C437" s="5" t="s">
        <v>519</v>
      </c>
      <c r="D437" s="5" t="s">
        <v>568</v>
      </c>
      <c r="F437" s="5">
        <v>393</v>
      </c>
      <c r="G437" s="28" t="s">
        <v>911</v>
      </c>
      <c r="H437" s="5" t="s">
        <v>715</v>
      </c>
      <c r="I437" s="41">
        <v>43622</v>
      </c>
      <c r="J437" s="37">
        <v>201906</v>
      </c>
      <c r="K437" s="5" t="s">
        <v>815</v>
      </c>
      <c r="R437" s="24" t="e">
        <f>HLOOKUP(D437,filter_1pc!$E$4:$RW$5,2,FALSE)</f>
        <v>#N/A</v>
      </c>
    </row>
    <row r="438" spans="3:18" x14ac:dyDescent="0.3">
      <c r="C438" s="5" t="s">
        <v>519</v>
      </c>
      <c r="D438" s="5" t="s">
        <v>351</v>
      </c>
      <c r="F438" s="5">
        <v>394</v>
      </c>
      <c r="G438" s="28" t="s">
        <v>911</v>
      </c>
      <c r="H438" s="5" t="s">
        <v>715</v>
      </c>
      <c r="I438" s="41">
        <v>43622</v>
      </c>
      <c r="J438" s="37">
        <v>201906</v>
      </c>
      <c r="K438" s="5" t="s">
        <v>816</v>
      </c>
      <c r="R438" s="24">
        <f>HLOOKUP(D438,filter_1pc!$E$4:$RW$5,2,FALSE)</f>
        <v>15661</v>
      </c>
    </row>
    <row r="439" spans="3:18" x14ac:dyDescent="0.3">
      <c r="C439" s="5" t="s">
        <v>519</v>
      </c>
      <c r="D439" s="5" t="s">
        <v>363</v>
      </c>
      <c r="F439" s="5">
        <v>395</v>
      </c>
      <c r="G439" s="28" t="s">
        <v>911</v>
      </c>
      <c r="H439" s="5" t="s">
        <v>715</v>
      </c>
      <c r="I439" s="41">
        <v>43622</v>
      </c>
      <c r="J439" s="37">
        <v>201906</v>
      </c>
      <c r="K439" s="5" t="s">
        <v>817</v>
      </c>
      <c r="R439" s="24">
        <f>HLOOKUP(D439,filter_1pc!$E$4:$RW$5,2,FALSE)</f>
        <v>19241</v>
      </c>
    </row>
    <row r="440" spans="3:18" x14ac:dyDescent="0.3">
      <c r="C440" s="5" t="s">
        <v>519</v>
      </c>
      <c r="D440" s="5" t="s">
        <v>375</v>
      </c>
      <c r="F440" s="5">
        <v>396</v>
      </c>
      <c r="G440" s="28" t="s">
        <v>911</v>
      </c>
      <c r="H440" s="5" t="s">
        <v>715</v>
      </c>
      <c r="I440" s="41">
        <v>43622</v>
      </c>
      <c r="J440" s="37">
        <v>201906</v>
      </c>
      <c r="K440" s="5" t="s">
        <v>818</v>
      </c>
      <c r="R440" s="24">
        <f>HLOOKUP(D440,filter_1pc!$E$4:$RW$5,2,FALSE)</f>
        <v>17598</v>
      </c>
    </row>
    <row r="441" spans="3:18" x14ac:dyDescent="0.3">
      <c r="C441" s="5" t="s">
        <v>519</v>
      </c>
      <c r="D441" s="5" t="s">
        <v>386</v>
      </c>
      <c r="F441" s="5">
        <v>397</v>
      </c>
      <c r="G441" s="28" t="s">
        <v>911</v>
      </c>
      <c r="H441" s="5" t="s">
        <v>715</v>
      </c>
      <c r="I441" s="41">
        <v>43622</v>
      </c>
      <c r="J441" s="37">
        <v>201906</v>
      </c>
      <c r="K441" s="5" t="s">
        <v>819</v>
      </c>
      <c r="R441" s="24">
        <f>HLOOKUP(D441,filter_1pc!$E$4:$RW$5,2,FALSE)</f>
        <v>19388</v>
      </c>
    </row>
    <row r="442" spans="3:18" x14ac:dyDescent="0.3">
      <c r="C442" s="5" t="s">
        <v>519</v>
      </c>
      <c r="D442" s="5" t="s">
        <v>397</v>
      </c>
      <c r="F442" s="5">
        <v>398</v>
      </c>
      <c r="G442" s="28" t="s">
        <v>911</v>
      </c>
      <c r="H442" s="5" t="s">
        <v>715</v>
      </c>
      <c r="I442" s="41">
        <v>43622</v>
      </c>
      <c r="J442" s="37">
        <v>201906</v>
      </c>
      <c r="K442" s="5" t="s">
        <v>820</v>
      </c>
      <c r="R442" s="24">
        <f>HLOOKUP(D442,filter_1pc!$E$4:$RW$5,2,FALSE)</f>
        <v>22704</v>
      </c>
    </row>
    <row r="443" spans="3:18" x14ac:dyDescent="0.3">
      <c r="C443" s="5" t="s">
        <v>519</v>
      </c>
      <c r="D443" s="5" t="s">
        <v>408</v>
      </c>
      <c r="F443" s="5">
        <v>399</v>
      </c>
      <c r="G443" s="28" t="s">
        <v>911</v>
      </c>
      <c r="H443" s="5" t="s">
        <v>715</v>
      </c>
      <c r="I443" s="41">
        <v>43622</v>
      </c>
      <c r="J443" s="37">
        <v>201906</v>
      </c>
      <c r="K443" s="5" t="s">
        <v>821</v>
      </c>
      <c r="R443" s="24">
        <f>HLOOKUP(D443,filter_1pc!$E$4:$RW$5,2,FALSE)</f>
        <v>20398</v>
      </c>
    </row>
    <row r="444" spans="3:18" x14ac:dyDescent="0.3">
      <c r="C444" s="5" t="s">
        <v>519</v>
      </c>
      <c r="D444" s="5" t="s">
        <v>419</v>
      </c>
      <c r="F444" s="5">
        <v>400</v>
      </c>
      <c r="G444" s="28" t="s">
        <v>911</v>
      </c>
      <c r="H444" s="5" t="s">
        <v>715</v>
      </c>
      <c r="I444" s="41">
        <v>43622</v>
      </c>
      <c r="J444" s="37">
        <v>201906</v>
      </c>
      <c r="K444" s="5" t="s">
        <v>822</v>
      </c>
      <c r="R444" s="24">
        <f>HLOOKUP(D444,filter_1pc!$E$4:$RW$5,2,FALSE)</f>
        <v>20803</v>
      </c>
    </row>
    <row r="445" spans="3:18" x14ac:dyDescent="0.3">
      <c r="C445" s="5" t="s">
        <v>519</v>
      </c>
      <c r="D445" s="5" t="s">
        <v>569</v>
      </c>
      <c r="F445" s="5">
        <v>401</v>
      </c>
      <c r="G445" s="28" t="s">
        <v>911</v>
      </c>
      <c r="H445" s="5" t="s">
        <v>715</v>
      </c>
      <c r="I445" s="41">
        <v>43622</v>
      </c>
      <c r="J445" s="37">
        <v>201906</v>
      </c>
      <c r="K445" s="5" t="s">
        <v>823</v>
      </c>
      <c r="R445" s="24" t="e">
        <f>HLOOKUP(D445,filter_1pc!$E$4:$RW$5,2,FALSE)</f>
        <v>#N/A</v>
      </c>
    </row>
    <row r="446" spans="3:18" x14ac:dyDescent="0.3">
      <c r="C446" s="5" t="s">
        <v>519</v>
      </c>
      <c r="D446" s="5" t="s">
        <v>352</v>
      </c>
      <c r="F446" s="5">
        <v>402</v>
      </c>
      <c r="G446" s="28" t="s">
        <v>911</v>
      </c>
      <c r="H446" s="5" t="s">
        <v>715</v>
      </c>
      <c r="I446" s="41">
        <v>43622</v>
      </c>
      <c r="J446" s="37">
        <v>201906</v>
      </c>
      <c r="K446" s="5" t="s">
        <v>824</v>
      </c>
      <c r="R446" s="24">
        <f>HLOOKUP(D446,filter_1pc!$E$4:$RW$5,2,FALSE)</f>
        <v>15705</v>
      </c>
    </row>
    <row r="447" spans="3:18" x14ac:dyDescent="0.3">
      <c r="C447" s="5" t="s">
        <v>519</v>
      </c>
      <c r="D447" s="5" t="s">
        <v>364</v>
      </c>
      <c r="F447" s="5">
        <v>403</v>
      </c>
      <c r="G447" s="28" t="s">
        <v>911</v>
      </c>
      <c r="H447" s="5" t="s">
        <v>715</v>
      </c>
      <c r="I447" s="41">
        <v>43622</v>
      </c>
      <c r="J447" s="37">
        <v>201906</v>
      </c>
      <c r="K447" s="5" t="s">
        <v>825</v>
      </c>
      <c r="R447" s="24">
        <f>HLOOKUP(D447,filter_1pc!$E$4:$RW$5,2,FALSE)</f>
        <v>19709</v>
      </c>
    </row>
    <row r="448" spans="3:18" x14ac:dyDescent="0.3">
      <c r="C448" s="5" t="s">
        <v>519</v>
      </c>
      <c r="D448" s="5" t="s">
        <v>376</v>
      </c>
      <c r="F448" s="5">
        <v>404</v>
      </c>
      <c r="G448" s="28" t="s">
        <v>911</v>
      </c>
      <c r="H448" s="5" t="s">
        <v>715</v>
      </c>
      <c r="I448" s="41">
        <v>43622</v>
      </c>
      <c r="J448" s="37">
        <v>201906</v>
      </c>
      <c r="K448" s="5" t="s">
        <v>826</v>
      </c>
      <c r="R448" s="24">
        <f>HLOOKUP(D448,filter_1pc!$E$4:$RW$5,2,FALSE)</f>
        <v>13178</v>
      </c>
    </row>
    <row r="449" spans="3:18" x14ac:dyDescent="0.3">
      <c r="C449" s="5" t="s">
        <v>519</v>
      </c>
      <c r="D449" s="5" t="s">
        <v>387</v>
      </c>
      <c r="F449" s="5">
        <v>405</v>
      </c>
      <c r="G449" s="28" t="s">
        <v>911</v>
      </c>
      <c r="H449" s="5" t="s">
        <v>715</v>
      </c>
      <c r="I449" s="41">
        <v>43622</v>
      </c>
      <c r="J449" s="37">
        <v>201906</v>
      </c>
      <c r="K449" s="5" t="s">
        <v>827</v>
      </c>
      <c r="R449" s="24">
        <f>HLOOKUP(D449,filter_1pc!$E$4:$RW$5,2,FALSE)</f>
        <v>19168</v>
      </c>
    </row>
    <row r="450" spans="3:18" x14ac:dyDescent="0.3">
      <c r="C450" s="5" t="s">
        <v>519</v>
      </c>
      <c r="D450" s="5" t="s">
        <v>398</v>
      </c>
      <c r="F450" s="5">
        <v>406</v>
      </c>
      <c r="G450" s="28" t="s">
        <v>911</v>
      </c>
      <c r="H450" s="5" t="s">
        <v>715</v>
      </c>
      <c r="I450" s="41">
        <v>43622</v>
      </c>
      <c r="J450" s="37">
        <v>201906</v>
      </c>
      <c r="K450" s="5" t="s">
        <v>828</v>
      </c>
      <c r="R450" s="24">
        <f>HLOOKUP(D450,filter_1pc!$E$4:$RW$5,2,FALSE)</f>
        <v>23242</v>
      </c>
    </row>
    <row r="451" spans="3:18" x14ac:dyDescent="0.3">
      <c r="C451" s="5" t="s">
        <v>519</v>
      </c>
      <c r="D451" s="5" t="s">
        <v>409</v>
      </c>
      <c r="F451" s="5">
        <v>407</v>
      </c>
      <c r="G451" s="28" t="s">
        <v>911</v>
      </c>
      <c r="H451" s="5" t="s">
        <v>715</v>
      </c>
      <c r="I451" s="41">
        <v>43622</v>
      </c>
      <c r="J451" s="37">
        <v>201906</v>
      </c>
      <c r="K451" s="5" t="s">
        <v>829</v>
      </c>
      <c r="R451" s="24">
        <f>HLOOKUP(D451,filter_1pc!$E$4:$RW$5,2,FALSE)</f>
        <v>20949</v>
      </c>
    </row>
    <row r="452" spans="3:18" x14ac:dyDescent="0.3">
      <c r="C452" s="5" t="s">
        <v>519</v>
      </c>
      <c r="D452" s="5" t="s">
        <v>420</v>
      </c>
      <c r="F452" s="5">
        <v>408</v>
      </c>
      <c r="G452" s="28" t="s">
        <v>911</v>
      </c>
      <c r="H452" s="5" t="s">
        <v>715</v>
      </c>
      <c r="I452" s="41">
        <v>43622</v>
      </c>
      <c r="J452" s="37">
        <v>201906</v>
      </c>
      <c r="K452" s="5" t="s">
        <v>830</v>
      </c>
      <c r="R452" s="24">
        <f>HLOOKUP(D452,filter_1pc!$E$4:$RW$5,2,FALSE)</f>
        <v>20924</v>
      </c>
    </row>
    <row r="453" spans="3:18" x14ac:dyDescent="0.3">
      <c r="C453" s="5" t="s">
        <v>519</v>
      </c>
      <c r="D453" s="5" t="s">
        <v>570</v>
      </c>
      <c r="F453" s="5">
        <v>409</v>
      </c>
      <c r="G453" s="28" t="s">
        <v>911</v>
      </c>
      <c r="H453" s="5" t="s">
        <v>715</v>
      </c>
      <c r="I453" s="41">
        <v>43622</v>
      </c>
      <c r="J453" s="37">
        <v>201906</v>
      </c>
      <c r="K453" s="5" t="s">
        <v>831</v>
      </c>
      <c r="R453" s="24" t="e">
        <f>HLOOKUP(D453,filter_1pc!$E$4:$RW$5,2,FALSE)</f>
        <v>#N/A</v>
      </c>
    </row>
    <row r="454" spans="3:18" x14ac:dyDescent="0.3">
      <c r="C454" s="5" t="s">
        <v>519</v>
      </c>
      <c r="D454" s="5" t="s">
        <v>353</v>
      </c>
      <c r="F454" s="5">
        <v>410</v>
      </c>
      <c r="G454" s="28" t="s">
        <v>911</v>
      </c>
      <c r="H454" s="5" t="s">
        <v>715</v>
      </c>
      <c r="I454" s="41">
        <v>43622</v>
      </c>
      <c r="J454" s="37">
        <v>201906</v>
      </c>
      <c r="K454" s="5" t="s">
        <v>832</v>
      </c>
      <c r="R454" s="24">
        <f>HLOOKUP(D454,filter_1pc!$E$4:$RW$5,2,FALSE)</f>
        <v>14765</v>
      </c>
    </row>
    <row r="455" spans="3:18" x14ac:dyDescent="0.3">
      <c r="C455" s="5" t="s">
        <v>519</v>
      </c>
      <c r="D455" s="5" t="s">
        <v>365</v>
      </c>
      <c r="F455" s="5">
        <v>411</v>
      </c>
      <c r="G455" s="28" t="s">
        <v>911</v>
      </c>
      <c r="H455" s="5" t="s">
        <v>715</v>
      </c>
      <c r="I455" s="41">
        <v>43622</v>
      </c>
      <c r="J455" s="37">
        <v>201906</v>
      </c>
      <c r="K455" s="5" t="s">
        <v>833</v>
      </c>
      <c r="R455" s="24">
        <f>HLOOKUP(D455,filter_1pc!$E$4:$RW$5,2,FALSE)</f>
        <v>14453</v>
      </c>
    </row>
    <row r="456" spans="3:18" x14ac:dyDescent="0.3">
      <c r="C456" s="5" t="s">
        <v>519</v>
      </c>
      <c r="D456" s="5" t="s">
        <v>377</v>
      </c>
      <c r="F456" s="5">
        <v>412</v>
      </c>
      <c r="G456" s="28" t="s">
        <v>911</v>
      </c>
      <c r="H456" s="5" t="s">
        <v>715</v>
      </c>
      <c r="I456" s="41">
        <v>43622</v>
      </c>
      <c r="J456" s="37">
        <v>201906</v>
      </c>
      <c r="K456" s="5" t="s">
        <v>834</v>
      </c>
      <c r="R456" s="24">
        <f>HLOOKUP(D456,filter_1pc!$E$4:$RW$5,2,FALSE)</f>
        <v>14043</v>
      </c>
    </row>
    <row r="457" spans="3:18" x14ac:dyDescent="0.3">
      <c r="C457" s="5" t="s">
        <v>519</v>
      </c>
      <c r="D457" s="5" t="s">
        <v>498</v>
      </c>
      <c r="F457" s="5">
        <v>544</v>
      </c>
      <c r="G457" s="28" t="s">
        <v>911</v>
      </c>
      <c r="H457" s="5" t="s">
        <v>715</v>
      </c>
      <c r="I457" s="41">
        <v>43622</v>
      </c>
      <c r="J457" s="37">
        <v>201906</v>
      </c>
      <c r="K457" s="5" t="s">
        <v>807</v>
      </c>
      <c r="R457" s="24">
        <f>HLOOKUP(D457,filter_1pc!$E$4:$RW$5,2,FALSE)</f>
        <v>23573</v>
      </c>
    </row>
    <row r="458" spans="3:18" x14ac:dyDescent="0.3">
      <c r="C458" s="5" t="s">
        <v>519</v>
      </c>
      <c r="D458" s="5" t="s">
        <v>459</v>
      </c>
      <c r="F458" s="5">
        <v>545</v>
      </c>
      <c r="G458" s="28" t="s">
        <v>911</v>
      </c>
      <c r="H458" s="5" t="s">
        <v>715</v>
      </c>
      <c r="I458" s="41">
        <v>43622</v>
      </c>
      <c r="J458" s="37">
        <v>201906</v>
      </c>
      <c r="K458" s="5" t="s">
        <v>815</v>
      </c>
      <c r="R458" s="24">
        <f>HLOOKUP(D458,filter_1pc!$E$4:$RW$5,2,FALSE)</f>
        <v>19784</v>
      </c>
    </row>
    <row r="459" spans="3:18" x14ac:dyDescent="0.3">
      <c r="C459" s="5" t="s">
        <v>519</v>
      </c>
      <c r="D459" s="5" t="s">
        <v>465</v>
      </c>
      <c r="F459" s="5">
        <v>546</v>
      </c>
      <c r="G459" s="28" t="s">
        <v>911</v>
      </c>
      <c r="H459" s="5" t="s">
        <v>715</v>
      </c>
      <c r="I459" s="41">
        <v>43622</v>
      </c>
      <c r="J459" s="37">
        <v>201906</v>
      </c>
      <c r="K459" s="5" t="s">
        <v>823</v>
      </c>
      <c r="R459" s="24">
        <f>HLOOKUP(D459,filter_1pc!$E$4:$RW$5,2,FALSE)</f>
        <v>20077</v>
      </c>
    </row>
    <row r="460" spans="3:18" x14ac:dyDescent="0.3">
      <c r="C460" s="5" t="s">
        <v>519</v>
      </c>
      <c r="D460" s="5" t="s">
        <v>471</v>
      </c>
      <c r="F460" s="5">
        <v>547</v>
      </c>
      <c r="G460" s="28" t="s">
        <v>911</v>
      </c>
      <c r="H460" s="5" t="s">
        <v>715</v>
      </c>
      <c r="I460" s="41">
        <v>43622</v>
      </c>
      <c r="J460" s="37">
        <v>201906</v>
      </c>
      <c r="K460" s="5" t="s">
        <v>831</v>
      </c>
      <c r="R460" s="24">
        <f>HLOOKUP(D460,filter_1pc!$E$4:$RW$5,2,FALSE)</f>
        <v>20771</v>
      </c>
    </row>
    <row r="461" spans="3:18" x14ac:dyDescent="0.3">
      <c r="C461" s="5" t="s">
        <v>519</v>
      </c>
      <c r="D461" s="5" t="s">
        <v>547</v>
      </c>
      <c r="F461" s="5">
        <v>103</v>
      </c>
      <c r="G461" s="28" t="s">
        <v>911</v>
      </c>
      <c r="H461" s="5" t="s">
        <v>601</v>
      </c>
      <c r="I461" s="41">
        <v>43651</v>
      </c>
      <c r="J461" s="37">
        <v>201907</v>
      </c>
      <c r="K461" s="5" t="s">
        <v>679</v>
      </c>
      <c r="R461" s="24" t="e">
        <f>HLOOKUP(D461,filter_1pc!$E$4:$RW$5,2,FALSE)</f>
        <v>#N/A</v>
      </c>
    </row>
    <row r="462" spans="3:18" x14ac:dyDescent="0.3">
      <c r="C462" s="5" t="s">
        <v>519</v>
      </c>
      <c r="D462" s="5" t="s">
        <v>549</v>
      </c>
      <c r="F462" s="5">
        <v>104</v>
      </c>
      <c r="G462" s="28" t="s">
        <v>911</v>
      </c>
      <c r="H462" s="5" t="s">
        <v>601</v>
      </c>
      <c r="I462" s="41">
        <v>43651</v>
      </c>
      <c r="J462" s="37">
        <v>201907</v>
      </c>
      <c r="K462" s="5" t="s">
        <v>680</v>
      </c>
      <c r="R462" s="24" t="e">
        <f>HLOOKUP(D462,filter_1pc!$E$4:$RW$5,2,FALSE)</f>
        <v>#N/A</v>
      </c>
    </row>
    <row r="463" spans="3:18" x14ac:dyDescent="0.3">
      <c r="C463" s="5" t="s">
        <v>519</v>
      </c>
      <c r="D463" s="5" t="s">
        <v>525</v>
      </c>
      <c r="F463" s="5">
        <v>105</v>
      </c>
      <c r="G463" s="28" t="s">
        <v>911</v>
      </c>
      <c r="H463" s="5" t="s">
        <v>601</v>
      </c>
      <c r="I463" s="41">
        <v>43651</v>
      </c>
      <c r="J463" s="37">
        <v>201907</v>
      </c>
      <c r="K463" s="5" t="s">
        <v>681</v>
      </c>
      <c r="R463" s="24" t="e">
        <f>HLOOKUP(D463,filter_1pc!$E$4:$RW$5,2,FALSE)</f>
        <v>#N/A</v>
      </c>
    </row>
    <row r="464" spans="3:18" x14ac:dyDescent="0.3">
      <c r="C464" s="5" t="s">
        <v>519</v>
      </c>
      <c r="D464" s="5" t="s">
        <v>105</v>
      </c>
      <c r="F464" s="5">
        <v>106</v>
      </c>
      <c r="G464" s="28" t="s">
        <v>911</v>
      </c>
      <c r="H464" s="5" t="s">
        <v>601</v>
      </c>
      <c r="I464" s="41">
        <v>43651</v>
      </c>
      <c r="J464" s="37">
        <v>201907</v>
      </c>
      <c r="K464" s="5" t="s">
        <v>682</v>
      </c>
      <c r="R464" s="24">
        <f>HLOOKUP(D464,filter_1pc!$E$4:$RW$5,2,FALSE)</f>
        <v>21853</v>
      </c>
    </row>
    <row r="465" spans="3:18" x14ac:dyDescent="0.3">
      <c r="C465" s="5" t="s">
        <v>519</v>
      </c>
      <c r="D465" s="5" t="s">
        <v>115</v>
      </c>
      <c r="F465" s="5">
        <v>107</v>
      </c>
      <c r="G465" s="28" t="s">
        <v>911</v>
      </c>
      <c r="H465" s="5" t="s">
        <v>601</v>
      </c>
      <c r="I465" s="41">
        <v>43651</v>
      </c>
      <c r="J465" s="37">
        <v>201907</v>
      </c>
      <c r="K465" s="5" t="s">
        <v>683</v>
      </c>
      <c r="R465" s="24">
        <f>HLOOKUP(D465,filter_1pc!$E$4:$RW$5,2,FALSE)</f>
        <v>19590</v>
      </c>
    </row>
    <row r="466" spans="3:18" x14ac:dyDescent="0.3">
      <c r="C466" s="5" t="s">
        <v>519</v>
      </c>
      <c r="D466" s="5" t="s">
        <v>125</v>
      </c>
      <c r="F466" s="5">
        <v>108</v>
      </c>
      <c r="G466" s="28" t="s">
        <v>911</v>
      </c>
      <c r="H466" s="5" t="s">
        <v>601</v>
      </c>
      <c r="I466" s="41">
        <v>43651</v>
      </c>
      <c r="J466" s="37">
        <v>201907</v>
      </c>
      <c r="K466" s="5" t="s">
        <v>684</v>
      </c>
      <c r="R466" s="24">
        <f>HLOOKUP(D466,filter_1pc!$E$4:$RW$5,2,FALSE)</f>
        <v>18170</v>
      </c>
    </row>
    <row r="467" spans="3:18" x14ac:dyDescent="0.3">
      <c r="C467" s="5" t="s">
        <v>519</v>
      </c>
      <c r="D467" s="5" t="s">
        <v>136</v>
      </c>
      <c r="F467" s="5">
        <v>109</v>
      </c>
      <c r="G467" s="28" t="s">
        <v>911</v>
      </c>
      <c r="H467" s="5" t="s">
        <v>601</v>
      </c>
      <c r="I467" s="41">
        <v>43651</v>
      </c>
      <c r="J467" s="37">
        <v>201907</v>
      </c>
      <c r="K467" s="5" t="s">
        <v>685</v>
      </c>
      <c r="R467" s="24">
        <f>HLOOKUP(D467,filter_1pc!$E$4:$RW$5,2,FALSE)</f>
        <v>19315</v>
      </c>
    </row>
    <row r="468" spans="3:18" x14ac:dyDescent="0.3">
      <c r="C468" s="5" t="s">
        <v>519</v>
      </c>
      <c r="D468" s="5" t="s">
        <v>145</v>
      </c>
      <c r="F468" s="5">
        <v>110</v>
      </c>
      <c r="G468" s="28" t="s">
        <v>911</v>
      </c>
      <c r="H468" s="5" t="s">
        <v>601</v>
      </c>
      <c r="I468" s="41">
        <v>43651</v>
      </c>
      <c r="J468" s="37">
        <v>201907</v>
      </c>
      <c r="K468" s="5" t="s">
        <v>686</v>
      </c>
      <c r="R468" s="24">
        <f>HLOOKUP(D468,filter_1pc!$E$4:$RW$5,2,FALSE)</f>
        <v>19568</v>
      </c>
    </row>
    <row r="469" spans="3:18" x14ac:dyDescent="0.3">
      <c r="C469" s="5" t="s">
        <v>519</v>
      </c>
      <c r="D469" s="5" t="s">
        <v>154</v>
      </c>
      <c r="F469" s="5">
        <v>111</v>
      </c>
      <c r="G469" s="28" t="s">
        <v>911</v>
      </c>
      <c r="H469" s="5" t="s">
        <v>601</v>
      </c>
      <c r="I469" s="41">
        <v>43651</v>
      </c>
      <c r="J469" s="37">
        <v>201907</v>
      </c>
      <c r="K469" s="5" t="s">
        <v>687</v>
      </c>
      <c r="R469" s="24">
        <f>HLOOKUP(D469,filter_1pc!$E$4:$RW$5,2,FALSE)</f>
        <v>19083</v>
      </c>
    </row>
    <row r="470" spans="3:18" x14ac:dyDescent="0.3">
      <c r="C470" s="5" t="s">
        <v>519</v>
      </c>
      <c r="D470" s="5" t="s">
        <v>164</v>
      </c>
      <c r="F470" s="5">
        <v>112</v>
      </c>
      <c r="G470" s="28" t="s">
        <v>911</v>
      </c>
      <c r="H470" s="5" t="s">
        <v>601</v>
      </c>
      <c r="I470" s="41">
        <v>43651</v>
      </c>
      <c r="J470" s="37">
        <v>201907</v>
      </c>
      <c r="K470" s="5" t="s">
        <v>688</v>
      </c>
      <c r="R470" s="24">
        <f>HLOOKUP(D470,filter_1pc!$E$4:$RW$5,2,FALSE)</f>
        <v>22065</v>
      </c>
    </row>
    <row r="471" spans="3:18" x14ac:dyDescent="0.3">
      <c r="C471" s="5" t="s">
        <v>519</v>
      </c>
      <c r="D471" s="5" t="s">
        <v>526</v>
      </c>
      <c r="F471" s="5">
        <v>113</v>
      </c>
      <c r="G471" s="28" t="s">
        <v>911</v>
      </c>
      <c r="H471" s="5" t="s">
        <v>601</v>
      </c>
      <c r="I471" s="41">
        <v>43651</v>
      </c>
      <c r="J471" s="37">
        <v>201907</v>
      </c>
      <c r="K471" s="5" t="s">
        <v>689</v>
      </c>
      <c r="R471" s="24" t="e">
        <f>HLOOKUP(D471,filter_1pc!$E$4:$RW$5,2,FALSE)</f>
        <v>#N/A</v>
      </c>
    </row>
    <row r="472" spans="3:18" x14ac:dyDescent="0.3">
      <c r="C472" s="5" t="s">
        <v>519</v>
      </c>
      <c r="D472" s="5" t="s">
        <v>106</v>
      </c>
      <c r="F472" s="5">
        <v>114</v>
      </c>
      <c r="G472" s="28" t="s">
        <v>911</v>
      </c>
      <c r="H472" s="5" t="s">
        <v>601</v>
      </c>
      <c r="I472" s="41">
        <v>43651</v>
      </c>
      <c r="J472" s="37">
        <v>201907</v>
      </c>
      <c r="K472" s="5" t="s">
        <v>690</v>
      </c>
      <c r="R472" s="24">
        <f>HLOOKUP(D472,filter_1pc!$E$4:$RW$5,2,FALSE)</f>
        <v>21861</v>
      </c>
    </row>
    <row r="473" spans="3:18" x14ac:dyDescent="0.3">
      <c r="C473" s="5" t="s">
        <v>519</v>
      </c>
      <c r="D473" s="5" t="s">
        <v>485</v>
      </c>
      <c r="F473" s="5">
        <v>518</v>
      </c>
      <c r="G473" s="28" t="s">
        <v>911</v>
      </c>
      <c r="H473" s="5" t="s">
        <v>601</v>
      </c>
      <c r="I473" s="41">
        <v>43651</v>
      </c>
      <c r="J473" s="37">
        <v>201907</v>
      </c>
      <c r="K473" s="5" t="s">
        <v>679</v>
      </c>
      <c r="R473" s="24">
        <f>HLOOKUP(D473,filter_1pc!$E$4:$RW$5,2,FALSE)</f>
        <v>23016</v>
      </c>
    </row>
    <row r="474" spans="3:18" x14ac:dyDescent="0.3">
      <c r="C474" s="5" t="s">
        <v>519</v>
      </c>
      <c r="D474" s="5" t="s">
        <v>490</v>
      </c>
      <c r="F474" s="5">
        <v>519</v>
      </c>
      <c r="G474" s="28" t="s">
        <v>911</v>
      </c>
      <c r="H474" s="5" t="s">
        <v>601</v>
      </c>
      <c r="I474" s="41">
        <v>43651</v>
      </c>
      <c r="J474" s="37">
        <v>201907</v>
      </c>
      <c r="K474" s="5" t="s">
        <v>680</v>
      </c>
      <c r="R474" s="24">
        <f>HLOOKUP(D474,filter_1pc!$E$4:$RW$5,2,FALSE)</f>
        <v>19584</v>
      </c>
    </row>
    <row r="475" spans="3:18" x14ac:dyDescent="0.3">
      <c r="C475" s="5" t="s">
        <v>519</v>
      </c>
      <c r="D475" s="5" t="s">
        <v>495</v>
      </c>
      <c r="F475" s="5">
        <v>520</v>
      </c>
      <c r="G475" s="28" t="s">
        <v>911</v>
      </c>
      <c r="H475" s="5" t="s">
        <v>601</v>
      </c>
      <c r="I475" s="41">
        <v>43651</v>
      </c>
      <c r="J475" s="37">
        <v>201907</v>
      </c>
      <c r="K475" s="5" t="s">
        <v>681</v>
      </c>
      <c r="R475" s="24">
        <f>HLOOKUP(D475,filter_1pc!$E$4:$RW$5,2,FALSE)</f>
        <v>21123</v>
      </c>
    </row>
    <row r="476" spans="3:18" x14ac:dyDescent="0.3">
      <c r="C476" s="5" t="s">
        <v>519</v>
      </c>
      <c r="D476" s="5" t="s">
        <v>456</v>
      </c>
      <c r="F476" s="5">
        <v>521</v>
      </c>
      <c r="G476" s="28" t="s">
        <v>911</v>
      </c>
      <c r="H476" s="5" t="s">
        <v>601</v>
      </c>
      <c r="I476" s="41">
        <v>43651</v>
      </c>
      <c r="J476" s="37">
        <v>201907</v>
      </c>
      <c r="K476" s="5" t="s">
        <v>689</v>
      </c>
      <c r="R476" s="24">
        <f>HLOOKUP(D476,filter_1pc!$E$4:$RW$5,2,FALSE)</f>
        <v>17948</v>
      </c>
    </row>
    <row r="477" spans="3:18" x14ac:dyDescent="0.3">
      <c r="C477" s="5" t="s">
        <v>519</v>
      </c>
      <c r="D477" s="5" t="s">
        <v>116</v>
      </c>
      <c r="F477" s="5">
        <v>115</v>
      </c>
      <c r="G477" s="28" t="s">
        <v>911</v>
      </c>
      <c r="H477" s="5" t="s">
        <v>601</v>
      </c>
      <c r="I477" s="41">
        <v>43723</v>
      </c>
      <c r="J477" s="37">
        <v>201909</v>
      </c>
      <c r="K477" s="5" t="s">
        <v>691</v>
      </c>
      <c r="R477" s="24">
        <f>HLOOKUP(D477,filter_1pc!$E$4:$RW$5,2,FALSE)</f>
        <v>21852</v>
      </c>
    </row>
    <row r="478" spans="3:18" x14ac:dyDescent="0.3">
      <c r="C478" s="5" t="s">
        <v>519</v>
      </c>
      <c r="D478" s="5" t="s">
        <v>126</v>
      </c>
      <c r="F478" s="5">
        <v>116</v>
      </c>
      <c r="G478" s="28" t="s">
        <v>911</v>
      </c>
      <c r="H478" s="5" t="s">
        <v>601</v>
      </c>
      <c r="I478" s="41">
        <v>43723</v>
      </c>
      <c r="J478" s="37">
        <v>201909</v>
      </c>
      <c r="K478" s="5" t="s">
        <v>692</v>
      </c>
      <c r="R478" s="24">
        <f>HLOOKUP(D478,filter_1pc!$E$4:$RW$5,2,FALSE)</f>
        <v>20467</v>
      </c>
    </row>
    <row r="479" spans="3:18" x14ac:dyDescent="0.3">
      <c r="C479" s="5" t="s">
        <v>519</v>
      </c>
      <c r="D479" s="5" t="s">
        <v>137</v>
      </c>
      <c r="F479" s="5">
        <v>117</v>
      </c>
      <c r="G479" s="28" t="s">
        <v>911</v>
      </c>
      <c r="H479" s="5" t="s">
        <v>601</v>
      </c>
      <c r="I479" s="41">
        <v>43723</v>
      </c>
      <c r="J479" s="37">
        <v>201909</v>
      </c>
      <c r="K479" s="5" t="s">
        <v>693</v>
      </c>
      <c r="R479" s="24">
        <f>HLOOKUP(D479,filter_1pc!$E$4:$RW$5,2,FALSE)</f>
        <v>19802</v>
      </c>
    </row>
    <row r="480" spans="3:18" x14ac:dyDescent="0.3">
      <c r="C480" s="5" t="s">
        <v>519</v>
      </c>
      <c r="D480" s="5" t="s">
        <v>146</v>
      </c>
      <c r="F480" s="5">
        <v>118</v>
      </c>
      <c r="G480" s="28" t="s">
        <v>911</v>
      </c>
      <c r="H480" s="5" t="s">
        <v>601</v>
      </c>
      <c r="I480" s="41">
        <v>43723</v>
      </c>
      <c r="J480" s="37">
        <v>201909</v>
      </c>
      <c r="K480" s="5" t="s">
        <v>694</v>
      </c>
      <c r="R480" s="24">
        <f>HLOOKUP(D480,filter_1pc!$E$4:$RW$5,2,FALSE)</f>
        <v>21611</v>
      </c>
    </row>
    <row r="481" spans="3:18" x14ac:dyDescent="0.3">
      <c r="C481" s="5" t="s">
        <v>519</v>
      </c>
      <c r="D481" s="5" t="s">
        <v>155</v>
      </c>
      <c r="F481" s="5">
        <v>119</v>
      </c>
      <c r="G481" s="28" t="s">
        <v>911</v>
      </c>
      <c r="H481" s="5" t="s">
        <v>601</v>
      </c>
      <c r="I481" s="41">
        <v>43723</v>
      </c>
      <c r="J481" s="37">
        <v>201909</v>
      </c>
      <c r="K481" s="5" t="s">
        <v>695</v>
      </c>
      <c r="R481" s="24">
        <f>HLOOKUP(D481,filter_1pc!$E$4:$RW$5,2,FALSE)</f>
        <v>20300</v>
      </c>
    </row>
    <row r="482" spans="3:18" x14ac:dyDescent="0.3">
      <c r="C482" s="5" t="s">
        <v>519</v>
      </c>
      <c r="D482" s="5" t="s">
        <v>165</v>
      </c>
      <c r="F482" s="5">
        <v>120</v>
      </c>
      <c r="G482" s="28" t="s">
        <v>911</v>
      </c>
      <c r="H482" s="5" t="s">
        <v>601</v>
      </c>
      <c r="I482" s="41">
        <v>43723</v>
      </c>
      <c r="J482" s="37">
        <v>201909</v>
      </c>
      <c r="K482" s="5" t="s">
        <v>696</v>
      </c>
      <c r="R482" s="24">
        <f>HLOOKUP(D482,filter_1pc!$E$4:$RW$5,2,FALSE)</f>
        <v>26799</v>
      </c>
    </row>
    <row r="483" spans="3:18" x14ac:dyDescent="0.3">
      <c r="C483" s="5" t="s">
        <v>519</v>
      </c>
      <c r="D483" s="5" t="s">
        <v>527</v>
      </c>
      <c r="F483" s="5">
        <v>121</v>
      </c>
      <c r="G483" s="28" t="s">
        <v>911</v>
      </c>
      <c r="H483" s="5" t="s">
        <v>601</v>
      </c>
      <c r="I483" s="41">
        <v>43723</v>
      </c>
      <c r="J483" s="37">
        <v>201909</v>
      </c>
      <c r="K483" s="5" t="s">
        <v>697</v>
      </c>
      <c r="R483" s="24" t="e">
        <f>HLOOKUP(D483,filter_1pc!$E$4:$RW$5,2,FALSE)</f>
        <v>#N/A</v>
      </c>
    </row>
    <row r="484" spans="3:18" x14ac:dyDescent="0.3">
      <c r="C484" s="5" t="s">
        <v>519</v>
      </c>
      <c r="D484" s="5" t="s">
        <v>107</v>
      </c>
      <c r="F484" s="5">
        <v>122</v>
      </c>
      <c r="G484" s="28" t="s">
        <v>911</v>
      </c>
      <c r="H484" s="5" t="s">
        <v>601</v>
      </c>
      <c r="I484" s="41">
        <v>43723</v>
      </c>
      <c r="J484" s="37">
        <v>201909</v>
      </c>
      <c r="K484" s="5" t="s">
        <v>698</v>
      </c>
      <c r="R484" s="24">
        <f>HLOOKUP(D484,filter_1pc!$E$4:$RW$5,2,FALSE)</f>
        <v>33294</v>
      </c>
    </row>
    <row r="485" spans="3:18" x14ac:dyDescent="0.3">
      <c r="C485" s="5" t="s">
        <v>519</v>
      </c>
      <c r="D485" s="5" t="s">
        <v>117</v>
      </c>
      <c r="F485" s="5">
        <v>123</v>
      </c>
      <c r="G485" s="28" t="s">
        <v>911</v>
      </c>
      <c r="H485" s="5" t="s">
        <v>601</v>
      </c>
      <c r="I485" s="41">
        <v>43723</v>
      </c>
      <c r="J485" s="37">
        <v>201909</v>
      </c>
      <c r="K485" s="5" t="s">
        <v>699</v>
      </c>
      <c r="R485" s="24">
        <f>HLOOKUP(D485,filter_1pc!$E$4:$RW$5,2,FALSE)</f>
        <v>17102</v>
      </c>
    </row>
    <row r="486" spans="3:18" x14ac:dyDescent="0.3">
      <c r="C486" s="5" t="s">
        <v>519</v>
      </c>
      <c r="D486" s="5" t="s">
        <v>127</v>
      </c>
      <c r="F486" s="5">
        <v>124</v>
      </c>
      <c r="G486" s="28" t="s">
        <v>911</v>
      </c>
      <c r="H486" s="5" t="s">
        <v>601</v>
      </c>
      <c r="I486" s="41">
        <v>43723</v>
      </c>
      <c r="J486" s="37">
        <v>201909</v>
      </c>
      <c r="K486" s="5" t="s">
        <v>700</v>
      </c>
      <c r="R486" s="24">
        <f>HLOOKUP(D486,filter_1pc!$E$4:$RW$5,2,FALSE)</f>
        <v>5679</v>
      </c>
    </row>
    <row r="487" spans="3:18" x14ac:dyDescent="0.3">
      <c r="C487" s="5" t="s">
        <v>519</v>
      </c>
      <c r="D487" s="5" t="s">
        <v>138</v>
      </c>
      <c r="F487" s="5">
        <v>125</v>
      </c>
      <c r="G487" s="28" t="s">
        <v>911</v>
      </c>
      <c r="H487" s="5" t="s">
        <v>601</v>
      </c>
      <c r="I487" s="41">
        <v>43723</v>
      </c>
      <c r="J487" s="37">
        <v>201909</v>
      </c>
      <c r="K487" s="5" t="s">
        <v>701</v>
      </c>
      <c r="R487" s="24">
        <f>HLOOKUP(D487,filter_1pc!$E$4:$RW$5,2,FALSE)</f>
        <v>18807</v>
      </c>
    </row>
    <row r="488" spans="3:18" x14ac:dyDescent="0.3">
      <c r="C488" s="5" t="s">
        <v>519</v>
      </c>
      <c r="D488" s="5" t="s">
        <v>147</v>
      </c>
      <c r="F488" s="5">
        <v>126</v>
      </c>
      <c r="G488" s="28" t="s">
        <v>911</v>
      </c>
      <c r="H488" s="5" t="s">
        <v>601</v>
      </c>
      <c r="I488" s="41">
        <v>43723</v>
      </c>
      <c r="J488" s="37">
        <v>201909</v>
      </c>
      <c r="K488" s="5" t="s">
        <v>702</v>
      </c>
      <c r="R488" s="24">
        <f>HLOOKUP(D488,filter_1pc!$E$4:$RW$5,2,FALSE)</f>
        <v>21096</v>
      </c>
    </row>
    <row r="489" spans="3:18" x14ac:dyDescent="0.3">
      <c r="C489" s="5" t="s">
        <v>519</v>
      </c>
      <c r="D489" s="5" t="s">
        <v>388</v>
      </c>
      <c r="F489" s="5">
        <v>413</v>
      </c>
      <c r="G489" s="28" t="s">
        <v>911</v>
      </c>
      <c r="H489" s="5" t="s">
        <v>715</v>
      </c>
      <c r="I489" s="41">
        <v>43723</v>
      </c>
      <c r="J489" s="37">
        <v>201909</v>
      </c>
      <c r="K489" s="5" t="s">
        <v>835</v>
      </c>
      <c r="R489" s="24">
        <f>HLOOKUP(D489,filter_1pc!$E$4:$RW$5,2,FALSE)</f>
        <v>19250</v>
      </c>
    </row>
    <row r="490" spans="3:18" x14ac:dyDescent="0.3">
      <c r="C490" s="5" t="s">
        <v>519</v>
      </c>
      <c r="D490" s="5" t="s">
        <v>399</v>
      </c>
      <c r="F490" s="5">
        <v>414</v>
      </c>
      <c r="G490" s="28" t="s">
        <v>911</v>
      </c>
      <c r="H490" s="5" t="s">
        <v>715</v>
      </c>
      <c r="I490" s="41">
        <v>43723</v>
      </c>
      <c r="J490" s="37">
        <v>201909</v>
      </c>
      <c r="K490" s="5" t="s">
        <v>836</v>
      </c>
      <c r="R490" s="24">
        <f>HLOOKUP(D490,filter_1pc!$E$4:$RW$5,2,FALSE)</f>
        <v>20917</v>
      </c>
    </row>
    <row r="491" spans="3:18" x14ac:dyDescent="0.3">
      <c r="C491" s="5" t="s">
        <v>519</v>
      </c>
      <c r="D491" s="5" t="s">
        <v>410</v>
      </c>
      <c r="F491" s="5">
        <v>415</v>
      </c>
      <c r="G491" s="28" t="s">
        <v>911</v>
      </c>
      <c r="H491" s="5" t="s">
        <v>715</v>
      </c>
      <c r="I491" s="41">
        <v>43723</v>
      </c>
      <c r="J491" s="37">
        <v>201909</v>
      </c>
      <c r="K491" s="5" t="s">
        <v>837</v>
      </c>
      <c r="R491" s="24">
        <f>HLOOKUP(D491,filter_1pc!$E$4:$RW$5,2,FALSE)</f>
        <v>20006</v>
      </c>
    </row>
    <row r="492" spans="3:18" x14ac:dyDescent="0.3">
      <c r="C492" s="5" t="s">
        <v>519</v>
      </c>
      <c r="D492" s="5" t="s">
        <v>421</v>
      </c>
      <c r="F492" s="5">
        <v>416</v>
      </c>
      <c r="G492" s="28" t="s">
        <v>911</v>
      </c>
      <c r="H492" s="5" t="s">
        <v>715</v>
      </c>
      <c r="I492" s="41">
        <v>43723</v>
      </c>
      <c r="J492" s="37">
        <v>201909</v>
      </c>
      <c r="K492" s="5" t="s">
        <v>838</v>
      </c>
      <c r="R492" s="24">
        <f>HLOOKUP(D492,filter_1pc!$E$4:$RW$5,2,FALSE)</f>
        <v>17216</v>
      </c>
    </row>
    <row r="493" spans="3:18" x14ac:dyDescent="0.3">
      <c r="C493" s="5" t="s">
        <v>519</v>
      </c>
      <c r="D493" s="5" t="s">
        <v>571</v>
      </c>
      <c r="F493" s="5">
        <v>417</v>
      </c>
      <c r="G493" s="28" t="s">
        <v>911</v>
      </c>
      <c r="H493" s="5" t="s">
        <v>715</v>
      </c>
      <c r="I493" s="41">
        <v>43723</v>
      </c>
      <c r="J493" s="37">
        <v>201909</v>
      </c>
      <c r="K493" s="5" t="s">
        <v>839</v>
      </c>
      <c r="R493" s="24" t="e">
        <f>HLOOKUP(D493,filter_1pc!$E$4:$RW$5,2,FALSE)</f>
        <v>#N/A</v>
      </c>
    </row>
    <row r="494" spans="3:18" x14ac:dyDescent="0.3">
      <c r="C494" s="5" t="s">
        <v>519</v>
      </c>
      <c r="D494" s="5" t="s">
        <v>354</v>
      </c>
      <c r="F494" s="5">
        <v>418</v>
      </c>
      <c r="G494" s="28" t="s">
        <v>911</v>
      </c>
      <c r="H494" s="5" t="s">
        <v>715</v>
      </c>
      <c r="I494" s="41">
        <v>43723</v>
      </c>
      <c r="J494" s="37">
        <v>201909</v>
      </c>
      <c r="K494" s="5" t="s">
        <v>840</v>
      </c>
      <c r="R494" s="24">
        <f>HLOOKUP(D494,filter_1pc!$E$4:$RW$5,2,FALSE)</f>
        <v>14112</v>
      </c>
    </row>
    <row r="495" spans="3:18" x14ac:dyDescent="0.3">
      <c r="C495" s="5" t="s">
        <v>519</v>
      </c>
      <c r="D495" s="5" t="s">
        <v>366</v>
      </c>
      <c r="F495" s="5">
        <v>419</v>
      </c>
      <c r="G495" s="28" t="s">
        <v>911</v>
      </c>
      <c r="H495" s="5" t="s">
        <v>715</v>
      </c>
      <c r="I495" s="41">
        <v>43723</v>
      </c>
      <c r="J495" s="37">
        <v>201909</v>
      </c>
      <c r="K495" s="5" t="s">
        <v>841</v>
      </c>
      <c r="R495" s="24">
        <f>HLOOKUP(D495,filter_1pc!$E$4:$RW$5,2,FALSE)</f>
        <v>19799</v>
      </c>
    </row>
    <row r="496" spans="3:18" x14ac:dyDescent="0.3">
      <c r="C496" s="5" t="s">
        <v>519</v>
      </c>
      <c r="D496" s="5" t="s">
        <v>378</v>
      </c>
      <c r="F496" s="5">
        <v>420</v>
      </c>
      <c r="G496" s="28" t="s">
        <v>911</v>
      </c>
      <c r="H496" s="5" t="s">
        <v>715</v>
      </c>
      <c r="I496" s="41">
        <v>43723</v>
      </c>
      <c r="J496" s="37">
        <v>201909</v>
      </c>
      <c r="K496" s="5" t="s">
        <v>842</v>
      </c>
      <c r="R496" s="24">
        <f>HLOOKUP(D496,filter_1pc!$E$4:$RW$5,2,FALSE)</f>
        <v>14253</v>
      </c>
    </row>
    <row r="497" spans="3:18" x14ac:dyDescent="0.3">
      <c r="C497" s="5" t="s">
        <v>519</v>
      </c>
      <c r="D497" s="5" t="s">
        <v>389</v>
      </c>
      <c r="F497" s="5">
        <v>421</v>
      </c>
      <c r="G497" s="28" t="s">
        <v>911</v>
      </c>
      <c r="H497" s="5" t="s">
        <v>715</v>
      </c>
      <c r="I497" s="41">
        <v>43723</v>
      </c>
      <c r="J497" s="37">
        <v>201909</v>
      </c>
      <c r="K497" s="5" t="s">
        <v>843</v>
      </c>
      <c r="R497" s="24">
        <f>HLOOKUP(D497,filter_1pc!$E$4:$RW$5,2,FALSE)</f>
        <v>19880</v>
      </c>
    </row>
    <row r="498" spans="3:18" x14ac:dyDescent="0.3">
      <c r="C498" s="5" t="s">
        <v>519</v>
      </c>
      <c r="D498" s="5" t="s">
        <v>400</v>
      </c>
      <c r="F498" s="5">
        <v>422</v>
      </c>
      <c r="G498" s="28" t="s">
        <v>911</v>
      </c>
      <c r="H498" s="5" t="s">
        <v>715</v>
      </c>
      <c r="I498" s="41">
        <v>43723</v>
      </c>
      <c r="J498" s="37">
        <v>201909</v>
      </c>
      <c r="K498" s="5" t="s">
        <v>844</v>
      </c>
      <c r="R498" s="24">
        <f>HLOOKUP(D498,filter_1pc!$E$4:$RW$5,2,FALSE)</f>
        <v>21829</v>
      </c>
    </row>
    <row r="499" spans="3:18" x14ac:dyDescent="0.3">
      <c r="C499" s="5" t="s">
        <v>519</v>
      </c>
      <c r="D499" s="5" t="s">
        <v>411</v>
      </c>
      <c r="F499" s="5">
        <v>423</v>
      </c>
      <c r="G499" s="28" t="s">
        <v>911</v>
      </c>
      <c r="H499" s="5" t="s">
        <v>715</v>
      </c>
      <c r="I499" s="41">
        <v>43723</v>
      </c>
      <c r="J499" s="37">
        <v>201909</v>
      </c>
      <c r="K499" s="5" t="s">
        <v>845</v>
      </c>
      <c r="R499" s="24">
        <f>HLOOKUP(D499,filter_1pc!$E$4:$RW$5,2,FALSE)</f>
        <v>20211</v>
      </c>
    </row>
    <row r="500" spans="3:18" x14ac:dyDescent="0.3">
      <c r="C500" s="5" t="s">
        <v>519</v>
      </c>
      <c r="D500" s="5" t="s">
        <v>422</v>
      </c>
      <c r="F500" s="5">
        <v>424</v>
      </c>
      <c r="G500" s="28" t="s">
        <v>911</v>
      </c>
      <c r="H500" s="5" t="s">
        <v>715</v>
      </c>
      <c r="I500" s="41">
        <v>43723</v>
      </c>
      <c r="J500" s="37">
        <v>201909</v>
      </c>
      <c r="K500" s="5" t="s">
        <v>846</v>
      </c>
      <c r="R500" s="24">
        <f>HLOOKUP(D500,filter_1pc!$E$4:$RW$5,2,FALSE)</f>
        <v>22251</v>
      </c>
    </row>
    <row r="501" spans="3:18" x14ac:dyDescent="0.3">
      <c r="C501" s="5" t="s">
        <v>519</v>
      </c>
      <c r="D501" s="5" t="s">
        <v>572</v>
      </c>
      <c r="F501" s="5">
        <v>425</v>
      </c>
      <c r="G501" s="28" t="s">
        <v>911</v>
      </c>
      <c r="H501" s="5" t="s">
        <v>715</v>
      </c>
      <c r="I501" s="41">
        <v>43723</v>
      </c>
      <c r="J501" s="37">
        <v>201909</v>
      </c>
      <c r="K501" s="5" t="s">
        <v>847</v>
      </c>
      <c r="R501" s="24" t="e">
        <f>HLOOKUP(D501,filter_1pc!$E$4:$RW$5,2,FALSE)</f>
        <v>#N/A</v>
      </c>
    </row>
    <row r="502" spans="3:18" x14ac:dyDescent="0.3">
      <c r="C502" s="5" t="s">
        <v>519</v>
      </c>
      <c r="D502" s="5" t="s">
        <v>355</v>
      </c>
      <c r="F502" s="5">
        <v>426</v>
      </c>
      <c r="G502" s="28" t="s">
        <v>911</v>
      </c>
      <c r="H502" s="5" t="s">
        <v>715</v>
      </c>
      <c r="I502" s="41">
        <v>43723</v>
      </c>
      <c r="J502" s="37">
        <v>201909</v>
      </c>
      <c r="K502" s="5" t="s">
        <v>848</v>
      </c>
      <c r="R502" s="24">
        <f>HLOOKUP(D502,filter_1pc!$E$4:$RW$5,2,FALSE)</f>
        <v>14204</v>
      </c>
    </row>
    <row r="503" spans="3:18" x14ac:dyDescent="0.3">
      <c r="C503" s="5" t="s">
        <v>519</v>
      </c>
      <c r="D503" s="5" t="s">
        <v>367</v>
      </c>
      <c r="F503" s="5">
        <v>427</v>
      </c>
      <c r="G503" s="28" t="s">
        <v>911</v>
      </c>
      <c r="H503" s="5" t="s">
        <v>715</v>
      </c>
      <c r="I503" s="41">
        <v>43723</v>
      </c>
      <c r="J503" s="37">
        <v>201909</v>
      </c>
      <c r="K503" s="5" t="s">
        <v>849</v>
      </c>
      <c r="R503" s="24">
        <f>HLOOKUP(D503,filter_1pc!$E$4:$RW$5,2,FALSE)</f>
        <v>21287</v>
      </c>
    </row>
    <row r="504" spans="3:18" x14ac:dyDescent="0.3">
      <c r="C504" s="5" t="s">
        <v>519</v>
      </c>
      <c r="D504" s="5" t="s">
        <v>379</v>
      </c>
      <c r="F504" s="5">
        <v>428</v>
      </c>
      <c r="G504" s="28" t="s">
        <v>911</v>
      </c>
      <c r="H504" s="5" t="s">
        <v>715</v>
      </c>
      <c r="I504" s="41">
        <v>43723</v>
      </c>
      <c r="J504" s="37">
        <v>201909</v>
      </c>
      <c r="K504" s="5" t="s">
        <v>850</v>
      </c>
      <c r="R504" s="24">
        <f>HLOOKUP(D504,filter_1pc!$E$4:$RW$5,2,FALSE)</f>
        <v>13929</v>
      </c>
    </row>
    <row r="505" spans="3:18" x14ac:dyDescent="0.3">
      <c r="C505" s="5" t="s">
        <v>519</v>
      </c>
      <c r="D505" s="5" t="s">
        <v>390</v>
      </c>
      <c r="F505" s="5">
        <v>429</v>
      </c>
      <c r="G505" s="28" t="s">
        <v>911</v>
      </c>
      <c r="H505" s="5" t="s">
        <v>715</v>
      </c>
      <c r="I505" s="41">
        <v>43723</v>
      </c>
      <c r="J505" s="37">
        <v>201909</v>
      </c>
      <c r="K505" s="5" t="s">
        <v>851</v>
      </c>
      <c r="R505" s="24">
        <f>HLOOKUP(D505,filter_1pc!$E$4:$RW$5,2,FALSE)</f>
        <v>17440</v>
      </c>
    </row>
    <row r="506" spans="3:18" x14ac:dyDescent="0.3">
      <c r="C506" s="5" t="s">
        <v>519</v>
      </c>
      <c r="D506" s="5" t="s">
        <v>401</v>
      </c>
      <c r="F506" s="5">
        <v>430</v>
      </c>
      <c r="G506" s="28" t="s">
        <v>911</v>
      </c>
      <c r="H506" s="5" t="s">
        <v>715</v>
      </c>
      <c r="I506" s="41">
        <v>43723</v>
      </c>
      <c r="J506" s="37">
        <v>201909</v>
      </c>
      <c r="K506" s="5" t="s">
        <v>852</v>
      </c>
      <c r="R506" s="24">
        <f>HLOOKUP(D506,filter_1pc!$E$4:$RW$5,2,FALSE)</f>
        <v>22586</v>
      </c>
    </row>
    <row r="507" spans="3:18" x14ac:dyDescent="0.3">
      <c r="C507" s="5" t="s">
        <v>519</v>
      </c>
      <c r="D507" s="5" t="s">
        <v>412</v>
      </c>
      <c r="F507" s="5">
        <v>431</v>
      </c>
      <c r="G507" s="28" t="s">
        <v>911</v>
      </c>
      <c r="H507" s="5" t="s">
        <v>715</v>
      </c>
      <c r="I507" s="41">
        <v>43723</v>
      </c>
      <c r="J507" s="37">
        <v>201909</v>
      </c>
      <c r="K507" s="5" t="s">
        <v>853</v>
      </c>
      <c r="R507" s="24">
        <f>HLOOKUP(D507,filter_1pc!$E$4:$RW$5,2,FALSE)</f>
        <v>22197</v>
      </c>
    </row>
    <row r="508" spans="3:18" x14ac:dyDescent="0.3">
      <c r="C508" s="5" t="s">
        <v>519</v>
      </c>
      <c r="D508" s="5" t="s">
        <v>423</v>
      </c>
      <c r="F508" s="5">
        <v>432</v>
      </c>
      <c r="G508" s="28" t="s">
        <v>911</v>
      </c>
      <c r="H508" s="5" t="s">
        <v>715</v>
      </c>
      <c r="I508" s="41">
        <v>43723</v>
      </c>
      <c r="J508" s="37">
        <v>201909</v>
      </c>
      <c r="K508" s="5" t="s">
        <v>854</v>
      </c>
      <c r="R508" s="24">
        <f>HLOOKUP(D508,filter_1pc!$E$4:$RW$5,2,FALSE)</f>
        <v>21422</v>
      </c>
    </row>
    <row r="509" spans="3:18" x14ac:dyDescent="0.3">
      <c r="C509" s="5" t="s">
        <v>519</v>
      </c>
      <c r="D509" s="5" t="s">
        <v>573</v>
      </c>
      <c r="F509" s="5">
        <v>433</v>
      </c>
      <c r="G509" s="28" t="s">
        <v>911</v>
      </c>
      <c r="H509" s="5" t="s">
        <v>715</v>
      </c>
      <c r="I509" s="41">
        <v>43723</v>
      </c>
      <c r="J509" s="37">
        <v>201909</v>
      </c>
      <c r="K509" s="5" t="s">
        <v>855</v>
      </c>
      <c r="R509" s="24" t="e">
        <f>HLOOKUP(D509,filter_1pc!$E$4:$RW$5,2,FALSE)</f>
        <v>#N/A</v>
      </c>
    </row>
    <row r="510" spans="3:18" x14ac:dyDescent="0.3">
      <c r="C510" s="5" t="s">
        <v>519</v>
      </c>
      <c r="D510" s="5" t="s">
        <v>356</v>
      </c>
      <c r="F510" s="5">
        <v>434</v>
      </c>
      <c r="G510" s="28" t="s">
        <v>911</v>
      </c>
      <c r="H510" s="5" t="s">
        <v>715</v>
      </c>
      <c r="I510" s="41">
        <v>43723</v>
      </c>
      <c r="J510" s="37">
        <v>201909</v>
      </c>
      <c r="K510" s="5" t="s">
        <v>856</v>
      </c>
      <c r="R510" s="24">
        <f>HLOOKUP(D510,filter_1pc!$E$4:$RW$5,2,FALSE)</f>
        <v>15766</v>
      </c>
    </row>
    <row r="511" spans="3:18" x14ac:dyDescent="0.3">
      <c r="C511" s="5" t="s">
        <v>519</v>
      </c>
      <c r="D511" s="5" t="s">
        <v>368</v>
      </c>
      <c r="F511" s="5">
        <v>435</v>
      </c>
      <c r="G511" s="28" t="s">
        <v>911</v>
      </c>
      <c r="H511" s="5" t="s">
        <v>715</v>
      </c>
      <c r="I511" s="41">
        <v>43723</v>
      </c>
      <c r="J511" s="37">
        <v>201909</v>
      </c>
      <c r="K511" s="5" t="s">
        <v>857</v>
      </c>
      <c r="R511" s="24">
        <f>HLOOKUP(D511,filter_1pc!$E$4:$RW$5,2,FALSE)</f>
        <v>18022</v>
      </c>
    </row>
    <row r="512" spans="3:18" x14ac:dyDescent="0.3">
      <c r="C512" s="5" t="s">
        <v>519</v>
      </c>
      <c r="D512" s="5" t="s">
        <v>380</v>
      </c>
      <c r="F512" s="5">
        <v>436</v>
      </c>
      <c r="G512" s="28" t="s">
        <v>911</v>
      </c>
      <c r="H512" s="5" t="s">
        <v>715</v>
      </c>
      <c r="I512" s="41">
        <v>43723</v>
      </c>
      <c r="J512" s="37">
        <v>201909</v>
      </c>
      <c r="K512" s="5" t="s">
        <v>858</v>
      </c>
      <c r="R512" s="24">
        <f>HLOOKUP(D512,filter_1pc!$E$4:$RW$5,2,FALSE)</f>
        <v>13951</v>
      </c>
    </row>
    <row r="513" spans="3:18" x14ac:dyDescent="0.3">
      <c r="C513" s="5" t="s">
        <v>519</v>
      </c>
      <c r="D513" s="5" t="s">
        <v>391</v>
      </c>
      <c r="F513" s="5">
        <v>437</v>
      </c>
      <c r="G513" s="28" t="s">
        <v>911</v>
      </c>
      <c r="H513" s="5" t="s">
        <v>715</v>
      </c>
      <c r="I513" s="41">
        <v>43723</v>
      </c>
      <c r="J513" s="37">
        <v>201909</v>
      </c>
      <c r="K513" s="5" t="s">
        <v>859</v>
      </c>
      <c r="R513" s="24">
        <f>HLOOKUP(D513,filter_1pc!$E$4:$RW$5,2,FALSE)</f>
        <v>14570</v>
      </c>
    </row>
    <row r="514" spans="3:18" x14ac:dyDescent="0.3">
      <c r="C514" s="5" t="s">
        <v>519</v>
      </c>
      <c r="D514" s="5" t="s">
        <v>402</v>
      </c>
      <c r="F514" s="5">
        <v>438</v>
      </c>
      <c r="G514" s="28" t="s">
        <v>911</v>
      </c>
      <c r="H514" s="5" t="s">
        <v>715</v>
      </c>
      <c r="I514" s="41">
        <v>43723</v>
      </c>
      <c r="J514" s="37">
        <v>201909</v>
      </c>
      <c r="K514" s="5" t="s">
        <v>860</v>
      </c>
      <c r="R514" s="24">
        <f>HLOOKUP(D514,filter_1pc!$E$4:$RW$5,2,FALSE)</f>
        <v>23014</v>
      </c>
    </row>
    <row r="515" spans="3:18" x14ac:dyDescent="0.3">
      <c r="C515" s="5" t="s">
        <v>519</v>
      </c>
      <c r="D515" s="5" t="s">
        <v>413</v>
      </c>
      <c r="F515" s="5">
        <v>439</v>
      </c>
      <c r="G515" s="28" t="s">
        <v>911</v>
      </c>
      <c r="H515" s="5" t="s">
        <v>715</v>
      </c>
      <c r="I515" s="41">
        <v>43723</v>
      </c>
      <c r="J515" s="37">
        <v>201909</v>
      </c>
      <c r="K515" s="5" t="s">
        <v>861</v>
      </c>
      <c r="R515" s="24">
        <f>HLOOKUP(D515,filter_1pc!$E$4:$RW$5,2,FALSE)</f>
        <v>20899</v>
      </c>
    </row>
    <row r="516" spans="3:18" x14ac:dyDescent="0.3">
      <c r="C516" s="5" t="s">
        <v>519</v>
      </c>
      <c r="D516" s="5" t="s">
        <v>424</v>
      </c>
      <c r="F516" s="5">
        <v>440</v>
      </c>
      <c r="G516" s="28" t="s">
        <v>911</v>
      </c>
      <c r="H516" s="5" t="s">
        <v>715</v>
      </c>
      <c r="I516" s="41">
        <v>43723</v>
      </c>
      <c r="J516" s="37">
        <v>201909</v>
      </c>
      <c r="K516" s="5" t="s">
        <v>862</v>
      </c>
      <c r="R516" s="24">
        <f>HLOOKUP(D516,filter_1pc!$E$4:$RW$5,2,FALSE)</f>
        <v>22785</v>
      </c>
    </row>
    <row r="517" spans="3:18" x14ac:dyDescent="0.3">
      <c r="C517" s="5" t="s">
        <v>519</v>
      </c>
      <c r="D517" s="5" t="s">
        <v>574</v>
      </c>
      <c r="F517" s="5">
        <v>441</v>
      </c>
      <c r="G517" s="28" t="s">
        <v>911</v>
      </c>
      <c r="H517" s="5" t="s">
        <v>715</v>
      </c>
      <c r="I517" s="41">
        <v>43723</v>
      </c>
      <c r="J517" s="37">
        <v>201909</v>
      </c>
      <c r="K517" s="5" t="s">
        <v>863</v>
      </c>
      <c r="R517" s="24" t="e">
        <f>HLOOKUP(D517,filter_1pc!$E$4:$RW$5,2,FALSE)</f>
        <v>#N/A</v>
      </c>
    </row>
    <row r="518" spans="3:18" x14ac:dyDescent="0.3">
      <c r="C518" s="5" t="s">
        <v>519</v>
      </c>
      <c r="D518" s="5" t="s">
        <v>357</v>
      </c>
      <c r="F518" s="5">
        <v>442</v>
      </c>
      <c r="G518" s="28" t="s">
        <v>911</v>
      </c>
      <c r="H518" s="5" t="s">
        <v>715</v>
      </c>
      <c r="I518" s="41">
        <v>43723</v>
      </c>
      <c r="J518" s="37">
        <v>201909</v>
      </c>
      <c r="K518" s="5" t="s">
        <v>864</v>
      </c>
      <c r="R518" s="24">
        <f>HLOOKUP(D518,filter_1pc!$E$4:$RW$5,2,FALSE)</f>
        <v>13461</v>
      </c>
    </row>
    <row r="519" spans="3:18" x14ac:dyDescent="0.3">
      <c r="C519" s="5" t="s">
        <v>519</v>
      </c>
      <c r="D519" s="5" t="s">
        <v>369</v>
      </c>
      <c r="F519" s="5">
        <v>443</v>
      </c>
      <c r="G519" s="28" t="s">
        <v>911</v>
      </c>
      <c r="H519" s="5" t="s">
        <v>715</v>
      </c>
      <c r="I519" s="41">
        <v>43723</v>
      </c>
      <c r="J519" s="37">
        <v>201909</v>
      </c>
      <c r="K519" s="5" t="s">
        <v>865</v>
      </c>
      <c r="R519" s="24">
        <f>HLOOKUP(D519,filter_1pc!$E$4:$RW$5,2,FALSE)</f>
        <v>22047</v>
      </c>
    </row>
    <row r="520" spans="3:18" x14ac:dyDescent="0.3">
      <c r="C520" s="5" t="s">
        <v>519</v>
      </c>
      <c r="D520" s="5" t="s">
        <v>381</v>
      </c>
      <c r="F520" s="5">
        <v>444</v>
      </c>
      <c r="G520" s="28" t="s">
        <v>911</v>
      </c>
      <c r="H520" s="5" t="s">
        <v>715</v>
      </c>
      <c r="I520" s="41">
        <v>43723</v>
      </c>
      <c r="J520" s="37">
        <v>201909</v>
      </c>
      <c r="K520" s="5" t="s">
        <v>866</v>
      </c>
      <c r="R520" s="24">
        <f>HLOOKUP(D520,filter_1pc!$E$4:$RW$5,2,FALSE)</f>
        <v>12271</v>
      </c>
    </row>
    <row r="521" spans="3:18" x14ac:dyDescent="0.3">
      <c r="C521" s="5" t="s">
        <v>519</v>
      </c>
      <c r="D521" s="5" t="s">
        <v>392</v>
      </c>
      <c r="F521" s="5">
        <v>445</v>
      </c>
      <c r="G521" s="28" t="s">
        <v>911</v>
      </c>
      <c r="H521" s="5" t="s">
        <v>715</v>
      </c>
      <c r="I521" s="41">
        <v>43723</v>
      </c>
      <c r="J521" s="37">
        <v>201909</v>
      </c>
      <c r="K521" s="5" t="s">
        <v>867</v>
      </c>
      <c r="R521" s="24">
        <f>HLOOKUP(D521,filter_1pc!$E$4:$RW$5,2,FALSE)</f>
        <v>18896</v>
      </c>
    </row>
    <row r="522" spans="3:18" x14ac:dyDescent="0.3">
      <c r="C522" s="5" t="s">
        <v>519</v>
      </c>
      <c r="D522" s="5" t="s">
        <v>403</v>
      </c>
      <c r="F522" s="5">
        <v>446</v>
      </c>
      <c r="G522" s="28" t="s">
        <v>911</v>
      </c>
      <c r="H522" s="5" t="s">
        <v>715</v>
      </c>
      <c r="I522" s="41">
        <v>43723</v>
      </c>
      <c r="J522" s="37">
        <v>201909</v>
      </c>
      <c r="K522" s="5" t="s">
        <v>868</v>
      </c>
      <c r="R522" s="24">
        <f>HLOOKUP(D522,filter_1pc!$E$4:$RW$5,2,FALSE)</f>
        <v>15370</v>
      </c>
    </row>
    <row r="523" spans="3:18" x14ac:dyDescent="0.3">
      <c r="C523" s="5" t="s">
        <v>519</v>
      </c>
      <c r="D523" s="5" t="s">
        <v>414</v>
      </c>
      <c r="F523" s="5">
        <v>447</v>
      </c>
      <c r="G523" s="28" t="s">
        <v>911</v>
      </c>
      <c r="H523" s="5" t="s">
        <v>715</v>
      </c>
      <c r="I523" s="41">
        <v>43723</v>
      </c>
      <c r="J523" s="37">
        <v>201909</v>
      </c>
      <c r="K523" s="5" t="s">
        <v>869</v>
      </c>
      <c r="R523" s="24">
        <f>HLOOKUP(D523,filter_1pc!$E$4:$RW$5,2,FALSE)</f>
        <v>16671</v>
      </c>
    </row>
    <row r="524" spans="3:18" x14ac:dyDescent="0.3">
      <c r="C524" s="5" t="s">
        <v>519</v>
      </c>
      <c r="D524" s="5" t="s">
        <v>425</v>
      </c>
      <c r="F524" s="5">
        <v>448</v>
      </c>
      <c r="G524" s="28" t="s">
        <v>911</v>
      </c>
      <c r="H524" s="5" t="s">
        <v>715</v>
      </c>
      <c r="I524" s="41">
        <v>43723</v>
      </c>
      <c r="J524" s="37">
        <v>201909</v>
      </c>
      <c r="K524" s="5" t="s">
        <v>870</v>
      </c>
      <c r="R524" s="24">
        <f>HLOOKUP(D524,filter_1pc!$E$4:$RW$5,2,FALSE)</f>
        <v>21878</v>
      </c>
    </row>
    <row r="525" spans="3:18" x14ac:dyDescent="0.3">
      <c r="C525" s="5" t="s">
        <v>519</v>
      </c>
      <c r="D525" s="5" t="s">
        <v>575</v>
      </c>
      <c r="F525" s="5">
        <v>449</v>
      </c>
      <c r="G525" s="28" t="s">
        <v>911</v>
      </c>
      <c r="H525" s="5" t="s">
        <v>715</v>
      </c>
      <c r="I525" s="41">
        <v>43723</v>
      </c>
      <c r="J525" s="37">
        <v>201909</v>
      </c>
      <c r="K525" s="5" t="s">
        <v>871</v>
      </c>
      <c r="R525" s="24" t="e">
        <f>HLOOKUP(D525,filter_1pc!$E$4:$RW$5,2,FALSE)</f>
        <v>#N/A</v>
      </c>
    </row>
    <row r="526" spans="3:18" x14ac:dyDescent="0.3">
      <c r="C526" s="5" t="s">
        <v>519</v>
      </c>
      <c r="D526" s="5" t="s">
        <v>358</v>
      </c>
      <c r="F526" s="5">
        <v>450</v>
      </c>
      <c r="G526" s="28" t="s">
        <v>911</v>
      </c>
      <c r="H526" s="5" t="s">
        <v>715</v>
      </c>
      <c r="I526" s="41">
        <v>43723</v>
      </c>
      <c r="J526" s="37">
        <v>201909</v>
      </c>
      <c r="K526" s="5" t="s">
        <v>872</v>
      </c>
      <c r="R526" s="24">
        <f>HLOOKUP(D526,filter_1pc!$E$4:$RW$5,2,FALSE)</f>
        <v>13422</v>
      </c>
    </row>
    <row r="527" spans="3:18" x14ac:dyDescent="0.3">
      <c r="C527" s="5" t="s">
        <v>519</v>
      </c>
      <c r="D527" s="5" t="s">
        <v>370</v>
      </c>
      <c r="F527" s="5">
        <v>451</v>
      </c>
      <c r="G527" s="28" t="s">
        <v>911</v>
      </c>
      <c r="H527" s="5" t="s">
        <v>715</v>
      </c>
      <c r="I527" s="41">
        <v>43723</v>
      </c>
      <c r="J527" s="37">
        <v>201909</v>
      </c>
      <c r="K527" s="5" t="s">
        <v>873</v>
      </c>
      <c r="R527" s="24">
        <f>HLOOKUP(D527,filter_1pc!$E$4:$RW$5,2,FALSE)</f>
        <v>23927</v>
      </c>
    </row>
    <row r="528" spans="3:18" x14ac:dyDescent="0.3">
      <c r="C528" s="5" t="s">
        <v>519</v>
      </c>
      <c r="D528" s="5" t="s">
        <v>382</v>
      </c>
      <c r="F528" s="5">
        <v>452</v>
      </c>
      <c r="G528" s="28" t="s">
        <v>911</v>
      </c>
      <c r="H528" s="5" t="s">
        <v>715</v>
      </c>
      <c r="I528" s="41">
        <v>43723</v>
      </c>
      <c r="J528" s="37">
        <v>201909</v>
      </c>
      <c r="K528" s="5" t="s">
        <v>874</v>
      </c>
      <c r="R528" s="24">
        <f>HLOOKUP(D528,filter_1pc!$E$4:$RW$5,2,FALSE)</f>
        <v>16948</v>
      </c>
    </row>
    <row r="529" spans="3:18" x14ac:dyDescent="0.3">
      <c r="C529" s="5" t="s">
        <v>519</v>
      </c>
      <c r="D529" s="5" t="s">
        <v>393</v>
      </c>
      <c r="F529" s="5">
        <v>453</v>
      </c>
      <c r="G529" s="28" t="s">
        <v>911</v>
      </c>
      <c r="H529" s="5" t="s">
        <v>715</v>
      </c>
      <c r="I529" s="41">
        <v>43723</v>
      </c>
      <c r="J529" s="37">
        <v>201909</v>
      </c>
      <c r="K529" s="5" t="s">
        <v>875</v>
      </c>
      <c r="R529" s="24">
        <f>HLOOKUP(D529,filter_1pc!$E$4:$RW$5,2,FALSE)</f>
        <v>20042</v>
      </c>
    </row>
    <row r="530" spans="3:18" x14ac:dyDescent="0.3">
      <c r="C530" s="5" t="s">
        <v>519</v>
      </c>
      <c r="D530" s="5" t="s">
        <v>404</v>
      </c>
      <c r="F530" s="5">
        <v>454</v>
      </c>
      <c r="G530" s="28" t="s">
        <v>911</v>
      </c>
      <c r="H530" s="5" t="s">
        <v>715</v>
      </c>
      <c r="I530" s="41">
        <v>43723</v>
      </c>
      <c r="J530" s="37">
        <v>201909</v>
      </c>
      <c r="K530" s="5" t="s">
        <v>876</v>
      </c>
      <c r="R530" s="24">
        <f>HLOOKUP(D530,filter_1pc!$E$4:$RW$5,2,FALSE)</f>
        <v>21905</v>
      </c>
    </row>
    <row r="531" spans="3:18" x14ac:dyDescent="0.3">
      <c r="C531" s="5" t="s">
        <v>519</v>
      </c>
      <c r="D531" s="5" t="s">
        <v>462</v>
      </c>
      <c r="F531" s="5">
        <v>522</v>
      </c>
      <c r="G531" s="28" t="s">
        <v>911</v>
      </c>
      <c r="H531" s="5" t="s">
        <v>601</v>
      </c>
      <c r="I531" s="41">
        <v>43723</v>
      </c>
      <c r="J531" s="37">
        <v>201909</v>
      </c>
      <c r="K531" s="5" t="s">
        <v>697</v>
      </c>
      <c r="R531" s="24">
        <f>HLOOKUP(D531,filter_1pc!$E$4:$RW$5,2,FALSE)</f>
        <v>21589</v>
      </c>
    </row>
    <row r="532" spans="3:18" x14ac:dyDescent="0.3">
      <c r="C532" s="5" t="s">
        <v>519</v>
      </c>
      <c r="D532" s="5" t="s">
        <v>477</v>
      </c>
      <c r="F532" s="5">
        <v>548</v>
      </c>
      <c r="G532" s="28" t="s">
        <v>911</v>
      </c>
      <c r="H532" s="5" t="s">
        <v>715</v>
      </c>
      <c r="I532" s="41">
        <v>43723</v>
      </c>
      <c r="J532" s="37">
        <v>201909</v>
      </c>
      <c r="K532" s="5" t="s">
        <v>839</v>
      </c>
      <c r="R532" s="24">
        <f>HLOOKUP(D532,filter_1pc!$E$4:$RW$5,2,FALSE)</f>
        <v>22139</v>
      </c>
    </row>
    <row r="533" spans="3:18" x14ac:dyDescent="0.3">
      <c r="C533" s="5" t="s">
        <v>519</v>
      </c>
      <c r="D533" s="5" t="s">
        <v>483</v>
      </c>
      <c r="F533" s="5">
        <v>549</v>
      </c>
      <c r="G533" s="28" t="s">
        <v>911</v>
      </c>
      <c r="H533" s="5" t="s">
        <v>715</v>
      </c>
      <c r="I533" s="41">
        <v>43723</v>
      </c>
      <c r="J533" s="37">
        <v>201909</v>
      </c>
      <c r="K533" s="5" t="s">
        <v>847</v>
      </c>
      <c r="R533" s="24">
        <f>HLOOKUP(D533,filter_1pc!$E$4:$RW$5,2,FALSE)</f>
        <v>25243</v>
      </c>
    </row>
    <row r="534" spans="3:18" x14ac:dyDescent="0.3">
      <c r="C534" s="5" t="s">
        <v>519</v>
      </c>
      <c r="D534" s="5" t="s">
        <v>489</v>
      </c>
      <c r="F534" s="5">
        <v>550</v>
      </c>
      <c r="G534" s="28" t="s">
        <v>911</v>
      </c>
      <c r="H534" s="5" t="s">
        <v>715</v>
      </c>
      <c r="I534" s="41">
        <v>43723</v>
      </c>
      <c r="J534" s="37">
        <v>201909</v>
      </c>
      <c r="K534" s="5" t="s">
        <v>855</v>
      </c>
      <c r="R534" s="24">
        <f>HLOOKUP(D534,filter_1pc!$E$4:$RW$5,2,FALSE)</f>
        <v>25266</v>
      </c>
    </row>
    <row r="535" spans="3:18" x14ac:dyDescent="0.3">
      <c r="C535" s="5" t="s">
        <v>519</v>
      </c>
      <c r="D535" s="5" t="s">
        <v>494</v>
      </c>
      <c r="F535" s="5">
        <v>551</v>
      </c>
      <c r="G535" s="28" t="s">
        <v>911</v>
      </c>
      <c r="H535" s="5" t="s">
        <v>715</v>
      </c>
      <c r="I535" s="41">
        <v>43723</v>
      </c>
      <c r="J535" s="37">
        <v>201909</v>
      </c>
      <c r="K535" s="5" t="s">
        <v>863</v>
      </c>
      <c r="R535" s="24">
        <f>HLOOKUP(D535,filter_1pc!$E$4:$RW$5,2,FALSE)</f>
        <v>24691</v>
      </c>
    </row>
    <row r="536" spans="3:18" x14ac:dyDescent="0.3">
      <c r="C536" s="5" t="s">
        <v>519</v>
      </c>
      <c r="D536" s="5" t="s">
        <v>499</v>
      </c>
      <c r="F536" s="5">
        <v>552</v>
      </c>
      <c r="G536" s="28" t="s">
        <v>911</v>
      </c>
      <c r="H536" s="5" t="s">
        <v>715</v>
      </c>
      <c r="I536" s="41">
        <v>43723</v>
      </c>
      <c r="J536" s="37">
        <v>201909</v>
      </c>
      <c r="K536" s="5" t="s">
        <v>871</v>
      </c>
      <c r="R536" s="24">
        <f>HLOOKUP(D536,filter_1pc!$E$4:$RW$5,2,FALSE)</f>
        <v>20408</v>
      </c>
    </row>
    <row r="537" spans="3:18" x14ac:dyDescent="0.3">
      <c r="C537" s="5" t="s">
        <v>519</v>
      </c>
      <c r="D537" s="5" t="s">
        <v>415</v>
      </c>
      <c r="F537" s="5">
        <v>455</v>
      </c>
      <c r="G537" s="28" t="s">
        <v>911</v>
      </c>
      <c r="H537" s="5" t="s">
        <v>715</v>
      </c>
      <c r="I537" s="41">
        <v>43988</v>
      </c>
      <c r="J537" s="37" t="s">
        <v>916</v>
      </c>
      <c r="K537" s="5" t="s">
        <v>877</v>
      </c>
      <c r="R537" s="24">
        <f>HLOOKUP(D537,filter_1pc!$E$4:$RW$5,2,FALSE)</f>
        <v>17875</v>
      </c>
    </row>
    <row r="538" spans="3:18" x14ac:dyDescent="0.3">
      <c r="C538" s="5" t="s">
        <v>519</v>
      </c>
      <c r="D538" s="5" t="s">
        <v>426</v>
      </c>
      <c r="F538" s="5">
        <v>456</v>
      </c>
      <c r="G538" s="28" t="s">
        <v>911</v>
      </c>
      <c r="H538" s="5" t="s">
        <v>715</v>
      </c>
      <c r="I538" s="41">
        <v>43988</v>
      </c>
      <c r="J538" s="37" t="s">
        <v>916</v>
      </c>
      <c r="K538" s="5" t="s">
        <v>878</v>
      </c>
      <c r="R538" s="24">
        <f>HLOOKUP(D538,filter_1pc!$E$4:$RW$5,2,FALSE)</f>
        <v>12730</v>
      </c>
    </row>
    <row r="539" spans="3:18" x14ac:dyDescent="0.3">
      <c r="C539" s="5" t="s">
        <v>519</v>
      </c>
      <c r="D539" s="5" t="s">
        <v>576</v>
      </c>
      <c r="F539" s="5">
        <v>457</v>
      </c>
      <c r="G539" s="28" t="s">
        <v>911</v>
      </c>
      <c r="H539" s="5" t="s">
        <v>715</v>
      </c>
      <c r="I539" s="41">
        <v>43988</v>
      </c>
      <c r="J539" s="37" t="s">
        <v>916</v>
      </c>
      <c r="K539" s="5" t="s">
        <v>879</v>
      </c>
      <c r="R539" s="24" t="e">
        <f>HLOOKUP(D539,filter_1pc!$E$4:$RW$5,2,FALSE)</f>
        <v>#N/A</v>
      </c>
    </row>
    <row r="540" spans="3:18" x14ac:dyDescent="0.3">
      <c r="C540" s="5" t="s">
        <v>519</v>
      </c>
      <c r="D540" s="5" t="s">
        <v>359</v>
      </c>
      <c r="F540" s="5">
        <v>458</v>
      </c>
      <c r="G540" s="28" t="s">
        <v>911</v>
      </c>
      <c r="H540" s="5" t="s">
        <v>715</v>
      </c>
      <c r="I540" s="41">
        <v>43988</v>
      </c>
      <c r="J540" s="37" t="s">
        <v>916</v>
      </c>
      <c r="K540" s="5" t="s">
        <v>880</v>
      </c>
      <c r="R540" s="24">
        <f>HLOOKUP(D540,filter_1pc!$E$4:$RW$5,2,FALSE)</f>
        <v>12683</v>
      </c>
    </row>
    <row r="541" spans="3:18" x14ac:dyDescent="0.3">
      <c r="C541" s="5" t="s">
        <v>519</v>
      </c>
      <c r="D541" s="5" t="s">
        <v>371</v>
      </c>
      <c r="F541" s="5">
        <v>459</v>
      </c>
      <c r="G541" s="28" t="s">
        <v>911</v>
      </c>
      <c r="H541" s="5" t="s">
        <v>715</v>
      </c>
      <c r="I541" s="41">
        <v>43988</v>
      </c>
      <c r="J541" s="37" t="s">
        <v>916</v>
      </c>
      <c r="K541" s="5" t="s">
        <v>881</v>
      </c>
      <c r="R541" s="24">
        <f>HLOOKUP(D541,filter_1pc!$E$4:$RW$5,2,FALSE)</f>
        <v>16864</v>
      </c>
    </row>
    <row r="542" spans="3:18" x14ac:dyDescent="0.3">
      <c r="C542" s="5" t="s">
        <v>519</v>
      </c>
      <c r="D542" s="5" t="s">
        <v>383</v>
      </c>
      <c r="F542" s="5">
        <v>460</v>
      </c>
      <c r="G542" s="28" t="s">
        <v>911</v>
      </c>
      <c r="H542" s="5" t="s">
        <v>715</v>
      </c>
      <c r="I542" s="41">
        <v>43988</v>
      </c>
      <c r="J542" s="37" t="s">
        <v>916</v>
      </c>
      <c r="K542" s="5" t="s">
        <v>882</v>
      </c>
      <c r="R542" s="24">
        <f>HLOOKUP(D542,filter_1pc!$E$4:$RW$5,2,FALSE)</f>
        <v>9594</v>
      </c>
    </row>
    <row r="543" spans="3:18" x14ac:dyDescent="0.3">
      <c r="C543" s="5" t="s">
        <v>519</v>
      </c>
      <c r="D543" s="5" t="s">
        <v>394</v>
      </c>
      <c r="F543" s="5">
        <v>461</v>
      </c>
      <c r="G543" s="28" t="s">
        <v>911</v>
      </c>
      <c r="H543" s="5" t="s">
        <v>715</v>
      </c>
      <c r="I543" s="41">
        <v>43988</v>
      </c>
      <c r="J543" s="37" t="s">
        <v>916</v>
      </c>
      <c r="K543" s="5" t="s">
        <v>883</v>
      </c>
      <c r="R543" s="24">
        <f>HLOOKUP(D543,filter_1pc!$E$4:$RW$5,2,FALSE)</f>
        <v>15592</v>
      </c>
    </row>
    <row r="544" spans="3:18" x14ac:dyDescent="0.3">
      <c r="C544" s="5" t="s">
        <v>519</v>
      </c>
      <c r="D544" s="5" t="s">
        <v>405</v>
      </c>
      <c r="F544" s="5">
        <v>462</v>
      </c>
      <c r="G544" s="28" t="s">
        <v>911</v>
      </c>
      <c r="H544" s="5" t="s">
        <v>715</v>
      </c>
      <c r="I544" s="41">
        <v>43988</v>
      </c>
      <c r="J544" s="37" t="s">
        <v>916</v>
      </c>
      <c r="K544" s="5" t="s">
        <v>884</v>
      </c>
      <c r="R544" s="24">
        <f>HLOOKUP(D544,filter_1pc!$E$4:$RW$5,2,FALSE)</f>
        <v>17037</v>
      </c>
    </row>
    <row r="545" spans="3:18" x14ac:dyDescent="0.3">
      <c r="C545" s="5" t="s">
        <v>519</v>
      </c>
      <c r="D545" s="5" t="s">
        <v>416</v>
      </c>
      <c r="F545" s="5">
        <v>463</v>
      </c>
      <c r="G545" s="28" t="s">
        <v>911</v>
      </c>
      <c r="H545" s="5" t="s">
        <v>715</v>
      </c>
      <c r="I545" s="41">
        <v>43988</v>
      </c>
      <c r="J545" s="37" t="s">
        <v>916</v>
      </c>
      <c r="K545" s="5" t="s">
        <v>885</v>
      </c>
      <c r="R545" s="24">
        <f>HLOOKUP(D545,filter_1pc!$E$4:$RW$5,2,FALSE)</f>
        <v>21724</v>
      </c>
    </row>
    <row r="546" spans="3:18" x14ac:dyDescent="0.3">
      <c r="C546" s="5" t="s">
        <v>519</v>
      </c>
      <c r="D546" s="5" t="s">
        <v>427</v>
      </c>
      <c r="F546" s="5">
        <v>464</v>
      </c>
      <c r="G546" s="28" t="s">
        <v>911</v>
      </c>
      <c r="H546" s="5" t="s">
        <v>715</v>
      </c>
      <c r="I546" s="41">
        <v>43988</v>
      </c>
      <c r="J546" s="37" t="s">
        <v>916</v>
      </c>
      <c r="K546" s="5" t="s">
        <v>886</v>
      </c>
      <c r="R546" s="24">
        <f>HLOOKUP(D546,filter_1pc!$E$4:$RW$5,2,FALSE)</f>
        <v>19488</v>
      </c>
    </row>
    <row r="547" spans="3:18" x14ac:dyDescent="0.3">
      <c r="C547" s="5" t="s">
        <v>519</v>
      </c>
      <c r="D547" s="5" t="s">
        <v>577</v>
      </c>
      <c r="F547" s="5">
        <v>465</v>
      </c>
      <c r="G547" s="28" t="s">
        <v>911</v>
      </c>
      <c r="H547" s="5" t="s">
        <v>715</v>
      </c>
      <c r="I547" s="41">
        <v>43988</v>
      </c>
      <c r="J547" s="37" t="s">
        <v>916</v>
      </c>
      <c r="K547" s="5" t="s">
        <v>887</v>
      </c>
      <c r="R547" s="24" t="e">
        <f>HLOOKUP(D547,filter_1pc!$E$4:$RW$5,2,FALSE)</f>
        <v>#N/A</v>
      </c>
    </row>
    <row r="548" spans="3:18" x14ac:dyDescent="0.3">
      <c r="C548" s="5" t="s">
        <v>519</v>
      </c>
      <c r="D548" s="5" t="s">
        <v>360</v>
      </c>
      <c r="F548" s="5">
        <v>466</v>
      </c>
      <c r="G548" s="28" t="s">
        <v>911</v>
      </c>
      <c r="H548" s="5" t="s">
        <v>715</v>
      </c>
      <c r="I548" s="41">
        <v>43988</v>
      </c>
      <c r="J548" s="37" t="s">
        <v>916</v>
      </c>
      <c r="K548" s="5" t="s">
        <v>888</v>
      </c>
      <c r="R548" s="24">
        <f>HLOOKUP(D548,filter_1pc!$E$4:$RW$5,2,FALSE)</f>
        <v>14175</v>
      </c>
    </row>
    <row r="549" spans="3:18" x14ac:dyDescent="0.3">
      <c r="C549" s="5" t="s">
        <v>519</v>
      </c>
      <c r="D549" s="5" t="s">
        <v>460</v>
      </c>
      <c r="F549" s="5">
        <v>553</v>
      </c>
      <c r="G549" s="28" t="s">
        <v>911</v>
      </c>
      <c r="H549" s="5" t="s">
        <v>715</v>
      </c>
      <c r="I549" s="41">
        <v>43988</v>
      </c>
      <c r="J549" s="37" t="s">
        <v>916</v>
      </c>
      <c r="K549" s="5" t="s">
        <v>879</v>
      </c>
      <c r="R549" s="24">
        <f>HLOOKUP(D549,filter_1pc!$E$4:$RW$5,2,FALSE)</f>
        <v>20384</v>
      </c>
    </row>
    <row r="550" spans="3:18" x14ac:dyDescent="0.3">
      <c r="C550" s="5" t="s">
        <v>519</v>
      </c>
      <c r="D550" s="5" t="s">
        <v>466</v>
      </c>
      <c r="F550" s="5">
        <v>554</v>
      </c>
      <c r="G550" s="28" t="s">
        <v>911</v>
      </c>
      <c r="H550" s="5" t="s">
        <v>715</v>
      </c>
      <c r="I550" s="41">
        <v>43988</v>
      </c>
      <c r="J550" s="37" t="s">
        <v>916</v>
      </c>
      <c r="K550" s="5" t="s">
        <v>887</v>
      </c>
      <c r="R550" s="24">
        <f>HLOOKUP(D550,filter_1pc!$E$4:$RW$5,2,FALSE)</f>
        <v>20295</v>
      </c>
    </row>
    <row r="551" spans="3:18" x14ac:dyDescent="0.3">
      <c r="C551" s="5" t="s">
        <v>519</v>
      </c>
      <c r="D551" s="5" t="s">
        <v>156</v>
      </c>
      <c r="F551" s="5">
        <v>127</v>
      </c>
      <c r="G551" s="28" t="s">
        <v>911</v>
      </c>
      <c r="H551" s="5" t="s">
        <v>601</v>
      </c>
      <c r="I551" s="41">
        <v>44008</v>
      </c>
      <c r="J551" s="37" t="s">
        <v>917</v>
      </c>
      <c r="K551" s="5" t="s">
        <v>703</v>
      </c>
      <c r="R551" s="24">
        <f>HLOOKUP(D551,filter_1pc!$E$4:$RW$5,2,FALSE)</f>
        <v>20285</v>
      </c>
    </row>
    <row r="552" spans="3:18" x14ac:dyDescent="0.3">
      <c r="C552" s="5" t="s">
        <v>519</v>
      </c>
      <c r="D552" s="5" t="s">
        <v>166</v>
      </c>
      <c r="F552" s="5">
        <v>128</v>
      </c>
      <c r="G552" s="28" t="s">
        <v>911</v>
      </c>
      <c r="H552" s="5" t="s">
        <v>601</v>
      </c>
      <c r="I552" s="41">
        <v>44008</v>
      </c>
      <c r="J552" s="37" t="s">
        <v>917</v>
      </c>
      <c r="K552" s="5" t="s">
        <v>704</v>
      </c>
      <c r="R552" s="24">
        <f>HLOOKUP(D552,filter_1pc!$E$4:$RW$5,2,FALSE)</f>
        <v>20464</v>
      </c>
    </row>
    <row r="553" spans="3:18" x14ac:dyDescent="0.3">
      <c r="C553" s="5" t="s">
        <v>519</v>
      </c>
      <c r="D553" s="5" t="s">
        <v>528</v>
      </c>
      <c r="F553" s="5">
        <v>129</v>
      </c>
      <c r="G553" s="28" t="s">
        <v>911</v>
      </c>
      <c r="H553" s="5" t="s">
        <v>601</v>
      </c>
      <c r="I553" s="41">
        <v>44008</v>
      </c>
      <c r="J553" s="37" t="s">
        <v>917</v>
      </c>
      <c r="K553" s="5" t="s">
        <v>705</v>
      </c>
      <c r="R553" s="24" t="e">
        <f>HLOOKUP(D553,filter_1pc!$E$4:$RW$5,2,FALSE)</f>
        <v>#N/A</v>
      </c>
    </row>
    <row r="554" spans="3:18" x14ac:dyDescent="0.3">
      <c r="C554" s="5" t="s">
        <v>519</v>
      </c>
      <c r="D554" s="5" t="s">
        <v>108</v>
      </c>
      <c r="F554" s="5">
        <v>130</v>
      </c>
      <c r="G554" s="28" t="s">
        <v>911</v>
      </c>
      <c r="H554" s="5" t="s">
        <v>601</v>
      </c>
      <c r="I554" s="41">
        <v>44008</v>
      </c>
      <c r="J554" s="37" t="s">
        <v>917</v>
      </c>
      <c r="K554" s="5" t="s">
        <v>706</v>
      </c>
      <c r="R554" s="24">
        <f>HLOOKUP(D554,filter_1pc!$E$4:$RW$5,2,FALSE)</f>
        <v>21142</v>
      </c>
    </row>
    <row r="555" spans="3:18" x14ac:dyDescent="0.3">
      <c r="C555" s="5" t="s">
        <v>519</v>
      </c>
      <c r="D555" s="5" t="s">
        <v>118</v>
      </c>
      <c r="F555" s="5">
        <v>131</v>
      </c>
      <c r="G555" s="28" t="s">
        <v>911</v>
      </c>
      <c r="H555" s="5" t="s">
        <v>601</v>
      </c>
      <c r="I555" s="41">
        <v>44008</v>
      </c>
      <c r="J555" s="37" t="s">
        <v>917</v>
      </c>
      <c r="K555" s="5" t="s">
        <v>707</v>
      </c>
      <c r="R555" s="24">
        <f>HLOOKUP(D555,filter_1pc!$E$4:$RW$5,2,FALSE)</f>
        <v>21040</v>
      </c>
    </row>
    <row r="556" spans="3:18" x14ac:dyDescent="0.3">
      <c r="C556" s="5" t="s">
        <v>519</v>
      </c>
      <c r="D556" s="5" t="s">
        <v>128</v>
      </c>
      <c r="F556" s="5">
        <v>132</v>
      </c>
      <c r="G556" s="28" t="s">
        <v>911</v>
      </c>
      <c r="H556" s="5" t="s">
        <v>601</v>
      </c>
      <c r="I556" s="41">
        <v>44008</v>
      </c>
      <c r="J556" s="37" t="s">
        <v>917</v>
      </c>
      <c r="K556" s="5" t="s">
        <v>708</v>
      </c>
      <c r="R556" s="24">
        <f>HLOOKUP(D556,filter_1pc!$E$4:$RW$5,2,FALSE)</f>
        <v>20808</v>
      </c>
    </row>
    <row r="557" spans="3:18" x14ac:dyDescent="0.3">
      <c r="C557" s="5" t="s">
        <v>519</v>
      </c>
      <c r="D557" s="5" t="s">
        <v>139</v>
      </c>
      <c r="F557" s="5">
        <v>133</v>
      </c>
      <c r="G557" s="28" t="s">
        <v>911</v>
      </c>
      <c r="H557" s="5" t="s">
        <v>601</v>
      </c>
      <c r="I557" s="41">
        <v>44008</v>
      </c>
      <c r="J557" s="37" t="s">
        <v>917</v>
      </c>
      <c r="K557" s="5" t="s">
        <v>709</v>
      </c>
      <c r="R557" s="24">
        <f>HLOOKUP(D557,filter_1pc!$E$4:$RW$5,2,FALSE)</f>
        <v>17406</v>
      </c>
    </row>
    <row r="558" spans="3:18" x14ac:dyDescent="0.3">
      <c r="C558" s="5" t="s">
        <v>519</v>
      </c>
      <c r="D558" s="5" t="s">
        <v>148</v>
      </c>
      <c r="F558" s="5">
        <v>134</v>
      </c>
      <c r="G558" s="28" t="s">
        <v>911</v>
      </c>
      <c r="H558" s="5" t="s">
        <v>601</v>
      </c>
      <c r="I558" s="41">
        <v>44008</v>
      </c>
      <c r="J558" s="37" t="s">
        <v>917</v>
      </c>
      <c r="K558" s="5" t="s">
        <v>710</v>
      </c>
      <c r="R558" s="24">
        <f>HLOOKUP(D558,filter_1pc!$E$4:$RW$5,2,FALSE)</f>
        <v>22077</v>
      </c>
    </row>
    <row r="559" spans="3:18" x14ac:dyDescent="0.3">
      <c r="C559" s="5" t="s">
        <v>519</v>
      </c>
      <c r="D559" s="5" t="s">
        <v>157</v>
      </c>
      <c r="F559" s="5">
        <v>135</v>
      </c>
      <c r="G559" s="28" t="s">
        <v>911</v>
      </c>
      <c r="H559" s="5" t="s">
        <v>601</v>
      </c>
      <c r="I559" s="41">
        <v>44008</v>
      </c>
      <c r="J559" s="37" t="s">
        <v>917</v>
      </c>
      <c r="K559" s="5" t="s">
        <v>711</v>
      </c>
      <c r="R559" s="24">
        <f>HLOOKUP(D559,filter_1pc!$E$4:$RW$5,2,FALSE)</f>
        <v>17713</v>
      </c>
    </row>
    <row r="560" spans="3:18" x14ac:dyDescent="0.3">
      <c r="C560" s="5" t="s">
        <v>519</v>
      </c>
      <c r="D560" s="5" t="s">
        <v>167</v>
      </c>
      <c r="F560" s="5">
        <v>136</v>
      </c>
      <c r="G560" s="28" t="s">
        <v>911</v>
      </c>
      <c r="H560" s="5" t="s">
        <v>601</v>
      </c>
      <c r="I560" s="41">
        <v>44008</v>
      </c>
      <c r="J560" s="37" t="s">
        <v>917</v>
      </c>
      <c r="K560" s="5" t="s">
        <v>712</v>
      </c>
      <c r="R560" s="24">
        <f>HLOOKUP(D560,filter_1pc!$E$4:$RW$5,2,FALSE)</f>
        <v>20471</v>
      </c>
    </row>
    <row r="561" spans="3:18" x14ac:dyDescent="0.3">
      <c r="C561" s="5" t="s">
        <v>519</v>
      </c>
      <c r="D561" s="5" t="s">
        <v>529</v>
      </c>
      <c r="F561" s="5">
        <v>137</v>
      </c>
      <c r="G561" s="28" t="s">
        <v>911</v>
      </c>
      <c r="H561" s="5" t="s">
        <v>601</v>
      </c>
      <c r="I561" s="41">
        <v>44008</v>
      </c>
      <c r="J561" s="37" t="s">
        <v>917</v>
      </c>
      <c r="K561" s="5" t="s">
        <v>713</v>
      </c>
      <c r="R561" s="24" t="e">
        <f>HLOOKUP(D561,filter_1pc!$E$4:$RW$5,2,FALSE)</f>
        <v>#N/A</v>
      </c>
    </row>
    <row r="562" spans="3:18" x14ac:dyDescent="0.3">
      <c r="C562" s="5" t="s">
        <v>519</v>
      </c>
      <c r="D562" s="5" t="s">
        <v>109</v>
      </c>
      <c r="F562" s="5">
        <v>138</v>
      </c>
      <c r="G562" s="28" t="s">
        <v>911</v>
      </c>
      <c r="H562" s="5" t="s">
        <v>601</v>
      </c>
      <c r="I562" s="41">
        <v>44008</v>
      </c>
      <c r="J562" s="37" t="s">
        <v>917</v>
      </c>
      <c r="K562" s="5" t="s">
        <v>714</v>
      </c>
      <c r="R562" s="24">
        <f>HLOOKUP(D562,filter_1pc!$E$4:$RW$5,2,FALSE)</f>
        <v>222</v>
      </c>
    </row>
    <row r="563" spans="3:18" x14ac:dyDescent="0.3">
      <c r="C563" s="5" t="s">
        <v>519</v>
      </c>
      <c r="D563" s="5" t="s">
        <v>468</v>
      </c>
      <c r="F563" s="5">
        <v>523</v>
      </c>
      <c r="G563" s="28" t="s">
        <v>911</v>
      </c>
      <c r="H563" s="5" t="s">
        <v>601</v>
      </c>
      <c r="I563" s="41">
        <v>44008</v>
      </c>
      <c r="J563" s="37" t="s">
        <v>917</v>
      </c>
      <c r="K563" s="5" t="s">
        <v>705</v>
      </c>
      <c r="R563" s="24">
        <f>HLOOKUP(D563,filter_1pc!$E$4:$RW$5,2,FALSE)</f>
        <v>19841</v>
      </c>
    </row>
    <row r="564" spans="3:18" x14ac:dyDescent="0.3">
      <c r="C564" s="5" t="s">
        <v>519</v>
      </c>
      <c r="D564" s="5" t="s">
        <v>474</v>
      </c>
      <c r="F564" s="5">
        <v>524</v>
      </c>
      <c r="G564" s="28" t="s">
        <v>911</v>
      </c>
      <c r="H564" s="5" t="s">
        <v>601</v>
      </c>
      <c r="I564" s="41">
        <v>44008</v>
      </c>
      <c r="J564" s="37" t="s">
        <v>917</v>
      </c>
      <c r="K564" s="5" t="s">
        <v>713</v>
      </c>
      <c r="R564" s="24">
        <f>HLOOKUP(D564,filter_1pc!$E$4:$RW$5,2,FALSE)</f>
        <v>23152</v>
      </c>
    </row>
    <row r="565" spans="3:18" x14ac:dyDescent="0.3">
      <c r="C565" s="5" t="s">
        <v>519</v>
      </c>
      <c r="D565" s="5" t="s">
        <v>480</v>
      </c>
      <c r="F565" s="5">
        <v>525</v>
      </c>
      <c r="G565" s="28" t="s">
        <v>911</v>
      </c>
      <c r="H565" s="5" t="s">
        <v>601</v>
      </c>
      <c r="I565" s="41">
        <v>44008</v>
      </c>
      <c r="J565" s="37" t="s">
        <v>917</v>
      </c>
      <c r="K565" s="5" t="s">
        <v>714</v>
      </c>
      <c r="R565" s="24">
        <f>HLOOKUP(D565,filter_1pc!$E$4:$RW$5,2,FALSE)</f>
        <v>22059</v>
      </c>
    </row>
  </sheetData>
  <sortState xmlns:xlrd2="http://schemas.microsoft.com/office/spreadsheetml/2017/richdata2" ref="C6:K565">
    <sortCondition ref="I6:I565"/>
  </sortState>
  <phoneticPr fontId="11" type="noConversion"/>
  <conditionalFormatting sqref="R6:R565">
    <cfRule type="containsErrors" dxfId="4" priority="5">
      <formula>ISERROR(R6)</formula>
    </cfRule>
  </conditionalFormatting>
  <conditionalFormatting sqref="H6:I565">
    <cfRule type="cellIs" dxfId="3" priority="4" operator="equal">
      <formula>0</formula>
    </cfRule>
  </conditionalFormatting>
  <conditionalFormatting sqref="H6:H565">
    <cfRule type="containsText" dxfId="2" priority="3" operator="containsText" text="neg">
      <formula>NOT(ISERROR(SEARCH("neg",H6)))</formula>
    </cfRule>
  </conditionalFormatting>
  <conditionalFormatting sqref="G6:G565">
    <cfRule type="containsText" dxfId="1" priority="1" operator="containsText" text="control">
      <formula>NOT(ISERROR(SEARCH("control",G6)))</formula>
    </cfRule>
    <cfRule type="containsText" dxfId="0" priority="2" operator="containsText" text="neg">
      <formula>NOT(ISERROR(SEARCH("neg",G6)))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11FAE-B249-8B4B-A5FD-484085CCCF48}">
  <dimension ref="A1:RW27"/>
  <sheetViews>
    <sheetView zoomScale="80" zoomScaleNormal="80" workbookViewId="0">
      <selection activeCell="F2" sqref="F2"/>
    </sheetView>
  </sheetViews>
  <sheetFormatPr defaultColWidth="10.796875" defaultRowHeight="15" x14ac:dyDescent="0.3"/>
  <cols>
    <col min="1" max="1" width="10.796875" style="12"/>
    <col min="2" max="2" width="12.69921875" style="3" bestFit="1" customWidth="1"/>
    <col min="3" max="3" width="15.19921875" style="1" customWidth="1"/>
    <col min="4" max="4" width="30.796875" style="4" bestFit="1" customWidth="1"/>
    <col min="5" max="5" width="10.19921875" style="1" customWidth="1"/>
    <col min="6" max="6" width="7.796875" style="1" customWidth="1"/>
    <col min="7" max="13" width="5.19921875" style="1" customWidth="1"/>
    <col min="14" max="14" width="7.296875" style="1" customWidth="1"/>
    <col min="15" max="16" width="5.19921875" style="1" customWidth="1"/>
    <col min="17" max="17" width="7.296875" style="1" customWidth="1"/>
    <col min="18" max="113" width="5.19921875" style="1" customWidth="1"/>
    <col min="114" max="114" width="10.296875" style="1" customWidth="1"/>
    <col min="115" max="115" width="6.796875" style="1" customWidth="1"/>
    <col min="116" max="120" width="5.19921875" style="1" customWidth="1"/>
    <col min="121" max="121" width="8.796875" style="1" customWidth="1"/>
    <col min="122" max="162" width="5.19921875" style="1" customWidth="1"/>
    <col min="163" max="163" width="6.796875" style="1" customWidth="1"/>
    <col min="164" max="485" width="5.19921875" style="1" customWidth="1"/>
    <col min="486" max="486" width="6.19921875" style="1" customWidth="1"/>
    <col min="487" max="491" width="5.19921875" style="1" customWidth="1"/>
    <col min="492" max="16384" width="10.796875" style="1"/>
  </cols>
  <sheetData>
    <row r="1" spans="1:491" x14ac:dyDescent="0.3">
      <c r="E1" s="1" t="s">
        <v>922</v>
      </c>
      <c r="F1" s="23">
        <f>MEDIAN(E5:RW5)</f>
        <v>20295</v>
      </c>
    </row>
    <row r="2" spans="1:491" s="34" customFormat="1" x14ac:dyDescent="0.3">
      <c r="A2" s="32"/>
      <c r="B2" s="33"/>
      <c r="C2" s="34" t="s">
        <v>595</v>
      </c>
      <c r="E2" s="34">
        <f>COUNTIF(E10:E27,"&gt;0")</f>
        <v>3</v>
      </c>
      <c r="F2" s="34">
        <f t="shared" ref="F2:BQ2" si="0">COUNTIF(F10:F27,"&gt;0")</f>
        <v>1</v>
      </c>
      <c r="G2" s="34">
        <f t="shared" si="0"/>
        <v>5</v>
      </c>
      <c r="H2" s="34">
        <f t="shared" si="0"/>
        <v>5</v>
      </c>
      <c r="I2" s="34">
        <f t="shared" si="0"/>
        <v>3</v>
      </c>
      <c r="J2" s="34">
        <f t="shared" si="0"/>
        <v>4</v>
      </c>
      <c r="K2" s="34">
        <f t="shared" si="0"/>
        <v>5</v>
      </c>
      <c r="L2" s="34">
        <f t="shared" si="0"/>
        <v>5</v>
      </c>
      <c r="M2" s="34">
        <f t="shared" si="0"/>
        <v>4</v>
      </c>
      <c r="N2" s="34">
        <f t="shared" si="0"/>
        <v>4</v>
      </c>
      <c r="O2" s="34">
        <f t="shared" si="0"/>
        <v>2</v>
      </c>
      <c r="P2" s="34">
        <f t="shared" si="0"/>
        <v>3</v>
      </c>
      <c r="Q2" s="34">
        <f t="shared" si="0"/>
        <v>3</v>
      </c>
      <c r="R2" s="34">
        <f t="shared" si="0"/>
        <v>3</v>
      </c>
      <c r="S2" s="34">
        <f t="shared" si="0"/>
        <v>3</v>
      </c>
      <c r="T2" s="34">
        <f t="shared" si="0"/>
        <v>2</v>
      </c>
      <c r="U2" s="34">
        <f t="shared" si="0"/>
        <v>3</v>
      </c>
      <c r="V2" s="34">
        <f t="shared" si="0"/>
        <v>2</v>
      </c>
      <c r="W2" s="34">
        <f t="shared" si="0"/>
        <v>4</v>
      </c>
      <c r="X2" s="34">
        <f t="shared" si="0"/>
        <v>6</v>
      </c>
      <c r="Y2" s="34">
        <f t="shared" si="0"/>
        <v>3</v>
      </c>
      <c r="Z2" s="34">
        <f t="shared" si="0"/>
        <v>3</v>
      </c>
      <c r="AA2" s="34">
        <f t="shared" si="0"/>
        <v>3</v>
      </c>
      <c r="AB2" s="34">
        <f t="shared" si="0"/>
        <v>4</v>
      </c>
      <c r="AC2" s="34">
        <f t="shared" si="0"/>
        <v>3</v>
      </c>
      <c r="AD2" s="34">
        <f t="shared" si="0"/>
        <v>4</v>
      </c>
      <c r="AE2" s="34">
        <f t="shared" si="0"/>
        <v>4</v>
      </c>
      <c r="AF2" s="34">
        <f t="shared" si="0"/>
        <v>5</v>
      </c>
      <c r="AG2" s="34">
        <f t="shared" si="0"/>
        <v>2</v>
      </c>
      <c r="AH2" s="34">
        <f t="shared" si="0"/>
        <v>2</v>
      </c>
      <c r="AI2" s="34">
        <f t="shared" si="0"/>
        <v>5</v>
      </c>
      <c r="AJ2" s="34">
        <f t="shared" si="0"/>
        <v>3</v>
      </c>
      <c r="AK2" s="34">
        <f t="shared" si="0"/>
        <v>5</v>
      </c>
      <c r="AL2" s="34">
        <f t="shared" si="0"/>
        <v>2</v>
      </c>
      <c r="AM2" s="34">
        <f t="shared" si="0"/>
        <v>6</v>
      </c>
      <c r="AN2" s="34">
        <f t="shared" si="0"/>
        <v>6</v>
      </c>
      <c r="AO2" s="34">
        <f t="shared" si="0"/>
        <v>3</v>
      </c>
      <c r="AP2" s="34">
        <f t="shared" si="0"/>
        <v>2</v>
      </c>
      <c r="AQ2" s="34">
        <f t="shared" si="0"/>
        <v>4</v>
      </c>
      <c r="AR2" s="34">
        <f t="shared" si="0"/>
        <v>3</v>
      </c>
      <c r="AS2" s="34">
        <f t="shared" si="0"/>
        <v>5</v>
      </c>
      <c r="AT2" s="34">
        <f t="shared" si="0"/>
        <v>5</v>
      </c>
      <c r="AU2" s="34">
        <f t="shared" si="0"/>
        <v>4</v>
      </c>
      <c r="AV2" s="34">
        <f t="shared" si="0"/>
        <v>4</v>
      </c>
      <c r="AW2" s="34">
        <f t="shared" si="0"/>
        <v>3</v>
      </c>
      <c r="AX2" s="34">
        <f t="shared" si="0"/>
        <v>2</v>
      </c>
      <c r="AY2" s="34">
        <f t="shared" si="0"/>
        <v>3</v>
      </c>
      <c r="AZ2" s="34">
        <f t="shared" si="0"/>
        <v>5</v>
      </c>
      <c r="BA2" s="34">
        <f t="shared" si="0"/>
        <v>3</v>
      </c>
      <c r="BB2" s="34">
        <f t="shared" si="0"/>
        <v>2</v>
      </c>
      <c r="BC2" s="34">
        <f t="shared" si="0"/>
        <v>3</v>
      </c>
      <c r="BD2" s="34">
        <f t="shared" si="0"/>
        <v>6</v>
      </c>
      <c r="BE2" s="34">
        <f t="shared" si="0"/>
        <v>3</v>
      </c>
      <c r="BF2" s="34">
        <f t="shared" si="0"/>
        <v>3</v>
      </c>
      <c r="BG2" s="34">
        <f t="shared" si="0"/>
        <v>6</v>
      </c>
      <c r="BH2" s="34">
        <f t="shared" si="0"/>
        <v>5</v>
      </c>
      <c r="BI2" s="34">
        <f t="shared" si="0"/>
        <v>4</v>
      </c>
      <c r="BJ2" s="34">
        <f t="shared" si="0"/>
        <v>5</v>
      </c>
      <c r="BK2" s="34">
        <f t="shared" si="0"/>
        <v>3</v>
      </c>
      <c r="BL2" s="34">
        <f t="shared" si="0"/>
        <v>4</v>
      </c>
      <c r="BM2" s="34">
        <f t="shared" si="0"/>
        <v>5</v>
      </c>
      <c r="BN2" s="34">
        <f t="shared" si="0"/>
        <v>5</v>
      </c>
      <c r="BO2" s="34">
        <f t="shared" si="0"/>
        <v>3</v>
      </c>
      <c r="BP2" s="34">
        <f t="shared" si="0"/>
        <v>2</v>
      </c>
      <c r="BQ2" s="34">
        <f t="shared" si="0"/>
        <v>3</v>
      </c>
      <c r="BR2" s="34">
        <f t="shared" ref="BR2:EC2" si="1">COUNTIF(BR10:BR27,"&gt;0")</f>
        <v>4</v>
      </c>
      <c r="BS2" s="34">
        <f t="shared" si="1"/>
        <v>5</v>
      </c>
      <c r="BT2" s="34">
        <f t="shared" si="1"/>
        <v>6</v>
      </c>
      <c r="BU2" s="34">
        <f t="shared" si="1"/>
        <v>5</v>
      </c>
      <c r="BV2" s="34">
        <f t="shared" si="1"/>
        <v>6</v>
      </c>
      <c r="BW2" s="34">
        <f t="shared" si="1"/>
        <v>3</v>
      </c>
      <c r="BX2" s="34">
        <f t="shared" si="1"/>
        <v>6</v>
      </c>
      <c r="BY2" s="34">
        <f t="shared" si="1"/>
        <v>2</v>
      </c>
      <c r="BZ2" s="34">
        <f t="shared" si="1"/>
        <v>3</v>
      </c>
      <c r="CA2" s="34">
        <f t="shared" si="1"/>
        <v>3</v>
      </c>
      <c r="CB2" s="34">
        <f t="shared" si="1"/>
        <v>3</v>
      </c>
      <c r="CC2" s="34">
        <f t="shared" si="1"/>
        <v>5</v>
      </c>
      <c r="CD2" s="34">
        <f t="shared" si="1"/>
        <v>4</v>
      </c>
      <c r="CE2" s="34">
        <f t="shared" si="1"/>
        <v>5</v>
      </c>
      <c r="CF2" s="34">
        <f t="shared" si="1"/>
        <v>5</v>
      </c>
      <c r="CG2" s="34">
        <f t="shared" si="1"/>
        <v>5</v>
      </c>
      <c r="CH2" s="34">
        <f t="shared" si="1"/>
        <v>5</v>
      </c>
      <c r="CI2" s="34">
        <f t="shared" si="1"/>
        <v>6</v>
      </c>
      <c r="CJ2" s="34">
        <f t="shared" si="1"/>
        <v>3</v>
      </c>
      <c r="CK2" s="34">
        <f t="shared" si="1"/>
        <v>1</v>
      </c>
      <c r="CL2" s="34">
        <f t="shared" si="1"/>
        <v>5</v>
      </c>
      <c r="CM2" s="34">
        <f t="shared" si="1"/>
        <v>6</v>
      </c>
      <c r="CN2" s="34">
        <f t="shared" si="1"/>
        <v>5</v>
      </c>
      <c r="CO2" s="34">
        <f t="shared" si="1"/>
        <v>2</v>
      </c>
      <c r="CP2" s="34">
        <f t="shared" si="1"/>
        <v>5</v>
      </c>
      <c r="CQ2" s="34">
        <f t="shared" si="1"/>
        <v>6</v>
      </c>
      <c r="CR2" s="34">
        <f t="shared" si="1"/>
        <v>6</v>
      </c>
      <c r="CS2" s="34">
        <f t="shared" si="1"/>
        <v>5</v>
      </c>
      <c r="CT2" s="34">
        <f t="shared" si="1"/>
        <v>6</v>
      </c>
      <c r="CU2" s="34">
        <f t="shared" si="1"/>
        <v>6</v>
      </c>
      <c r="CV2" s="34">
        <f t="shared" si="1"/>
        <v>5</v>
      </c>
      <c r="CW2" s="34">
        <f t="shared" si="1"/>
        <v>3</v>
      </c>
      <c r="CX2" s="34">
        <f t="shared" si="1"/>
        <v>1</v>
      </c>
      <c r="CY2" s="34">
        <f t="shared" si="1"/>
        <v>4</v>
      </c>
      <c r="CZ2" s="34">
        <f t="shared" si="1"/>
        <v>3</v>
      </c>
      <c r="DA2" s="34">
        <f t="shared" si="1"/>
        <v>8</v>
      </c>
      <c r="DB2" s="34">
        <f t="shared" si="1"/>
        <v>5</v>
      </c>
      <c r="DC2" s="34">
        <f t="shared" si="1"/>
        <v>5</v>
      </c>
      <c r="DD2" s="34">
        <f t="shared" si="1"/>
        <v>6</v>
      </c>
      <c r="DE2" s="34">
        <f t="shared" si="1"/>
        <v>5</v>
      </c>
      <c r="DF2" s="34">
        <f t="shared" si="1"/>
        <v>5</v>
      </c>
      <c r="DG2" s="34">
        <f t="shared" si="1"/>
        <v>3</v>
      </c>
      <c r="DH2" s="34">
        <f t="shared" si="1"/>
        <v>4</v>
      </c>
      <c r="DI2" s="34">
        <f t="shared" si="1"/>
        <v>4</v>
      </c>
      <c r="DJ2" s="34">
        <f t="shared" si="1"/>
        <v>5</v>
      </c>
      <c r="DK2" s="34">
        <f t="shared" si="1"/>
        <v>6</v>
      </c>
      <c r="DL2" s="34">
        <f t="shared" si="1"/>
        <v>4</v>
      </c>
      <c r="DM2" s="34">
        <f t="shared" si="1"/>
        <v>3</v>
      </c>
      <c r="DN2" s="34">
        <f t="shared" si="1"/>
        <v>6</v>
      </c>
      <c r="DO2" s="34">
        <f t="shared" si="1"/>
        <v>5</v>
      </c>
      <c r="DP2" s="34">
        <f t="shared" si="1"/>
        <v>6</v>
      </c>
      <c r="DQ2" s="34">
        <f t="shared" si="1"/>
        <v>5</v>
      </c>
      <c r="DR2" s="34">
        <f t="shared" si="1"/>
        <v>2</v>
      </c>
      <c r="DS2" s="34">
        <f t="shared" si="1"/>
        <v>6</v>
      </c>
      <c r="DT2" s="34">
        <f t="shared" si="1"/>
        <v>6</v>
      </c>
      <c r="DU2" s="34">
        <f t="shared" si="1"/>
        <v>4</v>
      </c>
      <c r="DV2" s="34">
        <f t="shared" si="1"/>
        <v>4</v>
      </c>
      <c r="DW2" s="34">
        <f t="shared" si="1"/>
        <v>6</v>
      </c>
      <c r="DX2" s="34">
        <f t="shared" si="1"/>
        <v>6</v>
      </c>
      <c r="DY2" s="34">
        <f t="shared" si="1"/>
        <v>6</v>
      </c>
      <c r="DZ2" s="34">
        <f t="shared" si="1"/>
        <v>6</v>
      </c>
      <c r="EA2" s="34">
        <f t="shared" si="1"/>
        <v>6</v>
      </c>
      <c r="EB2" s="34">
        <f t="shared" si="1"/>
        <v>4</v>
      </c>
      <c r="EC2" s="34">
        <f t="shared" si="1"/>
        <v>6</v>
      </c>
      <c r="ED2" s="34">
        <f t="shared" ref="ED2:GO2" si="2">COUNTIF(ED10:ED27,"&gt;0")</f>
        <v>4</v>
      </c>
      <c r="EE2" s="34">
        <f t="shared" si="2"/>
        <v>3</v>
      </c>
      <c r="EF2" s="34">
        <f t="shared" si="2"/>
        <v>2</v>
      </c>
      <c r="EG2" s="34">
        <f t="shared" si="2"/>
        <v>4</v>
      </c>
      <c r="EH2" s="34">
        <f t="shared" si="2"/>
        <v>6</v>
      </c>
      <c r="EI2" s="34">
        <f t="shared" si="2"/>
        <v>6</v>
      </c>
      <c r="EJ2" s="34">
        <f t="shared" si="2"/>
        <v>5</v>
      </c>
      <c r="EK2" s="34">
        <f t="shared" si="2"/>
        <v>4</v>
      </c>
      <c r="EL2" s="34">
        <f t="shared" si="2"/>
        <v>1</v>
      </c>
      <c r="EM2" s="34">
        <f t="shared" si="2"/>
        <v>2</v>
      </c>
      <c r="EN2" s="34">
        <f t="shared" si="2"/>
        <v>5</v>
      </c>
      <c r="EO2" s="34">
        <f t="shared" si="2"/>
        <v>4</v>
      </c>
      <c r="EP2" s="34">
        <f t="shared" si="2"/>
        <v>2</v>
      </c>
      <c r="EQ2" s="34">
        <f t="shared" si="2"/>
        <v>6</v>
      </c>
      <c r="ER2" s="34">
        <f t="shared" si="2"/>
        <v>5</v>
      </c>
      <c r="ES2" s="34">
        <f t="shared" si="2"/>
        <v>5</v>
      </c>
      <c r="ET2" s="34">
        <f t="shared" si="2"/>
        <v>6</v>
      </c>
      <c r="EU2" s="34">
        <f t="shared" si="2"/>
        <v>4</v>
      </c>
      <c r="EV2" s="34">
        <f t="shared" si="2"/>
        <v>6</v>
      </c>
      <c r="EW2" s="34">
        <f t="shared" si="2"/>
        <v>6</v>
      </c>
      <c r="EX2" s="34">
        <f t="shared" si="2"/>
        <v>5</v>
      </c>
      <c r="EY2" s="34">
        <f t="shared" si="2"/>
        <v>2</v>
      </c>
      <c r="EZ2" s="34">
        <f t="shared" si="2"/>
        <v>6</v>
      </c>
      <c r="FA2" s="34">
        <f t="shared" si="2"/>
        <v>6</v>
      </c>
      <c r="FB2" s="34">
        <f t="shared" si="2"/>
        <v>5</v>
      </c>
      <c r="FC2" s="34">
        <f t="shared" si="2"/>
        <v>6</v>
      </c>
      <c r="FD2" s="34">
        <f t="shared" si="2"/>
        <v>6</v>
      </c>
      <c r="FE2" s="34">
        <f t="shared" si="2"/>
        <v>4</v>
      </c>
      <c r="FF2" s="34">
        <f t="shared" si="2"/>
        <v>6</v>
      </c>
      <c r="FG2" s="34">
        <f t="shared" si="2"/>
        <v>7</v>
      </c>
      <c r="FH2" s="34">
        <f t="shared" si="2"/>
        <v>7</v>
      </c>
      <c r="FI2" s="34">
        <f t="shared" si="2"/>
        <v>4</v>
      </c>
      <c r="FJ2" s="34">
        <f t="shared" si="2"/>
        <v>2</v>
      </c>
      <c r="FK2" s="34">
        <f t="shared" si="2"/>
        <v>2</v>
      </c>
      <c r="FL2" s="34">
        <f t="shared" si="2"/>
        <v>2</v>
      </c>
      <c r="FM2" s="34">
        <f t="shared" si="2"/>
        <v>2</v>
      </c>
      <c r="FN2" s="34">
        <f t="shared" si="2"/>
        <v>4</v>
      </c>
      <c r="FO2" s="34">
        <f t="shared" si="2"/>
        <v>6</v>
      </c>
      <c r="FP2" s="34">
        <f t="shared" si="2"/>
        <v>4</v>
      </c>
      <c r="FQ2" s="34">
        <f t="shared" si="2"/>
        <v>4</v>
      </c>
      <c r="FR2" s="34">
        <f t="shared" si="2"/>
        <v>4</v>
      </c>
      <c r="FS2" s="34">
        <f t="shared" si="2"/>
        <v>4</v>
      </c>
      <c r="FT2" s="34">
        <f t="shared" si="2"/>
        <v>6</v>
      </c>
      <c r="FU2" s="34">
        <f t="shared" si="2"/>
        <v>4</v>
      </c>
      <c r="FV2" s="34">
        <f t="shared" si="2"/>
        <v>2</v>
      </c>
      <c r="FW2" s="34">
        <f t="shared" si="2"/>
        <v>3</v>
      </c>
      <c r="FX2" s="34">
        <f t="shared" si="2"/>
        <v>4</v>
      </c>
      <c r="FY2" s="34">
        <f t="shared" si="2"/>
        <v>3</v>
      </c>
      <c r="FZ2" s="34">
        <f t="shared" si="2"/>
        <v>2</v>
      </c>
      <c r="GA2" s="34">
        <f t="shared" si="2"/>
        <v>4</v>
      </c>
      <c r="GB2" s="34">
        <f t="shared" si="2"/>
        <v>4</v>
      </c>
      <c r="GC2" s="34">
        <f t="shared" si="2"/>
        <v>5</v>
      </c>
      <c r="GD2" s="34">
        <f t="shared" si="2"/>
        <v>4</v>
      </c>
      <c r="GE2" s="34">
        <f t="shared" si="2"/>
        <v>2</v>
      </c>
      <c r="GF2" s="34">
        <f t="shared" si="2"/>
        <v>4</v>
      </c>
      <c r="GG2" s="34">
        <f t="shared" si="2"/>
        <v>4</v>
      </c>
      <c r="GH2" s="34">
        <f t="shared" si="2"/>
        <v>4</v>
      </c>
      <c r="GI2" s="34">
        <f t="shared" si="2"/>
        <v>6</v>
      </c>
      <c r="GJ2" s="34">
        <f t="shared" si="2"/>
        <v>4</v>
      </c>
      <c r="GK2" s="34">
        <f t="shared" si="2"/>
        <v>5</v>
      </c>
      <c r="GL2" s="34">
        <f t="shared" si="2"/>
        <v>4</v>
      </c>
      <c r="GM2" s="34">
        <f t="shared" si="2"/>
        <v>6</v>
      </c>
      <c r="GN2" s="34">
        <f t="shared" si="2"/>
        <v>6</v>
      </c>
      <c r="GO2" s="34">
        <f t="shared" si="2"/>
        <v>4</v>
      </c>
      <c r="GP2" s="34">
        <f t="shared" ref="GP2:JA2" si="3">COUNTIF(GP10:GP27,"&gt;0")</f>
        <v>4</v>
      </c>
      <c r="GQ2" s="34">
        <f t="shared" si="3"/>
        <v>2</v>
      </c>
      <c r="GR2" s="34">
        <f t="shared" si="3"/>
        <v>2</v>
      </c>
      <c r="GS2" s="34">
        <f t="shared" si="3"/>
        <v>4</v>
      </c>
      <c r="GT2" s="34">
        <f t="shared" si="3"/>
        <v>7</v>
      </c>
      <c r="GU2" s="34">
        <f t="shared" si="3"/>
        <v>6</v>
      </c>
      <c r="GV2" s="34">
        <f t="shared" si="3"/>
        <v>2</v>
      </c>
      <c r="GW2" s="34">
        <f t="shared" si="3"/>
        <v>7</v>
      </c>
      <c r="GX2" s="34">
        <f t="shared" si="3"/>
        <v>6</v>
      </c>
      <c r="GY2" s="34">
        <f t="shared" si="3"/>
        <v>4</v>
      </c>
      <c r="GZ2" s="34">
        <f t="shared" si="3"/>
        <v>4</v>
      </c>
      <c r="HA2" s="34">
        <f t="shared" si="3"/>
        <v>2</v>
      </c>
      <c r="HB2" s="34">
        <f t="shared" si="3"/>
        <v>4</v>
      </c>
      <c r="HC2" s="34">
        <f t="shared" si="3"/>
        <v>1</v>
      </c>
      <c r="HD2" s="34">
        <f t="shared" si="3"/>
        <v>2</v>
      </c>
      <c r="HE2" s="34">
        <f t="shared" si="3"/>
        <v>4</v>
      </c>
      <c r="HF2" s="34">
        <f t="shared" si="3"/>
        <v>2</v>
      </c>
      <c r="HG2" s="34">
        <f t="shared" si="3"/>
        <v>3</v>
      </c>
      <c r="HH2" s="34">
        <f t="shared" si="3"/>
        <v>3</v>
      </c>
      <c r="HI2" s="34">
        <f t="shared" si="3"/>
        <v>2</v>
      </c>
      <c r="HJ2" s="34">
        <f t="shared" si="3"/>
        <v>2</v>
      </c>
      <c r="HK2" s="34">
        <f t="shared" si="3"/>
        <v>4</v>
      </c>
      <c r="HL2" s="34">
        <f t="shared" si="3"/>
        <v>6</v>
      </c>
      <c r="HM2" s="34">
        <f t="shared" si="3"/>
        <v>3</v>
      </c>
      <c r="HN2" s="34">
        <f t="shared" si="3"/>
        <v>4</v>
      </c>
      <c r="HO2" s="34">
        <f t="shared" si="3"/>
        <v>1</v>
      </c>
      <c r="HP2" s="34">
        <f t="shared" si="3"/>
        <v>5</v>
      </c>
      <c r="HQ2" s="34">
        <f t="shared" si="3"/>
        <v>2</v>
      </c>
      <c r="HR2" s="34">
        <f t="shared" si="3"/>
        <v>2</v>
      </c>
      <c r="HS2" s="34">
        <f t="shared" si="3"/>
        <v>2</v>
      </c>
      <c r="HT2" s="34">
        <f t="shared" si="3"/>
        <v>7</v>
      </c>
      <c r="HU2" s="34">
        <f t="shared" si="3"/>
        <v>2</v>
      </c>
      <c r="HV2" s="34">
        <f t="shared" si="3"/>
        <v>2</v>
      </c>
      <c r="HW2" s="34">
        <f t="shared" si="3"/>
        <v>1</v>
      </c>
      <c r="HX2" s="34">
        <f t="shared" si="3"/>
        <v>4</v>
      </c>
      <c r="HY2" s="34">
        <f t="shared" si="3"/>
        <v>2</v>
      </c>
      <c r="HZ2" s="34">
        <f t="shared" si="3"/>
        <v>2</v>
      </c>
      <c r="IA2" s="34">
        <f t="shared" si="3"/>
        <v>2</v>
      </c>
      <c r="IB2" s="34">
        <f t="shared" si="3"/>
        <v>2</v>
      </c>
      <c r="IC2" s="34">
        <f t="shared" si="3"/>
        <v>4</v>
      </c>
      <c r="ID2" s="34">
        <f t="shared" si="3"/>
        <v>4</v>
      </c>
      <c r="IE2" s="34">
        <f t="shared" si="3"/>
        <v>4</v>
      </c>
      <c r="IF2" s="34">
        <f t="shared" si="3"/>
        <v>2</v>
      </c>
      <c r="IG2" s="34">
        <f t="shared" si="3"/>
        <v>4</v>
      </c>
      <c r="IH2" s="34">
        <f t="shared" si="3"/>
        <v>2</v>
      </c>
      <c r="II2" s="34">
        <f t="shared" si="3"/>
        <v>2</v>
      </c>
      <c r="IJ2" s="34">
        <f t="shared" si="3"/>
        <v>6</v>
      </c>
      <c r="IK2" s="34">
        <f t="shared" si="3"/>
        <v>6</v>
      </c>
      <c r="IL2" s="34">
        <f t="shared" si="3"/>
        <v>6</v>
      </c>
      <c r="IM2" s="34">
        <f t="shared" si="3"/>
        <v>4</v>
      </c>
      <c r="IN2" s="34">
        <f t="shared" si="3"/>
        <v>2</v>
      </c>
      <c r="IO2" s="34">
        <f t="shared" si="3"/>
        <v>4</v>
      </c>
      <c r="IP2" s="34">
        <f t="shared" si="3"/>
        <v>7</v>
      </c>
      <c r="IQ2" s="34">
        <f t="shared" si="3"/>
        <v>6</v>
      </c>
      <c r="IR2" s="34">
        <f t="shared" si="3"/>
        <v>4</v>
      </c>
      <c r="IS2" s="34">
        <f t="shared" si="3"/>
        <v>2</v>
      </c>
      <c r="IT2" s="34">
        <f t="shared" si="3"/>
        <v>1</v>
      </c>
      <c r="IU2" s="34">
        <f t="shared" si="3"/>
        <v>4</v>
      </c>
      <c r="IV2" s="34">
        <f t="shared" si="3"/>
        <v>2</v>
      </c>
      <c r="IW2" s="34">
        <f t="shared" si="3"/>
        <v>4</v>
      </c>
      <c r="IX2" s="34">
        <f t="shared" si="3"/>
        <v>2</v>
      </c>
      <c r="IY2" s="34">
        <f t="shared" si="3"/>
        <v>6</v>
      </c>
      <c r="IZ2" s="34">
        <f t="shared" si="3"/>
        <v>4</v>
      </c>
      <c r="JA2" s="34">
        <f t="shared" si="3"/>
        <v>4</v>
      </c>
      <c r="JB2" s="34">
        <f t="shared" ref="JB2:LM2" si="4">COUNTIF(JB10:JB27,"&gt;0")</f>
        <v>3</v>
      </c>
      <c r="JC2" s="34">
        <f t="shared" si="4"/>
        <v>6</v>
      </c>
      <c r="JD2" s="34">
        <f t="shared" si="4"/>
        <v>5</v>
      </c>
      <c r="JE2" s="34">
        <f t="shared" si="4"/>
        <v>5</v>
      </c>
      <c r="JF2" s="34">
        <f t="shared" si="4"/>
        <v>4</v>
      </c>
      <c r="JG2" s="34">
        <f t="shared" si="4"/>
        <v>3</v>
      </c>
      <c r="JH2" s="34">
        <f t="shared" si="4"/>
        <v>5</v>
      </c>
      <c r="JI2" s="34">
        <f t="shared" si="4"/>
        <v>2</v>
      </c>
      <c r="JJ2" s="34">
        <f t="shared" si="4"/>
        <v>3</v>
      </c>
      <c r="JK2" s="34">
        <f t="shared" si="4"/>
        <v>6</v>
      </c>
      <c r="JL2" s="34">
        <f t="shared" si="4"/>
        <v>4</v>
      </c>
      <c r="JM2" s="34">
        <f t="shared" si="4"/>
        <v>4</v>
      </c>
      <c r="JN2" s="34">
        <f t="shared" si="4"/>
        <v>6</v>
      </c>
      <c r="JO2" s="34">
        <f t="shared" si="4"/>
        <v>4</v>
      </c>
      <c r="JP2" s="34">
        <f t="shared" si="4"/>
        <v>4</v>
      </c>
      <c r="JQ2" s="34">
        <f t="shared" si="4"/>
        <v>4</v>
      </c>
      <c r="JR2" s="34">
        <f t="shared" si="4"/>
        <v>2</v>
      </c>
      <c r="JS2" s="34">
        <f t="shared" si="4"/>
        <v>4</v>
      </c>
      <c r="JT2" s="34">
        <f t="shared" si="4"/>
        <v>4</v>
      </c>
      <c r="JU2" s="34">
        <f t="shared" si="4"/>
        <v>4</v>
      </c>
      <c r="JV2" s="34">
        <f t="shared" si="4"/>
        <v>4</v>
      </c>
      <c r="JW2" s="34">
        <f t="shared" si="4"/>
        <v>4</v>
      </c>
      <c r="JX2" s="34">
        <f t="shared" si="4"/>
        <v>6</v>
      </c>
      <c r="JY2" s="34">
        <f t="shared" si="4"/>
        <v>6</v>
      </c>
      <c r="JZ2" s="34">
        <f t="shared" si="4"/>
        <v>3</v>
      </c>
      <c r="KA2" s="34">
        <f t="shared" si="4"/>
        <v>5</v>
      </c>
      <c r="KB2" s="34">
        <f t="shared" si="4"/>
        <v>7</v>
      </c>
      <c r="KC2" s="34">
        <f t="shared" si="4"/>
        <v>6</v>
      </c>
      <c r="KD2" s="34">
        <f t="shared" si="4"/>
        <v>6</v>
      </c>
      <c r="KE2" s="34">
        <f t="shared" si="4"/>
        <v>6</v>
      </c>
      <c r="KF2" s="34">
        <f t="shared" si="4"/>
        <v>6</v>
      </c>
      <c r="KG2" s="34">
        <f t="shared" si="4"/>
        <v>6</v>
      </c>
      <c r="KH2" s="34">
        <f t="shared" si="4"/>
        <v>4</v>
      </c>
      <c r="KI2" s="34">
        <f t="shared" si="4"/>
        <v>6</v>
      </c>
      <c r="KJ2" s="34">
        <f t="shared" si="4"/>
        <v>4</v>
      </c>
      <c r="KK2" s="34">
        <f t="shared" si="4"/>
        <v>4</v>
      </c>
      <c r="KL2" s="34">
        <f t="shared" si="4"/>
        <v>6</v>
      </c>
      <c r="KM2" s="34">
        <f t="shared" si="4"/>
        <v>2</v>
      </c>
      <c r="KN2" s="34">
        <f t="shared" si="4"/>
        <v>2</v>
      </c>
      <c r="KO2" s="34">
        <f t="shared" si="4"/>
        <v>5</v>
      </c>
      <c r="KP2" s="34">
        <f t="shared" si="4"/>
        <v>4</v>
      </c>
      <c r="KQ2" s="34">
        <f t="shared" si="4"/>
        <v>6</v>
      </c>
      <c r="KR2" s="34">
        <f t="shared" si="4"/>
        <v>6</v>
      </c>
      <c r="KS2" s="34">
        <f t="shared" si="4"/>
        <v>2</v>
      </c>
      <c r="KT2" s="34">
        <f t="shared" si="4"/>
        <v>3</v>
      </c>
      <c r="KU2" s="34">
        <f t="shared" si="4"/>
        <v>4</v>
      </c>
      <c r="KV2" s="34">
        <f t="shared" si="4"/>
        <v>4</v>
      </c>
      <c r="KW2" s="34">
        <f t="shared" si="4"/>
        <v>4</v>
      </c>
      <c r="KX2" s="34">
        <f t="shared" si="4"/>
        <v>8</v>
      </c>
      <c r="KY2" s="34">
        <f t="shared" si="4"/>
        <v>4</v>
      </c>
      <c r="KZ2" s="34">
        <f t="shared" si="4"/>
        <v>4</v>
      </c>
      <c r="LA2" s="34">
        <f t="shared" si="4"/>
        <v>6</v>
      </c>
      <c r="LB2" s="34">
        <f t="shared" si="4"/>
        <v>6</v>
      </c>
      <c r="LC2" s="34">
        <f t="shared" si="4"/>
        <v>4</v>
      </c>
      <c r="LD2" s="34">
        <f t="shared" si="4"/>
        <v>4</v>
      </c>
      <c r="LE2" s="34">
        <f t="shared" si="4"/>
        <v>3</v>
      </c>
      <c r="LF2" s="34">
        <f t="shared" si="4"/>
        <v>4</v>
      </c>
      <c r="LG2" s="34">
        <f t="shared" si="4"/>
        <v>4</v>
      </c>
      <c r="LH2" s="34">
        <f t="shared" si="4"/>
        <v>6</v>
      </c>
      <c r="LI2" s="34">
        <f t="shared" si="4"/>
        <v>3</v>
      </c>
      <c r="LJ2" s="34">
        <f t="shared" si="4"/>
        <v>4</v>
      </c>
      <c r="LK2" s="34">
        <f t="shared" si="4"/>
        <v>4</v>
      </c>
      <c r="LL2" s="34">
        <f t="shared" si="4"/>
        <v>2</v>
      </c>
      <c r="LM2" s="34">
        <f t="shared" si="4"/>
        <v>4</v>
      </c>
      <c r="LN2" s="34">
        <f t="shared" ref="LN2:NY2" si="5">COUNTIF(LN10:LN27,"&gt;0")</f>
        <v>2</v>
      </c>
      <c r="LO2" s="34">
        <f t="shared" si="5"/>
        <v>1</v>
      </c>
      <c r="LP2" s="34">
        <f t="shared" si="5"/>
        <v>6</v>
      </c>
      <c r="LQ2" s="34">
        <f t="shared" si="5"/>
        <v>1</v>
      </c>
      <c r="LR2" s="34">
        <f t="shared" si="5"/>
        <v>3</v>
      </c>
      <c r="LS2" s="34">
        <f t="shared" si="5"/>
        <v>4</v>
      </c>
      <c r="LT2" s="34">
        <f t="shared" si="5"/>
        <v>4</v>
      </c>
      <c r="LU2" s="34">
        <f t="shared" si="5"/>
        <v>4</v>
      </c>
      <c r="LV2" s="34">
        <f t="shared" si="5"/>
        <v>6</v>
      </c>
      <c r="LW2" s="34">
        <f t="shared" si="5"/>
        <v>2</v>
      </c>
      <c r="LX2" s="34">
        <f t="shared" si="5"/>
        <v>6</v>
      </c>
      <c r="LY2" s="34">
        <f t="shared" si="5"/>
        <v>4</v>
      </c>
      <c r="LZ2" s="34">
        <f t="shared" si="5"/>
        <v>3</v>
      </c>
      <c r="MA2" s="34">
        <f t="shared" si="5"/>
        <v>3</v>
      </c>
      <c r="MB2" s="34">
        <f t="shared" si="5"/>
        <v>2</v>
      </c>
      <c r="MC2" s="34">
        <f t="shared" si="5"/>
        <v>4</v>
      </c>
      <c r="MD2" s="34">
        <f t="shared" si="5"/>
        <v>4</v>
      </c>
      <c r="ME2" s="34">
        <f t="shared" si="5"/>
        <v>6</v>
      </c>
      <c r="MF2" s="34">
        <f t="shared" si="5"/>
        <v>2</v>
      </c>
      <c r="MG2" s="34">
        <f t="shared" si="5"/>
        <v>4</v>
      </c>
      <c r="MH2" s="34">
        <f t="shared" si="5"/>
        <v>4</v>
      </c>
      <c r="MI2" s="34">
        <f t="shared" si="5"/>
        <v>4</v>
      </c>
      <c r="MJ2" s="34">
        <f t="shared" si="5"/>
        <v>4</v>
      </c>
      <c r="MK2" s="34">
        <f t="shared" si="5"/>
        <v>3</v>
      </c>
      <c r="ML2" s="34">
        <f t="shared" si="5"/>
        <v>4</v>
      </c>
      <c r="MM2" s="34">
        <f t="shared" si="5"/>
        <v>6</v>
      </c>
      <c r="MN2" s="34">
        <f t="shared" si="5"/>
        <v>7</v>
      </c>
      <c r="MO2" s="34">
        <f t="shared" si="5"/>
        <v>3</v>
      </c>
      <c r="MP2" s="34">
        <f t="shared" si="5"/>
        <v>4</v>
      </c>
      <c r="MQ2" s="34">
        <f t="shared" si="5"/>
        <v>4</v>
      </c>
      <c r="MR2" s="34">
        <f t="shared" si="5"/>
        <v>4</v>
      </c>
      <c r="MS2" s="34">
        <f t="shared" si="5"/>
        <v>4</v>
      </c>
      <c r="MT2" s="34">
        <f t="shared" si="5"/>
        <v>4</v>
      </c>
      <c r="MU2" s="34">
        <f t="shared" si="5"/>
        <v>6</v>
      </c>
      <c r="MV2" s="34">
        <f t="shared" si="5"/>
        <v>3</v>
      </c>
      <c r="MW2" s="34">
        <f t="shared" si="5"/>
        <v>5</v>
      </c>
      <c r="MX2" s="34">
        <f t="shared" si="5"/>
        <v>2</v>
      </c>
      <c r="MY2" s="34">
        <f t="shared" si="5"/>
        <v>7</v>
      </c>
      <c r="MZ2" s="34">
        <f t="shared" si="5"/>
        <v>2</v>
      </c>
      <c r="NA2" s="34">
        <f t="shared" si="5"/>
        <v>4</v>
      </c>
      <c r="NB2" s="34">
        <f t="shared" si="5"/>
        <v>3</v>
      </c>
      <c r="NC2" s="34">
        <f t="shared" si="5"/>
        <v>2</v>
      </c>
      <c r="ND2" s="34">
        <f t="shared" si="5"/>
        <v>6</v>
      </c>
      <c r="NE2" s="34">
        <f t="shared" si="5"/>
        <v>3</v>
      </c>
      <c r="NF2" s="34">
        <f t="shared" si="5"/>
        <v>5</v>
      </c>
      <c r="NG2" s="34">
        <f t="shared" si="5"/>
        <v>6</v>
      </c>
      <c r="NH2" s="34">
        <f t="shared" si="5"/>
        <v>6</v>
      </c>
      <c r="NI2" s="34">
        <f t="shared" si="5"/>
        <v>3</v>
      </c>
      <c r="NJ2" s="34">
        <f t="shared" si="5"/>
        <v>4</v>
      </c>
      <c r="NK2" s="34">
        <f t="shared" si="5"/>
        <v>6</v>
      </c>
      <c r="NL2" s="34">
        <f t="shared" si="5"/>
        <v>2</v>
      </c>
      <c r="NM2" s="34">
        <f t="shared" si="5"/>
        <v>4</v>
      </c>
      <c r="NN2" s="34">
        <f t="shared" si="5"/>
        <v>6</v>
      </c>
      <c r="NO2" s="34">
        <f t="shared" si="5"/>
        <v>5</v>
      </c>
      <c r="NP2" s="34">
        <f t="shared" si="5"/>
        <v>4</v>
      </c>
      <c r="NQ2" s="34">
        <f t="shared" si="5"/>
        <v>4</v>
      </c>
      <c r="NR2" s="34">
        <f t="shared" si="5"/>
        <v>6</v>
      </c>
      <c r="NS2" s="34">
        <f t="shared" si="5"/>
        <v>4</v>
      </c>
      <c r="NT2" s="34">
        <f t="shared" si="5"/>
        <v>6</v>
      </c>
      <c r="NU2" s="34">
        <f t="shared" si="5"/>
        <v>3</v>
      </c>
      <c r="NV2" s="34">
        <f t="shared" si="5"/>
        <v>6</v>
      </c>
      <c r="NW2" s="34">
        <f t="shared" si="5"/>
        <v>3</v>
      </c>
      <c r="NX2" s="34">
        <f t="shared" si="5"/>
        <v>4</v>
      </c>
      <c r="NY2" s="34">
        <f t="shared" si="5"/>
        <v>5</v>
      </c>
      <c r="NZ2" s="34">
        <f t="shared" ref="NZ2:QK2" si="6">COUNTIF(NZ10:NZ27,"&gt;0")</f>
        <v>4</v>
      </c>
      <c r="OA2" s="34">
        <f t="shared" si="6"/>
        <v>5</v>
      </c>
      <c r="OB2" s="34">
        <f t="shared" si="6"/>
        <v>3</v>
      </c>
      <c r="OC2" s="34">
        <f t="shared" si="6"/>
        <v>4</v>
      </c>
      <c r="OD2" s="34">
        <f t="shared" si="6"/>
        <v>4</v>
      </c>
      <c r="OE2" s="34">
        <f t="shared" si="6"/>
        <v>3</v>
      </c>
      <c r="OF2" s="34">
        <f t="shared" si="6"/>
        <v>6</v>
      </c>
      <c r="OG2" s="34">
        <f t="shared" si="6"/>
        <v>6</v>
      </c>
      <c r="OH2" s="34">
        <f t="shared" si="6"/>
        <v>3</v>
      </c>
      <c r="OI2" s="34">
        <f t="shared" si="6"/>
        <v>6</v>
      </c>
      <c r="OJ2" s="34">
        <f t="shared" si="6"/>
        <v>6</v>
      </c>
      <c r="OK2" s="34">
        <f t="shared" si="6"/>
        <v>6</v>
      </c>
      <c r="OL2" s="34">
        <f t="shared" si="6"/>
        <v>6</v>
      </c>
      <c r="OM2" s="34">
        <f t="shared" si="6"/>
        <v>6</v>
      </c>
      <c r="ON2" s="34">
        <f t="shared" si="6"/>
        <v>6</v>
      </c>
      <c r="OO2" s="34">
        <f t="shared" si="6"/>
        <v>6</v>
      </c>
      <c r="OP2" s="34">
        <f t="shared" si="6"/>
        <v>6</v>
      </c>
      <c r="OQ2" s="34">
        <f t="shared" si="6"/>
        <v>6</v>
      </c>
      <c r="OR2" s="34">
        <f t="shared" si="6"/>
        <v>4</v>
      </c>
      <c r="OS2" s="34">
        <f t="shared" si="6"/>
        <v>3</v>
      </c>
      <c r="OT2" s="34">
        <f t="shared" si="6"/>
        <v>5</v>
      </c>
      <c r="OU2" s="34">
        <f t="shared" si="6"/>
        <v>3</v>
      </c>
      <c r="OV2" s="34">
        <f t="shared" si="6"/>
        <v>4</v>
      </c>
      <c r="OW2" s="34">
        <f t="shared" si="6"/>
        <v>6</v>
      </c>
      <c r="OX2" s="34">
        <f t="shared" si="6"/>
        <v>4</v>
      </c>
      <c r="OY2" s="34">
        <f t="shared" si="6"/>
        <v>5</v>
      </c>
      <c r="OZ2" s="34">
        <f t="shared" si="6"/>
        <v>4</v>
      </c>
      <c r="PA2" s="34">
        <f t="shared" si="6"/>
        <v>6</v>
      </c>
      <c r="PB2" s="34">
        <f t="shared" si="6"/>
        <v>6</v>
      </c>
      <c r="PC2" s="34">
        <f t="shared" si="6"/>
        <v>6</v>
      </c>
      <c r="PD2" s="34">
        <f t="shared" si="6"/>
        <v>3</v>
      </c>
      <c r="PE2" s="34">
        <f t="shared" si="6"/>
        <v>2</v>
      </c>
      <c r="PF2" s="34">
        <f t="shared" si="6"/>
        <v>4</v>
      </c>
      <c r="PG2" s="34">
        <f t="shared" si="6"/>
        <v>4</v>
      </c>
      <c r="PH2" s="34">
        <f t="shared" si="6"/>
        <v>3</v>
      </c>
      <c r="PI2" s="34">
        <f t="shared" si="6"/>
        <v>1</v>
      </c>
      <c r="PJ2" s="34">
        <f t="shared" si="6"/>
        <v>4</v>
      </c>
      <c r="PK2" s="34">
        <f t="shared" si="6"/>
        <v>3</v>
      </c>
      <c r="PL2" s="34">
        <f t="shared" si="6"/>
        <v>3</v>
      </c>
      <c r="PM2" s="34">
        <f t="shared" si="6"/>
        <v>3</v>
      </c>
      <c r="PN2" s="34">
        <f t="shared" si="6"/>
        <v>4</v>
      </c>
      <c r="PO2" s="34">
        <f t="shared" si="6"/>
        <v>3</v>
      </c>
      <c r="PP2" s="34">
        <f t="shared" si="6"/>
        <v>3</v>
      </c>
      <c r="PQ2" s="34">
        <f t="shared" si="6"/>
        <v>3</v>
      </c>
      <c r="PR2" s="34">
        <f t="shared" si="6"/>
        <v>4</v>
      </c>
      <c r="PS2" s="34">
        <f t="shared" si="6"/>
        <v>3</v>
      </c>
      <c r="PT2" s="34">
        <f t="shared" si="6"/>
        <v>2</v>
      </c>
      <c r="PU2" s="34">
        <f t="shared" si="6"/>
        <v>3</v>
      </c>
      <c r="PV2" s="34">
        <f t="shared" si="6"/>
        <v>4</v>
      </c>
      <c r="PW2" s="34">
        <f t="shared" si="6"/>
        <v>3</v>
      </c>
      <c r="PX2" s="34">
        <f t="shared" si="6"/>
        <v>2</v>
      </c>
      <c r="PY2" s="34">
        <f t="shared" si="6"/>
        <v>4</v>
      </c>
      <c r="PZ2" s="34">
        <f t="shared" si="6"/>
        <v>4</v>
      </c>
      <c r="QA2" s="34">
        <f t="shared" si="6"/>
        <v>3</v>
      </c>
      <c r="QB2" s="34">
        <f t="shared" si="6"/>
        <v>4</v>
      </c>
      <c r="QC2" s="34">
        <f t="shared" si="6"/>
        <v>4</v>
      </c>
      <c r="QD2" s="34">
        <f t="shared" si="6"/>
        <v>3</v>
      </c>
      <c r="QE2" s="34">
        <f t="shared" si="6"/>
        <v>5</v>
      </c>
      <c r="QF2" s="34">
        <f t="shared" si="6"/>
        <v>3</v>
      </c>
      <c r="QG2" s="34">
        <f t="shared" si="6"/>
        <v>6</v>
      </c>
      <c r="QH2" s="34">
        <f t="shared" si="6"/>
        <v>4</v>
      </c>
      <c r="QI2" s="34">
        <f t="shared" si="6"/>
        <v>6</v>
      </c>
      <c r="QJ2" s="34">
        <f t="shared" si="6"/>
        <v>5</v>
      </c>
      <c r="QK2" s="34">
        <f t="shared" si="6"/>
        <v>4</v>
      </c>
      <c r="QL2" s="34">
        <f t="shared" ref="QL2:RW2" si="7">COUNTIF(QL10:QL27,"&gt;0")</f>
        <v>6</v>
      </c>
      <c r="QM2" s="34">
        <f t="shared" si="7"/>
        <v>1</v>
      </c>
      <c r="QN2" s="34">
        <f t="shared" si="7"/>
        <v>5</v>
      </c>
      <c r="QO2" s="34">
        <f t="shared" si="7"/>
        <v>6</v>
      </c>
      <c r="QP2" s="34">
        <f t="shared" si="7"/>
        <v>6</v>
      </c>
      <c r="QQ2" s="34">
        <f t="shared" si="7"/>
        <v>6</v>
      </c>
      <c r="QR2" s="34">
        <f t="shared" si="7"/>
        <v>3</v>
      </c>
      <c r="QS2" s="34">
        <f t="shared" si="7"/>
        <v>6</v>
      </c>
      <c r="QT2" s="34">
        <f t="shared" si="7"/>
        <v>4</v>
      </c>
      <c r="QU2" s="34">
        <f t="shared" si="7"/>
        <v>4</v>
      </c>
      <c r="QV2" s="34">
        <f t="shared" si="7"/>
        <v>3</v>
      </c>
      <c r="QW2" s="34">
        <f t="shared" si="7"/>
        <v>6</v>
      </c>
      <c r="QX2" s="34">
        <f t="shared" si="7"/>
        <v>5</v>
      </c>
      <c r="QY2" s="34">
        <f t="shared" si="7"/>
        <v>6</v>
      </c>
      <c r="QZ2" s="34">
        <f t="shared" si="7"/>
        <v>5</v>
      </c>
      <c r="RA2" s="34">
        <f t="shared" si="7"/>
        <v>4</v>
      </c>
      <c r="RB2" s="34">
        <f t="shared" si="7"/>
        <v>3</v>
      </c>
      <c r="RC2" s="34">
        <f t="shared" si="7"/>
        <v>6</v>
      </c>
      <c r="RD2" s="34">
        <f t="shared" si="7"/>
        <v>5</v>
      </c>
      <c r="RE2" s="34">
        <f t="shared" si="7"/>
        <v>6</v>
      </c>
      <c r="RF2" s="34">
        <f t="shared" si="7"/>
        <v>4</v>
      </c>
      <c r="RG2" s="34">
        <f t="shared" si="7"/>
        <v>4</v>
      </c>
      <c r="RH2" s="34">
        <f t="shared" si="7"/>
        <v>4</v>
      </c>
      <c r="RI2" s="34">
        <f t="shared" si="7"/>
        <v>6</v>
      </c>
      <c r="RJ2" s="34">
        <f t="shared" si="7"/>
        <v>5</v>
      </c>
      <c r="RK2" s="34">
        <f t="shared" si="7"/>
        <v>4</v>
      </c>
      <c r="RL2" s="34">
        <f t="shared" si="7"/>
        <v>4</v>
      </c>
      <c r="RM2" s="34">
        <f t="shared" si="7"/>
        <v>4</v>
      </c>
      <c r="RN2" s="34">
        <f t="shared" si="7"/>
        <v>6</v>
      </c>
      <c r="RO2" s="34">
        <f t="shared" si="7"/>
        <v>6</v>
      </c>
      <c r="RP2" s="34">
        <f t="shared" si="7"/>
        <v>4</v>
      </c>
      <c r="RQ2" s="34">
        <f t="shared" si="7"/>
        <v>3</v>
      </c>
      <c r="RR2" s="34">
        <f t="shared" si="7"/>
        <v>8</v>
      </c>
      <c r="RS2" s="34">
        <f t="shared" si="7"/>
        <v>4</v>
      </c>
      <c r="RT2" s="34">
        <f t="shared" si="7"/>
        <v>4</v>
      </c>
      <c r="RU2" s="34">
        <f t="shared" si="7"/>
        <v>6</v>
      </c>
      <c r="RV2" s="34">
        <f t="shared" si="7"/>
        <v>4</v>
      </c>
      <c r="RW2" s="34">
        <f t="shared" si="7"/>
        <v>4</v>
      </c>
    </row>
    <row r="4" spans="1:491" x14ac:dyDescent="0.3"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19</v>
      </c>
      <c r="L4" s="1" t="s">
        <v>20</v>
      </c>
      <c r="M4" s="1" t="s">
        <v>21</v>
      </c>
      <c r="N4" s="1" t="s">
        <v>22</v>
      </c>
      <c r="O4" s="1" t="s">
        <v>23</v>
      </c>
      <c r="P4" s="1" t="s">
        <v>24</v>
      </c>
      <c r="Q4" s="1" t="s">
        <v>25</v>
      </c>
      <c r="R4" s="1" t="s">
        <v>26</v>
      </c>
      <c r="S4" s="1" t="s">
        <v>27</v>
      </c>
      <c r="T4" s="1" t="s">
        <v>28</v>
      </c>
      <c r="U4" s="1" t="s">
        <v>29</v>
      </c>
      <c r="V4" s="1" t="s">
        <v>30</v>
      </c>
      <c r="W4" s="1" t="s">
        <v>31</v>
      </c>
      <c r="X4" s="1" t="s">
        <v>32</v>
      </c>
      <c r="Y4" s="1" t="s">
        <v>33</v>
      </c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 t="s">
        <v>39</v>
      </c>
      <c r="AF4" s="1" t="s">
        <v>40</v>
      </c>
      <c r="AG4" s="1" t="s">
        <v>41</v>
      </c>
      <c r="AH4" s="1" t="s">
        <v>42</v>
      </c>
      <c r="AI4" s="1" t="s">
        <v>43</v>
      </c>
      <c r="AJ4" s="1" t="s">
        <v>44</v>
      </c>
      <c r="AK4" s="1" t="s">
        <v>45</v>
      </c>
      <c r="AL4" s="1" t="s">
        <v>46</v>
      </c>
      <c r="AM4" s="1" t="s">
        <v>47</v>
      </c>
      <c r="AN4" s="1" t="s">
        <v>48</v>
      </c>
      <c r="AO4" s="1" t="s">
        <v>49</v>
      </c>
      <c r="AP4" s="1" t="s">
        <v>50</v>
      </c>
      <c r="AQ4" s="1" t="s">
        <v>51</v>
      </c>
      <c r="AR4" s="1" t="s">
        <v>52</v>
      </c>
      <c r="AS4" s="1" t="s">
        <v>53</v>
      </c>
      <c r="AT4" s="1" t="s">
        <v>54</v>
      </c>
      <c r="AU4" s="1" t="s">
        <v>55</v>
      </c>
      <c r="AV4" s="1" t="s">
        <v>56</v>
      </c>
      <c r="AW4" s="1" t="s">
        <v>57</v>
      </c>
      <c r="AX4" s="1" t="s">
        <v>58</v>
      </c>
      <c r="AY4" s="1" t="s">
        <v>59</v>
      </c>
      <c r="AZ4" s="1" t="s">
        <v>60</v>
      </c>
      <c r="BA4" s="1" t="s">
        <v>61</v>
      </c>
      <c r="BB4" s="1" t="s">
        <v>62</v>
      </c>
      <c r="BC4" s="1" t="s">
        <v>63</v>
      </c>
      <c r="BD4" s="1" t="s">
        <v>64</v>
      </c>
      <c r="BE4" s="1" t="s">
        <v>65</v>
      </c>
      <c r="BF4" s="1" t="s">
        <v>66</v>
      </c>
      <c r="BG4" s="1" t="s">
        <v>67</v>
      </c>
      <c r="BH4" s="1" t="s">
        <v>68</v>
      </c>
      <c r="BI4" s="1" t="s">
        <v>69</v>
      </c>
      <c r="BJ4" s="1" t="s">
        <v>70</v>
      </c>
      <c r="BK4" s="1" t="s">
        <v>71</v>
      </c>
      <c r="BL4" s="1" t="s">
        <v>72</v>
      </c>
      <c r="BM4" s="1" t="s">
        <v>73</v>
      </c>
      <c r="BN4" s="1" t="s">
        <v>74</v>
      </c>
      <c r="BO4" s="1" t="s">
        <v>75</v>
      </c>
      <c r="BP4" s="1" t="s">
        <v>76</v>
      </c>
      <c r="BQ4" s="1" t="s">
        <v>77</v>
      </c>
      <c r="BR4" s="1" t="s">
        <v>78</v>
      </c>
      <c r="BS4" s="1" t="s">
        <v>79</v>
      </c>
      <c r="BT4" s="1" t="s">
        <v>80</v>
      </c>
      <c r="BU4" s="1" t="s">
        <v>81</v>
      </c>
      <c r="BV4" s="1" t="s">
        <v>82</v>
      </c>
      <c r="BW4" s="1" t="s">
        <v>83</v>
      </c>
      <c r="BX4" s="1" t="s">
        <v>84</v>
      </c>
      <c r="BY4" s="1" t="s">
        <v>85</v>
      </c>
      <c r="BZ4" s="1" t="s">
        <v>86</v>
      </c>
      <c r="CA4" s="1" t="s">
        <v>87</v>
      </c>
      <c r="CB4" s="1" t="s">
        <v>88</v>
      </c>
      <c r="CC4" s="1" t="s">
        <v>89</v>
      </c>
      <c r="CD4" s="1" t="s">
        <v>90</v>
      </c>
      <c r="CE4" s="1" t="s">
        <v>91</v>
      </c>
      <c r="CF4" s="1" t="s">
        <v>92</v>
      </c>
      <c r="CG4" s="1" t="s">
        <v>93</v>
      </c>
      <c r="CH4" s="1" t="s">
        <v>94</v>
      </c>
      <c r="CI4" s="1" t="s">
        <v>95</v>
      </c>
      <c r="CJ4" s="1" t="s">
        <v>96</v>
      </c>
      <c r="CK4" s="1" t="s">
        <v>97</v>
      </c>
      <c r="CL4" s="1" t="s">
        <v>98</v>
      </c>
      <c r="CM4" s="1" t="s">
        <v>99</v>
      </c>
      <c r="CN4" s="1" t="s">
        <v>100</v>
      </c>
      <c r="CO4" s="1" t="s">
        <v>101</v>
      </c>
      <c r="CP4" s="1" t="s">
        <v>102</v>
      </c>
      <c r="CQ4" s="1" t="s">
        <v>103</v>
      </c>
      <c r="CR4" s="1" t="s">
        <v>104</v>
      </c>
      <c r="CS4" s="1" t="s">
        <v>105</v>
      </c>
      <c r="CT4" s="1" t="s">
        <v>106</v>
      </c>
      <c r="CU4" s="1" t="s">
        <v>107</v>
      </c>
      <c r="CV4" s="1" t="s">
        <v>108</v>
      </c>
      <c r="CW4" s="1" t="s">
        <v>109</v>
      </c>
      <c r="CX4" s="1" t="s">
        <v>110</v>
      </c>
      <c r="CY4" s="1" t="s">
        <v>111</v>
      </c>
      <c r="CZ4" s="1" t="s">
        <v>112</v>
      </c>
      <c r="DA4" s="1" t="s">
        <v>113</v>
      </c>
      <c r="DB4" s="1" t="s">
        <v>114</v>
      </c>
      <c r="DC4" s="1" t="s">
        <v>115</v>
      </c>
      <c r="DD4" s="1" t="s">
        <v>116</v>
      </c>
      <c r="DE4" s="1" t="s">
        <v>117</v>
      </c>
      <c r="DF4" s="1" t="s">
        <v>118</v>
      </c>
      <c r="DG4" s="1" t="s">
        <v>119</v>
      </c>
      <c r="DH4" s="1" t="s">
        <v>120</v>
      </c>
      <c r="DI4" s="1" t="s">
        <v>121</v>
      </c>
      <c r="DJ4" s="1" t="s">
        <v>122</v>
      </c>
      <c r="DK4" s="1" t="s">
        <v>123</v>
      </c>
      <c r="DL4" s="1" t="s">
        <v>124</v>
      </c>
      <c r="DM4" s="1" t="s">
        <v>125</v>
      </c>
      <c r="DN4" s="1" t="s">
        <v>126</v>
      </c>
      <c r="DO4" s="1" t="s">
        <v>127</v>
      </c>
      <c r="DP4" s="1" t="s">
        <v>128</v>
      </c>
      <c r="DQ4" s="1" t="s">
        <v>129</v>
      </c>
      <c r="DR4" s="1" t="s">
        <v>130</v>
      </c>
      <c r="DS4" s="1" t="s">
        <v>131</v>
      </c>
      <c r="DT4" s="1" t="s">
        <v>132</v>
      </c>
      <c r="DU4" s="1" t="s">
        <v>133</v>
      </c>
      <c r="DV4" s="1" t="s">
        <v>134</v>
      </c>
      <c r="DW4" s="1" t="s">
        <v>135</v>
      </c>
      <c r="DX4" s="1" t="s">
        <v>136</v>
      </c>
      <c r="DY4" s="1" t="s">
        <v>137</v>
      </c>
      <c r="DZ4" s="1" t="s">
        <v>138</v>
      </c>
      <c r="EA4" s="1" t="s">
        <v>139</v>
      </c>
      <c r="EB4" s="1" t="s">
        <v>140</v>
      </c>
      <c r="EC4" s="1" t="s">
        <v>141</v>
      </c>
      <c r="ED4" s="1" t="s">
        <v>142</v>
      </c>
      <c r="EE4" s="1" t="s">
        <v>143</v>
      </c>
      <c r="EF4" s="1" t="s">
        <v>144</v>
      </c>
      <c r="EG4" s="1" t="s">
        <v>145</v>
      </c>
      <c r="EH4" s="1" t="s">
        <v>146</v>
      </c>
      <c r="EI4" s="1" t="s">
        <v>147</v>
      </c>
      <c r="EJ4" s="1" t="s">
        <v>148</v>
      </c>
      <c r="EK4" s="1" t="s">
        <v>149</v>
      </c>
      <c r="EL4" s="1" t="s">
        <v>150</v>
      </c>
      <c r="EM4" s="1" t="s">
        <v>151</v>
      </c>
      <c r="EN4" s="1" t="s">
        <v>152</v>
      </c>
      <c r="EO4" s="1" t="s">
        <v>153</v>
      </c>
      <c r="EP4" s="1" t="s">
        <v>154</v>
      </c>
      <c r="EQ4" s="1" t="s">
        <v>155</v>
      </c>
      <c r="ER4" s="1" t="s">
        <v>156</v>
      </c>
      <c r="ES4" s="1" t="s">
        <v>157</v>
      </c>
      <c r="ET4" s="1" t="s">
        <v>158</v>
      </c>
      <c r="EU4" s="1" t="s">
        <v>159</v>
      </c>
      <c r="EV4" s="1" t="s">
        <v>160</v>
      </c>
      <c r="EW4" s="1" t="s">
        <v>161</v>
      </c>
      <c r="EX4" s="1" t="s">
        <v>162</v>
      </c>
      <c r="EY4" s="1" t="s">
        <v>163</v>
      </c>
      <c r="EZ4" s="1" t="s">
        <v>164</v>
      </c>
      <c r="FA4" s="1" t="s">
        <v>165</v>
      </c>
      <c r="FB4" s="1" t="s">
        <v>166</v>
      </c>
      <c r="FC4" s="1" t="s">
        <v>167</v>
      </c>
      <c r="FD4" s="1" t="s">
        <v>168</v>
      </c>
      <c r="FE4" s="1" t="s">
        <v>169</v>
      </c>
      <c r="FF4" s="1" t="s">
        <v>170</v>
      </c>
      <c r="FG4" s="1" t="s">
        <v>171</v>
      </c>
      <c r="FH4" s="1" t="s">
        <v>172</v>
      </c>
      <c r="FI4" s="1" t="s">
        <v>173</v>
      </c>
      <c r="FJ4" s="1" t="s">
        <v>174</v>
      </c>
      <c r="FK4" s="1" t="s">
        <v>175</v>
      </c>
      <c r="FL4" s="1" t="s">
        <v>176</v>
      </c>
      <c r="FM4" s="1" t="s">
        <v>177</v>
      </c>
      <c r="FN4" s="1" t="s">
        <v>178</v>
      </c>
      <c r="FO4" s="1" t="s">
        <v>179</v>
      </c>
      <c r="FP4" s="1" t="s">
        <v>180</v>
      </c>
      <c r="FQ4" s="1" t="s">
        <v>181</v>
      </c>
      <c r="FR4" s="1" t="s">
        <v>182</v>
      </c>
      <c r="FS4" s="1" t="s">
        <v>183</v>
      </c>
      <c r="FT4" s="1" t="s">
        <v>184</v>
      </c>
      <c r="FU4" s="1" t="s">
        <v>185</v>
      </c>
      <c r="FV4" s="1" t="s">
        <v>186</v>
      </c>
      <c r="FW4" s="1" t="s">
        <v>187</v>
      </c>
      <c r="FX4" s="1" t="s">
        <v>188</v>
      </c>
      <c r="FY4" s="1" t="s">
        <v>189</v>
      </c>
      <c r="FZ4" s="1" t="s">
        <v>190</v>
      </c>
      <c r="GA4" s="1" t="s">
        <v>191</v>
      </c>
      <c r="GB4" s="1" t="s">
        <v>192</v>
      </c>
      <c r="GC4" s="1" t="s">
        <v>193</v>
      </c>
      <c r="GD4" s="1" t="s">
        <v>194</v>
      </c>
      <c r="GE4" s="1" t="s">
        <v>195</v>
      </c>
      <c r="GF4" s="1" t="s">
        <v>196</v>
      </c>
      <c r="GG4" s="1" t="s">
        <v>197</v>
      </c>
      <c r="GH4" s="1" t="s">
        <v>198</v>
      </c>
      <c r="GI4" s="1" t="s">
        <v>199</v>
      </c>
      <c r="GJ4" s="1" t="s">
        <v>200</v>
      </c>
      <c r="GK4" s="1" t="s">
        <v>201</v>
      </c>
      <c r="GL4" s="1" t="s">
        <v>202</v>
      </c>
      <c r="GM4" s="1" t="s">
        <v>203</v>
      </c>
      <c r="GN4" s="1" t="s">
        <v>204</v>
      </c>
      <c r="GO4" s="1" t="s">
        <v>205</v>
      </c>
      <c r="GP4" s="1" t="s">
        <v>206</v>
      </c>
      <c r="GQ4" s="1" t="s">
        <v>207</v>
      </c>
      <c r="GR4" s="1" t="s">
        <v>208</v>
      </c>
      <c r="GS4" s="1" t="s">
        <v>209</v>
      </c>
      <c r="GT4" s="1" t="s">
        <v>210</v>
      </c>
      <c r="GU4" s="1" t="s">
        <v>211</v>
      </c>
      <c r="GV4" s="1" t="s">
        <v>212</v>
      </c>
      <c r="GW4" s="1" t="s">
        <v>213</v>
      </c>
      <c r="GX4" s="1" t="s">
        <v>214</v>
      </c>
      <c r="GY4" s="1" t="s">
        <v>215</v>
      </c>
      <c r="GZ4" s="1" t="s">
        <v>216</v>
      </c>
      <c r="HA4" s="1" t="s">
        <v>217</v>
      </c>
      <c r="HB4" s="1" t="s">
        <v>218</v>
      </c>
      <c r="HC4" s="1" t="s">
        <v>219</v>
      </c>
      <c r="HD4" s="1" t="s">
        <v>220</v>
      </c>
      <c r="HE4" s="1" t="s">
        <v>221</v>
      </c>
      <c r="HF4" s="1" t="s">
        <v>222</v>
      </c>
      <c r="HG4" s="1" t="s">
        <v>223</v>
      </c>
      <c r="HH4" s="1" t="s">
        <v>224</v>
      </c>
      <c r="HI4" s="1" t="s">
        <v>225</v>
      </c>
      <c r="HJ4" s="1" t="s">
        <v>226</v>
      </c>
      <c r="HK4" s="1" t="s">
        <v>227</v>
      </c>
      <c r="HL4" s="1" t="s">
        <v>228</v>
      </c>
      <c r="HM4" s="1" t="s">
        <v>229</v>
      </c>
      <c r="HN4" s="1" t="s">
        <v>230</v>
      </c>
      <c r="HO4" s="1" t="s">
        <v>231</v>
      </c>
      <c r="HP4" s="1" t="s">
        <v>232</v>
      </c>
      <c r="HQ4" s="1" t="s">
        <v>233</v>
      </c>
      <c r="HR4" s="1" t="s">
        <v>234</v>
      </c>
      <c r="HS4" s="1" t="s">
        <v>235</v>
      </c>
      <c r="HT4" s="1" t="s">
        <v>236</v>
      </c>
      <c r="HU4" s="1" t="s">
        <v>237</v>
      </c>
      <c r="HV4" s="1" t="s">
        <v>238</v>
      </c>
      <c r="HW4" s="1" t="s">
        <v>239</v>
      </c>
      <c r="HX4" s="1" t="s">
        <v>240</v>
      </c>
      <c r="HY4" s="1" t="s">
        <v>241</v>
      </c>
      <c r="HZ4" s="1" t="s">
        <v>242</v>
      </c>
      <c r="IA4" s="1" t="s">
        <v>243</v>
      </c>
      <c r="IB4" s="1" t="s">
        <v>244</v>
      </c>
      <c r="IC4" s="1" t="s">
        <v>245</v>
      </c>
      <c r="ID4" s="1" t="s">
        <v>246</v>
      </c>
      <c r="IE4" s="1" t="s">
        <v>247</v>
      </c>
      <c r="IF4" s="1" t="s">
        <v>248</v>
      </c>
      <c r="IG4" s="1" t="s">
        <v>249</v>
      </c>
      <c r="IH4" s="1" t="s">
        <v>250</v>
      </c>
      <c r="II4" s="1" t="s">
        <v>251</v>
      </c>
      <c r="IJ4" s="1" t="s">
        <v>252</v>
      </c>
      <c r="IK4" s="1" t="s">
        <v>253</v>
      </c>
      <c r="IL4" s="1" t="s">
        <v>254</v>
      </c>
      <c r="IM4" s="1" t="s">
        <v>255</v>
      </c>
      <c r="IN4" s="1" t="s">
        <v>256</v>
      </c>
      <c r="IO4" s="1" t="s">
        <v>257</v>
      </c>
      <c r="IP4" s="1" t="s">
        <v>258</v>
      </c>
      <c r="IQ4" s="1" t="s">
        <v>259</v>
      </c>
      <c r="IR4" s="1" t="s">
        <v>260</v>
      </c>
      <c r="IS4" s="1" t="s">
        <v>261</v>
      </c>
      <c r="IT4" s="1" t="s">
        <v>262</v>
      </c>
      <c r="IU4" s="1" t="s">
        <v>263</v>
      </c>
      <c r="IV4" s="1" t="s">
        <v>264</v>
      </c>
      <c r="IW4" s="1" t="s">
        <v>265</v>
      </c>
      <c r="IX4" s="1" t="s">
        <v>266</v>
      </c>
      <c r="IY4" s="1" t="s">
        <v>267</v>
      </c>
      <c r="IZ4" s="1" t="s">
        <v>268</v>
      </c>
      <c r="JA4" s="1" t="s">
        <v>269</v>
      </c>
      <c r="JB4" s="1" t="s">
        <v>270</v>
      </c>
      <c r="JC4" s="1" t="s">
        <v>271</v>
      </c>
      <c r="JD4" s="1" t="s">
        <v>272</v>
      </c>
      <c r="JE4" s="1" t="s">
        <v>273</v>
      </c>
      <c r="JF4" s="1" t="s">
        <v>274</v>
      </c>
      <c r="JG4" s="1" t="s">
        <v>275</v>
      </c>
      <c r="JH4" s="1" t="s">
        <v>276</v>
      </c>
      <c r="JI4" s="1" t="s">
        <v>277</v>
      </c>
      <c r="JJ4" s="1" t="s">
        <v>278</v>
      </c>
      <c r="JK4" s="1" t="s">
        <v>279</v>
      </c>
      <c r="JL4" s="1" t="s">
        <v>280</v>
      </c>
      <c r="JM4" s="1" t="s">
        <v>281</v>
      </c>
      <c r="JN4" s="1" t="s">
        <v>282</v>
      </c>
      <c r="JO4" s="1" t="s">
        <v>283</v>
      </c>
      <c r="JP4" s="1" t="s">
        <v>284</v>
      </c>
      <c r="JQ4" s="1" t="s">
        <v>285</v>
      </c>
      <c r="JR4" s="1" t="s">
        <v>286</v>
      </c>
      <c r="JS4" s="1" t="s">
        <v>287</v>
      </c>
      <c r="JT4" s="1" t="s">
        <v>288</v>
      </c>
      <c r="JU4" s="1" t="s">
        <v>289</v>
      </c>
      <c r="JV4" s="1" t="s">
        <v>290</v>
      </c>
      <c r="JW4" s="1" t="s">
        <v>291</v>
      </c>
      <c r="JX4" s="1" t="s">
        <v>292</v>
      </c>
      <c r="JY4" s="1" t="s">
        <v>293</v>
      </c>
      <c r="JZ4" s="1" t="s">
        <v>294</v>
      </c>
      <c r="KA4" s="1" t="s">
        <v>295</v>
      </c>
      <c r="KB4" s="1" t="s">
        <v>296</v>
      </c>
      <c r="KC4" s="1" t="s">
        <v>297</v>
      </c>
      <c r="KD4" s="1" t="s">
        <v>298</v>
      </c>
      <c r="KE4" s="1" t="s">
        <v>299</v>
      </c>
      <c r="KF4" s="1" t="s">
        <v>300</v>
      </c>
      <c r="KG4" s="1" t="s">
        <v>301</v>
      </c>
      <c r="KH4" s="1" t="s">
        <v>302</v>
      </c>
      <c r="KI4" s="1" t="s">
        <v>303</v>
      </c>
      <c r="KJ4" s="1" t="s">
        <v>304</v>
      </c>
      <c r="KK4" s="1" t="s">
        <v>305</v>
      </c>
      <c r="KL4" s="1" t="s">
        <v>306</v>
      </c>
      <c r="KM4" s="1" t="s">
        <v>307</v>
      </c>
      <c r="KN4" s="1" t="s">
        <v>308</v>
      </c>
      <c r="KO4" s="1" t="s">
        <v>309</v>
      </c>
      <c r="KP4" s="1" t="s">
        <v>310</v>
      </c>
      <c r="KQ4" s="1" t="s">
        <v>311</v>
      </c>
      <c r="KR4" s="1" t="s">
        <v>312</v>
      </c>
      <c r="KS4" s="1" t="s">
        <v>313</v>
      </c>
      <c r="KT4" s="1" t="s">
        <v>314</v>
      </c>
      <c r="KU4" s="1" t="s">
        <v>315</v>
      </c>
      <c r="KV4" s="1" t="s">
        <v>316</v>
      </c>
      <c r="KW4" s="1" t="s">
        <v>317</v>
      </c>
      <c r="KX4" s="1" t="s">
        <v>318</v>
      </c>
      <c r="KY4" s="1" t="s">
        <v>319</v>
      </c>
      <c r="KZ4" s="1" t="s">
        <v>320</v>
      </c>
      <c r="LA4" s="1" t="s">
        <v>321</v>
      </c>
      <c r="LB4" s="1" t="s">
        <v>322</v>
      </c>
      <c r="LC4" s="1" t="s">
        <v>323</v>
      </c>
      <c r="LD4" s="1" t="s">
        <v>324</v>
      </c>
      <c r="LE4" s="1" t="s">
        <v>325</v>
      </c>
      <c r="LF4" s="1" t="s">
        <v>326</v>
      </c>
      <c r="LG4" s="1" t="s">
        <v>327</v>
      </c>
      <c r="LH4" s="1" t="s">
        <v>328</v>
      </c>
      <c r="LI4" s="1" t="s">
        <v>329</v>
      </c>
      <c r="LJ4" s="1" t="s">
        <v>330</v>
      </c>
      <c r="LK4" s="1" t="s">
        <v>331</v>
      </c>
      <c r="LL4" s="1" t="s">
        <v>332</v>
      </c>
      <c r="LM4" s="1" t="s">
        <v>333</v>
      </c>
      <c r="LN4" s="1" t="s">
        <v>334</v>
      </c>
      <c r="LO4" s="1" t="s">
        <v>335</v>
      </c>
      <c r="LP4" s="1" t="s">
        <v>336</v>
      </c>
      <c r="LQ4" s="1" t="s">
        <v>337</v>
      </c>
      <c r="LR4" s="1" t="s">
        <v>338</v>
      </c>
      <c r="LS4" s="1" t="s">
        <v>339</v>
      </c>
      <c r="LT4" s="1" t="s">
        <v>340</v>
      </c>
      <c r="LU4" s="1" t="s">
        <v>341</v>
      </c>
      <c r="LV4" s="1" t="s">
        <v>342</v>
      </c>
      <c r="LW4" s="1" t="s">
        <v>343</v>
      </c>
      <c r="LX4" s="1" t="s">
        <v>344</v>
      </c>
      <c r="LY4" s="1" t="s">
        <v>345</v>
      </c>
      <c r="LZ4" s="1" t="s">
        <v>346</v>
      </c>
      <c r="MA4" s="1" t="s">
        <v>347</v>
      </c>
      <c r="MB4" s="1" t="s">
        <v>348</v>
      </c>
      <c r="MC4" s="1" t="s">
        <v>349</v>
      </c>
      <c r="MD4" s="1" t="s">
        <v>350</v>
      </c>
      <c r="ME4" s="1" t="s">
        <v>351</v>
      </c>
      <c r="MF4" s="1" t="s">
        <v>352</v>
      </c>
      <c r="MG4" s="1" t="s">
        <v>353</v>
      </c>
      <c r="MH4" s="1" t="s">
        <v>354</v>
      </c>
      <c r="MI4" s="1" t="s">
        <v>355</v>
      </c>
      <c r="MJ4" s="1" t="s">
        <v>356</v>
      </c>
      <c r="MK4" s="1" t="s">
        <v>357</v>
      </c>
      <c r="ML4" s="1" t="s">
        <v>358</v>
      </c>
      <c r="MM4" s="1" t="s">
        <v>359</v>
      </c>
      <c r="MN4" s="1" t="s">
        <v>360</v>
      </c>
      <c r="MO4" s="1" t="s">
        <v>361</v>
      </c>
      <c r="MP4" s="1" t="s">
        <v>362</v>
      </c>
      <c r="MQ4" s="1" t="s">
        <v>363</v>
      </c>
      <c r="MR4" s="1" t="s">
        <v>364</v>
      </c>
      <c r="MS4" s="1" t="s">
        <v>365</v>
      </c>
      <c r="MT4" s="1" t="s">
        <v>366</v>
      </c>
      <c r="MU4" s="1" t="s">
        <v>367</v>
      </c>
      <c r="MV4" s="1" t="s">
        <v>368</v>
      </c>
      <c r="MW4" s="1" t="s">
        <v>369</v>
      </c>
      <c r="MX4" s="1" t="s">
        <v>370</v>
      </c>
      <c r="MY4" s="1" t="s">
        <v>371</v>
      </c>
      <c r="MZ4" s="1" t="s">
        <v>372</v>
      </c>
      <c r="NA4" s="1" t="s">
        <v>373</v>
      </c>
      <c r="NB4" s="1" t="s">
        <v>374</v>
      </c>
      <c r="NC4" s="1" t="s">
        <v>375</v>
      </c>
      <c r="ND4" s="1" t="s">
        <v>376</v>
      </c>
      <c r="NE4" s="1" t="s">
        <v>377</v>
      </c>
      <c r="NF4" s="1" t="s">
        <v>378</v>
      </c>
      <c r="NG4" s="1" t="s">
        <v>379</v>
      </c>
      <c r="NH4" s="1" t="s">
        <v>380</v>
      </c>
      <c r="NI4" s="1" t="s">
        <v>381</v>
      </c>
      <c r="NJ4" s="1" t="s">
        <v>382</v>
      </c>
      <c r="NK4" s="1" t="s">
        <v>383</v>
      </c>
      <c r="NL4" s="1" t="s">
        <v>384</v>
      </c>
      <c r="NM4" s="1" t="s">
        <v>385</v>
      </c>
      <c r="NN4" s="1" t="s">
        <v>386</v>
      </c>
      <c r="NO4" s="1" t="s">
        <v>387</v>
      </c>
      <c r="NP4" s="1" t="s">
        <v>388</v>
      </c>
      <c r="NQ4" s="1" t="s">
        <v>389</v>
      </c>
      <c r="NR4" s="1" t="s">
        <v>390</v>
      </c>
      <c r="NS4" s="1" t="s">
        <v>391</v>
      </c>
      <c r="NT4" s="1" t="s">
        <v>392</v>
      </c>
      <c r="NU4" s="1" t="s">
        <v>393</v>
      </c>
      <c r="NV4" s="1" t="s">
        <v>394</v>
      </c>
      <c r="NW4" s="1" t="s">
        <v>395</v>
      </c>
      <c r="NX4" s="1" t="s">
        <v>396</v>
      </c>
      <c r="NY4" s="1" t="s">
        <v>397</v>
      </c>
      <c r="NZ4" s="1" t="s">
        <v>398</v>
      </c>
      <c r="OA4" s="1" t="s">
        <v>399</v>
      </c>
      <c r="OB4" s="1" t="s">
        <v>400</v>
      </c>
      <c r="OC4" s="1" t="s">
        <v>401</v>
      </c>
      <c r="OD4" s="1" t="s">
        <v>402</v>
      </c>
      <c r="OE4" s="1" t="s">
        <v>403</v>
      </c>
      <c r="OF4" s="1" t="s">
        <v>404</v>
      </c>
      <c r="OG4" s="1" t="s">
        <v>405</v>
      </c>
      <c r="OH4" s="1" t="s">
        <v>406</v>
      </c>
      <c r="OI4" s="1" t="s">
        <v>407</v>
      </c>
      <c r="OJ4" s="1" t="s">
        <v>408</v>
      </c>
      <c r="OK4" s="1" t="s">
        <v>409</v>
      </c>
      <c r="OL4" s="1" t="s">
        <v>410</v>
      </c>
      <c r="OM4" s="1" t="s">
        <v>411</v>
      </c>
      <c r="ON4" s="1" t="s">
        <v>412</v>
      </c>
      <c r="OO4" s="1" t="s">
        <v>413</v>
      </c>
      <c r="OP4" s="1" t="s">
        <v>414</v>
      </c>
      <c r="OQ4" s="1" t="s">
        <v>415</v>
      </c>
      <c r="OR4" s="1" t="s">
        <v>416</v>
      </c>
      <c r="OS4" s="1" t="s">
        <v>417</v>
      </c>
      <c r="OT4" s="1" t="s">
        <v>418</v>
      </c>
      <c r="OU4" s="1" t="s">
        <v>419</v>
      </c>
      <c r="OV4" s="1" t="s">
        <v>420</v>
      </c>
      <c r="OW4" s="1" t="s">
        <v>421</v>
      </c>
      <c r="OX4" s="1" t="s">
        <v>422</v>
      </c>
      <c r="OY4" s="1" t="s">
        <v>423</v>
      </c>
      <c r="OZ4" s="1" t="s">
        <v>424</v>
      </c>
      <c r="PA4" s="1" t="s">
        <v>425</v>
      </c>
      <c r="PB4" s="1" t="s">
        <v>426</v>
      </c>
      <c r="PC4" s="1" t="s">
        <v>427</v>
      </c>
      <c r="PD4" s="1" t="s">
        <v>428</v>
      </c>
      <c r="PE4" s="1" t="s">
        <v>429</v>
      </c>
      <c r="PF4" s="1" t="s">
        <v>430</v>
      </c>
      <c r="PG4" s="1" t="s">
        <v>431</v>
      </c>
      <c r="PH4" s="1" t="s">
        <v>432</v>
      </c>
      <c r="PI4" s="1" t="s">
        <v>433</v>
      </c>
      <c r="PJ4" s="1" t="s">
        <v>434</v>
      </c>
      <c r="PK4" s="1" t="s">
        <v>435</v>
      </c>
      <c r="PL4" s="1" t="s">
        <v>436</v>
      </c>
      <c r="PM4" s="1" t="s">
        <v>437</v>
      </c>
      <c r="PN4" s="1" t="s">
        <v>438</v>
      </c>
      <c r="PO4" s="1" t="s">
        <v>439</v>
      </c>
      <c r="PP4" s="1" t="s">
        <v>440</v>
      </c>
      <c r="PQ4" s="1" t="s">
        <v>441</v>
      </c>
      <c r="PR4" s="1" t="s">
        <v>442</v>
      </c>
      <c r="PS4" s="1" t="s">
        <v>443</v>
      </c>
      <c r="PT4" s="1" t="s">
        <v>444</v>
      </c>
      <c r="PU4" s="1" t="s">
        <v>445</v>
      </c>
      <c r="PV4" s="1" t="s">
        <v>446</v>
      </c>
      <c r="PW4" s="1" t="s">
        <v>447</v>
      </c>
      <c r="PX4" s="1" t="s">
        <v>448</v>
      </c>
      <c r="PY4" s="1" t="s">
        <v>449</v>
      </c>
      <c r="PZ4" s="1" t="s">
        <v>450</v>
      </c>
      <c r="QA4" s="1" t="s">
        <v>451</v>
      </c>
      <c r="QB4" s="1" t="s">
        <v>452</v>
      </c>
      <c r="QC4" s="1" t="s">
        <v>453</v>
      </c>
      <c r="QD4" s="1" t="s">
        <v>454</v>
      </c>
      <c r="QE4" s="1" t="s">
        <v>455</v>
      </c>
      <c r="QF4" s="1" t="s">
        <v>456</v>
      </c>
      <c r="QG4" s="1" t="s">
        <v>457</v>
      </c>
      <c r="QH4" s="1" t="s">
        <v>458</v>
      </c>
      <c r="QI4" s="1" t="s">
        <v>459</v>
      </c>
      <c r="QJ4" s="1" t="s">
        <v>460</v>
      </c>
      <c r="QK4" s="1" t="s">
        <v>461</v>
      </c>
      <c r="QL4" s="1" t="s">
        <v>462</v>
      </c>
      <c r="QM4" s="1" t="s">
        <v>463</v>
      </c>
      <c r="QN4" s="1" t="s">
        <v>464</v>
      </c>
      <c r="QO4" s="1" t="s">
        <v>465</v>
      </c>
      <c r="QP4" s="1" t="s">
        <v>466</v>
      </c>
      <c r="QQ4" s="1" t="s">
        <v>467</v>
      </c>
      <c r="QR4" s="1" t="s">
        <v>468</v>
      </c>
      <c r="QS4" s="1" t="s">
        <v>469</v>
      </c>
      <c r="QT4" s="1" t="s">
        <v>470</v>
      </c>
      <c r="QU4" s="1" t="s">
        <v>471</v>
      </c>
      <c r="QV4" s="1" t="s">
        <v>472</v>
      </c>
      <c r="QW4" s="1" t="s">
        <v>473</v>
      </c>
      <c r="QX4" s="1" t="s">
        <v>474</v>
      </c>
      <c r="QY4" s="1" t="s">
        <v>475</v>
      </c>
      <c r="QZ4" s="1" t="s">
        <v>476</v>
      </c>
      <c r="RA4" s="1" t="s">
        <v>477</v>
      </c>
      <c r="RB4" s="1" t="s">
        <v>478</v>
      </c>
      <c r="RC4" s="1" t="s">
        <v>479</v>
      </c>
      <c r="RD4" s="1" t="s">
        <v>480</v>
      </c>
      <c r="RE4" s="1" t="s">
        <v>481</v>
      </c>
      <c r="RF4" s="1" t="s">
        <v>482</v>
      </c>
      <c r="RG4" s="1" t="s">
        <v>483</v>
      </c>
      <c r="RH4" s="1" t="s">
        <v>484</v>
      </c>
      <c r="RI4" s="1" t="s">
        <v>485</v>
      </c>
      <c r="RJ4" s="1" t="s">
        <v>486</v>
      </c>
      <c r="RK4" s="1" t="s">
        <v>487</v>
      </c>
      <c r="RL4" s="1" t="s">
        <v>488</v>
      </c>
      <c r="RM4" s="1" t="s">
        <v>489</v>
      </c>
      <c r="RN4" s="1" t="s">
        <v>490</v>
      </c>
      <c r="RO4" s="1" t="s">
        <v>491</v>
      </c>
      <c r="RP4" s="1" t="s">
        <v>492</v>
      </c>
      <c r="RQ4" s="1" t="s">
        <v>493</v>
      </c>
      <c r="RR4" s="1" t="s">
        <v>494</v>
      </c>
      <c r="RS4" s="1" t="s">
        <v>495</v>
      </c>
      <c r="RT4" s="1" t="s">
        <v>496</v>
      </c>
      <c r="RU4" s="1" t="s">
        <v>497</v>
      </c>
      <c r="RV4" s="1" t="s">
        <v>498</v>
      </c>
      <c r="RW4" s="1" t="s">
        <v>499</v>
      </c>
    </row>
    <row r="5" spans="1:491" s="11" customFormat="1" x14ac:dyDescent="0.3">
      <c r="A5" s="10"/>
      <c r="B5" s="3">
        <f>SUM(B10:B27)</f>
        <v>9763313</v>
      </c>
      <c r="C5" s="23">
        <f>SUM(E5:RW5)</f>
        <v>9763313</v>
      </c>
      <c r="D5" s="15"/>
      <c r="E5" s="11">
        <f>SUM(E10:E27)</f>
        <v>16559</v>
      </c>
      <c r="F5" s="11">
        <f t="shared" ref="F5:BQ5" si="8">SUM(F10:F27)</f>
        <v>14743</v>
      </c>
      <c r="G5" s="11">
        <f t="shared" si="8"/>
        <v>23635</v>
      </c>
      <c r="H5" s="11">
        <f t="shared" si="8"/>
        <v>15151</v>
      </c>
      <c r="I5" s="11">
        <f t="shared" si="8"/>
        <v>13124</v>
      </c>
      <c r="J5" s="11">
        <f t="shared" si="8"/>
        <v>19882</v>
      </c>
      <c r="K5" s="11">
        <f t="shared" si="8"/>
        <v>20921</v>
      </c>
      <c r="L5" s="11">
        <f t="shared" si="8"/>
        <v>14946</v>
      </c>
      <c r="M5" s="11">
        <f t="shared" si="8"/>
        <v>14865</v>
      </c>
      <c r="N5" s="11">
        <f t="shared" si="8"/>
        <v>14311</v>
      </c>
      <c r="O5" s="11">
        <f t="shared" si="8"/>
        <v>13728</v>
      </c>
      <c r="P5" s="11">
        <f t="shared" si="8"/>
        <v>13814</v>
      </c>
      <c r="Q5" s="11">
        <f t="shared" si="8"/>
        <v>13705</v>
      </c>
      <c r="R5" s="11">
        <f t="shared" si="8"/>
        <v>15352</v>
      </c>
      <c r="S5" s="11">
        <f t="shared" si="8"/>
        <v>15749</v>
      </c>
      <c r="T5" s="11">
        <f t="shared" si="8"/>
        <v>15290</v>
      </c>
      <c r="U5" s="11">
        <f t="shared" si="8"/>
        <v>14817</v>
      </c>
      <c r="V5" s="11">
        <f t="shared" si="8"/>
        <v>14238</v>
      </c>
      <c r="W5" s="11">
        <f t="shared" si="8"/>
        <v>14548</v>
      </c>
      <c r="X5" s="11">
        <f t="shared" si="8"/>
        <v>15375</v>
      </c>
      <c r="Y5" s="11">
        <f t="shared" si="8"/>
        <v>22405</v>
      </c>
      <c r="Z5" s="11">
        <f t="shared" si="8"/>
        <v>15500</v>
      </c>
      <c r="AA5" s="11">
        <f t="shared" si="8"/>
        <v>13783</v>
      </c>
      <c r="AB5" s="11">
        <f t="shared" si="8"/>
        <v>14782</v>
      </c>
      <c r="AC5" s="11">
        <f t="shared" si="8"/>
        <v>15541</v>
      </c>
      <c r="AD5" s="11">
        <f t="shared" si="8"/>
        <v>15082</v>
      </c>
      <c r="AE5" s="11">
        <f t="shared" si="8"/>
        <v>10983</v>
      </c>
      <c r="AF5" s="11">
        <f t="shared" si="8"/>
        <v>18778</v>
      </c>
      <c r="AG5" s="11">
        <f t="shared" si="8"/>
        <v>14677</v>
      </c>
      <c r="AH5" s="11">
        <f t="shared" si="8"/>
        <v>37244</v>
      </c>
      <c r="AI5" s="11">
        <f t="shared" si="8"/>
        <v>14492</v>
      </c>
      <c r="AJ5" s="11">
        <f t="shared" si="8"/>
        <v>14945</v>
      </c>
      <c r="AK5" s="11">
        <f t="shared" si="8"/>
        <v>23767</v>
      </c>
      <c r="AL5" s="11">
        <f t="shared" si="8"/>
        <v>15447</v>
      </c>
      <c r="AM5" s="11">
        <f t="shared" si="8"/>
        <v>15362</v>
      </c>
      <c r="AN5" s="11">
        <f t="shared" si="8"/>
        <v>15214</v>
      </c>
      <c r="AO5" s="11">
        <f t="shared" si="8"/>
        <v>13201</v>
      </c>
      <c r="AP5" s="11">
        <f t="shared" si="8"/>
        <v>13140</v>
      </c>
      <c r="AQ5" s="11">
        <f t="shared" si="8"/>
        <v>1077</v>
      </c>
      <c r="AR5" s="11">
        <f t="shared" si="8"/>
        <v>12415</v>
      </c>
      <c r="AS5" s="11">
        <f t="shared" si="8"/>
        <v>14386</v>
      </c>
      <c r="AT5" s="11">
        <f t="shared" si="8"/>
        <v>18888</v>
      </c>
      <c r="AU5" s="11">
        <f t="shared" si="8"/>
        <v>14463</v>
      </c>
      <c r="AV5" s="11">
        <f t="shared" si="8"/>
        <v>20806</v>
      </c>
      <c r="AW5" s="11">
        <f t="shared" si="8"/>
        <v>11841</v>
      </c>
      <c r="AX5" s="11">
        <f t="shared" si="8"/>
        <v>13722</v>
      </c>
      <c r="AY5" s="11">
        <f t="shared" si="8"/>
        <v>17179</v>
      </c>
      <c r="AZ5" s="11">
        <f t="shared" si="8"/>
        <v>13033</v>
      </c>
      <c r="BA5" s="11">
        <f t="shared" si="8"/>
        <v>13918</v>
      </c>
      <c r="BB5" s="11">
        <f t="shared" si="8"/>
        <v>13392</v>
      </c>
      <c r="BC5" s="11">
        <f t="shared" si="8"/>
        <v>15590</v>
      </c>
      <c r="BD5" s="11">
        <f t="shared" si="8"/>
        <v>18659</v>
      </c>
      <c r="BE5" s="11">
        <f t="shared" si="8"/>
        <v>20249</v>
      </c>
      <c r="BF5" s="11">
        <f t="shared" si="8"/>
        <v>14528</v>
      </c>
      <c r="BG5" s="11">
        <f t="shared" si="8"/>
        <v>22189</v>
      </c>
      <c r="BH5" s="11">
        <f t="shared" si="8"/>
        <v>14708</v>
      </c>
      <c r="BI5" s="11">
        <f t="shared" si="8"/>
        <v>12988</v>
      </c>
      <c r="BJ5" s="11">
        <f t="shared" si="8"/>
        <v>13577</v>
      </c>
      <c r="BK5" s="11">
        <f t="shared" si="8"/>
        <v>13597</v>
      </c>
      <c r="BL5" s="11">
        <f t="shared" si="8"/>
        <v>13416</v>
      </c>
      <c r="BM5" s="11">
        <f t="shared" si="8"/>
        <v>14662</v>
      </c>
      <c r="BN5" s="11">
        <f t="shared" si="8"/>
        <v>2801</v>
      </c>
      <c r="BO5" s="11">
        <f t="shared" si="8"/>
        <v>13209</v>
      </c>
      <c r="BP5" s="11">
        <f t="shared" si="8"/>
        <v>11986</v>
      </c>
      <c r="BQ5" s="11">
        <f t="shared" si="8"/>
        <v>17287</v>
      </c>
      <c r="BR5" s="11">
        <f t="shared" ref="BR5:EC5" si="9">SUM(BR10:BR27)</f>
        <v>12957</v>
      </c>
      <c r="BS5" s="11">
        <f t="shared" si="9"/>
        <v>11601</v>
      </c>
      <c r="BT5" s="11">
        <f t="shared" si="9"/>
        <v>12389</v>
      </c>
      <c r="BU5" s="11">
        <f t="shared" si="9"/>
        <v>13154</v>
      </c>
      <c r="BV5" s="11">
        <f t="shared" si="9"/>
        <v>12654</v>
      </c>
      <c r="BW5" s="11">
        <f t="shared" si="9"/>
        <v>14632</v>
      </c>
      <c r="BX5" s="11">
        <f t="shared" si="9"/>
        <v>14739</v>
      </c>
      <c r="BY5" s="11">
        <f t="shared" si="9"/>
        <v>15777</v>
      </c>
      <c r="BZ5" s="11">
        <f t="shared" si="9"/>
        <v>30017</v>
      </c>
      <c r="CA5" s="11">
        <f t="shared" si="9"/>
        <v>12822</v>
      </c>
      <c r="CB5" s="11">
        <f t="shared" si="9"/>
        <v>14314</v>
      </c>
      <c r="CC5" s="11">
        <f t="shared" si="9"/>
        <v>13531</v>
      </c>
      <c r="CD5" s="11">
        <f t="shared" si="9"/>
        <v>13830</v>
      </c>
      <c r="CE5" s="11">
        <f t="shared" si="9"/>
        <v>12524</v>
      </c>
      <c r="CF5" s="11">
        <f t="shared" si="9"/>
        <v>7475</v>
      </c>
      <c r="CG5" s="11">
        <f t="shared" si="9"/>
        <v>14352</v>
      </c>
      <c r="CH5" s="11">
        <f t="shared" si="9"/>
        <v>12831</v>
      </c>
      <c r="CI5" s="11">
        <f t="shared" si="9"/>
        <v>14538</v>
      </c>
      <c r="CJ5" s="11">
        <f t="shared" si="9"/>
        <v>15636</v>
      </c>
      <c r="CK5" s="11">
        <f t="shared" si="9"/>
        <v>17964</v>
      </c>
      <c r="CL5" s="11">
        <f t="shared" si="9"/>
        <v>12212</v>
      </c>
      <c r="CM5" s="11">
        <f t="shared" si="9"/>
        <v>12990</v>
      </c>
      <c r="CN5" s="11">
        <f t="shared" si="9"/>
        <v>12846</v>
      </c>
      <c r="CO5" s="11">
        <f t="shared" si="9"/>
        <v>13525</v>
      </c>
      <c r="CP5" s="11">
        <f t="shared" si="9"/>
        <v>16448</v>
      </c>
      <c r="CQ5" s="11">
        <f t="shared" si="9"/>
        <v>13376</v>
      </c>
      <c r="CR5" s="11">
        <f t="shared" si="9"/>
        <v>26847</v>
      </c>
      <c r="CS5" s="11">
        <f t="shared" si="9"/>
        <v>21853</v>
      </c>
      <c r="CT5" s="11">
        <f t="shared" si="9"/>
        <v>21861</v>
      </c>
      <c r="CU5" s="11">
        <f t="shared" si="9"/>
        <v>33294</v>
      </c>
      <c r="CV5" s="11">
        <f t="shared" si="9"/>
        <v>21142</v>
      </c>
      <c r="CW5" s="11">
        <f t="shared" si="9"/>
        <v>222</v>
      </c>
      <c r="CX5" s="11">
        <f t="shared" si="9"/>
        <v>20</v>
      </c>
      <c r="CY5" s="11">
        <f t="shared" si="9"/>
        <v>21368</v>
      </c>
      <c r="CZ5" s="11">
        <f t="shared" si="9"/>
        <v>348</v>
      </c>
      <c r="DA5" s="11">
        <f t="shared" si="9"/>
        <v>23464</v>
      </c>
      <c r="DB5" s="11">
        <f t="shared" si="9"/>
        <v>20168</v>
      </c>
      <c r="DC5" s="11">
        <f t="shared" si="9"/>
        <v>19590</v>
      </c>
      <c r="DD5" s="11">
        <f t="shared" si="9"/>
        <v>21852</v>
      </c>
      <c r="DE5" s="11">
        <f t="shared" si="9"/>
        <v>17102</v>
      </c>
      <c r="DF5" s="11">
        <f t="shared" si="9"/>
        <v>21040</v>
      </c>
      <c r="DG5" s="11">
        <f t="shared" si="9"/>
        <v>409</v>
      </c>
      <c r="DH5" s="11">
        <f t="shared" si="9"/>
        <v>22918</v>
      </c>
      <c r="DI5" s="11">
        <f t="shared" si="9"/>
        <v>25126</v>
      </c>
      <c r="DJ5" s="11">
        <f t="shared" si="9"/>
        <v>22555</v>
      </c>
      <c r="DK5" s="11">
        <f t="shared" si="9"/>
        <v>28475</v>
      </c>
      <c r="DL5" s="11">
        <f t="shared" si="9"/>
        <v>21696</v>
      </c>
      <c r="DM5" s="11">
        <f t="shared" si="9"/>
        <v>18170</v>
      </c>
      <c r="DN5" s="11">
        <f t="shared" si="9"/>
        <v>20467</v>
      </c>
      <c r="DO5" s="11">
        <f t="shared" si="9"/>
        <v>5679</v>
      </c>
      <c r="DP5" s="11">
        <f t="shared" si="9"/>
        <v>20808</v>
      </c>
      <c r="DQ5" s="11">
        <f t="shared" si="9"/>
        <v>20759</v>
      </c>
      <c r="DR5" s="11">
        <f t="shared" si="9"/>
        <v>105</v>
      </c>
      <c r="DS5" s="11">
        <f t="shared" si="9"/>
        <v>21502</v>
      </c>
      <c r="DT5" s="11">
        <f t="shared" si="9"/>
        <v>20496</v>
      </c>
      <c r="DU5" s="11">
        <f t="shared" si="9"/>
        <v>24102</v>
      </c>
      <c r="DV5" s="11">
        <f t="shared" si="9"/>
        <v>22342</v>
      </c>
      <c r="DW5" s="11">
        <f t="shared" si="9"/>
        <v>11105</v>
      </c>
      <c r="DX5" s="11">
        <f t="shared" si="9"/>
        <v>19315</v>
      </c>
      <c r="DY5" s="11">
        <f t="shared" si="9"/>
        <v>19802</v>
      </c>
      <c r="DZ5" s="11">
        <f t="shared" si="9"/>
        <v>18807</v>
      </c>
      <c r="EA5" s="11">
        <f t="shared" si="9"/>
        <v>17406</v>
      </c>
      <c r="EB5" s="11">
        <f t="shared" si="9"/>
        <v>23889</v>
      </c>
      <c r="EC5" s="11">
        <f t="shared" si="9"/>
        <v>16001</v>
      </c>
      <c r="ED5" s="11">
        <f t="shared" ref="ED5:GO5" si="10">SUM(ED10:ED27)</f>
        <v>19761</v>
      </c>
      <c r="EE5" s="11">
        <f t="shared" si="10"/>
        <v>19319</v>
      </c>
      <c r="EF5" s="11">
        <f t="shared" si="10"/>
        <v>19619</v>
      </c>
      <c r="EG5" s="11">
        <f t="shared" si="10"/>
        <v>19568</v>
      </c>
      <c r="EH5" s="11">
        <f t="shared" si="10"/>
        <v>21611</v>
      </c>
      <c r="EI5" s="11">
        <f t="shared" si="10"/>
        <v>21096</v>
      </c>
      <c r="EJ5" s="11">
        <f t="shared" si="10"/>
        <v>22077</v>
      </c>
      <c r="EK5" s="11">
        <f t="shared" si="10"/>
        <v>27664</v>
      </c>
      <c r="EL5" s="11">
        <f t="shared" si="10"/>
        <v>21</v>
      </c>
      <c r="EM5" s="11">
        <f t="shared" si="10"/>
        <v>243</v>
      </c>
      <c r="EN5" s="11">
        <f t="shared" si="10"/>
        <v>22875</v>
      </c>
      <c r="EO5" s="11">
        <f t="shared" si="10"/>
        <v>22253</v>
      </c>
      <c r="EP5" s="11">
        <f t="shared" si="10"/>
        <v>19083</v>
      </c>
      <c r="EQ5" s="11">
        <f t="shared" si="10"/>
        <v>20300</v>
      </c>
      <c r="ER5" s="11">
        <f t="shared" si="10"/>
        <v>20285</v>
      </c>
      <c r="ES5" s="11">
        <f t="shared" si="10"/>
        <v>17713</v>
      </c>
      <c r="ET5" s="11">
        <f t="shared" si="10"/>
        <v>26430</v>
      </c>
      <c r="EU5" s="11">
        <f t="shared" si="10"/>
        <v>16819</v>
      </c>
      <c r="EV5" s="11">
        <f t="shared" si="10"/>
        <v>20761</v>
      </c>
      <c r="EW5" s="11">
        <f t="shared" si="10"/>
        <v>22840</v>
      </c>
      <c r="EX5" s="11">
        <f t="shared" si="10"/>
        <v>21145</v>
      </c>
      <c r="EY5" s="11">
        <f t="shared" si="10"/>
        <v>20532</v>
      </c>
      <c r="EZ5" s="11">
        <f t="shared" si="10"/>
        <v>22065</v>
      </c>
      <c r="FA5" s="11">
        <f t="shared" si="10"/>
        <v>26799</v>
      </c>
      <c r="FB5" s="11">
        <f t="shared" si="10"/>
        <v>20464</v>
      </c>
      <c r="FC5" s="11">
        <f t="shared" si="10"/>
        <v>20471</v>
      </c>
      <c r="FD5" s="11">
        <f t="shared" si="10"/>
        <v>23482</v>
      </c>
      <c r="FE5" s="11">
        <f t="shared" si="10"/>
        <v>21604</v>
      </c>
      <c r="FF5" s="11">
        <f t="shared" si="10"/>
        <v>21094</v>
      </c>
      <c r="FG5" s="11">
        <f t="shared" si="10"/>
        <v>12691</v>
      </c>
      <c r="FH5" s="11">
        <f t="shared" si="10"/>
        <v>28009</v>
      </c>
      <c r="FI5" s="11">
        <f t="shared" si="10"/>
        <v>16873</v>
      </c>
      <c r="FJ5" s="11">
        <f t="shared" si="10"/>
        <v>33126</v>
      </c>
      <c r="FK5" s="11">
        <f t="shared" si="10"/>
        <v>36464</v>
      </c>
      <c r="FL5" s="11">
        <f t="shared" si="10"/>
        <v>47445</v>
      </c>
      <c r="FM5" s="11">
        <f t="shared" si="10"/>
        <v>36271</v>
      </c>
      <c r="FN5" s="11">
        <f t="shared" si="10"/>
        <v>45512</v>
      </c>
      <c r="FO5" s="11">
        <f t="shared" si="10"/>
        <v>40575</v>
      </c>
      <c r="FP5" s="11">
        <f t="shared" si="10"/>
        <v>41126</v>
      </c>
      <c r="FQ5" s="11">
        <f t="shared" si="10"/>
        <v>48016</v>
      </c>
      <c r="FR5" s="11">
        <f t="shared" si="10"/>
        <v>23792</v>
      </c>
      <c r="FS5" s="11">
        <f t="shared" si="10"/>
        <v>22974</v>
      </c>
      <c r="FT5" s="11">
        <f t="shared" si="10"/>
        <v>22265</v>
      </c>
      <c r="FU5" s="11">
        <f t="shared" si="10"/>
        <v>24170</v>
      </c>
      <c r="FV5" s="11">
        <f t="shared" si="10"/>
        <v>22571</v>
      </c>
      <c r="FW5" s="11">
        <f t="shared" si="10"/>
        <v>33650</v>
      </c>
      <c r="FX5" s="11">
        <f t="shared" si="10"/>
        <v>33749</v>
      </c>
      <c r="FY5" s="11">
        <f t="shared" si="10"/>
        <v>30610</v>
      </c>
      <c r="FZ5" s="11">
        <f t="shared" si="10"/>
        <v>19552</v>
      </c>
      <c r="GA5" s="11">
        <f t="shared" si="10"/>
        <v>21188</v>
      </c>
      <c r="GB5" s="11">
        <f t="shared" si="10"/>
        <v>21503</v>
      </c>
      <c r="GC5" s="11">
        <f t="shared" si="10"/>
        <v>21713</v>
      </c>
      <c r="GD5" s="11">
        <f t="shared" si="10"/>
        <v>22309</v>
      </c>
      <c r="GE5" s="11">
        <f t="shared" si="10"/>
        <v>19343</v>
      </c>
      <c r="GF5" s="11">
        <f t="shared" si="10"/>
        <v>17487</v>
      </c>
      <c r="GG5" s="11">
        <f t="shared" si="10"/>
        <v>19149</v>
      </c>
      <c r="GH5" s="11">
        <f t="shared" si="10"/>
        <v>23569</v>
      </c>
      <c r="GI5" s="11">
        <f t="shared" si="10"/>
        <v>26774</v>
      </c>
      <c r="GJ5" s="11">
        <f t="shared" si="10"/>
        <v>23749</v>
      </c>
      <c r="GK5" s="11">
        <f t="shared" si="10"/>
        <v>20703</v>
      </c>
      <c r="GL5" s="11">
        <f t="shared" si="10"/>
        <v>34204</v>
      </c>
      <c r="GM5" s="11">
        <f t="shared" si="10"/>
        <v>24176</v>
      </c>
      <c r="GN5" s="11">
        <f t="shared" si="10"/>
        <v>26888</v>
      </c>
      <c r="GO5" s="11">
        <f t="shared" si="10"/>
        <v>24070</v>
      </c>
      <c r="GP5" s="11">
        <f t="shared" ref="GP5:JA5" si="11">SUM(GP10:GP27)</f>
        <v>23381</v>
      </c>
      <c r="GQ5" s="11">
        <f t="shared" si="11"/>
        <v>33319</v>
      </c>
      <c r="GR5" s="11">
        <f t="shared" si="11"/>
        <v>23368</v>
      </c>
      <c r="GS5" s="11">
        <f t="shared" si="11"/>
        <v>21106</v>
      </c>
      <c r="GT5" s="11">
        <f t="shared" si="11"/>
        <v>13209</v>
      </c>
      <c r="GU5" s="11">
        <f t="shared" si="11"/>
        <v>14759</v>
      </c>
      <c r="GV5" s="11">
        <f t="shared" si="11"/>
        <v>11894</v>
      </c>
      <c r="GW5" s="11">
        <f t="shared" si="11"/>
        <v>24141</v>
      </c>
      <c r="GX5" s="11">
        <f t="shared" si="11"/>
        <v>14780</v>
      </c>
      <c r="GY5" s="11">
        <f t="shared" si="11"/>
        <v>15452</v>
      </c>
      <c r="GZ5" s="11">
        <f t="shared" si="11"/>
        <v>17595</v>
      </c>
      <c r="HA5" s="11">
        <f t="shared" si="11"/>
        <v>18204</v>
      </c>
      <c r="HB5" s="11">
        <f t="shared" si="11"/>
        <v>19010</v>
      </c>
      <c r="HC5" s="11">
        <f t="shared" si="11"/>
        <v>29599</v>
      </c>
      <c r="HD5" s="11">
        <f t="shared" si="11"/>
        <v>23364</v>
      </c>
      <c r="HE5" s="11">
        <f t="shared" si="11"/>
        <v>24442</v>
      </c>
      <c r="HF5" s="11">
        <f t="shared" si="11"/>
        <v>22015</v>
      </c>
      <c r="HG5" s="11">
        <f t="shared" si="11"/>
        <v>19013</v>
      </c>
      <c r="HH5" s="11">
        <f t="shared" si="11"/>
        <v>22820</v>
      </c>
      <c r="HI5" s="11">
        <f t="shared" si="11"/>
        <v>19896</v>
      </c>
      <c r="HJ5" s="11">
        <f t="shared" si="11"/>
        <v>17621</v>
      </c>
      <c r="HK5" s="11">
        <f t="shared" si="11"/>
        <v>22820</v>
      </c>
      <c r="HL5" s="11">
        <f t="shared" si="11"/>
        <v>27590</v>
      </c>
      <c r="HM5" s="11">
        <f t="shared" si="11"/>
        <v>17216</v>
      </c>
      <c r="HN5" s="11">
        <f t="shared" si="11"/>
        <v>21333</v>
      </c>
      <c r="HO5" s="11">
        <f t="shared" si="11"/>
        <v>24266</v>
      </c>
      <c r="HP5" s="11">
        <f t="shared" si="11"/>
        <v>33004</v>
      </c>
      <c r="HQ5" s="11">
        <f t="shared" si="11"/>
        <v>21484</v>
      </c>
      <c r="HR5" s="11">
        <f t="shared" si="11"/>
        <v>14072</v>
      </c>
      <c r="HS5" s="11">
        <f t="shared" si="11"/>
        <v>13276</v>
      </c>
      <c r="HT5" s="11">
        <f t="shared" si="11"/>
        <v>11405</v>
      </c>
      <c r="HU5" s="11">
        <f t="shared" si="11"/>
        <v>8272</v>
      </c>
      <c r="HV5" s="11">
        <f t="shared" si="11"/>
        <v>8001</v>
      </c>
      <c r="HW5" s="11">
        <f t="shared" si="11"/>
        <v>9143</v>
      </c>
      <c r="HX5" s="11">
        <f t="shared" si="11"/>
        <v>8722</v>
      </c>
      <c r="HY5" s="11">
        <f t="shared" si="11"/>
        <v>13807</v>
      </c>
      <c r="HZ5" s="11">
        <f t="shared" si="11"/>
        <v>21846</v>
      </c>
      <c r="IA5" s="11">
        <f t="shared" si="11"/>
        <v>19397</v>
      </c>
      <c r="IB5" s="11">
        <f t="shared" si="11"/>
        <v>19259</v>
      </c>
      <c r="IC5" s="11">
        <f t="shared" si="11"/>
        <v>21998</v>
      </c>
      <c r="ID5" s="11">
        <f t="shared" si="11"/>
        <v>22399</v>
      </c>
      <c r="IE5" s="11">
        <f t="shared" si="11"/>
        <v>22568</v>
      </c>
      <c r="IF5" s="11">
        <f t="shared" si="11"/>
        <v>32949</v>
      </c>
      <c r="IG5" s="11">
        <f t="shared" si="11"/>
        <v>21842</v>
      </c>
      <c r="IH5" s="11">
        <f t="shared" si="11"/>
        <v>23740</v>
      </c>
      <c r="II5" s="11">
        <f t="shared" si="11"/>
        <v>24716</v>
      </c>
      <c r="IJ5" s="11">
        <f t="shared" si="11"/>
        <v>24783</v>
      </c>
      <c r="IK5" s="11">
        <f t="shared" si="11"/>
        <v>23649</v>
      </c>
      <c r="IL5" s="11">
        <f t="shared" si="11"/>
        <v>24519</v>
      </c>
      <c r="IM5" s="11">
        <f t="shared" si="11"/>
        <v>24075</v>
      </c>
      <c r="IN5" s="11">
        <f t="shared" si="11"/>
        <v>23528</v>
      </c>
      <c r="IO5" s="11">
        <f t="shared" si="11"/>
        <v>16335</v>
      </c>
      <c r="IP5" s="11">
        <f t="shared" si="11"/>
        <v>13339</v>
      </c>
      <c r="IQ5" s="11">
        <f t="shared" si="11"/>
        <v>19943</v>
      </c>
      <c r="IR5" s="11">
        <f t="shared" si="11"/>
        <v>9982</v>
      </c>
      <c r="IS5" s="11">
        <f t="shared" si="11"/>
        <v>17324</v>
      </c>
      <c r="IT5" s="11">
        <f t="shared" si="11"/>
        <v>15535</v>
      </c>
      <c r="IU5" s="11">
        <f t="shared" si="11"/>
        <v>19796</v>
      </c>
      <c r="IV5" s="11">
        <f t="shared" si="11"/>
        <v>17829</v>
      </c>
      <c r="IW5" s="11">
        <f t="shared" si="11"/>
        <v>28660</v>
      </c>
      <c r="IX5" s="11">
        <f t="shared" si="11"/>
        <v>43437</v>
      </c>
      <c r="IY5" s="11">
        <f t="shared" si="11"/>
        <v>34831</v>
      </c>
      <c r="IZ5" s="11">
        <f t="shared" si="11"/>
        <v>22032</v>
      </c>
      <c r="JA5" s="11">
        <f t="shared" si="11"/>
        <v>23948</v>
      </c>
      <c r="JB5" s="11">
        <f t="shared" ref="JB5:LM5" si="12">SUM(JB10:JB27)</f>
        <v>22949</v>
      </c>
      <c r="JC5" s="11">
        <f t="shared" si="12"/>
        <v>27080</v>
      </c>
      <c r="JD5" s="11">
        <f t="shared" si="12"/>
        <v>29470</v>
      </c>
      <c r="JE5" s="11">
        <f t="shared" si="12"/>
        <v>20220</v>
      </c>
      <c r="JF5" s="11">
        <f t="shared" si="12"/>
        <v>36511</v>
      </c>
      <c r="JG5" s="11">
        <f t="shared" si="12"/>
        <v>13341</v>
      </c>
      <c r="JH5" s="11">
        <f t="shared" si="12"/>
        <v>21431</v>
      </c>
      <c r="JI5" s="11">
        <f t="shared" si="12"/>
        <v>21010</v>
      </c>
      <c r="JJ5" s="11">
        <f t="shared" si="12"/>
        <v>24414</v>
      </c>
      <c r="JK5" s="11">
        <f t="shared" si="12"/>
        <v>25110</v>
      </c>
      <c r="JL5" s="11">
        <f t="shared" si="12"/>
        <v>23663</v>
      </c>
      <c r="JM5" s="11">
        <f t="shared" si="12"/>
        <v>21295</v>
      </c>
      <c r="JN5" s="11">
        <f t="shared" si="12"/>
        <v>21233</v>
      </c>
      <c r="JO5" s="11">
        <f t="shared" si="12"/>
        <v>23386</v>
      </c>
      <c r="JP5" s="11">
        <f t="shared" si="12"/>
        <v>36202</v>
      </c>
      <c r="JQ5" s="11">
        <f t="shared" si="12"/>
        <v>29301</v>
      </c>
      <c r="JR5" s="11">
        <f t="shared" si="12"/>
        <v>36233</v>
      </c>
      <c r="JS5" s="11">
        <f t="shared" si="12"/>
        <v>20459</v>
      </c>
      <c r="JT5" s="11">
        <f t="shared" si="12"/>
        <v>21162</v>
      </c>
      <c r="JU5" s="11">
        <f t="shared" si="12"/>
        <v>22141</v>
      </c>
      <c r="JV5" s="11">
        <f t="shared" si="12"/>
        <v>22268</v>
      </c>
      <c r="JW5" s="11">
        <f t="shared" si="12"/>
        <v>22440</v>
      </c>
      <c r="JX5" s="11">
        <f t="shared" si="12"/>
        <v>28955</v>
      </c>
      <c r="JY5" s="11">
        <f t="shared" si="12"/>
        <v>33802</v>
      </c>
      <c r="JZ5" s="11">
        <f t="shared" si="12"/>
        <v>24132</v>
      </c>
      <c r="KA5" s="11">
        <f t="shared" si="12"/>
        <v>36489</v>
      </c>
      <c r="KB5" s="11">
        <f t="shared" si="12"/>
        <v>24756</v>
      </c>
      <c r="KC5" s="11">
        <f t="shared" si="12"/>
        <v>33433</v>
      </c>
      <c r="KD5" s="11">
        <f t="shared" si="12"/>
        <v>11906</v>
      </c>
      <c r="KE5" s="11">
        <f t="shared" si="12"/>
        <v>21303</v>
      </c>
      <c r="KF5" s="11">
        <f t="shared" si="12"/>
        <v>23356</v>
      </c>
      <c r="KG5" s="11">
        <f t="shared" si="12"/>
        <v>22410</v>
      </c>
      <c r="KH5" s="11">
        <f t="shared" si="12"/>
        <v>21511</v>
      </c>
      <c r="KI5" s="11">
        <f t="shared" si="12"/>
        <v>22453</v>
      </c>
      <c r="KJ5" s="11">
        <f t="shared" si="12"/>
        <v>42406</v>
      </c>
      <c r="KK5" s="11">
        <f t="shared" si="12"/>
        <v>39257</v>
      </c>
      <c r="KL5" s="11">
        <f t="shared" si="12"/>
        <v>17824</v>
      </c>
      <c r="KM5" s="11">
        <f t="shared" si="12"/>
        <v>38189</v>
      </c>
      <c r="KN5" s="11">
        <f t="shared" si="12"/>
        <v>22070</v>
      </c>
      <c r="KO5" s="11">
        <f t="shared" si="12"/>
        <v>22961</v>
      </c>
      <c r="KP5" s="11">
        <f t="shared" si="12"/>
        <v>22349</v>
      </c>
      <c r="KQ5" s="11">
        <f t="shared" si="12"/>
        <v>15601</v>
      </c>
      <c r="KR5" s="11">
        <f t="shared" si="12"/>
        <v>31571</v>
      </c>
      <c r="KS5" s="11">
        <f t="shared" si="12"/>
        <v>21477</v>
      </c>
      <c r="KT5" s="11">
        <f t="shared" si="12"/>
        <v>21311</v>
      </c>
      <c r="KU5" s="11">
        <f t="shared" si="12"/>
        <v>34057</v>
      </c>
      <c r="KV5" s="11">
        <f t="shared" si="12"/>
        <v>21300</v>
      </c>
      <c r="KW5" s="11">
        <f t="shared" si="12"/>
        <v>30941</v>
      </c>
      <c r="KX5" s="11">
        <f t="shared" si="12"/>
        <v>34953</v>
      </c>
      <c r="KY5" s="11">
        <f t="shared" si="12"/>
        <v>21454</v>
      </c>
      <c r="KZ5" s="11">
        <f t="shared" si="12"/>
        <v>19980</v>
      </c>
      <c r="LA5" s="11">
        <f t="shared" si="12"/>
        <v>23569</v>
      </c>
      <c r="LB5" s="11">
        <f t="shared" si="12"/>
        <v>23250</v>
      </c>
      <c r="LC5" s="11">
        <f t="shared" si="12"/>
        <v>27729</v>
      </c>
      <c r="LD5" s="11">
        <f t="shared" si="12"/>
        <v>31255</v>
      </c>
      <c r="LE5" s="11">
        <f t="shared" si="12"/>
        <v>30434</v>
      </c>
      <c r="LF5" s="11">
        <f t="shared" si="12"/>
        <v>22126</v>
      </c>
      <c r="LG5" s="11">
        <f t="shared" si="12"/>
        <v>42497</v>
      </c>
      <c r="LH5" s="11">
        <f t="shared" si="12"/>
        <v>26463</v>
      </c>
      <c r="LI5" s="11">
        <f t="shared" si="12"/>
        <v>33417</v>
      </c>
      <c r="LJ5" s="11">
        <f t="shared" si="12"/>
        <v>21568</v>
      </c>
      <c r="LK5" s="11">
        <f t="shared" si="12"/>
        <v>19144</v>
      </c>
      <c r="LL5" s="11">
        <f t="shared" si="12"/>
        <v>22227</v>
      </c>
      <c r="LM5" s="11">
        <f t="shared" si="12"/>
        <v>21224</v>
      </c>
      <c r="LN5" s="11">
        <f t="shared" ref="LN5:NY5" si="13">SUM(LN10:LN27)</f>
        <v>21744</v>
      </c>
      <c r="LO5" s="11">
        <f t="shared" si="13"/>
        <v>21504</v>
      </c>
      <c r="LP5" s="11">
        <f t="shared" si="13"/>
        <v>32931</v>
      </c>
      <c r="LQ5" s="11">
        <f t="shared" si="13"/>
        <v>23</v>
      </c>
      <c r="LR5" s="11">
        <f t="shared" si="13"/>
        <v>20304</v>
      </c>
      <c r="LS5" s="11">
        <f t="shared" si="13"/>
        <v>36485</v>
      </c>
      <c r="LT5" s="11">
        <f t="shared" si="13"/>
        <v>35038</v>
      </c>
      <c r="LU5" s="11">
        <f t="shared" si="13"/>
        <v>24517</v>
      </c>
      <c r="LV5" s="11">
        <f t="shared" si="13"/>
        <v>22973</v>
      </c>
      <c r="LW5" s="11">
        <f t="shared" si="13"/>
        <v>29151</v>
      </c>
      <c r="LX5" s="11">
        <f t="shared" si="13"/>
        <v>18939</v>
      </c>
      <c r="LY5" s="11">
        <f t="shared" si="13"/>
        <v>16776</v>
      </c>
      <c r="LZ5" s="11">
        <f t="shared" si="13"/>
        <v>15920</v>
      </c>
      <c r="MA5" s="11">
        <f t="shared" si="13"/>
        <v>28210</v>
      </c>
      <c r="MB5" s="11">
        <f t="shared" si="13"/>
        <v>22175</v>
      </c>
      <c r="MC5" s="11">
        <f t="shared" si="13"/>
        <v>22159</v>
      </c>
      <c r="MD5" s="11">
        <f t="shared" si="13"/>
        <v>16023</v>
      </c>
      <c r="ME5" s="11">
        <f t="shared" si="13"/>
        <v>15661</v>
      </c>
      <c r="MF5" s="11">
        <f t="shared" si="13"/>
        <v>15705</v>
      </c>
      <c r="MG5" s="11">
        <f t="shared" si="13"/>
        <v>14765</v>
      </c>
      <c r="MH5" s="11">
        <f t="shared" si="13"/>
        <v>14112</v>
      </c>
      <c r="MI5" s="11">
        <f t="shared" si="13"/>
        <v>14204</v>
      </c>
      <c r="MJ5" s="11">
        <f t="shared" si="13"/>
        <v>15766</v>
      </c>
      <c r="MK5" s="11">
        <f t="shared" si="13"/>
        <v>13461</v>
      </c>
      <c r="ML5" s="11">
        <f t="shared" si="13"/>
        <v>13422</v>
      </c>
      <c r="MM5" s="11">
        <f t="shared" si="13"/>
        <v>12683</v>
      </c>
      <c r="MN5" s="11">
        <f t="shared" si="13"/>
        <v>14175</v>
      </c>
      <c r="MO5" s="11">
        <f t="shared" si="13"/>
        <v>12618</v>
      </c>
      <c r="MP5" s="11">
        <f t="shared" si="13"/>
        <v>22466</v>
      </c>
      <c r="MQ5" s="11">
        <f t="shared" si="13"/>
        <v>19241</v>
      </c>
      <c r="MR5" s="11">
        <f t="shared" si="13"/>
        <v>19709</v>
      </c>
      <c r="MS5" s="11">
        <f t="shared" si="13"/>
        <v>14453</v>
      </c>
      <c r="MT5" s="11">
        <f t="shared" si="13"/>
        <v>19799</v>
      </c>
      <c r="MU5" s="11">
        <f t="shared" si="13"/>
        <v>21287</v>
      </c>
      <c r="MV5" s="11">
        <f t="shared" si="13"/>
        <v>18022</v>
      </c>
      <c r="MW5" s="11">
        <f t="shared" si="13"/>
        <v>22047</v>
      </c>
      <c r="MX5" s="11">
        <f t="shared" si="13"/>
        <v>23927</v>
      </c>
      <c r="MY5" s="11">
        <f t="shared" si="13"/>
        <v>16864</v>
      </c>
      <c r="MZ5" s="11">
        <f t="shared" si="13"/>
        <v>19809</v>
      </c>
      <c r="NA5" s="11">
        <f t="shared" si="13"/>
        <v>19659</v>
      </c>
      <c r="NB5" s="11">
        <f t="shared" si="13"/>
        <v>18300</v>
      </c>
      <c r="NC5" s="11">
        <f t="shared" si="13"/>
        <v>17598</v>
      </c>
      <c r="ND5" s="11">
        <f t="shared" si="13"/>
        <v>13178</v>
      </c>
      <c r="NE5" s="11">
        <f t="shared" si="13"/>
        <v>14043</v>
      </c>
      <c r="NF5" s="11">
        <f t="shared" si="13"/>
        <v>14253</v>
      </c>
      <c r="NG5" s="11">
        <f t="shared" si="13"/>
        <v>13929</v>
      </c>
      <c r="NH5" s="11">
        <f t="shared" si="13"/>
        <v>13951</v>
      </c>
      <c r="NI5" s="11">
        <f t="shared" si="13"/>
        <v>12271</v>
      </c>
      <c r="NJ5" s="11">
        <f t="shared" si="13"/>
        <v>16948</v>
      </c>
      <c r="NK5" s="11">
        <f t="shared" si="13"/>
        <v>9594</v>
      </c>
      <c r="NL5" s="11">
        <f t="shared" si="13"/>
        <v>11496</v>
      </c>
      <c r="NM5" s="11">
        <f t="shared" si="13"/>
        <v>13054</v>
      </c>
      <c r="NN5" s="11">
        <f t="shared" si="13"/>
        <v>19388</v>
      </c>
      <c r="NO5" s="11">
        <f t="shared" si="13"/>
        <v>19168</v>
      </c>
      <c r="NP5" s="11">
        <f t="shared" si="13"/>
        <v>19250</v>
      </c>
      <c r="NQ5" s="11">
        <f t="shared" si="13"/>
        <v>19880</v>
      </c>
      <c r="NR5" s="11">
        <f t="shared" si="13"/>
        <v>17440</v>
      </c>
      <c r="NS5" s="11">
        <f t="shared" si="13"/>
        <v>14570</v>
      </c>
      <c r="NT5" s="11">
        <f t="shared" si="13"/>
        <v>18896</v>
      </c>
      <c r="NU5" s="11">
        <f t="shared" si="13"/>
        <v>20042</v>
      </c>
      <c r="NV5" s="11">
        <f t="shared" si="13"/>
        <v>15592</v>
      </c>
      <c r="NW5" s="11">
        <f t="shared" si="13"/>
        <v>18971</v>
      </c>
      <c r="NX5" s="11">
        <f t="shared" si="13"/>
        <v>22518</v>
      </c>
      <c r="NY5" s="11">
        <f t="shared" si="13"/>
        <v>22704</v>
      </c>
      <c r="NZ5" s="11">
        <f t="shared" ref="NZ5:QK5" si="14">SUM(NZ10:NZ27)</f>
        <v>23242</v>
      </c>
      <c r="OA5" s="11">
        <f t="shared" si="14"/>
        <v>20917</v>
      </c>
      <c r="OB5" s="11">
        <f t="shared" si="14"/>
        <v>21829</v>
      </c>
      <c r="OC5" s="11">
        <f t="shared" si="14"/>
        <v>22586</v>
      </c>
      <c r="OD5" s="11">
        <f t="shared" si="14"/>
        <v>23014</v>
      </c>
      <c r="OE5" s="11">
        <f t="shared" si="14"/>
        <v>15370</v>
      </c>
      <c r="OF5" s="11">
        <f t="shared" si="14"/>
        <v>21905</v>
      </c>
      <c r="OG5" s="11">
        <f t="shared" si="14"/>
        <v>17037</v>
      </c>
      <c r="OH5" s="11">
        <f t="shared" si="14"/>
        <v>22030</v>
      </c>
      <c r="OI5" s="11">
        <f t="shared" si="14"/>
        <v>20777</v>
      </c>
      <c r="OJ5" s="11">
        <f t="shared" si="14"/>
        <v>20398</v>
      </c>
      <c r="OK5" s="11">
        <f t="shared" si="14"/>
        <v>20949</v>
      </c>
      <c r="OL5" s="11">
        <f t="shared" si="14"/>
        <v>20006</v>
      </c>
      <c r="OM5" s="11">
        <f t="shared" si="14"/>
        <v>20211</v>
      </c>
      <c r="ON5" s="11">
        <f t="shared" si="14"/>
        <v>22197</v>
      </c>
      <c r="OO5" s="11">
        <f t="shared" si="14"/>
        <v>20899</v>
      </c>
      <c r="OP5" s="11">
        <f t="shared" si="14"/>
        <v>16671</v>
      </c>
      <c r="OQ5" s="11">
        <f t="shared" si="14"/>
        <v>17875</v>
      </c>
      <c r="OR5" s="11">
        <f t="shared" si="14"/>
        <v>21724</v>
      </c>
      <c r="OS5" s="11">
        <f t="shared" si="14"/>
        <v>18784</v>
      </c>
      <c r="OT5" s="11">
        <f t="shared" si="14"/>
        <v>20793</v>
      </c>
      <c r="OU5" s="11">
        <f t="shared" si="14"/>
        <v>20803</v>
      </c>
      <c r="OV5" s="11">
        <f t="shared" si="14"/>
        <v>20924</v>
      </c>
      <c r="OW5" s="11">
        <f t="shared" si="14"/>
        <v>17216</v>
      </c>
      <c r="OX5" s="11">
        <f t="shared" si="14"/>
        <v>22251</v>
      </c>
      <c r="OY5" s="11">
        <f t="shared" si="14"/>
        <v>21422</v>
      </c>
      <c r="OZ5" s="11">
        <f t="shared" si="14"/>
        <v>22785</v>
      </c>
      <c r="PA5" s="11">
        <f t="shared" si="14"/>
        <v>21878</v>
      </c>
      <c r="PB5" s="11">
        <f t="shared" si="14"/>
        <v>12730</v>
      </c>
      <c r="PC5" s="11">
        <f t="shared" si="14"/>
        <v>19488</v>
      </c>
      <c r="PD5" s="11">
        <f t="shared" si="14"/>
        <v>13302</v>
      </c>
      <c r="PE5" s="11">
        <f t="shared" si="14"/>
        <v>14432</v>
      </c>
      <c r="PF5" s="11">
        <f t="shared" si="14"/>
        <v>17877</v>
      </c>
      <c r="PG5" s="11">
        <f t="shared" si="14"/>
        <v>16274</v>
      </c>
      <c r="PH5" s="11">
        <f t="shared" si="14"/>
        <v>16911</v>
      </c>
      <c r="PI5" s="11">
        <f t="shared" si="14"/>
        <v>35</v>
      </c>
      <c r="PJ5" s="11">
        <f t="shared" si="14"/>
        <v>18084</v>
      </c>
      <c r="PK5" s="11">
        <f t="shared" si="14"/>
        <v>16497</v>
      </c>
      <c r="PL5" s="11">
        <f t="shared" si="14"/>
        <v>14272</v>
      </c>
      <c r="PM5" s="11">
        <f t="shared" si="14"/>
        <v>12610</v>
      </c>
      <c r="PN5" s="11">
        <f t="shared" si="14"/>
        <v>18537</v>
      </c>
      <c r="PO5" s="11">
        <f t="shared" si="14"/>
        <v>16187</v>
      </c>
      <c r="PP5" s="11">
        <f t="shared" si="14"/>
        <v>16237</v>
      </c>
      <c r="PQ5" s="11">
        <f t="shared" si="14"/>
        <v>13697</v>
      </c>
      <c r="PR5" s="11">
        <f t="shared" si="14"/>
        <v>16906</v>
      </c>
      <c r="PS5" s="11">
        <f t="shared" si="14"/>
        <v>14249</v>
      </c>
      <c r="PT5" s="11">
        <f t="shared" si="14"/>
        <v>17390</v>
      </c>
      <c r="PU5" s="11">
        <f t="shared" si="14"/>
        <v>15827</v>
      </c>
      <c r="PV5" s="11">
        <f t="shared" si="14"/>
        <v>16997</v>
      </c>
      <c r="PW5" s="11">
        <f t="shared" si="14"/>
        <v>26103</v>
      </c>
      <c r="PX5" s="11">
        <f t="shared" si="14"/>
        <v>16109</v>
      </c>
      <c r="PY5" s="11">
        <f t="shared" si="14"/>
        <v>17710</v>
      </c>
      <c r="PZ5" s="11">
        <f t="shared" si="14"/>
        <v>19237</v>
      </c>
      <c r="QA5" s="11">
        <f t="shared" si="14"/>
        <v>12167</v>
      </c>
      <c r="QB5" s="11">
        <f t="shared" si="14"/>
        <v>18797</v>
      </c>
      <c r="QC5" s="11">
        <f t="shared" si="14"/>
        <v>18058</v>
      </c>
      <c r="QD5" s="11">
        <f t="shared" si="14"/>
        <v>16755</v>
      </c>
      <c r="QE5" s="11">
        <f t="shared" si="14"/>
        <v>19344</v>
      </c>
      <c r="QF5" s="11">
        <f t="shared" si="14"/>
        <v>17948</v>
      </c>
      <c r="QG5" s="11">
        <f t="shared" si="14"/>
        <v>20959</v>
      </c>
      <c r="QH5" s="11">
        <f t="shared" si="14"/>
        <v>21436</v>
      </c>
      <c r="QI5" s="11">
        <f t="shared" si="14"/>
        <v>19784</v>
      </c>
      <c r="QJ5" s="11">
        <f t="shared" si="14"/>
        <v>20384</v>
      </c>
      <c r="QK5" s="11">
        <f t="shared" si="14"/>
        <v>21832</v>
      </c>
      <c r="QL5" s="11">
        <f t="shared" ref="QL5:RW5" si="15">SUM(QL10:QL27)</f>
        <v>21589</v>
      </c>
      <c r="QM5" s="11">
        <f t="shared" si="15"/>
        <v>35</v>
      </c>
      <c r="QN5" s="11">
        <f t="shared" si="15"/>
        <v>23052</v>
      </c>
      <c r="QO5" s="11">
        <f t="shared" si="15"/>
        <v>20077</v>
      </c>
      <c r="QP5" s="11">
        <f t="shared" si="15"/>
        <v>20295</v>
      </c>
      <c r="QQ5" s="11">
        <f t="shared" si="15"/>
        <v>20163</v>
      </c>
      <c r="QR5" s="11">
        <f t="shared" si="15"/>
        <v>19841</v>
      </c>
      <c r="QS5" s="11">
        <f t="shared" si="15"/>
        <v>21373</v>
      </c>
      <c r="QT5" s="11">
        <f t="shared" si="15"/>
        <v>21343</v>
      </c>
      <c r="QU5" s="11">
        <f t="shared" si="15"/>
        <v>20771</v>
      </c>
      <c r="QV5" s="11">
        <f t="shared" si="15"/>
        <v>19482</v>
      </c>
      <c r="QW5" s="11">
        <f t="shared" si="15"/>
        <v>22802</v>
      </c>
      <c r="QX5" s="11">
        <f t="shared" si="15"/>
        <v>23152</v>
      </c>
      <c r="QY5" s="11">
        <f t="shared" si="15"/>
        <v>22576</v>
      </c>
      <c r="QZ5" s="11">
        <f t="shared" si="15"/>
        <v>26690</v>
      </c>
      <c r="RA5" s="11">
        <f t="shared" si="15"/>
        <v>22139</v>
      </c>
      <c r="RB5" s="11">
        <f t="shared" si="15"/>
        <v>20763</v>
      </c>
      <c r="RC5" s="11">
        <f t="shared" si="15"/>
        <v>20769</v>
      </c>
      <c r="RD5" s="11">
        <f t="shared" si="15"/>
        <v>22059</v>
      </c>
      <c r="RE5" s="11">
        <f t="shared" si="15"/>
        <v>22616</v>
      </c>
      <c r="RF5" s="11">
        <f t="shared" si="15"/>
        <v>24250</v>
      </c>
      <c r="RG5" s="11">
        <f t="shared" si="15"/>
        <v>25243</v>
      </c>
      <c r="RH5" s="11">
        <f t="shared" si="15"/>
        <v>22943</v>
      </c>
      <c r="RI5" s="11">
        <f t="shared" si="15"/>
        <v>23016</v>
      </c>
      <c r="RJ5" s="11">
        <f t="shared" si="15"/>
        <v>22825</v>
      </c>
      <c r="RK5" s="11">
        <f t="shared" si="15"/>
        <v>26490</v>
      </c>
      <c r="RL5" s="11">
        <f t="shared" si="15"/>
        <v>23646</v>
      </c>
      <c r="RM5" s="11">
        <f t="shared" si="15"/>
        <v>25266</v>
      </c>
      <c r="RN5" s="11">
        <f t="shared" si="15"/>
        <v>19584</v>
      </c>
      <c r="RO5" s="11">
        <f t="shared" si="15"/>
        <v>22081</v>
      </c>
      <c r="RP5" s="11">
        <f t="shared" si="15"/>
        <v>22617</v>
      </c>
      <c r="RQ5" s="11">
        <f t="shared" si="15"/>
        <v>27739</v>
      </c>
      <c r="RR5" s="11">
        <f t="shared" si="15"/>
        <v>24691</v>
      </c>
      <c r="RS5" s="11">
        <f t="shared" si="15"/>
        <v>21123</v>
      </c>
      <c r="RT5" s="11">
        <f t="shared" si="15"/>
        <v>21236</v>
      </c>
      <c r="RU5" s="11">
        <f t="shared" si="15"/>
        <v>22331</v>
      </c>
      <c r="RV5" s="11">
        <f t="shared" si="15"/>
        <v>23573</v>
      </c>
      <c r="RW5" s="11">
        <f t="shared" si="15"/>
        <v>20408</v>
      </c>
    </row>
    <row r="6" spans="1:491" s="2" customFormat="1" x14ac:dyDescent="0.3">
      <c r="A6" s="14"/>
      <c r="B6" s="3"/>
      <c r="C6" s="27" t="s">
        <v>918</v>
      </c>
      <c r="E6" s="2" t="str">
        <f>VLOOKUP(E$9,SampleMap!$D$6:$K$565,5,FALSE)</f>
        <v>Arthur River</v>
      </c>
      <c r="F6" s="2" t="str">
        <f>VLOOKUP(F$9,SampleMap!$D$6:$K$565,5,FALSE)</f>
        <v>Arthur River</v>
      </c>
      <c r="G6" s="2" t="str">
        <f>VLOOKUP(G$9,SampleMap!$D$6:$K$565,5,FALSE)</f>
        <v>Arthur River</v>
      </c>
      <c r="H6" s="2" t="str">
        <f>VLOOKUP(H$9,SampleMap!$D$6:$K$565,5,FALSE)</f>
        <v>Arthur River</v>
      </c>
      <c r="I6" s="2" t="str">
        <f>VLOOKUP(I$9,SampleMap!$D$6:$K$565,5,FALSE)</f>
        <v>Arthur River</v>
      </c>
      <c r="J6" s="2" t="str">
        <f>VLOOKUP(J$9,SampleMap!$D$6:$K$565,5,FALSE)</f>
        <v>Arthur River</v>
      </c>
      <c r="K6" s="2" t="str">
        <f>VLOOKUP(K$9,SampleMap!$D$6:$K$565,5,FALSE)</f>
        <v>Arthur River</v>
      </c>
      <c r="L6" s="2" t="str">
        <f>VLOOKUP(L$9,SampleMap!$D$6:$K$565,5,FALSE)</f>
        <v>Arthur River</v>
      </c>
      <c r="M6" s="2" t="str">
        <f>VLOOKUP(M$9,SampleMap!$D$6:$K$565,5,FALSE)</f>
        <v>Arthur River</v>
      </c>
      <c r="N6" s="2" t="str">
        <f>VLOOKUP(N$9,SampleMap!$D$6:$K$565,5,FALSE)</f>
        <v>Arthur River</v>
      </c>
      <c r="O6" s="2" t="str">
        <f>VLOOKUP(O$9,SampleMap!$D$6:$K$565,5,FALSE)</f>
        <v>Arthur River</v>
      </c>
      <c r="P6" s="2" t="str">
        <f>VLOOKUP(P$9,SampleMap!$D$6:$K$565,5,FALSE)</f>
        <v>Arthur River</v>
      </c>
      <c r="Q6" s="2" t="str">
        <f>VLOOKUP(Q$9,SampleMap!$D$6:$K$565,5,FALSE)</f>
        <v>Arthur River</v>
      </c>
      <c r="R6" s="2" t="str">
        <f>VLOOKUP(R$9,SampleMap!$D$6:$K$565,5,FALSE)</f>
        <v>Arthur River</v>
      </c>
      <c r="S6" s="2" t="str">
        <f>VLOOKUP(S$9,SampleMap!$D$6:$K$565,5,FALSE)</f>
        <v>Arthur River</v>
      </c>
      <c r="T6" s="2" t="str">
        <f>VLOOKUP(T$9,SampleMap!$D$6:$K$565,5,FALSE)</f>
        <v>Arthur River</v>
      </c>
      <c r="U6" s="2" t="str">
        <f>VLOOKUP(U$9,SampleMap!$D$6:$K$565,5,FALSE)</f>
        <v>Arthur River</v>
      </c>
      <c r="V6" s="2" t="str">
        <f>VLOOKUP(V$9,SampleMap!$D$6:$K$565,5,FALSE)</f>
        <v>Arthur River</v>
      </c>
      <c r="W6" s="2" t="str">
        <f>VLOOKUP(W$9,SampleMap!$D$6:$K$565,5,FALSE)</f>
        <v>Arthur River</v>
      </c>
      <c r="X6" s="2" t="str">
        <f>VLOOKUP(X$9,SampleMap!$D$6:$K$565,5,FALSE)</f>
        <v>Arthur River</v>
      </c>
      <c r="Y6" s="2" t="str">
        <f>VLOOKUP(Y$9,SampleMap!$D$6:$K$565,5,FALSE)</f>
        <v>Arthur River</v>
      </c>
      <c r="Z6" s="2" t="str">
        <f>VLOOKUP(Z$9,SampleMap!$D$6:$K$565,5,FALSE)</f>
        <v>Arthur River</v>
      </c>
      <c r="AA6" s="2" t="str">
        <f>VLOOKUP(AA$9,SampleMap!$D$6:$K$565,5,FALSE)</f>
        <v>Arthur River</v>
      </c>
      <c r="AB6" s="2" t="str">
        <f>VLOOKUP(AB$9,SampleMap!$D$6:$K$565,5,FALSE)</f>
        <v>Arthur River</v>
      </c>
      <c r="AC6" s="2" t="str">
        <f>VLOOKUP(AC$9,SampleMap!$D$6:$K$565,5,FALSE)</f>
        <v>Arthur River</v>
      </c>
      <c r="AD6" s="2" t="str">
        <f>VLOOKUP(AD$9,SampleMap!$D$6:$K$565,5,FALSE)</f>
        <v>Arthur River</v>
      </c>
      <c r="AE6" s="2" t="str">
        <f>VLOOKUP(AE$9,SampleMap!$D$6:$K$565,5,FALSE)</f>
        <v>Arthur River</v>
      </c>
      <c r="AF6" s="2" t="str">
        <f>VLOOKUP(AF$9,SampleMap!$D$6:$K$565,5,FALSE)</f>
        <v>Arthur River</v>
      </c>
      <c r="AG6" s="2" t="str">
        <f>VLOOKUP(AG$9,SampleMap!$D$6:$K$565,5,FALSE)</f>
        <v>Arthur River</v>
      </c>
      <c r="AH6" s="2" t="str">
        <f>VLOOKUP(AH$9,SampleMap!$D$6:$K$565,5,FALSE)</f>
        <v>Arthur River</v>
      </c>
      <c r="AI6" s="2" t="str">
        <f>VLOOKUP(AI$9,SampleMap!$D$6:$K$565,5,FALSE)</f>
        <v>Arthur River</v>
      </c>
      <c r="AJ6" s="2" t="str">
        <f>VLOOKUP(AJ$9,SampleMap!$D$6:$K$565,5,FALSE)</f>
        <v>Arthur River</v>
      </c>
      <c r="AK6" s="2" t="str">
        <f>VLOOKUP(AK$9,SampleMap!$D$6:$K$565,5,FALSE)</f>
        <v>Arthur River</v>
      </c>
      <c r="AL6" s="2" t="str">
        <f>VLOOKUP(AL$9,SampleMap!$D$6:$K$565,5,FALSE)</f>
        <v>Arthur River</v>
      </c>
      <c r="AM6" s="2" t="str">
        <f>VLOOKUP(AM$9,SampleMap!$D$6:$K$565,5,FALSE)</f>
        <v>Arthur River</v>
      </c>
      <c r="AN6" s="2" t="str">
        <f>VLOOKUP(AN$9,SampleMap!$D$6:$K$565,5,FALSE)</f>
        <v>Arthur River</v>
      </c>
      <c r="AO6" s="2" t="str">
        <f>VLOOKUP(AO$9,SampleMap!$D$6:$K$565,5,FALSE)</f>
        <v>Arthur River</v>
      </c>
      <c r="AP6" s="2" t="str">
        <f>VLOOKUP(AP$9,SampleMap!$D$6:$K$565,5,FALSE)</f>
        <v>Arthur River</v>
      </c>
      <c r="AQ6" s="2" t="str">
        <f>VLOOKUP(AQ$9,SampleMap!$D$6:$K$565,5,FALSE)</f>
        <v>Arthur River</v>
      </c>
      <c r="AR6" s="2" t="str">
        <f>VLOOKUP(AR$9,SampleMap!$D$6:$K$565,5,FALSE)</f>
        <v>Arthur River</v>
      </c>
      <c r="AS6" s="2" t="str">
        <f>VLOOKUP(AS$9,SampleMap!$D$6:$K$565,5,FALSE)</f>
        <v>Arthur River</v>
      </c>
      <c r="AT6" s="2" t="str">
        <f>VLOOKUP(AT$9,SampleMap!$D$6:$K$565,5,FALSE)</f>
        <v>Arthur River</v>
      </c>
      <c r="AU6" s="2" t="str">
        <f>VLOOKUP(AU$9,SampleMap!$D$6:$K$565,5,FALSE)</f>
        <v>Arthur River</v>
      </c>
      <c r="AV6" s="2" t="str">
        <f>VLOOKUP(AV$9,SampleMap!$D$6:$K$565,5,FALSE)</f>
        <v>Arthur River</v>
      </c>
      <c r="AW6" s="2" t="str">
        <f>VLOOKUP(AW$9,SampleMap!$D$6:$K$565,5,FALSE)</f>
        <v>Arthur River</v>
      </c>
      <c r="AX6" s="2" t="str">
        <f>VLOOKUP(AX$9,SampleMap!$D$6:$K$565,5,FALSE)</f>
        <v>Arthur River</v>
      </c>
      <c r="AY6" s="2" t="str">
        <f>VLOOKUP(AY$9,SampleMap!$D$6:$K$565,5,FALSE)</f>
        <v>Arthur River</v>
      </c>
      <c r="AZ6" s="2" t="str">
        <f>VLOOKUP(AZ$9,SampleMap!$D$6:$K$565,5,FALSE)</f>
        <v>Arthur River</v>
      </c>
      <c r="BA6" s="2" t="str">
        <f>VLOOKUP(BA$9,SampleMap!$D$6:$K$565,5,FALSE)</f>
        <v>Arthur River</v>
      </c>
      <c r="BB6" s="2" t="str">
        <f>VLOOKUP(BB$9,SampleMap!$D$6:$K$565,5,FALSE)</f>
        <v>Arthur River</v>
      </c>
      <c r="BC6" s="2" t="str">
        <f>VLOOKUP(BC$9,SampleMap!$D$6:$K$565,5,FALSE)</f>
        <v>Arthur River</v>
      </c>
      <c r="BD6" s="2" t="str">
        <f>VLOOKUP(BD$9,SampleMap!$D$6:$K$565,5,FALSE)</f>
        <v>Arthur River</v>
      </c>
      <c r="BE6" s="2" t="str">
        <f>VLOOKUP(BE$9,SampleMap!$D$6:$K$565,5,FALSE)</f>
        <v>Arthur River</v>
      </c>
      <c r="BF6" s="2" t="str">
        <f>VLOOKUP(BF$9,SampleMap!$D$6:$K$565,5,FALSE)</f>
        <v>Arthur River</v>
      </c>
      <c r="BG6" s="2" t="str">
        <f>VLOOKUP(BG$9,SampleMap!$D$6:$K$565,5,FALSE)</f>
        <v>Arthur River</v>
      </c>
      <c r="BH6" s="2" t="str">
        <f>VLOOKUP(BH$9,SampleMap!$D$6:$K$565,5,FALSE)</f>
        <v>Arthur River</v>
      </c>
      <c r="BI6" s="2" t="str">
        <f>VLOOKUP(BI$9,SampleMap!$D$6:$K$565,5,FALSE)</f>
        <v>Arthur River</v>
      </c>
      <c r="BJ6" s="2" t="str">
        <f>VLOOKUP(BJ$9,SampleMap!$D$6:$K$565,5,FALSE)</f>
        <v>Arthur River</v>
      </c>
      <c r="BK6" s="2" t="str">
        <f>VLOOKUP(BK$9,SampleMap!$D$6:$K$565,5,FALSE)</f>
        <v>Arthur River</v>
      </c>
      <c r="BL6" s="2" t="str">
        <f>VLOOKUP(BL$9,SampleMap!$D$6:$K$565,5,FALSE)</f>
        <v>Arthur River</v>
      </c>
      <c r="BM6" s="2" t="str">
        <f>VLOOKUP(BM$9,SampleMap!$D$6:$K$565,5,FALSE)</f>
        <v>Arthur River</v>
      </c>
      <c r="BN6" s="2" t="str">
        <f>VLOOKUP(BN$9,SampleMap!$D$6:$K$565,5,FALSE)</f>
        <v>Arthur River</v>
      </c>
      <c r="BO6" s="2" t="str">
        <f>VLOOKUP(BO$9,SampleMap!$D$6:$K$565,5,FALSE)</f>
        <v>Arthur River</v>
      </c>
      <c r="BP6" s="2" t="str">
        <f>VLOOKUP(BP$9,SampleMap!$D$6:$K$565,5,FALSE)</f>
        <v>Arthur River</v>
      </c>
      <c r="BQ6" s="2" t="str">
        <f>VLOOKUP(BQ$9,SampleMap!$D$6:$K$565,5,FALSE)</f>
        <v>Arthur River</v>
      </c>
      <c r="BR6" s="2" t="str">
        <f>VLOOKUP(BR$9,SampleMap!$D$6:$K$565,5,FALSE)</f>
        <v>Arthur River</v>
      </c>
      <c r="BS6" s="2" t="str">
        <f>VLOOKUP(BS$9,SampleMap!$D$6:$K$565,5,FALSE)</f>
        <v>Arthur River</v>
      </c>
      <c r="BT6" s="2" t="str">
        <f>VLOOKUP(BT$9,SampleMap!$D$6:$K$565,5,FALSE)</f>
        <v>Arthur River</v>
      </c>
      <c r="BU6" s="2" t="str">
        <f>VLOOKUP(BU$9,SampleMap!$D$6:$K$565,5,FALSE)</f>
        <v>Arthur River</v>
      </c>
      <c r="BV6" s="2" t="str">
        <f>VLOOKUP(BV$9,SampleMap!$D$6:$K$565,5,FALSE)</f>
        <v>Arthur River</v>
      </c>
      <c r="BW6" s="2" t="str">
        <f>VLOOKUP(BW$9,SampleMap!$D$6:$K$565,5,FALSE)</f>
        <v>Arthur River</v>
      </c>
      <c r="BX6" s="2" t="str">
        <f>VLOOKUP(BX$9,SampleMap!$D$6:$K$565,5,FALSE)</f>
        <v>Arthur River</v>
      </c>
      <c r="BY6" s="2" t="str">
        <f>VLOOKUP(BY$9,SampleMap!$D$6:$K$565,5,FALSE)</f>
        <v>Arthur River</v>
      </c>
      <c r="BZ6" s="2" t="str">
        <f>VLOOKUP(BZ$9,SampleMap!$D$6:$K$565,5,FALSE)</f>
        <v>Arthur River</v>
      </c>
      <c r="CA6" s="2" t="str">
        <f>VLOOKUP(CA$9,SampleMap!$D$6:$K$565,5,FALSE)</f>
        <v>Arthur River</v>
      </c>
      <c r="CB6" s="2" t="str">
        <f>VLOOKUP(CB$9,SampleMap!$D$6:$K$565,5,FALSE)</f>
        <v>Arthur River</v>
      </c>
      <c r="CC6" s="2" t="str">
        <f>VLOOKUP(CC$9,SampleMap!$D$6:$K$565,5,FALSE)</f>
        <v>Arthur River</v>
      </c>
      <c r="CD6" s="2" t="str">
        <f>VLOOKUP(CD$9,SampleMap!$D$6:$K$565,5,FALSE)</f>
        <v>Arthur River</v>
      </c>
      <c r="CE6" s="2" t="str">
        <f>VLOOKUP(CE$9,SampleMap!$D$6:$K$565,5,FALSE)</f>
        <v>Arthur River</v>
      </c>
      <c r="CF6" s="2" t="str">
        <f>VLOOKUP(CF$9,SampleMap!$D$6:$K$565,5,FALSE)</f>
        <v>Arthur River</v>
      </c>
      <c r="CG6" s="2" t="str">
        <f>VLOOKUP(CG$9,SampleMap!$D$6:$K$565,5,FALSE)</f>
        <v>Arthur River</v>
      </c>
      <c r="CH6" s="2" t="str">
        <f>VLOOKUP(CH$9,SampleMap!$D$6:$K$565,5,FALSE)</f>
        <v>Arthur River</v>
      </c>
      <c r="CI6" s="2" t="str">
        <f>VLOOKUP(CI$9,SampleMap!$D$6:$K$565,5,FALSE)</f>
        <v>Arthur River</v>
      </c>
      <c r="CJ6" s="2" t="str">
        <f>VLOOKUP(CJ$9,SampleMap!$D$6:$K$565,5,FALSE)</f>
        <v>Arthur River</v>
      </c>
      <c r="CK6" s="2" t="str">
        <f>VLOOKUP(CK$9,SampleMap!$D$6:$K$565,5,FALSE)</f>
        <v>Arthur River</v>
      </c>
      <c r="CL6" s="2" t="str">
        <f>VLOOKUP(CL$9,SampleMap!$D$6:$K$565,5,FALSE)</f>
        <v>Arthur River</v>
      </c>
      <c r="CM6" s="2" t="str">
        <f>VLOOKUP(CM$9,SampleMap!$D$6:$K$565,5,FALSE)</f>
        <v>Arthur River</v>
      </c>
      <c r="CN6" s="2" t="str">
        <f>VLOOKUP(CN$9,SampleMap!$D$6:$K$565,5,FALSE)</f>
        <v>Arthur River</v>
      </c>
      <c r="CO6" s="2" t="str">
        <f>VLOOKUP(CO$9,SampleMap!$D$6:$K$565,5,FALSE)</f>
        <v>Arthur River</v>
      </c>
      <c r="CP6" s="2" t="str">
        <f>VLOOKUP(CP$9,SampleMap!$D$6:$K$565,5,FALSE)</f>
        <v>Arthur River</v>
      </c>
      <c r="CQ6" s="2" t="str">
        <f>VLOOKUP(CQ$9,SampleMap!$D$6:$K$565,5,FALSE)</f>
        <v>Arthur River</v>
      </c>
      <c r="CR6" s="2" t="str">
        <f>VLOOKUP(CR$9,SampleMap!$D$6:$K$565,5,FALSE)</f>
        <v>Arthur River</v>
      </c>
      <c r="CS6" s="2" t="str">
        <f>VLOOKUP(CS$9,SampleMap!$D$6:$K$565,5,FALSE)</f>
        <v>Arthur River</v>
      </c>
      <c r="CT6" s="2" t="str">
        <f>VLOOKUP(CT$9,SampleMap!$D$6:$K$565,5,FALSE)</f>
        <v>Arthur River</v>
      </c>
      <c r="CU6" s="2" t="str">
        <f>VLOOKUP(CU$9,SampleMap!$D$6:$K$565,5,FALSE)</f>
        <v>Arthur River</v>
      </c>
      <c r="CV6" s="2" t="str">
        <f>VLOOKUP(CV$9,SampleMap!$D$6:$K$565,5,FALSE)</f>
        <v>Arthur River</v>
      </c>
      <c r="CW6" s="2" t="str">
        <f>VLOOKUP(CW$9,SampleMap!$D$6:$K$565,5,FALSE)</f>
        <v>Arthur River</v>
      </c>
      <c r="CX6" s="2" t="str">
        <f>VLOOKUP(CX$9,SampleMap!$D$6:$K$565,5,FALSE)</f>
        <v>Tintinara</v>
      </c>
      <c r="CY6" s="2" t="str">
        <f>VLOOKUP(CY$9,SampleMap!$D$6:$K$565,5,FALSE)</f>
        <v>Tintinara</v>
      </c>
      <c r="CZ6" s="2" t="str">
        <f>VLOOKUP(CZ$9,SampleMap!$D$6:$K$565,5,FALSE)</f>
        <v>Tintinara</v>
      </c>
      <c r="DA6" s="2" t="str">
        <f>VLOOKUP(DA$9,SampleMap!$D$6:$K$565,5,FALSE)</f>
        <v>Tintinara</v>
      </c>
      <c r="DB6" s="2" t="str">
        <f>VLOOKUP(DB$9,SampleMap!$D$6:$K$565,5,FALSE)</f>
        <v>Tintinara</v>
      </c>
      <c r="DC6" s="2" t="str">
        <f>VLOOKUP(DC$9,SampleMap!$D$6:$K$565,5,FALSE)</f>
        <v>Arthur River</v>
      </c>
      <c r="DD6" s="2" t="str">
        <f>VLOOKUP(DD$9,SampleMap!$D$6:$K$565,5,FALSE)</f>
        <v>Arthur River</v>
      </c>
      <c r="DE6" s="2" t="str">
        <f>VLOOKUP(DE$9,SampleMap!$D$6:$K$565,5,FALSE)</f>
        <v>Arthur River</v>
      </c>
      <c r="DF6" s="2" t="str">
        <f>VLOOKUP(DF$9,SampleMap!$D$6:$K$565,5,FALSE)</f>
        <v>Arthur River</v>
      </c>
      <c r="DG6" s="2" t="str">
        <f>VLOOKUP(DG$9,SampleMap!$D$6:$K$565,5,FALSE)</f>
        <v>Tintinara</v>
      </c>
      <c r="DH6" s="2" t="str">
        <f>VLOOKUP(DH$9,SampleMap!$D$6:$K$565,5,FALSE)</f>
        <v>Tintinara</v>
      </c>
      <c r="DI6" s="2" t="str">
        <f>VLOOKUP(DI$9,SampleMap!$D$6:$K$565,5,FALSE)</f>
        <v>Tintinara</v>
      </c>
      <c r="DJ6" s="2" t="str">
        <f>VLOOKUP(DJ$9,SampleMap!$D$6:$K$565,5,FALSE)</f>
        <v>Tintinara</v>
      </c>
      <c r="DK6" s="2" t="str">
        <f>VLOOKUP(DK$9,SampleMap!$D$6:$K$565,5,FALSE)</f>
        <v>Tintinara</v>
      </c>
      <c r="DL6" s="2" t="str">
        <f>VLOOKUP(DL$9,SampleMap!$D$6:$K$565,5,FALSE)</f>
        <v>Tintinara</v>
      </c>
      <c r="DM6" s="2" t="str">
        <f>VLOOKUP(DM$9,SampleMap!$D$6:$K$565,5,FALSE)</f>
        <v>Arthur River</v>
      </c>
      <c r="DN6" s="2" t="str">
        <f>VLOOKUP(DN$9,SampleMap!$D$6:$K$565,5,FALSE)</f>
        <v>Arthur River</v>
      </c>
      <c r="DO6" s="2" t="str">
        <f>VLOOKUP(DO$9,SampleMap!$D$6:$K$565,5,FALSE)</f>
        <v>Arthur River</v>
      </c>
      <c r="DP6" s="2" t="str">
        <f>VLOOKUP(DP$9,SampleMap!$D$6:$K$565,5,FALSE)</f>
        <v>Arthur River</v>
      </c>
      <c r="DQ6" s="2" t="str">
        <f>VLOOKUP(DQ$9,SampleMap!$D$6:$K$565,5,FALSE)</f>
        <v>Tintinara</v>
      </c>
      <c r="DR6" s="2" t="str">
        <f>VLOOKUP(DR$9,SampleMap!$D$6:$K$565,5,FALSE)</f>
        <v>Tintinara</v>
      </c>
      <c r="DS6" s="2" t="str">
        <f>VLOOKUP(DS$9,SampleMap!$D$6:$K$565,5,FALSE)</f>
        <v>Tintinara</v>
      </c>
      <c r="DT6" s="2" t="str">
        <f>VLOOKUP(DT$9,SampleMap!$D$6:$K$565,5,FALSE)</f>
        <v>Tintinara</v>
      </c>
      <c r="DU6" s="2" t="str">
        <f>VLOOKUP(DU$9,SampleMap!$D$6:$K$565,5,FALSE)</f>
        <v>Tintinara</v>
      </c>
      <c r="DV6" s="2" t="str">
        <f>VLOOKUP(DV$9,SampleMap!$D$6:$K$565,5,FALSE)</f>
        <v>Tintinara</v>
      </c>
      <c r="DW6" s="2" t="str">
        <f>VLOOKUP(DW$9,SampleMap!$D$6:$K$565,5,FALSE)</f>
        <v>Tintinara</v>
      </c>
      <c r="DX6" s="2" t="str">
        <f>VLOOKUP(DX$9,SampleMap!$D$6:$K$565,5,FALSE)</f>
        <v>Arthur River</v>
      </c>
      <c r="DY6" s="2" t="str">
        <f>VLOOKUP(DY$9,SampleMap!$D$6:$K$565,5,FALSE)</f>
        <v>Arthur River</v>
      </c>
      <c r="DZ6" s="2" t="str">
        <f>VLOOKUP(DZ$9,SampleMap!$D$6:$K$565,5,FALSE)</f>
        <v>Arthur River</v>
      </c>
      <c r="EA6" s="2" t="str">
        <f>VLOOKUP(EA$9,SampleMap!$D$6:$K$565,5,FALSE)</f>
        <v>Arthur River</v>
      </c>
      <c r="EB6" s="2" t="str">
        <f>VLOOKUP(EB$9,SampleMap!$D$6:$K$565,5,FALSE)</f>
        <v>Tintinara</v>
      </c>
      <c r="EC6" s="2" t="str">
        <f>VLOOKUP(EC$9,SampleMap!$D$6:$K$565,5,FALSE)</f>
        <v>Tintinara</v>
      </c>
      <c r="ED6" s="2" t="str">
        <f>VLOOKUP(ED$9,SampleMap!$D$6:$K$565,5,FALSE)</f>
        <v>Tintinara</v>
      </c>
      <c r="EE6" s="2" t="str">
        <f>VLOOKUP(EE$9,SampleMap!$D$6:$K$565,5,FALSE)</f>
        <v>Tintinara</v>
      </c>
      <c r="EF6" s="2" t="str">
        <f>VLOOKUP(EF$9,SampleMap!$D$6:$K$565,5,FALSE)</f>
        <v>Tintinara</v>
      </c>
      <c r="EG6" s="2" t="str">
        <f>VLOOKUP(EG$9,SampleMap!$D$6:$K$565,5,FALSE)</f>
        <v>Arthur River</v>
      </c>
      <c r="EH6" s="2" t="str">
        <f>VLOOKUP(EH$9,SampleMap!$D$6:$K$565,5,FALSE)</f>
        <v>Arthur River</v>
      </c>
      <c r="EI6" s="2" t="str">
        <f>VLOOKUP(EI$9,SampleMap!$D$6:$K$565,5,FALSE)</f>
        <v>Arthur River</v>
      </c>
      <c r="EJ6" s="2" t="str">
        <f>VLOOKUP(EJ$9,SampleMap!$D$6:$K$565,5,FALSE)</f>
        <v>Arthur River</v>
      </c>
      <c r="EK6" s="2" t="str">
        <f>VLOOKUP(EK$9,SampleMap!$D$6:$K$565,5,FALSE)</f>
        <v>Tintinara</v>
      </c>
      <c r="EL6" s="2" t="str">
        <f>VLOOKUP(EL$9,SampleMap!$D$6:$K$565,5,FALSE)</f>
        <v>Tintinara</v>
      </c>
      <c r="EM6" s="2" t="str">
        <f>VLOOKUP(EM$9,SampleMap!$D$6:$K$565,5,FALSE)</f>
        <v>Tintinara</v>
      </c>
      <c r="EN6" s="2" t="str">
        <f>VLOOKUP(EN$9,SampleMap!$D$6:$K$565,5,FALSE)</f>
        <v>Tintinara</v>
      </c>
      <c r="EO6" s="2" t="str">
        <f>VLOOKUP(EO$9,SampleMap!$D$6:$K$565,5,FALSE)</f>
        <v>Tintinara</v>
      </c>
      <c r="EP6" s="2" t="str">
        <f>VLOOKUP(EP$9,SampleMap!$D$6:$K$565,5,FALSE)</f>
        <v>Arthur River</v>
      </c>
      <c r="EQ6" s="2" t="str">
        <f>VLOOKUP(EQ$9,SampleMap!$D$6:$K$565,5,FALSE)</f>
        <v>Arthur River</v>
      </c>
      <c r="ER6" s="2" t="str">
        <f>VLOOKUP(ER$9,SampleMap!$D$6:$K$565,5,FALSE)</f>
        <v>Arthur River</v>
      </c>
      <c r="ES6" s="2" t="str">
        <f>VLOOKUP(ES$9,SampleMap!$D$6:$K$565,5,FALSE)</f>
        <v>Arthur River</v>
      </c>
      <c r="ET6" s="2" t="str">
        <f>VLOOKUP(ET$9,SampleMap!$D$6:$K$565,5,FALSE)</f>
        <v>Tintinara</v>
      </c>
      <c r="EU6" s="2" t="str">
        <f>VLOOKUP(EU$9,SampleMap!$D$6:$K$565,5,FALSE)</f>
        <v>Tintinara</v>
      </c>
      <c r="EV6" s="2" t="str">
        <f>VLOOKUP(EV$9,SampleMap!$D$6:$K$565,5,FALSE)</f>
        <v>Tintinara</v>
      </c>
      <c r="EW6" s="2" t="str">
        <f>VLOOKUP(EW$9,SampleMap!$D$6:$K$565,5,FALSE)</f>
        <v>Tintinara</v>
      </c>
      <c r="EX6" s="2" t="str">
        <f>VLOOKUP(EX$9,SampleMap!$D$6:$K$565,5,FALSE)</f>
        <v>Tintinara</v>
      </c>
      <c r="EY6" s="2" t="str">
        <f>VLOOKUP(EY$9,SampleMap!$D$6:$K$565,5,FALSE)</f>
        <v>Tintinara</v>
      </c>
      <c r="EZ6" s="2" t="str">
        <f>VLOOKUP(EZ$9,SampleMap!$D$6:$K$565,5,FALSE)</f>
        <v>Arthur River</v>
      </c>
      <c r="FA6" s="2" t="str">
        <f>VLOOKUP(FA$9,SampleMap!$D$6:$K$565,5,FALSE)</f>
        <v>Arthur River</v>
      </c>
      <c r="FB6" s="2" t="str">
        <f>VLOOKUP(FB$9,SampleMap!$D$6:$K$565,5,FALSE)</f>
        <v>Arthur River</v>
      </c>
      <c r="FC6" s="2" t="str">
        <f>VLOOKUP(FC$9,SampleMap!$D$6:$K$565,5,FALSE)</f>
        <v>Arthur River</v>
      </c>
      <c r="FD6" s="2" t="str">
        <f>VLOOKUP(FD$9,SampleMap!$D$6:$K$565,5,FALSE)</f>
        <v>Tintinara</v>
      </c>
      <c r="FE6" s="2" t="str">
        <f>VLOOKUP(FE$9,SampleMap!$D$6:$K$565,5,FALSE)</f>
        <v>Tintinara</v>
      </c>
      <c r="FF6" s="2" t="str">
        <f>VLOOKUP(FF$9,SampleMap!$D$6:$K$565,5,FALSE)</f>
        <v>Tintinara</v>
      </c>
      <c r="FG6" s="2" t="str">
        <f>VLOOKUP(FG$9,SampleMap!$D$6:$K$565,5,FALSE)</f>
        <v>Tintinara</v>
      </c>
      <c r="FH6" s="2" t="str">
        <f>VLOOKUP(FH$9,SampleMap!$D$6:$K$565,5,FALSE)</f>
        <v>Tintinara</v>
      </c>
      <c r="FI6" s="2" t="str">
        <f>VLOOKUP(FI$9,SampleMap!$D$6:$K$565,5,FALSE)</f>
        <v>Tintinara</v>
      </c>
      <c r="FJ6" s="2" t="str">
        <f>VLOOKUP(FJ$9,SampleMap!$D$6:$K$565,5,FALSE)</f>
        <v>Tintinara</v>
      </c>
      <c r="FK6" s="2" t="str">
        <f>VLOOKUP(FK$9,SampleMap!$D$6:$K$565,5,FALSE)</f>
        <v>Tintinara</v>
      </c>
      <c r="FL6" s="2" t="str">
        <f>VLOOKUP(FL$9,SampleMap!$D$6:$K$565,5,FALSE)</f>
        <v>Tintinara</v>
      </c>
      <c r="FM6" s="2" t="str">
        <f>VLOOKUP(FM$9,SampleMap!$D$6:$K$565,5,FALSE)</f>
        <v>Tintinara</v>
      </c>
      <c r="FN6" s="2" t="str">
        <f>VLOOKUP(FN$9,SampleMap!$D$6:$K$565,5,FALSE)</f>
        <v>Tintinara</v>
      </c>
      <c r="FO6" s="2" t="str">
        <f>VLOOKUP(FO$9,SampleMap!$D$6:$K$565,5,FALSE)</f>
        <v>Tintinara</v>
      </c>
      <c r="FP6" s="2" t="str">
        <f>VLOOKUP(FP$9,SampleMap!$D$6:$K$565,5,FALSE)</f>
        <v>Tintinara</v>
      </c>
      <c r="FQ6" s="2" t="str">
        <f>VLOOKUP(FQ$9,SampleMap!$D$6:$K$565,5,FALSE)</f>
        <v>Tintinara</v>
      </c>
      <c r="FR6" s="2" t="str">
        <f>VLOOKUP(FR$9,SampleMap!$D$6:$K$565,5,FALSE)</f>
        <v>Tintinara</v>
      </c>
      <c r="FS6" s="2" t="str">
        <f>VLOOKUP(FS$9,SampleMap!$D$6:$K$565,5,FALSE)</f>
        <v>Tintinara</v>
      </c>
      <c r="FT6" s="2" t="str">
        <f>VLOOKUP(FT$9,SampleMap!$D$6:$K$565,5,FALSE)</f>
        <v>Tintinara</v>
      </c>
      <c r="FU6" s="2" t="str">
        <f>VLOOKUP(FU$9,SampleMap!$D$6:$K$565,5,FALSE)</f>
        <v>Tintinara</v>
      </c>
      <c r="FV6" s="2" t="str">
        <f>VLOOKUP(FV$9,SampleMap!$D$6:$K$565,5,FALSE)</f>
        <v>Tintinara</v>
      </c>
      <c r="FW6" s="2" t="str">
        <f>VLOOKUP(FW$9,SampleMap!$D$6:$K$565,5,FALSE)</f>
        <v>Tintinara</v>
      </c>
      <c r="FX6" s="2" t="str">
        <f>VLOOKUP(FX$9,SampleMap!$D$6:$K$565,5,FALSE)</f>
        <v>Tintinara</v>
      </c>
      <c r="FY6" s="2" t="str">
        <f>VLOOKUP(FY$9,SampleMap!$D$6:$K$565,5,FALSE)</f>
        <v>Tintinara</v>
      </c>
      <c r="FZ6" s="2" t="str">
        <f>VLOOKUP(FZ$9,SampleMap!$D$6:$K$565,5,FALSE)</f>
        <v>Tintinara</v>
      </c>
      <c r="GA6" s="2" t="str">
        <f>VLOOKUP(GA$9,SampleMap!$D$6:$K$565,5,FALSE)</f>
        <v>Tintinara</v>
      </c>
      <c r="GB6" s="2" t="str">
        <f>VLOOKUP(GB$9,SampleMap!$D$6:$K$565,5,FALSE)</f>
        <v>Tintinara</v>
      </c>
      <c r="GC6" s="2" t="str">
        <f>VLOOKUP(GC$9,SampleMap!$D$6:$K$565,5,FALSE)</f>
        <v>Tintinara</v>
      </c>
      <c r="GD6" s="2" t="str">
        <f>VLOOKUP(GD$9,SampleMap!$D$6:$K$565,5,FALSE)</f>
        <v>Tintinara</v>
      </c>
      <c r="GE6" s="2" t="str">
        <f>VLOOKUP(GE$9,SampleMap!$D$6:$K$565,5,FALSE)</f>
        <v>Tintinara</v>
      </c>
      <c r="GF6" s="2" t="str">
        <f>VLOOKUP(GF$9,SampleMap!$D$6:$K$565,5,FALSE)</f>
        <v>Tintinara</v>
      </c>
      <c r="GG6" s="2" t="str">
        <f>VLOOKUP(GG$9,SampleMap!$D$6:$K$565,5,FALSE)</f>
        <v>Tintinara</v>
      </c>
      <c r="GH6" s="2" t="str">
        <f>VLOOKUP(GH$9,SampleMap!$D$6:$K$565,5,FALSE)</f>
        <v>Tintinara</v>
      </c>
      <c r="GI6" s="2" t="str">
        <f>VLOOKUP(GI$9,SampleMap!$D$6:$K$565,5,FALSE)</f>
        <v>Tintinara</v>
      </c>
      <c r="GJ6" s="2" t="str">
        <f>VLOOKUP(GJ$9,SampleMap!$D$6:$K$565,5,FALSE)</f>
        <v>Tintinara</v>
      </c>
      <c r="GK6" s="2" t="str">
        <f>VLOOKUP(GK$9,SampleMap!$D$6:$K$565,5,FALSE)</f>
        <v>Tintinara</v>
      </c>
      <c r="GL6" s="2" t="str">
        <f>VLOOKUP(GL$9,SampleMap!$D$6:$K$565,5,FALSE)</f>
        <v>Tintinara</v>
      </c>
      <c r="GM6" s="2" t="str">
        <f>VLOOKUP(GM$9,SampleMap!$D$6:$K$565,5,FALSE)</f>
        <v>Tintinara</v>
      </c>
      <c r="GN6" s="2" t="str">
        <f>VLOOKUP(GN$9,SampleMap!$D$6:$K$565,5,FALSE)</f>
        <v>Tintinara</v>
      </c>
      <c r="GO6" s="2" t="str">
        <f>VLOOKUP(GO$9,SampleMap!$D$6:$K$565,5,FALSE)</f>
        <v>Tintinara</v>
      </c>
      <c r="GP6" s="2" t="str">
        <f>VLOOKUP(GP$9,SampleMap!$D$6:$K$565,5,FALSE)</f>
        <v>Tintinara</v>
      </c>
      <c r="GQ6" s="2" t="str">
        <f>VLOOKUP(GQ$9,SampleMap!$D$6:$K$565,5,FALSE)</f>
        <v>Tintinara</v>
      </c>
      <c r="GR6" s="2" t="str">
        <f>VLOOKUP(GR$9,SampleMap!$D$6:$K$565,5,FALSE)</f>
        <v>Tintinara</v>
      </c>
      <c r="GS6" s="2" t="str">
        <f>VLOOKUP(GS$9,SampleMap!$D$6:$K$565,5,FALSE)</f>
        <v>Tintinara</v>
      </c>
      <c r="GT6" s="2" t="str">
        <f>VLOOKUP(GT$9,SampleMap!$D$6:$K$565,5,FALSE)</f>
        <v>Tintinara</v>
      </c>
      <c r="GU6" s="2" t="str">
        <f>VLOOKUP(GU$9,SampleMap!$D$6:$K$565,5,FALSE)</f>
        <v>Tintinara</v>
      </c>
      <c r="GV6" s="2" t="str">
        <f>VLOOKUP(GV$9,SampleMap!$D$6:$K$565,5,FALSE)</f>
        <v>Tintinara</v>
      </c>
      <c r="GW6" s="2" t="str">
        <f>VLOOKUP(GW$9,SampleMap!$D$6:$K$565,5,FALSE)</f>
        <v>Tintinara</v>
      </c>
      <c r="GX6" s="2" t="str">
        <f>VLOOKUP(GX$9,SampleMap!$D$6:$K$565,5,FALSE)</f>
        <v>Tintinara</v>
      </c>
      <c r="GY6" s="2" t="str">
        <f>VLOOKUP(GY$9,SampleMap!$D$6:$K$565,5,FALSE)</f>
        <v>Tintinara</v>
      </c>
      <c r="GZ6" s="2" t="str">
        <f>VLOOKUP(GZ$9,SampleMap!$D$6:$K$565,5,FALSE)</f>
        <v>Tintinara</v>
      </c>
      <c r="HA6" s="2" t="str">
        <f>VLOOKUP(HA$9,SampleMap!$D$6:$K$565,5,FALSE)</f>
        <v>Tintinara</v>
      </c>
      <c r="HB6" s="2" t="str">
        <f>VLOOKUP(HB$9,SampleMap!$D$6:$K$565,5,FALSE)</f>
        <v>Tintinara</v>
      </c>
      <c r="HC6" s="2" t="str">
        <f>VLOOKUP(HC$9,SampleMap!$D$6:$K$565,5,FALSE)</f>
        <v>Tintinara</v>
      </c>
      <c r="HD6" s="2" t="str">
        <f>VLOOKUP(HD$9,SampleMap!$D$6:$K$565,5,FALSE)</f>
        <v>Tintinara</v>
      </c>
      <c r="HE6" s="2" t="str">
        <f>VLOOKUP(HE$9,SampleMap!$D$6:$K$565,5,FALSE)</f>
        <v>Tintinara</v>
      </c>
      <c r="HF6" s="2" t="str">
        <f>VLOOKUP(HF$9,SampleMap!$D$6:$K$565,5,FALSE)</f>
        <v>Tintinara</v>
      </c>
      <c r="HG6" s="2" t="str">
        <f>VLOOKUP(HG$9,SampleMap!$D$6:$K$565,5,FALSE)</f>
        <v>Tintinara</v>
      </c>
      <c r="HH6" s="2" t="str">
        <f>VLOOKUP(HH$9,SampleMap!$D$6:$K$565,5,FALSE)</f>
        <v>Tintinara</v>
      </c>
      <c r="HI6" s="2" t="str">
        <f>VLOOKUP(HI$9,SampleMap!$D$6:$K$565,5,FALSE)</f>
        <v>Tintinara</v>
      </c>
      <c r="HJ6" s="2" t="str">
        <f>VLOOKUP(HJ$9,SampleMap!$D$6:$K$565,5,FALSE)</f>
        <v>Tintinara</v>
      </c>
      <c r="HK6" s="2" t="str">
        <f>VLOOKUP(HK$9,SampleMap!$D$6:$K$565,5,FALSE)</f>
        <v>Tintinara</v>
      </c>
      <c r="HL6" s="2" t="str">
        <f>VLOOKUP(HL$9,SampleMap!$D$6:$K$565,5,FALSE)</f>
        <v>Tintinara</v>
      </c>
      <c r="HM6" s="2" t="str">
        <f>VLOOKUP(HM$9,SampleMap!$D$6:$K$565,5,FALSE)</f>
        <v>Tintinara</v>
      </c>
      <c r="HN6" s="2" t="str">
        <f>VLOOKUP(HN$9,SampleMap!$D$6:$K$565,5,FALSE)</f>
        <v>Tintinara</v>
      </c>
      <c r="HO6" s="2" t="str">
        <f>VLOOKUP(HO$9,SampleMap!$D$6:$K$565,5,FALSE)</f>
        <v>Tintinara</v>
      </c>
      <c r="HP6" s="2" t="str">
        <f>VLOOKUP(HP$9,SampleMap!$D$6:$K$565,5,FALSE)</f>
        <v>Tintinara</v>
      </c>
      <c r="HQ6" s="2" t="str">
        <f>VLOOKUP(HQ$9,SampleMap!$D$6:$K$565,5,FALSE)</f>
        <v>Tintinara</v>
      </c>
      <c r="HR6" s="2" t="str">
        <f>VLOOKUP(HR$9,SampleMap!$D$6:$K$565,5,FALSE)</f>
        <v>Tintinara</v>
      </c>
      <c r="HS6" s="2" t="str">
        <f>VLOOKUP(HS$9,SampleMap!$D$6:$K$565,5,FALSE)</f>
        <v>Tintinara</v>
      </c>
      <c r="HT6" s="2" t="str">
        <f>VLOOKUP(HT$9,SampleMap!$D$6:$K$565,5,FALSE)</f>
        <v>Tintinara</v>
      </c>
      <c r="HU6" s="2" t="str">
        <f>VLOOKUP(HU$9,SampleMap!$D$6:$K$565,5,FALSE)</f>
        <v>Tintinara</v>
      </c>
      <c r="HV6" s="2" t="str">
        <f>VLOOKUP(HV$9,SampleMap!$D$6:$K$565,5,FALSE)</f>
        <v>Tintinara</v>
      </c>
      <c r="HW6" s="2" t="str">
        <f>VLOOKUP(HW$9,SampleMap!$D$6:$K$565,5,FALSE)</f>
        <v>Tintinara</v>
      </c>
      <c r="HX6" s="2" t="str">
        <f>VLOOKUP(HX$9,SampleMap!$D$6:$K$565,5,FALSE)</f>
        <v>Tintinara</v>
      </c>
      <c r="HY6" s="2" t="str">
        <f>VLOOKUP(HY$9,SampleMap!$D$6:$K$565,5,FALSE)</f>
        <v>Tintinara</v>
      </c>
      <c r="HZ6" s="2" t="str">
        <f>VLOOKUP(HZ$9,SampleMap!$D$6:$K$565,5,FALSE)</f>
        <v>Tintinara</v>
      </c>
      <c r="IA6" s="2" t="str">
        <f>VLOOKUP(IA$9,SampleMap!$D$6:$K$565,5,FALSE)</f>
        <v>Tintinara</v>
      </c>
      <c r="IB6" s="2" t="str">
        <f>VLOOKUP(IB$9,SampleMap!$D$6:$K$565,5,FALSE)</f>
        <v>Tintinara</v>
      </c>
      <c r="IC6" s="2" t="str">
        <f>VLOOKUP(IC$9,SampleMap!$D$6:$K$565,5,FALSE)</f>
        <v>Tintinara</v>
      </c>
      <c r="ID6" s="2" t="str">
        <f>VLOOKUP(ID$9,SampleMap!$D$6:$K$565,5,FALSE)</f>
        <v>Tintinara</v>
      </c>
      <c r="IE6" s="2" t="str">
        <f>VLOOKUP(IE$9,SampleMap!$D$6:$K$565,5,FALSE)</f>
        <v>Tintinara</v>
      </c>
      <c r="IF6" s="2" t="str">
        <f>VLOOKUP(IF$9,SampleMap!$D$6:$K$565,5,FALSE)</f>
        <v>Tintinara</v>
      </c>
      <c r="IG6" s="2" t="str">
        <f>VLOOKUP(IG$9,SampleMap!$D$6:$K$565,5,FALSE)</f>
        <v>Tintinara</v>
      </c>
      <c r="IH6" s="2" t="str">
        <f>VLOOKUP(IH$9,SampleMap!$D$6:$K$565,5,FALSE)</f>
        <v>Tintinara</v>
      </c>
      <c r="II6" s="2" t="str">
        <f>VLOOKUP(II$9,SampleMap!$D$6:$K$565,5,FALSE)</f>
        <v>Tintinara</v>
      </c>
      <c r="IJ6" s="2" t="str">
        <f>VLOOKUP(IJ$9,SampleMap!$D$6:$K$565,5,FALSE)</f>
        <v>Tintinara</v>
      </c>
      <c r="IK6" s="2" t="str">
        <f>VLOOKUP(IK$9,SampleMap!$D$6:$K$565,5,FALSE)</f>
        <v>Tintinara</v>
      </c>
      <c r="IL6" s="2" t="str">
        <f>VLOOKUP(IL$9,SampleMap!$D$6:$K$565,5,FALSE)</f>
        <v>Tintinara</v>
      </c>
      <c r="IM6" s="2" t="str">
        <f>VLOOKUP(IM$9,SampleMap!$D$6:$K$565,5,FALSE)</f>
        <v>Tintinara</v>
      </c>
      <c r="IN6" s="2" t="str">
        <f>VLOOKUP(IN$9,SampleMap!$D$6:$K$565,5,FALSE)</f>
        <v>Tintinara</v>
      </c>
      <c r="IO6" s="2" t="str">
        <f>VLOOKUP(IO$9,SampleMap!$D$6:$K$565,5,FALSE)</f>
        <v>Tintinara</v>
      </c>
      <c r="IP6" s="2" t="str">
        <f>VLOOKUP(IP$9,SampleMap!$D$6:$K$565,5,FALSE)</f>
        <v>Tintinara</v>
      </c>
      <c r="IQ6" s="2" t="str">
        <f>VLOOKUP(IQ$9,SampleMap!$D$6:$K$565,5,FALSE)</f>
        <v>Tintinara</v>
      </c>
      <c r="IR6" s="2" t="str">
        <f>VLOOKUP(IR$9,SampleMap!$D$6:$K$565,5,FALSE)</f>
        <v>Tintinara</v>
      </c>
      <c r="IS6" s="2" t="str">
        <f>VLOOKUP(IS$9,SampleMap!$D$6:$K$565,5,FALSE)</f>
        <v>Tintinara</v>
      </c>
      <c r="IT6" s="2" t="str">
        <f>VLOOKUP(IT$9,SampleMap!$D$6:$K$565,5,FALSE)</f>
        <v>Tintinara</v>
      </c>
      <c r="IU6" s="2" t="str">
        <f>VLOOKUP(IU$9,SampleMap!$D$6:$K$565,5,FALSE)</f>
        <v>Tintinara</v>
      </c>
      <c r="IV6" s="2" t="str">
        <f>VLOOKUP(IV$9,SampleMap!$D$6:$K$565,5,FALSE)</f>
        <v>Tintinara</v>
      </c>
      <c r="IW6" s="2" t="str">
        <f>VLOOKUP(IW$9,SampleMap!$D$6:$K$565,5,FALSE)</f>
        <v>Tintinara</v>
      </c>
      <c r="IX6" s="2" t="str">
        <f>VLOOKUP(IX$9,SampleMap!$D$6:$K$565,5,FALSE)</f>
        <v>Tintinara</v>
      </c>
      <c r="IY6" s="2" t="str">
        <f>VLOOKUP(IY$9,SampleMap!$D$6:$K$565,5,FALSE)</f>
        <v>Tintinara</v>
      </c>
      <c r="IZ6" s="2" t="str">
        <f>VLOOKUP(IZ$9,SampleMap!$D$6:$K$565,5,FALSE)</f>
        <v>Tintinara</v>
      </c>
      <c r="JA6" s="2" t="str">
        <f>VLOOKUP(JA$9,SampleMap!$D$6:$K$565,5,FALSE)</f>
        <v>Tintinara</v>
      </c>
      <c r="JB6" s="2" t="str">
        <f>VLOOKUP(JB$9,SampleMap!$D$6:$K$565,5,FALSE)</f>
        <v>Tintinara</v>
      </c>
      <c r="JC6" s="2" t="str">
        <f>VLOOKUP(JC$9,SampleMap!$D$6:$K$565,5,FALSE)</f>
        <v>Tintinara</v>
      </c>
      <c r="JD6" s="2" t="str">
        <f>VLOOKUP(JD$9,SampleMap!$D$6:$K$565,5,FALSE)</f>
        <v>Tintinara</v>
      </c>
      <c r="JE6" s="2" t="str">
        <f>VLOOKUP(JE$9,SampleMap!$D$6:$K$565,5,FALSE)</f>
        <v>Tintinara</v>
      </c>
      <c r="JF6" s="2" t="str">
        <f>VLOOKUP(JF$9,SampleMap!$D$6:$K$565,5,FALSE)</f>
        <v>Tintinara</v>
      </c>
      <c r="JG6" s="2" t="str">
        <f>VLOOKUP(JG$9,SampleMap!$D$6:$K$565,5,FALSE)</f>
        <v>Tintinara</v>
      </c>
      <c r="JH6" s="2" t="str">
        <f>VLOOKUP(JH$9,SampleMap!$D$6:$K$565,5,FALSE)</f>
        <v>Tintinara</v>
      </c>
      <c r="JI6" s="2" t="str">
        <f>VLOOKUP(JI$9,SampleMap!$D$6:$K$565,5,FALSE)</f>
        <v>Tintinara</v>
      </c>
      <c r="JJ6" s="2" t="str">
        <f>VLOOKUP(JJ$9,SampleMap!$D$6:$K$565,5,FALSE)</f>
        <v>Tintinara</v>
      </c>
      <c r="JK6" s="2" t="str">
        <f>VLOOKUP(JK$9,SampleMap!$D$6:$K$565,5,FALSE)</f>
        <v>Tintinara</v>
      </c>
      <c r="JL6" s="2" t="str">
        <f>VLOOKUP(JL$9,SampleMap!$D$6:$K$565,5,FALSE)</f>
        <v>Tintinara</v>
      </c>
      <c r="JM6" s="2" t="str">
        <f>VLOOKUP(JM$9,SampleMap!$D$6:$K$565,5,FALSE)</f>
        <v>Tintinara</v>
      </c>
      <c r="JN6" s="2" t="str">
        <f>VLOOKUP(JN$9,SampleMap!$D$6:$K$565,5,FALSE)</f>
        <v>Tintinara</v>
      </c>
      <c r="JO6" s="2" t="str">
        <f>VLOOKUP(JO$9,SampleMap!$D$6:$K$565,5,FALSE)</f>
        <v>Tintinara</v>
      </c>
      <c r="JP6" s="2" t="str">
        <f>VLOOKUP(JP$9,SampleMap!$D$6:$K$565,5,FALSE)</f>
        <v>Tintinara</v>
      </c>
      <c r="JQ6" s="2" t="str">
        <f>VLOOKUP(JQ$9,SampleMap!$D$6:$K$565,5,FALSE)</f>
        <v>Tintinara</v>
      </c>
      <c r="JR6" s="2" t="str">
        <f>VLOOKUP(JR$9,SampleMap!$D$6:$K$565,5,FALSE)</f>
        <v>Tintinara</v>
      </c>
      <c r="JS6" s="2" t="str">
        <f>VLOOKUP(JS$9,SampleMap!$D$6:$K$565,5,FALSE)</f>
        <v>Tintinara</v>
      </c>
      <c r="JT6" s="2" t="str">
        <f>VLOOKUP(JT$9,SampleMap!$D$6:$K$565,5,FALSE)</f>
        <v>Tintinara</v>
      </c>
      <c r="JU6" s="2" t="str">
        <f>VLOOKUP(JU$9,SampleMap!$D$6:$K$565,5,FALSE)</f>
        <v>Tintinara</v>
      </c>
      <c r="JV6" s="2" t="str">
        <f>VLOOKUP(JV$9,SampleMap!$D$6:$K$565,5,FALSE)</f>
        <v>Tintinara</v>
      </c>
      <c r="JW6" s="2" t="str">
        <f>VLOOKUP(JW$9,SampleMap!$D$6:$K$565,5,FALSE)</f>
        <v>Tintinara</v>
      </c>
      <c r="JX6" s="2" t="str">
        <f>VLOOKUP(JX$9,SampleMap!$D$6:$K$565,5,FALSE)</f>
        <v>Tintinara</v>
      </c>
      <c r="JY6" s="2" t="str">
        <f>VLOOKUP(JY$9,SampleMap!$D$6:$K$565,5,FALSE)</f>
        <v>Tintinara</v>
      </c>
      <c r="JZ6" s="2" t="str">
        <f>VLOOKUP(JZ$9,SampleMap!$D$6:$K$565,5,FALSE)</f>
        <v>Tintinara</v>
      </c>
      <c r="KA6" s="2" t="str">
        <f>VLOOKUP(KA$9,SampleMap!$D$6:$K$565,5,FALSE)</f>
        <v>Tintinara</v>
      </c>
      <c r="KB6" s="2" t="str">
        <f>VLOOKUP(KB$9,SampleMap!$D$6:$K$565,5,FALSE)</f>
        <v>Tintinara</v>
      </c>
      <c r="KC6" s="2" t="str">
        <f>VLOOKUP(KC$9,SampleMap!$D$6:$K$565,5,FALSE)</f>
        <v>Tintinara</v>
      </c>
      <c r="KD6" s="2" t="str">
        <f>VLOOKUP(KD$9,SampleMap!$D$6:$K$565,5,FALSE)</f>
        <v>Tintinara</v>
      </c>
      <c r="KE6" s="2" t="str">
        <f>VLOOKUP(KE$9,SampleMap!$D$6:$K$565,5,FALSE)</f>
        <v>Tintinara</v>
      </c>
      <c r="KF6" s="2" t="str">
        <f>VLOOKUP(KF$9,SampleMap!$D$6:$K$565,5,FALSE)</f>
        <v>Tintinara</v>
      </c>
      <c r="KG6" s="2" t="str">
        <f>VLOOKUP(KG$9,SampleMap!$D$6:$K$565,5,FALSE)</f>
        <v>Tintinara</v>
      </c>
      <c r="KH6" s="2" t="str">
        <f>VLOOKUP(KH$9,SampleMap!$D$6:$K$565,5,FALSE)</f>
        <v>Tintinara</v>
      </c>
      <c r="KI6" s="2" t="str">
        <f>VLOOKUP(KI$9,SampleMap!$D$6:$K$565,5,FALSE)</f>
        <v>Tintinara</v>
      </c>
      <c r="KJ6" s="2" t="str">
        <f>VLOOKUP(KJ$9,SampleMap!$D$6:$K$565,5,FALSE)</f>
        <v>Tintinara</v>
      </c>
      <c r="KK6" s="2" t="str">
        <f>VLOOKUP(KK$9,SampleMap!$D$6:$K$565,5,FALSE)</f>
        <v>Tintinara</v>
      </c>
      <c r="KL6" s="2" t="str">
        <f>VLOOKUP(KL$9,SampleMap!$D$6:$K$565,5,FALSE)</f>
        <v>Tintinara</v>
      </c>
      <c r="KM6" s="2" t="str">
        <f>VLOOKUP(KM$9,SampleMap!$D$6:$K$565,5,FALSE)</f>
        <v>Tintinara</v>
      </c>
      <c r="KN6" s="2" t="str">
        <f>VLOOKUP(KN$9,SampleMap!$D$6:$K$565,5,FALSE)</f>
        <v>Tintinara</v>
      </c>
      <c r="KO6" s="2" t="str">
        <f>VLOOKUP(KO$9,SampleMap!$D$6:$K$565,5,FALSE)</f>
        <v>Tintinara</v>
      </c>
      <c r="KP6" s="2" t="str">
        <f>VLOOKUP(KP$9,SampleMap!$D$6:$K$565,5,FALSE)</f>
        <v>Tintinara</v>
      </c>
      <c r="KQ6" s="2" t="str">
        <f>VLOOKUP(KQ$9,SampleMap!$D$6:$K$565,5,FALSE)</f>
        <v>Tintinara</v>
      </c>
      <c r="KR6" s="2" t="str">
        <f>VLOOKUP(KR$9,SampleMap!$D$6:$K$565,5,FALSE)</f>
        <v>Tintinara</v>
      </c>
      <c r="KS6" s="2" t="str">
        <f>VLOOKUP(KS$9,SampleMap!$D$6:$K$565,5,FALSE)</f>
        <v>Tintinara</v>
      </c>
      <c r="KT6" s="2" t="str">
        <f>VLOOKUP(KT$9,SampleMap!$D$6:$K$565,5,FALSE)</f>
        <v>Tintinara</v>
      </c>
      <c r="KU6" s="2" t="str">
        <f>VLOOKUP(KU$9,SampleMap!$D$6:$K$565,5,FALSE)</f>
        <v>Tintinara</v>
      </c>
      <c r="KV6" s="2" t="str">
        <f>VLOOKUP(KV$9,SampleMap!$D$6:$K$565,5,FALSE)</f>
        <v>Tintinara</v>
      </c>
      <c r="KW6" s="2" t="str">
        <f>VLOOKUP(KW$9,SampleMap!$D$6:$K$565,5,FALSE)</f>
        <v>Tintinara</v>
      </c>
      <c r="KX6" s="2" t="str">
        <f>VLOOKUP(KX$9,SampleMap!$D$6:$K$565,5,FALSE)</f>
        <v>Tintinara</v>
      </c>
      <c r="KY6" s="2" t="str">
        <f>VLOOKUP(KY$9,SampleMap!$D$6:$K$565,5,FALSE)</f>
        <v>Tintinara</v>
      </c>
      <c r="KZ6" s="2" t="str">
        <f>VLOOKUP(KZ$9,SampleMap!$D$6:$K$565,5,FALSE)</f>
        <v>Tintinara</v>
      </c>
      <c r="LA6" s="2" t="str">
        <f>VLOOKUP(LA$9,SampleMap!$D$6:$K$565,5,FALSE)</f>
        <v>Tintinara</v>
      </c>
      <c r="LB6" s="2" t="str">
        <f>VLOOKUP(LB$9,SampleMap!$D$6:$K$565,5,FALSE)</f>
        <v>Tintinara</v>
      </c>
      <c r="LC6" s="2" t="str">
        <f>VLOOKUP(LC$9,SampleMap!$D$6:$K$565,5,FALSE)</f>
        <v>Tintinara</v>
      </c>
      <c r="LD6" s="2" t="str">
        <f>VLOOKUP(LD$9,SampleMap!$D$6:$K$565,5,FALSE)</f>
        <v>Tintinara</v>
      </c>
      <c r="LE6" s="2" t="str">
        <f>VLOOKUP(LE$9,SampleMap!$D$6:$K$565,5,FALSE)</f>
        <v>Tintinara</v>
      </c>
      <c r="LF6" s="2" t="str">
        <f>VLOOKUP(LF$9,SampleMap!$D$6:$K$565,5,FALSE)</f>
        <v>Tintinara</v>
      </c>
      <c r="LG6" s="2" t="str">
        <f>VLOOKUP(LG$9,SampleMap!$D$6:$K$565,5,FALSE)</f>
        <v>Tintinara</v>
      </c>
      <c r="LH6" s="2" t="str">
        <f>VLOOKUP(LH$9,SampleMap!$D$6:$K$565,5,FALSE)</f>
        <v>Tintinara</v>
      </c>
      <c r="LI6" s="2" t="str">
        <f>VLOOKUP(LI$9,SampleMap!$D$6:$K$565,5,FALSE)</f>
        <v>Tintinara</v>
      </c>
      <c r="LJ6" s="2" t="str">
        <f>VLOOKUP(LJ$9,SampleMap!$D$6:$K$565,5,FALSE)</f>
        <v>Tintinara</v>
      </c>
      <c r="LK6" s="2" t="str">
        <f>VLOOKUP(LK$9,SampleMap!$D$6:$K$565,5,FALSE)</f>
        <v>Tintinara</v>
      </c>
      <c r="LL6" s="2" t="str">
        <f>VLOOKUP(LL$9,SampleMap!$D$6:$K$565,5,FALSE)</f>
        <v>Tintinara</v>
      </c>
      <c r="LM6" s="2" t="str">
        <f>VLOOKUP(LM$9,SampleMap!$D$6:$K$565,5,FALSE)</f>
        <v>Tintinara</v>
      </c>
      <c r="LN6" s="2" t="str">
        <f>VLOOKUP(LN$9,SampleMap!$D$6:$K$565,5,FALSE)</f>
        <v>Tintinara</v>
      </c>
      <c r="LO6" s="2" t="str">
        <f>VLOOKUP(LO$9,SampleMap!$D$6:$K$565,5,FALSE)</f>
        <v>Tintinara</v>
      </c>
      <c r="LP6" s="2" t="str">
        <f>VLOOKUP(LP$9,SampleMap!$D$6:$K$565,5,FALSE)</f>
        <v>Tintinara</v>
      </c>
      <c r="LQ6" s="2" t="str">
        <f>VLOOKUP(LQ$9,SampleMap!$D$6:$K$565,5,FALSE)</f>
        <v>Tintinara</v>
      </c>
      <c r="LR6" s="2" t="str">
        <f>VLOOKUP(LR$9,SampleMap!$D$6:$K$565,5,FALSE)</f>
        <v>Tintinara</v>
      </c>
      <c r="LS6" s="2" t="str">
        <f>VLOOKUP(LS$9,SampleMap!$D$6:$K$565,5,FALSE)</f>
        <v>Tintinara</v>
      </c>
      <c r="LT6" s="2" t="str">
        <f>VLOOKUP(LT$9,SampleMap!$D$6:$K$565,5,FALSE)</f>
        <v>Tintinara</v>
      </c>
      <c r="LU6" s="2" t="str">
        <f>VLOOKUP(LU$9,SampleMap!$D$6:$K$565,5,FALSE)</f>
        <v>Tintinara</v>
      </c>
      <c r="LV6" s="2" t="str">
        <f>VLOOKUP(LV$9,SampleMap!$D$6:$K$565,5,FALSE)</f>
        <v>Tintinara</v>
      </c>
      <c r="LW6" s="2" t="str">
        <f>VLOOKUP(LW$9,SampleMap!$D$6:$K$565,5,FALSE)</f>
        <v>Tintinara</v>
      </c>
      <c r="LX6" s="2" t="str">
        <f>VLOOKUP(LX$9,SampleMap!$D$6:$K$565,5,FALSE)</f>
        <v>Tintinara</v>
      </c>
      <c r="LY6" s="2" t="str">
        <f>VLOOKUP(LY$9,SampleMap!$D$6:$K$565,5,FALSE)</f>
        <v>Tintinara</v>
      </c>
      <c r="LZ6" s="2" t="str">
        <f>VLOOKUP(LZ$9,SampleMap!$D$6:$K$565,5,FALSE)</f>
        <v>Tintinara</v>
      </c>
      <c r="MA6" s="2" t="str">
        <f>VLOOKUP(MA$9,SampleMap!$D$6:$K$565,5,FALSE)</f>
        <v>Tintinara</v>
      </c>
      <c r="MB6" s="2" t="str">
        <f>VLOOKUP(MB$9,SampleMap!$D$6:$K$565,5,FALSE)</f>
        <v>Tintinara</v>
      </c>
      <c r="MC6" s="2" t="str">
        <f>VLOOKUP(MC$9,SampleMap!$D$6:$K$565,5,FALSE)</f>
        <v>Tintinara</v>
      </c>
      <c r="MD6" s="2" t="str">
        <f>VLOOKUP(MD$9,SampleMap!$D$6:$K$565,5,FALSE)</f>
        <v>Tintinara</v>
      </c>
      <c r="ME6" s="2" t="str">
        <f>VLOOKUP(ME$9,SampleMap!$D$6:$K$565,5,FALSE)</f>
        <v>Tintinara</v>
      </c>
      <c r="MF6" s="2" t="str">
        <f>VLOOKUP(MF$9,SampleMap!$D$6:$K$565,5,FALSE)</f>
        <v>Tintinara</v>
      </c>
      <c r="MG6" s="2" t="str">
        <f>VLOOKUP(MG$9,SampleMap!$D$6:$K$565,5,FALSE)</f>
        <v>Tintinara</v>
      </c>
      <c r="MH6" s="2" t="str">
        <f>VLOOKUP(MH$9,SampleMap!$D$6:$K$565,5,FALSE)</f>
        <v>Tintinara</v>
      </c>
      <c r="MI6" s="2" t="str">
        <f>VLOOKUP(MI$9,SampleMap!$D$6:$K$565,5,FALSE)</f>
        <v>Tintinara</v>
      </c>
      <c r="MJ6" s="2" t="str">
        <f>VLOOKUP(MJ$9,SampleMap!$D$6:$K$565,5,FALSE)</f>
        <v>Tintinara</v>
      </c>
      <c r="MK6" s="2" t="str">
        <f>VLOOKUP(MK$9,SampleMap!$D$6:$K$565,5,FALSE)</f>
        <v>Tintinara</v>
      </c>
      <c r="ML6" s="2" t="str">
        <f>VLOOKUP(ML$9,SampleMap!$D$6:$K$565,5,FALSE)</f>
        <v>Tintinara</v>
      </c>
      <c r="MM6" s="2" t="str">
        <f>VLOOKUP(MM$9,SampleMap!$D$6:$K$565,5,FALSE)</f>
        <v>Tintinara</v>
      </c>
      <c r="MN6" s="2" t="str">
        <f>VLOOKUP(MN$9,SampleMap!$D$6:$K$565,5,FALSE)</f>
        <v>Tintinara</v>
      </c>
      <c r="MO6" s="2" t="str">
        <f>VLOOKUP(MO$9,SampleMap!$D$6:$K$565,5,FALSE)</f>
        <v>10% RR</v>
      </c>
      <c r="MP6" s="2" t="str">
        <f>VLOOKUP(MP$9,SampleMap!$D$6:$K$565,5,FALSE)</f>
        <v>Tintinara</v>
      </c>
      <c r="MQ6" s="2" t="str">
        <f>VLOOKUP(MQ$9,SampleMap!$D$6:$K$565,5,FALSE)</f>
        <v>Tintinara</v>
      </c>
      <c r="MR6" s="2" t="str">
        <f>VLOOKUP(MR$9,SampleMap!$D$6:$K$565,5,FALSE)</f>
        <v>Tintinara</v>
      </c>
      <c r="MS6" s="2" t="str">
        <f>VLOOKUP(MS$9,SampleMap!$D$6:$K$565,5,FALSE)</f>
        <v>Tintinara</v>
      </c>
      <c r="MT6" s="2" t="str">
        <f>VLOOKUP(MT$9,SampleMap!$D$6:$K$565,5,FALSE)</f>
        <v>Tintinara</v>
      </c>
      <c r="MU6" s="2" t="str">
        <f>VLOOKUP(MU$9,SampleMap!$D$6:$K$565,5,FALSE)</f>
        <v>Tintinara</v>
      </c>
      <c r="MV6" s="2" t="str">
        <f>VLOOKUP(MV$9,SampleMap!$D$6:$K$565,5,FALSE)</f>
        <v>Tintinara</v>
      </c>
      <c r="MW6" s="2" t="str">
        <f>VLOOKUP(MW$9,SampleMap!$D$6:$K$565,5,FALSE)</f>
        <v>Tintinara</v>
      </c>
      <c r="MX6" s="2" t="str">
        <f>VLOOKUP(MX$9,SampleMap!$D$6:$K$565,5,FALSE)</f>
        <v>Tintinara</v>
      </c>
      <c r="MY6" s="2" t="str">
        <f>VLOOKUP(MY$9,SampleMap!$D$6:$K$565,5,FALSE)</f>
        <v>Tintinara</v>
      </c>
      <c r="MZ6" s="2" t="str">
        <f>VLOOKUP(MZ$9,SampleMap!$D$6:$K$565,5,FALSE)</f>
        <v>100% SS</v>
      </c>
      <c r="NA6" s="2" t="str">
        <f>VLOOKUP(NA$9,SampleMap!$D$6:$K$565,5,FALSE)</f>
        <v>50% RR</v>
      </c>
      <c r="NB6" s="2" t="str">
        <f>VLOOKUP(NB$9,SampleMap!$D$6:$K$565,5,FALSE)</f>
        <v>Tintinara</v>
      </c>
      <c r="NC6" s="2" t="str">
        <f>VLOOKUP(NC$9,SampleMap!$D$6:$K$565,5,FALSE)</f>
        <v>Tintinara</v>
      </c>
      <c r="ND6" s="2" t="str">
        <f>VLOOKUP(ND$9,SampleMap!$D$6:$K$565,5,FALSE)</f>
        <v>Tintinara</v>
      </c>
      <c r="NE6" s="2" t="str">
        <f>VLOOKUP(NE$9,SampleMap!$D$6:$K$565,5,FALSE)</f>
        <v>Tintinara</v>
      </c>
      <c r="NF6" s="2" t="str">
        <f>VLOOKUP(NF$9,SampleMap!$D$6:$K$565,5,FALSE)</f>
        <v>Tintinara</v>
      </c>
      <c r="NG6" s="2" t="str">
        <f>VLOOKUP(NG$9,SampleMap!$D$6:$K$565,5,FALSE)</f>
        <v>Tintinara</v>
      </c>
      <c r="NH6" s="2" t="str">
        <f>VLOOKUP(NH$9,SampleMap!$D$6:$K$565,5,FALSE)</f>
        <v>Tintinara</v>
      </c>
      <c r="NI6" s="2" t="str">
        <f>VLOOKUP(NI$9,SampleMap!$D$6:$K$565,5,FALSE)</f>
        <v>Tintinara</v>
      </c>
      <c r="NJ6" s="2" t="str">
        <f>VLOOKUP(NJ$9,SampleMap!$D$6:$K$565,5,FALSE)</f>
        <v>Tintinara</v>
      </c>
      <c r="NK6" s="2" t="str">
        <f>VLOOKUP(NK$9,SampleMap!$D$6:$K$565,5,FALSE)</f>
        <v>Tintinara</v>
      </c>
      <c r="NL6" s="2" t="str">
        <f>VLOOKUP(NL$9,SampleMap!$D$6:$K$565,5,FALSE)</f>
        <v>100% SS</v>
      </c>
      <c r="NM6" s="2" t="str">
        <f>VLOOKUP(NM$9,SampleMap!$D$6:$K$565,5,FALSE)</f>
        <v>50% RR</v>
      </c>
      <c r="NN6" s="2" t="str">
        <f>VLOOKUP(NN$9,SampleMap!$D$6:$K$565,5,FALSE)</f>
        <v>Tintinara</v>
      </c>
      <c r="NO6" s="2" t="str">
        <f>VLOOKUP(NO$9,SampleMap!$D$6:$K$565,5,FALSE)</f>
        <v>Tintinara</v>
      </c>
      <c r="NP6" s="2" t="str">
        <f>VLOOKUP(NP$9,SampleMap!$D$6:$K$565,5,FALSE)</f>
        <v>Tintinara</v>
      </c>
      <c r="NQ6" s="2" t="str">
        <f>VLOOKUP(NQ$9,SampleMap!$D$6:$K$565,5,FALSE)</f>
        <v>Tintinara</v>
      </c>
      <c r="NR6" s="2" t="str">
        <f>VLOOKUP(NR$9,SampleMap!$D$6:$K$565,5,FALSE)</f>
        <v>Tintinara</v>
      </c>
      <c r="NS6" s="2" t="str">
        <f>VLOOKUP(NS$9,SampleMap!$D$6:$K$565,5,FALSE)</f>
        <v>Tintinara</v>
      </c>
      <c r="NT6" s="2" t="str">
        <f>VLOOKUP(NT$9,SampleMap!$D$6:$K$565,5,FALSE)</f>
        <v>Tintinara</v>
      </c>
      <c r="NU6" s="2" t="str">
        <f>VLOOKUP(NU$9,SampleMap!$D$6:$K$565,5,FALSE)</f>
        <v>Tintinara</v>
      </c>
      <c r="NV6" s="2" t="str">
        <f>VLOOKUP(NV$9,SampleMap!$D$6:$K$565,5,FALSE)</f>
        <v>Tintinara</v>
      </c>
      <c r="NW6" s="2" t="str">
        <f>VLOOKUP(NW$9,SampleMap!$D$6:$K$565,5,FALSE)</f>
        <v>2% RR</v>
      </c>
      <c r="NX6" s="2" t="str">
        <f>VLOOKUP(NX$9,SampleMap!$D$6:$K$565,5,FALSE)</f>
        <v>Tintinara</v>
      </c>
      <c r="NY6" s="2" t="str">
        <f>VLOOKUP(NY$9,SampleMap!$D$6:$K$565,5,FALSE)</f>
        <v>Tintinara</v>
      </c>
      <c r="NZ6" s="2" t="str">
        <f>VLOOKUP(NZ$9,SampleMap!$D$6:$K$565,5,FALSE)</f>
        <v>Tintinara</v>
      </c>
      <c r="OA6" s="2" t="str">
        <f>VLOOKUP(OA$9,SampleMap!$D$6:$K$565,5,FALSE)</f>
        <v>Tintinara</v>
      </c>
      <c r="OB6" s="2" t="str">
        <f>VLOOKUP(OB$9,SampleMap!$D$6:$K$565,5,FALSE)</f>
        <v>Tintinara</v>
      </c>
      <c r="OC6" s="2" t="str">
        <f>VLOOKUP(OC$9,SampleMap!$D$6:$K$565,5,FALSE)</f>
        <v>Tintinara</v>
      </c>
      <c r="OD6" s="2" t="str">
        <f>VLOOKUP(OD$9,SampleMap!$D$6:$K$565,5,FALSE)</f>
        <v>Tintinara</v>
      </c>
      <c r="OE6" s="2" t="str">
        <f>VLOOKUP(OE$9,SampleMap!$D$6:$K$565,5,FALSE)</f>
        <v>Tintinara</v>
      </c>
      <c r="OF6" s="2" t="str">
        <f>VLOOKUP(OF$9,SampleMap!$D$6:$K$565,5,FALSE)</f>
        <v>Tintinara</v>
      </c>
      <c r="OG6" s="2" t="str">
        <f>VLOOKUP(OG$9,SampleMap!$D$6:$K$565,5,FALSE)</f>
        <v>Tintinara</v>
      </c>
      <c r="OH6" s="2" t="str">
        <f>VLOOKUP(OH$9,SampleMap!$D$6:$K$565,5,FALSE)</f>
        <v>2% RR</v>
      </c>
      <c r="OI6" s="2" t="str">
        <f>VLOOKUP(OI$9,SampleMap!$D$6:$K$565,5,FALSE)</f>
        <v>Tintinara</v>
      </c>
      <c r="OJ6" s="2" t="str">
        <f>VLOOKUP(OJ$9,SampleMap!$D$6:$K$565,5,FALSE)</f>
        <v>Tintinara</v>
      </c>
      <c r="OK6" s="2" t="str">
        <f>VLOOKUP(OK$9,SampleMap!$D$6:$K$565,5,FALSE)</f>
        <v>Tintinara</v>
      </c>
      <c r="OL6" s="2" t="str">
        <f>VLOOKUP(OL$9,SampleMap!$D$6:$K$565,5,FALSE)</f>
        <v>Tintinara</v>
      </c>
      <c r="OM6" s="2" t="str">
        <f>VLOOKUP(OM$9,SampleMap!$D$6:$K$565,5,FALSE)</f>
        <v>Tintinara</v>
      </c>
      <c r="ON6" s="2" t="str">
        <f>VLOOKUP(ON$9,SampleMap!$D$6:$K$565,5,FALSE)</f>
        <v>Tintinara</v>
      </c>
      <c r="OO6" s="2" t="str">
        <f>VLOOKUP(OO$9,SampleMap!$D$6:$K$565,5,FALSE)</f>
        <v>Tintinara</v>
      </c>
      <c r="OP6" s="2" t="str">
        <f>VLOOKUP(OP$9,SampleMap!$D$6:$K$565,5,FALSE)</f>
        <v>Tintinara</v>
      </c>
      <c r="OQ6" s="2" t="str">
        <f>VLOOKUP(OQ$9,SampleMap!$D$6:$K$565,5,FALSE)</f>
        <v>Tintinara</v>
      </c>
      <c r="OR6" s="2" t="str">
        <f>VLOOKUP(OR$9,SampleMap!$D$6:$K$565,5,FALSE)</f>
        <v>Tintinara</v>
      </c>
      <c r="OS6" s="2" t="str">
        <f>VLOOKUP(OS$9,SampleMap!$D$6:$K$565,5,FALSE)</f>
        <v>5% RR</v>
      </c>
      <c r="OT6" s="2" t="str">
        <f>VLOOKUP(OT$9,SampleMap!$D$6:$K$565,5,FALSE)</f>
        <v>Tintinara</v>
      </c>
      <c r="OU6" s="2" t="str">
        <f>VLOOKUP(OU$9,SampleMap!$D$6:$K$565,5,FALSE)</f>
        <v>Tintinara</v>
      </c>
      <c r="OV6" s="2" t="str">
        <f>VLOOKUP(OV$9,SampleMap!$D$6:$K$565,5,FALSE)</f>
        <v>Tintinara</v>
      </c>
      <c r="OW6" s="2" t="str">
        <f>VLOOKUP(OW$9,SampleMap!$D$6:$K$565,5,FALSE)</f>
        <v>Tintinara</v>
      </c>
      <c r="OX6" s="2" t="str">
        <f>VLOOKUP(OX$9,SampleMap!$D$6:$K$565,5,FALSE)</f>
        <v>Tintinara</v>
      </c>
      <c r="OY6" s="2" t="str">
        <f>VLOOKUP(OY$9,SampleMap!$D$6:$K$565,5,FALSE)</f>
        <v>Tintinara</v>
      </c>
      <c r="OZ6" s="2" t="str">
        <f>VLOOKUP(OZ$9,SampleMap!$D$6:$K$565,5,FALSE)</f>
        <v>Tintinara</v>
      </c>
      <c r="PA6" s="2" t="str">
        <f>VLOOKUP(PA$9,SampleMap!$D$6:$K$565,5,FALSE)</f>
        <v>Tintinara</v>
      </c>
      <c r="PB6" s="2" t="str">
        <f>VLOOKUP(PB$9,SampleMap!$D$6:$K$565,5,FALSE)</f>
        <v>Tintinara</v>
      </c>
      <c r="PC6" s="2" t="str">
        <f>VLOOKUP(PC$9,SampleMap!$D$6:$K$565,5,FALSE)</f>
        <v>Tintinara</v>
      </c>
      <c r="PD6" s="2" t="str">
        <f>VLOOKUP(PD$9,SampleMap!$D$6:$K$565,5,FALSE)</f>
        <v>5% RR</v>
      </c>
      <c r="PE6" s="2" t="str">
        <f>VLOOKUP(PE$9,SampleMap!$D$6:$K$565,5,FALSE)</f>
        <v>Arthur River</v>
      </c>
      <c r="PF6" s="2" t="str">
        <f>VLOOKUP(PF$9,SampleMap!$D$6:$K$565,5,FALSE)</f>
        <v>30% RR</v>
      </c>
      <c r="PG6" s="2" t="str">
        <f>VLOOKUP(PG$9,SampleMap!$D$6:$K$565,5,FALSE)</f>
        <v>80% RR</v>
      </c>
      <c r="PH6" s="2" t="str">
        <f>VLOOKUP(PH$9,SampleMap!$D$6:$K$565,5,FALSE)</f>
        <v>1% RR</v>
      </c>
      <c r="PI6" s="2" t="str">
        <f>VLOOKUP(PI$9,SampleMap!$D$6:$K$565,5,FALSE)</f>
        <v>Arthur River</v>
      </c>
      <c r="PJ6" s="2" t="str">
        <f>VLOOKUP(PJ$9,SampleMap!$D$6:$K$565,5,FALSE)</f>
        <v>40% RR</v>
      </c>
      <c r="PK6" s="2" t="str">
        <f>VLOOKUP(PK$9,SampleMap!$D$6:$K$565,5,FALSE)</f>
        <v>90% RR</v>
      </c>
      <c r="PL6" s="2" t="str">
        <f>VLOOKUP(PL$9,SampleMap!$D$6:$K$565,5,FALSE)</f>
        <v>0.5% RR</v>
      </c>
      <c r="PM6" s="2" t="str">
        <f>VLOOKUP(PM$9,SampleMap!$D$6:$K$565,5,FALSE)</f>
        <v>Arthur River</v>
      </c>
      <c r="PN6" s="2" t="str">
        <f>VLOOKUP(PN$9,SampleMap!$D$6:$K$565,5,FALSE)</f>
        <v>40% RR</v>
      </c>
      <c r="PO6" s="2" t="str">
        <f>VLOOKUP(PO$9,SampleMap!$D$6:$K$565,5,FALSE)</f>
        <v>90% RR</v>
      </c>
      <c r="PP6" s="2" t="str">
        <f>VLOOKUP(PP$9,SampleMap!$D$6:$K$565,5,FALSE)</f>
        <v>0.5% RR</v>
      </c>
      <c r="PQ6" s="2" t="str">
        <f>VLOOKUP(PQ$9,SampleMap!$D$6:$K$565,5,FALSE)</f>
        <v>Arthur River</v>
      </c>
      <c r="PR6" s="2" t="str">
        <f>VLOOKUP(PR$9,SampleMap!$D$6:$K$565,5,FALSE)</f>
        <v>60% RR</v>
      </c>
      <c r="PS6" s="2" t="str">
        <f>VLOOKUP(PS$9,SampleMap!$D$6:$K$565,5,FALSE)</f>
        <v>95% RR</v>
      </c>
      <c r="PT6" s="2" t="str">
        <f>VLOOKUP(PT$9,SampleMap!$D$6:$K$565,5,FALSE)</f>
        <v>0.25% RR</v>
      </c>
      <c r="PU6" s="2" t="str">
        <f>VLOOKUP(PU$9,SampleMap!$D$6:$K$565,5,FALSE)</f>
        <v>Arthur River</v>
      </c>
      <c r="PV6" s="2" t="str">
        <f>VLOOKUP(PV$9,SampleMap!$D$6:$K$565,5,FALSE)</f>
        <v>60% RR</v>
      </c>
      <c r="PW6" s="2" t="str">
        <f>VLOOKUP(PW$9,SampleMap!$D$6:$K$565,5,FALSE)</f>
        <v>95% RR</v>
      </c>
      <c r="PX6" s="2" t="str">
        <f>VLOOKUP(PX$9,SampleMap!$D$6:$K$565,5,FALSE)</f>
        <v>0.25% RR</v>
      </c>
      <c r="PY6" s="2" t="str">
        <f>VLOOKUP(PY$9,SampleMap!$D$6:$K$565,5,FALSE)</f>
        <v>20% RR</v>
      </c>
      <c r="PZ6" s="2" t="str">
        <f>VLOOKUP(PZ$9,SampleMap!$D$6:$K$565,5,FALSE)</f>
        <v>70% RR</v>
      </c>
      <c r="QA6" s="2" t="str">
        <f>VLOOKUP(QA$9,SampleMap!$D$6:$K$565,5,FALSE)</f>
        <v>98% RR</v>
      </c>
      <c r="QB6" s="2" t="str">
        <f>VLOOKUP(QB$9,SampleMap!$D$6:$K$565,5,FALSE)</f>
        <v>20% RR</v>
      </c>
      <c r="QC6" s="2" t="str">
        <f>VLOOKUP(QC$9,SampleMap!$D$6:$K$565,5,FALSE)</f>
        <v>70% RR</v>
      </c>
      <c r="QD6" s="2" t="str">
        <f>VLOOKUP(QD$9,SampleMap!$D$6:$K$565,5,FALSE)</f>
        <v>98% RR</v>
      </c>
      <c r="QE6" s="2" t="str">
        <f>VLOOKUP(QE$9,SampleMap!$D$6:$K$565,5,FALSE)</f>
        <v>Arthur River</v>
      </c>
      <c r="QF6" s="2" t="str">
        <f>VLOOKUP(QF$9,SampleMap!$D$6:$K$565,5,FALSE)</f>
        <v>Arthur River</v>
      </c>
      <c r="QG6" s="2" t="str">
        <f>VLOOKUP(QG$9,SampleMap!$D$6:$K$565,5,FALSE)</f>
        <v>Tintinara</v>
      </c>
      <c r="QH6" s="2" t="str">
        <f>VLOOKUP(QH$9,SampleMap!$D$6:$K$565,5,FALSE)</f>
        <v>Tintinara</v>
      </c>
      <c r="QI6" s="2" t="str">
        <f>VLOOKUP(QI$9,SampleMap!$D$6:$K$565,5,FALSE)</f>
        <v>Tintinara</v>
      </c>
      <c r="QJ6" s="2" t="str">
        <f>VLOOKUP(QJ$9,SampleMap!$D$6:$K$565,5,FALSE)</f>
        <v>Tintinara</v>
      </c>
      <c r="QK6" s="2" t="str">
        <f>VLOOKUP(QK$9,SampleMap!$D$6:$K$565,5,FALSE)</f>
        <v>Arthur River</v>
      </c>
      <c r="QL6" s="2" t="str">
        <f>VLOOKUP(QL$9,SampleMap!$D$6:$K$565,5,FALSE)</f>
        <v>Arthur River</v>
      </c>
      <c r="QM6" s="2" t="str">
        <f>VLOOKUP(QM$9,SampleMap!$D$6:$K$565,5,FALSE)</f>
        <v>Tintinara</v>
      </c>
      <c r="QN6" s="2" t="str">
        <f>VLOOKUP(QN$9,SampleMap!$D$6:$K$565,5,FALSE)</f>
        <v>Tintinara</v>
      </c>
      <c r="QO6" s="2" t="str">
        <f>VLOOKUP(QO$9,SampleMap!$D$6:$K$565,5,FALSE)</f>
        <v>Tintinara</v>
      </c>
      <c r="QP6" s="2" t="str">
        <f>VLOOKUP(QP$9,SampleMap!$D$6:$K$565,5,FALSE)</f>
        <v>Tintinara</v>
      </c>
      <c r="QQ6" s="2" t="str">
        <f>VLOOKUP(QQ$9,SampleMap!$D$6:$K$565,5,FALSE)</f>
        <v>Arthur River</v>
      </c>
      <c r="QR6" s="2" t="str">
        <f>VLOOKUP(QR$9,SampleMap!$D$6:$K$565,5,FALSE)</f>
        <v>Arthur River</v>
      </c>
      <c r="QS6" s="2" t="str">
        <f>VLOOKUP(QS$9,SampleMap!$D$6:$K$565,5,FALSE)</f>
        <v>Tintinara</v>
      </c>
      <c r="QT6" s="2" t="str">
        <f>VLOOKUP(QT$9,SampleMap!$D$6:$K$565,5,FALSE)</f>
        <v>Tintinara</v>
      </c>
      <c r="QU6" s="2" t="str">
        <f>VLOOKUP(QU$9,SampleMap!$D$6:$K$565,5,FALSE)</f>
        <v>Tintinara</v>
      </c>
      <c r="QV6" s="2" t="str">
        <f>VLOOKUP(QV$9,SampleMap!$D$6:$K$565,5,FALSE)</f>
        <v>100% RR</v>
      </c>
      <c r="QW6" s="2" t="str">
        <f>VLOOKUP(QW$9,SampleMap!$D$6:$K$565,5,FALSE)</f>
        <v>Arthur River</v>
      </c>
      <c r="QX6" s="2" t="str">
        <f>VLOOKUP(QX$9,SampleMap!$D$6:$K$565,5,FALSE)</f>
        <v>Arthur River</v>
      </c>
      <c r="QY6" s="2" t="str">
        <f>VLOOKUP(QY$9,SampleMap!$D$6:$K$565,5,FALSE)</f>
        <v>Tintinara</v>
      </c>
      <c r="QZ6" s="2" t="str">
        <f>VLOOKUP(QZ$9,SampleMap!$D$6:$K$565,5,FALSE)</f>
        <v>Tintinara</v>
      </c>
      <c r="RA6" s="2" t="str">
        <f>VLOOKUP(RA$9,SampleMap!$D$6:$K$565,5,FALSE)</f>
        <v>Tintinara</v>
      </c>
      <c r="RB6" s="2" t="str">
        <f>VLOOKUP(RB$9,SampleMap!$D$6:$K$565,5,FALSE)</f>
        <v>100% RR</v>
      </c>
      <c r="RC6" s="2" t="str">
        <f>VLOOKUP(RC$9,SampleMap!$D$6:$K$565,5,FALSE)</f>
        <v>Arthur River</v>
      </c>
      <c r="RD6" s="2" t="str">
        <f>VLOOKUP(RD$9,SampleMap!$D$6:$K$565,5,FALSE)</f>
        <v>Arthur River</v>
      </c>
      <c r="RE6" s="2" t="str">
        <f>VLOOKUP(RE$9,SampleMap!$D$6:$K$565,5,FALSE)</f>
        <v>Tintinara</v>
      </c>
      <c r="RF6" s="2" t="str">
        <f>VLOOKUP(RF$9,SampleMap!$D$6:$K$565,5,FALSE)</f>
        <v>Tintinara</v>
      </c>
      <c r="RG6" s="2" t="str">
        <f>VLOOKUP(RG$9,SampleMap!$D$6:$K$565,5,FALSE)</f>
        <v>Tintinara</v>
      </c>
      <c r="RH6" s="2" t="str">
        <f>VLOOKUP(RH$9,SampleMap!$D$6:$K$565,5,FALSE)</f>
        <v>10% RR</v>
      </c>
      <c r="RI6" s="2" t="str">
        <f>VLOOKUP(RI$9,SampleMap!$D$6:$K$565,5,FALSE)</f>
        <v>Arthur River</v>
      </c>
      <c r="RJ6" s="2" t="str">
        <f>VLOOKUP(RJ$9,SampleMap!$D$6:$K$565,5,FALSE)</f>
        <v>Tintinara</v>
      </c>
      <c r="RK6" s="2" t="str">
        <f>VLOOKUP(RK$9,SampleMap!$D$6:$K$565,5,FALSE)</f>
        <v>Tintinara</v>
      </c>
      <c r="RL6" s="2" t="str">
        <f>VLOOKUP(RL$9,SampleMap!$D$6:$K$565,5,FALSE)</f>
        <v>Tintinara</v>
      </c>
      <c r="RM6" s="2" t="str">
        <f>VLOOKUP(RM$9,SampleMap!$D$6:$K$565,5,FALSE)</f>
        <v>Tintinara</v>
      </c>
      <c r="RN6" s="2" t="str">
        <f>VLOOKUP(RN$9,SampleMap!$D$6:$K$565,5,FALSE)</f>
        <v>Arthur River</v>
      </c>
      <c r="RO6" s="2" t="str">
        <f>VLOOKUP(RO$9,SampleMap!$D$6:$K$565,5,FALSE)</f>
        <v>Tintinara</v>
      </c>
      <c r="RP6" s="2" t="str">
        <f>VLOOKUP(RP$9,SampleMap!$D$6:$K$565,5,FALSE)</f>
        <v>Tintinara</v>
      </c>
      <c r="RQ6" s="2" t="str">
        <f>VLOOKUP(RQ$9,SampleMap!$D$6:$K$565,5,FALSE)</f>
        <v>Tintinara</v>
      </c>
      <c r="RR6" s="2" t="str">
        <f>VLOOKUP(RR$9,SampleMap!$D$6:$K$565,5,FALSE)</f>
        <v>Tintinara</v>
      </c>
      <c r="RS6" s="2" t="str">
        <f>VLOOKUP(RS$9,SampleMap!$D$6:$K$565,5,FALSE)</f>
        <v>Arthur River</v>
      </c>
      <c r="RT6" s="2" t="str">
        <f>VLOOKUP(RT$9,SampleMap!$D$6:$K$565,5,FALSE)</f>
        <v>Tintinara</v>
      </c>
      <c r="RU6" s="2" t="str">
        <f>VLOOKUP(RU$9,SampleMap!$D$6:$K$565,5,FALSE)</f>
        <v>Tintinara</v>
      </c>
      <c r="RV6" s="2" t="str">
        <f>VLOOKUP(RV$9,SampleMap!$D$6:$K$565,5,FALSE)</f>
        <v>Tintinara</v>
      </c>
      <c r="RW6" s="2" t="str">
        <f>VLOOKUP(RW$9,SampleMap!$D$6:$K$565,5,FALSE)</f>
        <v>Tintinara</v>
      </c>
    </row>
    <row r="7" spans="1:491" s="2" customFormat="1" x14ac:dyDescent="0.3">
      <c r="A7" s="14"/>
      <c r="B7" s="3"/>
      <c r="C7" s="27" t="s">
        <v>920</v>
      </c>
      <c r="E7" s="2" t="str">
        <f>VLOOKUP(E$9,SampleMap!$D$6:$K$565,8,FALSE)</f>
        <v>P1.1</v>
      </c>
      <c r="F7" s="2" t="str">
        <f>VLOOKUP(F$9,SampleMap!$D$6:$K$565,8,FALSE)</f>
        <v>P3.1</v>
      </c>
      <c r="G7" s="2" t="str">
        <f>VLOOKUP(G$9,SampleMap!$D$6:$K$565,8,FALSE)</f>
        <v>P5.1</v>
      </c>
      <c r="H7" s="2" t="str">
        <f>VLOOKUP(H$9,SampleMap!$D$6:$K$565,8,FALSE)</f>
        <v>P7.1</v>
      </c>
      <c r="I7" s="2" t="str">
        <f>VLOOKUP(I$9,SampleMap!$D$6:$K$565,8,FALSE)</f>
        <v>P9.1</v>
      </c>
      <c r="J7" s="2" t="str">
        <f>VLOOKUP(J$9,SampleMap!$D$6:$K$565,8,FALSE)</f>
        <v>P11.1</v>
      </c>
      <c r="K7" s="2" t="str">
        <f>VLOOKUP(K$9,SampleMap!$D$6:$K$565,8,FALSE)</f>
        <v>P1.2</v>
      </c>
      <c r="L7" s="2" t="str">
        <f>VLOOKUP(L$9,SampleMap!$D$6:$K$565,8,FALSE)</f>
        <v>P5.2</v>
      </c>
      <c r="M7" s="2" t="str">
        <f>VLOOKUP(M$9,SampleMap!$D$6:$K$565,8,FALSE)</f>
        <v>P9.2</v>
      </c>
      <c r="N7" s="2" t="str">
        <f>VLOOKUP(N$9,SampleMap!$D$6:$K$565,8,FALSE)</f>
        <v>P4 out</v>
      </c>
      <c r="O7" s="2" t="str">
        <f>VLOOKUP(O$9,SampleMap!$D$6:$K$565,8,FALSE)</f>
        <v>AR5 (7)</v>
      </c>
      <c r="P7" s="2" t="str">
        <f>VLOOKUP(P$9,SampleMap!$D$6:$K$565,8,FALSE)</f>
        <v>AR11 (7)</v>
      </c>
      <c r="Q7" s="2" t="str">
        <f>VLOOKUP(Q$9,SampleMap!$D$6:$K$565,8,FALSE)</f>
        <v>P1.2</v>
      </c>
      <c r="R7" s="2" t="str">
        <f>VLOOKUP(R$9,SampleMap!$D$6:$K$565,8,FALSE)</f>
        <v>P3.2</v>
      </c>
      <c r="S7" s="2" t="str">
        <f>VLOOKUP(S$9,SampleMap!$D$6:$K$565,8,FALSE)</f>
        <v>P5.2</v>
      </c>
      <c r="T7" s="2" t="str">
        <f>VLOOKUP(T$9,SampleMap!$D$6:$K$565,8,FALSE)</f>
        <v>P7.2</v>
      </c>
      <c r="U7" s="2" t="str">
        <f>VLOOKUP(U$9,SampleMap!$D$6:$K$565,8,FALSE)</f>
        <v>P9.2</v>
      </c>
      <c r="V7" s="2" t="str">
        <f>VLOOKUP(V$9,SampleMap!$D$6:$K$565,8,FALSE)</f>
        <v>P11.2</v>
      </c>
      <c r="W7" s="2" t="str">
        <f>VLOOKUP(W$9,SampleMap!$D$6:$K$565,8,FALSE)</f>
        <v>P2.1</v>
      </c>
      <c r="X7" s="2" t="str">
        <f>VLOOKUP(X$9,SampleMap!$D$6:$K$565,8,FALSE)</f>
        <v>P6.1</v>
      </c>
      <c r="Y7" s="2" t="str">
        <f>VLOOKUP(Y$9,SampleMap!$D$6:$K$565,8,FALSE)</f>
        <v>P10.1</v>
      </c>
      <c r="Z7" s="2" t="str">
        <f>VLOOKUP(Z$9,SampleMap!$D$6:$K$565,8,FALSE)</f>
        <v>P6 out</v>
      </c>
      <c r="AA7" s="2" t="str">
        <f>VLOOKUP(AA$9,SampleMap!$D$6:$K$565,8,FALSE)</f>
        <v>AR6 (7)</v>
      </c>
      <c r="AB7" s="2" t="str">
        <f>VLOOKUP(AB$9,SampleMap!$D$6:$K$565,8,FALSE)</f>
        <v>AR12 (7)</v>
      </c>
      <c r="AC7" s="2" t="str">
        <f>VLOOKUP(AC$9,SampleMap!$D$6:$K$565,8,FALSE)</f>
        <v>P1.3</v>
      </c>
      <c r="AD7" s="2" t="str">
        <f>VLOOKUP(AD$9,SampleMap!$D$6:$K$565,8,FALSE)</f>
        <v>P3.3</v>
      </c>
      <c r="AE7" s="2" t="str">
        <f>VLOOKUP(AE$9,SampleMap!$D$6:$K$565,8,FALSE)</f>
        <v>P5.3</v>
      </c>
      <c r="AF7" s="2" t="str">
        <f>VLOOKUP(AF$9,SampleMap!$D$6:$K$565,8,FALSE)</f>
        <v>P7.3</v>
      </c>
      <c r="AG7" s="2" t="str">
        <f>VLOOKUP(AG$9,SampleMap!$D$6:$K$565,8,FALSE)</f>
        <v>P9.3</v>
      </c>
      <c r="AH7" s="2" t="str">
        <f>VLOOKUP(AH$9,SampleMap!$D$6:$K$565,8,FALSE)</f>
        <v>P11.3</v>
      </c>
      <c r="AI7" s="2" t="str">
        <f>VLOOKUP(AI$9,SampleMap!$D$6:$K$565,8,FALSE)</f>
        <v>P2.2</v>
      </c>
      <c r="AJ7" s="2" t="str">
        <f>VLOOKUP(AJ$9,SampleMap!$D$6:$K$565,8,FALSE)</f>
        <v>P6.2</v>
      </c>
      <c r="AK7" s="2" t="str">
        <f>VLOOKUP(AK$9,SampleMap!$D$6:$K$565,8,FALSE)</f>
        <v>P10.2</v>
      </c>
      <c r="AL7" s="2" t="str">
        <f>VLOOKUP(AL$9,SampleMap!$D$6:$K$565,8,FALSE)</f>
        <v>P9 out</v>
      </c>
      <c r="AM7" s="2" t="str">
        <f>VLOOKUP(AM$9,SampleMap!$D$6:$K$565,8,FALSE)</f>
        <v>AR7 (7)</v>
      </c>
      <c r="AN7" s="2" t="str">
        <f>VLOOKUP(AN$9,SampleMap!$D$6:$K$565,8,FALSE)</f>
        <v>AR1 (10)</v>
      </c>
      <c r="AO7" s="2" t="str">
        <f>VLOOKUP(AO$9,SampleMap!$D$6:$K$565,8,FALSE)</f>
        <v>P1.4</v>
      </c>
      <c r="AP7" s="2" t="str">
        <f>VLOOKUP(AP$9,SampleMap!$D$6:$K$565,8,FALSE)</f>
        <v>P3.4</v>
      </c>
      <c r="AQ7" s="2" t="str">
        <f>VLOOKUP(AQ$9,SampleMap!$D$6:$K$565,8,FALSE)</f>
        <v>P5.4</v>
      </c>
      <c r="AR7" s="2" t="str">
        <f>VLOOKUP(AR$9,SampleMap!$D$6:$K$565,8,FALSE)</f>
        <v>P7.4</v>
      </c>
      <c r="AS7" s="2" t="str">
        <f>VLOOKUP(AS$9,SampleMap!$D$6:$K$565,8,FALSE)</f>
        <v>P9.4</v>
      </c>
      <c r="AT7" s="2" t="str">
        <f>VLOOKUP(AT$9,SampleMap!$D$6:$K$565,8,FALSE)</f>
        <v>P11.4</v>
      </c>
      <c r="AU7" s="2" t="str">
        <f>VLOOKUP(AU$9,SampleMap!$D$6:$K$565,8,FALSE)</f>
        <v>P3.1</v>
      </c>
      <c r="AV7" s="2" t="str">
        <f>VLOOKUP(AV$9,SampleMap!$D$6:$K$565,8,FALSE)</f>
        <v>P7.1</v>
      </c>
      <c r="AW7" s="2" t="str">
        <f>VLOOKUP(AW$9,SampleMap!$D$6:$K$565,8,FALSE)</f>
        <v>P11.1</v>
      </c>
      <c r="AX7" s="2" t="str">
        <f>VLOOKUP(AX$9,SampleMap!$D$6:$K$565,8,FALSE)</f>
        <v>P11 out</v>
      </c>
      <c r="AY7" s="2" t="str">
        <f>VLOOKUP(AY$9,SampleMap!$D$6:$K$565,8,FALSE)</f>
        <v>AR8 (7)</v>
      </c>
      <c r="AZ7" s="2" t="str">
        <f>VLOOKUP(AZ$9,SampleMap!$D$6:$K$565,8,FALSE)</f>
        <v>AR2 (10)</v>
      </c>
      <c r="BA7" s="2" t="str">
        <f>VLOOKUP(BA$9,SampleMap!$D$6:$K$565,8,FALSE)</f>
        <v>P2.1</v>
      </c>
      <c r="BB7" s="2" t="str">
        <f>VLOOKUP(BB$9,SampleMap!$D$6:$K$565,8,FALSE)</f>
        <v>P4.1</v>
      </c>
      <c r="BC7" s="2" t="str">
        <f>VLOOKUP(BC$9,SampleMap!$D$6:$K$565,8,FALSE)</f>
        <v>P6.1</v>
      </c>
      <c r="BD7" s="2" t="str">
        <f>VLOOKUP(BD$9,SampleMap!$D$6:$K$565,8,FALSE)</f>
        <v>P10.1</v>
      </c>
      <c r="BE7" s="2" t="str">
        <f>VLOOKUP(BE$9,SampleMap!$D$6:$K$565,8,FALSE)</f>
        <v>P12.1</v>
      </c>
      <c r="BF7" s="2" t="str">
        <f>VLOOKUP(BF$9,SampleMap!$D$6:$K$565,8,FALSE)</f>
        <v>P3.2</v>
      </c>
      <c r="BG7" s="2" t="str">
        <f>VLOOKUP(BG$9,SampleMap!$D$6:$K$565,8,FALSE)</f>
        <v>P7.2</v>
      </c>
      <c r="BH7" s="2" t="str">
        <f>VLOOKUP(BH$9,SampleMap!$D$6:$K$565,8,FALSE)</f>
        <v>P11.2</v>
      </c>
      <c r="BI7" s="2" t="str">
        <f>VLOOKUP(BI$9,SampleMap!$D$6:$K$565,8,FALSE)</f>
        <v>AR9 (7)</v>
      </c>
      <c r="BJ7" s="2" t="str">
        <f>VLOOKUP(BJ$9,SampleMap!$D$6:$K$565,8,FALSE)</f>
        <v>AR3 (10)</v>
      </c>
      <c r="BK7" s="2" t="str">
        <f>VLOOKUP(BK$9,SampleMap!$D$6:$K$565,8,FALSE)</f>
        <v>P2.2</v>
      </c>
      <c r="BL7" s="2" t="str">
        <f>VLOOKUP(BL$9,SampleMap!$D$6:$K$565,8,FALSE)</f>
        <v>P4.2</v>
      </c>
      <c r="BM7" s="2" t="str">
        <f>VLOOKUP(BM$9,SampleMap!$D$6:$K$565,8,FALSE)</f>
        <v>P6.2</v>
      </c>
      <c r="BN7" s="2" t="str">
        <f>VLOOKUP(BN$9,SampleMap!$D$6:$K$565,8,FALSE)</f>
        <v>P8.2</v>
      </c>
      <c r="BO7" s="2" t="str">
        <f>VLOOKUP(BO$9,SampleMap!$D$6:$K$565,8,FALSE)</f>
        <v>P10.2</v>
      </c>
      <c r="BP7" s="2" t="str">
        <f>VLOOKUP(BP$9,SampleMap!$D$6:$K$565,8,FALSE)</f>
        <v>P12.3</v>
      </c>
      <c r="BQ7" s="2" t="str">
        <f>VLOOKUP(BQ$9,SampleMap!$D$6:$K$565,8,FALSE)</f>
        <v>P4.1</v>
      </c>
      <c r="BR7" s="2" t="str">
        <f>VLOOKUP(BR$9,SampleMap!$D$6:$K$565,8,FALSE)</f>
        <v>P8.1</v>
      </c>
      <c r="BS7" s="2" t="str">
        <f>VLOOKUP(BS$9,SampleMap!$D$6:$K$565,8,FALSE)</f>
        <v>P12.1</v>
      </c>
      <c r="BT7" s="2" t="str">
        <f>VLOOKUP(BT$9,SampleMap!$D$6:$K$565,8,FALSE)</f>
        <v>AR2 (7)</v>
      </c>
      <c r="BU7" s="2" t="str">
        <f>VLOOKUP(BU$9,SampleMap!$D$6:$K$565,8,FALSE)</f>
        <v>AR10 (7)</v>
      </c>
      <c r="BV7" s="2" t="str">
        <f>VLOOKUP(BV$9,SampleMap!$D$6:$K$565,8,FALSE)</f>
        <v>AR4 (10)</v>
      </c>
      <c r="BW7" s="2" t="str">
        <f>VLOOKUP(BW$9,SampleMap!$D$6:$K$565,8,FALSE)</f>
        <v>P2.3</v>
      </c>
      <c r="BX7" s="2" t="str">
        <f>VLOOKUP(BX$9,SampleMap!$D$6:$K$565,8,FALSE)</f>
        <v>P4.3</v>
      </c>
      <c r="BY7" s="2" t="str">
        <f>VLOOKUP(BY$9,SampleMap!$D$6:$K$565,8,FALSE)</f>
        <v>P6.3</v>
      </c>
      <c r="BZ7" s="2" t="str">
        <f>VLOOKUP(BZ$9,SampleMap!$D$6:$K$565,8,FALSE)</f>
        <v>P10.3</v>
      </c>
      <c r="CA7" s="2" t="str">
        <f>VLOOKUP(CA$9,SampleMap!$D$6:$K$565,8,FALSE)</f>
        <v>P12.4</v>
      </c>
      <c r="CB7" s="2" t="str">
        <f>VLOOKUP(CB$9,SampleMap!$D$6:$K$565,8,FALSE)</f>
        <v>P4.2</v>
      </c>
      <c r="CC7" s="2" t="str">
        <f>VLOOKUP(CC$9,SampleMap!$D$6:$K$565,8,FALSE)</f>
        <v>P8.2</v>
      </c>
      <c r="CD7" s="2" t="str">
        <f>VLOOKUP(CD$9,SampleMap!$D$6:$K$565,8,FALSE)</f>
        <v>P12.2</v>
      </c>
      <c r="CE7" s="2" t="str">
        <f>VLOOKUP(CE$9,SampleMap!$D$6:$K$565,8,FALSE)</f>
        <v>AR3 (7)</v>
      </c>
      <c r="CF7" s="2" t="str">
        <f>VLOOKUP(CF$9,SampleMap!$D$6:$K$565,8,FALSE)</f>
        <v>AR7 (10)</v>
      </c>
      <c r="CG7" s="2" t="str">
        <f>VLOOKUP(CG$9,SampleMap!$D$6:$K$565,8,FALSE)</f>
        <v>P2.4</v>
      </c>
      <c r="CH7" s="2" t="str">
        <f>VLOOKUP(CH$9,SampleMap!$D$6:$K$565,8,FALSE)</f>
        <v>P4.4</v>
      </c>
      <c r="CI7" s="2" t="str">
        <f>VLOOKUP(CI$9,SampleMap!$D$6:$K$565,8,FALSE)</f>
        <v>P6.4</v>
      </c>
      <c r="CJ7" s="2" t="str">
        <f>VLOOKUP(CJ$9,SampleMap!$D$6:$K$565,8,FALSE)</f>
        <v>P8.4</v>
      </c>
      <c r="CK7" s="2" t="str">
        <f>VLOOKUP(CK$9,SampleMap!$D$6:$K$565,8,FALSE)</f>
        <v>P10.4</v>
      </c>
      <c r="CL7" s="2" t="str">
        <f>VLOOKUP(CL$9,SampleMap!$D$6:$K$565,8,FALSE)</f>
        <v>P1.1</v>
      </c>
      <c r="CM7" s="2" t="str">
        <f>VLOOKUP(CM$9,SampleMap!$D$6:$K$565,8,FALSE)</f>
        <v>P5.1</v>
      </c>
      <c r="CN7" s="2" t="str">
        <f>VLOOKUP(CN$9,SampleMap!$D$6:$K$565,8,FALSE)</f>
        <v>P9.1</v>
      </c>
      <c r="CO7" s="2" t="str">
        <f>VLOOKUP(CO$9,SampleMap!$D$6:$K$565,8,FALSE)</f>
        <v>P2 out</v>
      </c>
      <c r="CP7" s="2" t="str">
        <f>VLOOKUP(CP$9,SampleMap!$D$6:$K$565,8,FALSE)</f>
        <v>AR4 (7)</v>
      </c>
      <c r="CQ7" s="2" t="str">
        <f>VLOOKUP(CQ$9,SampleMap!$D$6:$K$565,8,FALSE)</f>
        <v>AR8 (10)</v>
      </c>
      <c r="CR7" s="2" t="str">
        <f>VLOOKUP(CR$9,SampleMap!$D$6:$K$565,8,FALSE)</f>
        <v>AR5 (10)</v>
      </c>
      <c r="CS7" s="2" t="str">
        <f>VLOOKUP(CS$9,SampleMap!$D$6:$K$565,8,FALSE)</f>
        <v>AR4 (5/7)</v>
      </c>
      <c r="CT7" s="2" t="str">
        <f>VLOOKUP(CT$9,SampleMap!$D$6:$K$565,8,FALSE)</f>
        <v>AR12 (5/7)</v>
      </c>
      <c r="CU7" s="2" t="str">
        <f>VLOOKUP(CU$9,SampleMap!$D$6:$K$565,8,FALSE)</f>
        <v>AR8 (17/9)</v>
      </c>
      <c r="CV7" s="2" t="str">
        <f>VLOOKUP(CV$9,SampleMap!$D$6:$K$565,8,FALSE)</f>
        <v>AR4</v>
      </c>
      <c r="CW7" s="2" t="str">
        <f>VLOOKUP(CW$9,SampleMap!$D$6:$K$565,8,FALSE)</f>
        <v>AR12</v>
      </c>
      <c r="CX7" s="2" t="str">
        <f>VLOOKUP(CX$9,SampleMap!$D$6:$K$565,8,FALSE)</f>
        <v>F1</v>
      </c>
      <c r="CY7" s="2" t="str">
        <f>VLOOKUP(CY$9,SampleMap!$D$6:$K$565,8,FALSE)</f>
        <v>H3</v>
      </c>
      <c r="CZ7" s="2" t="str">
        <f>VLOOKUP(CZ$9,SampleMap!$D$6:$K$565,8,FALSE)</f>
        <v>K2</v>
      </c>
      <c r="DA7" s="2" t="str">
        <f>VLOOKUP(DA$9,SampleMap!$D$6:$K$565,8,FALSE)</f>
        <v>N1</v>
      </c>
      <c r="DB7" s="2" t="str">
        <f>VLOOKUP(DB$9,SampleMap!$D$6:$K$565,8,FALSE)</f>
        <v>D2</v>
      </c>
      <c r="DC7" s="2" t="str">
        <f>VLOOKUP(DC$9,SampleMap!$D$6:$K$565,8,FALSE)</f>
        <v>AR5 (5/7)</v>
      </c>
      <c r="DD7" s="2" t="str">
        <f>VLOOKUP(DD$9,SampleMap!$D$6:$K$565,8,FALSE)</f>
        <v>AR1 (17/9)</v>
      </c>
      <c r="DE7" s="2" t="str">
        <f>VLOOKUP(DE$9,SampleMap!$D$6:$K$565,8,FALSE)</f>
        <v>AR9 (17/9)</v>
      </c>
      <c r="DF7" s="2" t="str">
        <f>VLOOKUP(DF$9,SampleMap!$D$6:$K$565,8,FALSE)</f>
        <v>AR5</v>
      </c>
      <c r="DG7" s="2" t="str">
        <f>VLOOKUP(DG$9,SampleMap!$D$6:$K$565,8,FALSE)</f>
        <v>A1</v>
      </c>
      <c r="DH7" s="2" t="str">
        <f>VLOOKUP(DH$9,SampleMap!$D$6:$K$565,8,FALSE)</f>
        <v>C3</v>
      </c>
      <c r="DI7" s="2" t="str">
        <f>VLOOKUP(DI$9,SampleMap!$D$6:$K$565,8,FALSE)</f>
        <v>F2</v>
      </c>
      <c r="DJ7" s="2" t="str">
        <f>VLOOKUP(DJ$9,SampleMap!$D$6:$K$565,8,FALSE)</f>
        <v>I1</v>
      </c>
      <c r="DK7" s="2" t="str">
        <f>VLOOKUP(DK$9,SampleMap!$D$6:$K$565,8,FALSE)</f>
        <v>K3</v>
      </c>
      <c r="DL7" s="2" t="str">
        <f>VLOOKUP(DL$9,SampleMap!$D$6:$K$565,8,FALSE)</f>
        <v>N2</v>
      </c>
      <c r="DM7" s="2" t="str">
        <f>VLOOKUP(DM$9,SampleMap!$D$6:$K$565,8,FALSE)</f>
        <v>AR6 (5/7)</v>
      </c>
      <c r="DN7" s="2" t="str">
        <f>VLOOKUP(DN$9,SampleMap!$D$6:$K$565,8,FALSE)</f>
        <v>AR2 (17/9)</v>
      </c>
      <c r="DO7" s="2" t="str">
        <f>VLOOKUP(DO$9,SampleMap!$D$6:$K$565,8,FALSE)</f>
        <v>AR10 (17/9)</v>
      </c>
      <c r="DP7" s="2" t="str">
        <f>VLOOKUP(DP$9,SampleMap!$D$6:$K$565,8,FALSE)</f>
        <v>AR6</v>
      </c>
      <c r="DQ7" s="2" t="str">
        <f>VLOOKUP(DQ$9,SampleMap!$D$6:$K$565,8,FALSE)</f>
        <v>A2</v>
      </c>
      <c r="DR7" s="2" t="str">
        <f>VLOOKUP(DR$9,SampleMap!$D$6:$K$565,8,FALSE)</f>
        <v>D1</v>
      </c>
      <c r="DS7" s="2" t="str">
        <f>VLOOKUP(DS$9,SampleMap!$D$6:$K$565,8,FALSE)</f>
        <v>F3</v>
      </c>
      <c r="DT7" s="2" t="str">
        <f>VLOOKUP(DT$9,SampleMap!$D$6:$K$565,8,FALSE)</f>
        <v>I2</v>
      </c>
      <c r="DU7" s="2" t="str">
        <f>VLOOKUP(DU$9,SampleMap!$D$6:$K$565,8,FALSE)</f>
        <v>L1</v>
      </c>
      <c r="DV7" s="2" t="str">
        <f>VLOOKUP(DV$9,SampleMap!$D$6:$K$565,8,FALSE)</f>
        <v>N3</v>
      </c>
      <c r="DW7" s="2" t="str">
        <f>VLOOKUP(DW$9,SampleMap!$D$6:$K$565,8,FALSE)</f>
        <v>E3</v>
      </c>
      <c r="DX7" s="2" t="str">
        <f>VLOOKUP(DX$9,SampleMap!$D$6:$K$565,8,FALSE)</f>
        <v>AR7 (5/7)</v>
      </c>
      <c r="DY7" s="2" t="str">
        <f>VLOOKUP(DY$9,SampleMap!$D$6:$K$565,8,FALSE)</f>
        <v>AR3 (17/9)</v>
      </c>
      <c r="DZ7" s="2" t="str">
        <f>VLOOKUP(DZ$9,SampleMap!$D$6:$K$565,8,FALSE)</f>
        <v>AR11 (17/9)</v>
      </c>
      <c r="EA7" s="2" t="str">
        <f>VLOOKUP(EA$9,SampleMap!$D$6:$K$565,8,FALSE)</f>
        <v>AR7</v>
      </c>
      <c r="EB7" s="2" t="str">
        <f>VLOOKUP(EB$9,SampleMap!$D$6:$K$565,8,FALSE)</f>
        <v>G1</v>
      </c>
      <c r="EC7" s="2" t="str">
        <f>VLOOKUP(EC$9,SampleMap!$D$6:$K$565,8,FALSE)</f>
        <v>I3</v>
      </c>
      <c r="ED7" s="2" t="str">
        <f>VLOOKUP(ED$9,SampleMap!$D$6:$K$565,8,FALSE)</f>
        <v>L2</v>
      </c>
      <c r="EE7" s="2" t="str">
        <f>VLOOKUP(EE$9,SampleMap!$D$6:$K$565,8,FALSE)</f>
        <v>A1</v>
      </c>
      <c r="EF7" s="2" t="str">
        <f>VLOOKUP(EF$9,SampleMap!$D$6:$K$565,8,FALSE)</f>
        <v>F1</v>
      </c>
      <c r="EG7" s="2" t="str">
        <f>VLOOKUP(EG$9,SampleMap!$D$6:$K$565,8,FALSE)</f>
        <v>AR8 (5/7)</v>
      </c>
      <c r="EH7" s="2" t="str">
        <f>VLOOKUP(EH$9,SampleMap!$D$6:$K$565,8,FALSE)</f>
        <v>AR4 (17/9)</v>
      </c>
      <c r="EI7" s="2" t="str">
        <f>VLOOKUP(EI$9,SampleMap!$D$6:$K$565,8,FALSE)</f>
        <v>AR12 (17/9)</v>
      </c>
      <c r="EJ7" s="2" t="str">
        <f>VLOOKUP(EJ$9,SampleMap!$D$6:$K$565,8,FALSE)</f>
        <v>AR8</v>
      </c>
      <c r="EK7" s="2" t="str">
        <f>VLOOKUP(EK$9,SampleMap!$D$6:$K$565,8,FALSE)</f>
        <v>B1</v>
      </c>
      <c r="EL7" s="2" t="str">
        <f>VLOOKUP(EL$9,SampleMap!$D$6:$K$565,8,FALSE)</f>
        <v>G2</v>
      </c>
      <c r="EM7" s="2" t="str">
        <f>VLOOKUP(EM$9,SampleMap!$D$6:$K$565,8,FALSE)</f>
        <v>J1</v>
      </c>
      <c r="EN7" s="2" t="str">
        <f>VLOOKUP(EN$9,SampleMap!$D$6:$K$565,8,FALSE)</f>
        <v>A3</v>
      </c>
      <c r="EO7" s="2" t="str">
        <f>VLOOKUP(EO$9,SampleMap!$D$6:$K$565,8,FALSE)</f>
        <v>G3</v>
      </c>
      <c r="EP7" s="2" t="str">
        <f>VLOOKUP(EP$9,SampleMap!$D$6:$K$565,8,FALSE)</f>
        <v>AR9 (5/7)</v>
      </c>
      <c r="EQ7" s="2" t="str">
        <f>VLOOKUP(EQ$9,SampleMap!$D$6:$K$565,8,FALSE)</f>
        <v>AR5 (17/9)</v>
      </c>
      <c r="ER7" s="2" t="str">
        <f>VLOOKUP(ER$9,SampleMap!$D$6:$K$565,8,FALSE)</f>
        <v>AR1</v>
      </c>
      <c r="ES7" s="2" t="str">
        <f>VLOOKUP(ES$9,SampleMap!$D$6:$K$565,8,FALSE)</f>
        <v>AR9</v>
      </c>
      <c r="ET7" s="2" t="str">
        <f>VLOOKUP(ET$9,SampleMap!$D$6:$K$565,8,FALSE)</f>
        <v>B2</v>
      </c>
      <c r="EU7" s="2" t="str">
        <f>VLOOKUP(EU$9,SampleMap!$D$6:$K$565,8,FALSE)</f>
        <v>E1</v>
      </c>
      <c r="EV7" s="2" t="str">
        <f>VLOOKUP(EV$9,SampleMap!$D$6:$K$565,8,FALSE)</f>
        <v>G3</v>
      </c>
      <c r="EW7" s="2" t="str">
        <f>VLOOKUP(EW$9,SampleMap!$D$6:$K$565,8,FALSE)</f>
        <v>J2</v>
      </c>
      <c r="EX7" s="2" t="str">
        <f>VLOOKUP(EX$9,SampleMap!$D$6:$K$565,8,FALSE)</f>
        <v>M1</v>
      </c>
      <c r="EY7" s="2" t="str">
        <f>VLOOKUP(EY$9,SampleMap!$D$6:$K$565,8,FALSE)</f>
        <v>B3</v>
      </c>
      <c r="EZ7" s="2" t="str">
        <f>VLOOKUP(EZ$9,SampleMap!$D$6:$K$565,8,FALSE)</f>
        <v>AR10 (5/7)</v>
      </c>
      <c r="FA7" s="2" t="str">
        <f>VLOOKUP(FA$9,SampleMap!$D$6:$K$565,8,FALSE)</f>
        <v>AR6 (17/9)</v>
      </c>
      <c r="FB7" s="2" t="str">
        <f>VLOOKUP(FB$9,SampleMap!$D$6:$K$565,8,FALSE)</f>
        <v>AR2</v>
      </c>
      <c r="FC7" s="2" t="str">
        <f>VLOOKUP(FC$9,SampleMap!$D$6:$K$565,8,FALSE)</f>
        <v>AR10</v>
      </c>
      <c r="FD7" s="2" t="str">
        <f>VLOOKUP(FD$9,SampleMap!$D$6:$K$565,8,FALSE)</f>
        <v>B3</v>
      </c>
      <c r="FE7" s="2" t="str">
        <f>VLOOKUP(FE$9,SampleMap!$D$6:$K$565,8,FALSE)</f>
        <v>E2</v>
      </c>
      <c r="FF7" s="2" t="str">
        <f>VLOOKUP(FF$9,SampleMap!$D$6:$K$565,8,FALSE)</f>
        <v>H1</v>
      </c>
      <c r="FG7" s="2" t="str">
        <f>VLOOKUP(FG$9,SampleMap!$D$6:$K$565,8,FALSE)</f>
        <v>J3</v>
      </c>
      <c r="FH7" s="2" t="str">
        <f>VLOOKUP(FH$9,SampleMap!$D$6:$K$565,8,FALSE)</f>
        <v>M2</v>
      </c>
      <c r="FI7" s="2" t="str">
        <f>VLOOKUP(FI$9,SampleMap!$D$6:$K$565,8,FALSE)</f>
        <v>C2</v>
      </c>
      <c r="FJ7" s="2" t="str">
        <f>VLOOKUP(FJ$9,SampleMap!$D$6:$K$565,8,FALSE)</f>
        <v>H1</v>
      </c>
      <c r="FK7" s="2" t="str">
        <f>VLOOKUP(FK$9,SampleMap!$D$6:$K$565,8,FALSE)</f>
        <v>L3</v>
      </c>
      <c r="FL7" s="2" t="str">
        <f>VLOOKUP(FL$9,SampleMap!$D$6:$K$565,8,FALSE)</f>
        <v>B3</v>
      </c>
      <c r="FM7" s="2" t="str">
        <f>VLOOKUP(FM$9,SampleMap!$D$6:$K$565,8,FALSE)</f>
        <v>H1</v>
      </c>
      <c r="FN7" s="2" t="str">
        <f>VLOOKUP(FN$9,SampleMap!$D$6:$K$565,8,FALSE)</f>
        <v>L3</v>
      </c>
      <c r="FO7" s="2" t="str">
        <f>VLOOKUP(FO$9,SampleMap!$D$6:$K$565,8,FALSE)</f>
        <v>A3</v>
      </c>
      <c r="FP7" s="2" t="str">
        <f>VLOOKUP(FP$9,SampleMap!$D$6:$K$565,8,FALSE)</f>
        <v>C1</v>
      </c>
      <c r="FQ7" s="2" t="str">
        <f>VLOOKUP(FQ$9,SampleMap!$D$6:$K$565,8,FALSE)</f>
        <v>D2</v>
      </c>
      <c r="FR7" s="2" t="str">
        <f>VLOOKUP(FR$9,SampleMap!$D$6:$K$565,8,FALSE)</f>
        <v>F1</v>
      </c>
      <c r="FS7" s="2" t="str">
        <f>VLOOKUP(FS$9,SampleMap!$D$6:$K$565,8,FALSE)</f>
        <v>G3</v>
      </c>
      <c r="FT7" s="2" t="str">
        <f>VLOOKUP(FT$9,SampleMap!$D$6:$K$565,8,FALSE)</f>
        <v>I3</v>
      </c>
      <c r="FU7" s="2" t="str">
        <f>VLOOKUP(FU$9,SampleMap!$D$6:$K$565,8,FALSE)</f>
        <v>K1</v>
      </c>
      <c r="FV7" s="2" t="str">
        <f>VLOOKUP(FV$9,SampleMap!$D$6:$K$565,8,FALSE)</f>
        <v>H2</v>
      </c>
      <c r="FW7" s="2" t="str">
        <f>VLOOKUP(FW$9,SampleMap!$D$6:$K$565,8,FALSE)</f>
        <v>M1</v>
      </c>
      <c r="FX7" s="2" t="str">
        <f>VLOOKUP(FX$9,SampleMap!$D$6:$K$565,8,FALSE)</f>
        <v>C2</v>
      </c>
      <c r="FY7" s="2" t="str">
        <f>VLOOKUP(FY$9,SampleMap!$D$6:$K$565,8,FALSE)</f>
        <v>H2</v>
      </c>
      <c r="FZ7" s="2" t="str">
        <f>VLOOKUP(FZ$9,SampleMap!$D$6:$K$565,8,FALSE)</f>
        <v>M1</v>
      </c>
      <c r="GA7" s="2" t="str">
        <f>VLOOKUP(GA$9,SampleMap!$D$6:$K$565,8,FALSE)</f>
        <v>A3</v>
      </c>
      <c r="GB7" s="2" t="str">
        <f>VLOOKUP(GB$9,SampleMap!$D$6:$K$565,8,FALSE)</f>
        <v>C2</v>
      </c>
      <c r="GC7" s="2" t="str">
        <f>VLOOKUP(GC$9,SampleMap!$D$6:$K$565,8,FALSE)</f>
        <v>D3</v>
      </c>
      <c r="GD7" s="2" t="str">
        <f>VLOOKUP(GD$9,SampleMap!$D$6:$K$565,8,FALSE)</f>
        <v>F2</v>
      </c>
      <c r="GE7" s="2" t="str">
        <f>VLOOKUP(GE$9,SampleMap!$D$6:$K$565,8,FALSE)</f>
        <v>H1</v>
      </c>
      <c r="GF7" s="2" t="str">
        <f>VLOOKUP(GF$9,SampleMap!$D$6:$K$565,8,FALSE)</f>
        <v>I3</v>
      </c>
      <c r="GG7" s="2" t="str">
        <f>VLOOKUP(GG$9,SampleMap!$D$6:$K$565,8,FALSE)</f>
        <v>K2</v>
      </c>
      <c r="GH7" s="2" t="str">
        <f>VLOOKUP(GH$9,SampleMap!$D$6:$K$565,8,FALSE)</f>
        <v>I1</v>
      </c>
      <c r="GI7" s="2" t="str">
        <f>VLOOKUP(GI$9,SampleMap!$D$6:$K$565,8,FALSE)</f>
        <v>M3</v>
      </c>
      <c r="GJ7" s="2" t="str">
        <f>VLOOKUP(GJ$9,SampleMap!$D$6:$K$565,8,FALSE)</f>
        <v>D1</v>
      </c>
      <c r="GK7" s="2" t="str">
        <f>VLOOKUP(GK$9,SampleMap!$D$6:$K$565,8,FALSE)</f>
        <v>I1</v>
      </c>
      <c r="GL7" s="2" t="str">
        <f>VLOOKUP(GL$9,SampleMap!$D$6:$K$565,8,FALSE)</f>
        <v>M3</v>
      </c>
      <c r="GM7" s="2" t="str">
        <f>VLOOKUP(GM$9,SampleMap!$D$6:$K$565,8,FALSE)</f>
        <v>B1</v>
      </c>
      <c r="GN7" s="2" t="str">
        <f>VLOOKUP(GN$9,SampleMap!$D$6:$K$565,8,FALSE)</f>
        <v>C2</v>
      </c>
      <c r="GO7" s="2" t="str">
        <f>VLOOKUP(GO$9,SampleMap!$D$6:$K$565,8,FALSE)</f>
        <v>E1</v>
      </c>
      <c r="GP7" s="2" t="str">
        <f>VLOOKUP(GP$9,SampleMap!$D$6:$K$565,8,FALSE)</f>
        <v>F2</v>
      </c>
      <c r="GQ7" s="2" t="str">
        <f>VLOOKUP(GQ$9,SampleMap!$D$6:$K$565,8,FALSE)</f>
        <v>H1</v>
      </c>
      <c r="GR7" s="2" t="str">
        <f>VLOOKUP(GR$9,SampleMap!$D$6:$K$565,8,FALSE)</f>
        <v>J1</v>
      </c>
      <c r="GS7" s="2" t="str">
        <f>VLOOKUP(GS$9,SampleMap!$D$6:$K$565,8,FALSE)</f>
        <v>K2</v>
      </c>
      <c r="GT7" s="2" t="str">
        <f>VLOOKUP(GT$9,SampleMap!$D$6:$K$565,8,FALSE)</f>
        <v>I3</v>
      </c>
      <c r="GU7" s="2" t="str">
        <f>VLOOKUP(GU$9,SampleMap!$D$6:$K$565,8,FALSE)</f>
        <v>N1</v>
      </c>
      <c r="GV7" s="2" t="str">
        <f>VLOOKUP(GV$9,SampleMap!$D$6:$K$565,8,FALSE)</f>
        <v>D2</v>
      </c>
      <c r="GW7" s="2" t="str">
        <f>VLOOKUP(GW$9,SampleMap!$D$6:$K$565,8,FALSE)</f>
        <v>I3</v>
      </c>
      <c r="GX7" s="2" t="str">
        <f>VLOOKUP(GX$9,SampleMap!$D$6:$K$565,8,FALSE)</f>
        <v>N1</v>
      </c>
      <c r="GY7" s="2" t="str">
        <f>VLOOKUP(GY$9,SampleMap!$D$6:$K$565,8,FALSE)</f>
        <v>B1</v>
      </c>
      <c r="GZ7" s="2" t="str">
        <f>VLOOKUP(GZ$9,SampleMap!$D$6:$K$565,8,FALSE)</f>
        <v>C3</v>
      </c>
      <c r="HA7" s="2" t="str">
        <f>VLOOKUP(HA$9,SampleMap!$D$6:$K$565,8,FALSE)</f>
        <v>E2</v>
      </c>
      <c r="HB7" s="2" t="str">
        <f>VLOOKUP(HB$9,SampleMap!$D$6:$K$565,8,FALSE)</f>
        <v>F3</v>
      </c>
      <c r="HC7" s="2" t="str">
        <f>VLOOKUP(HC$9,SampleMap!$D$6:$K$565,8,FALSE)</f>
        <v>H2</v>
      </c>
      <c r="HD7" s="2" t="str">
        <f>VLOOKUP(HD$9,SampleMap!$D$6:$K$565,8,FALSE)</f>
        <v>J2</v>
      </c>
      <c r="HE7" s="2" t="str">
        <f>VLOOKUP(HE$9,SampleMap!$D$6:$K$565,8,FALSE)</f>
        <v>L1</v>
      </c>
      <c r="HF7" s="2" t="str">
        <f>VLOOKUP(HF$9,SampleMap!$D$6:$K$565,8,FALSE)</f>
        <v>J1</v>
      </c>
      <c r="HG7" s="2" t="str">
        <f>VLOOKUP(HG$9,SampleMap!$D$6:$K$565,8,FALSE)</f>
        <v>N2</v>
      </c>
      <c r="HH7" s="2" t="str">
        <f>VLOOKUP(HH$9,SampleMap!$D$6:$K$565,8,FALSE)</f>
        <v>E2</v>
      </c>
      <c r="HI7" s="2" t="str">
        <f>VLOOKUP(HI$9,SampleMap!$D$6:$K$565,8,FALSE)</f>
        <v>J1</v>
      </c>
      <c r="HJ7" s="2" t="str">
        <f>VLOOKUP(HJ$9,SampleMap!$D$6:$K$565,8,FALSE)</f>
        <v>N2</v>
      </c>
      <c r="HK7" s="2" t="str">
        <f>VLOOKUP(HK$9,SampleMap!$D$6:$K$565,8,FALSE)</f>
        <v>B2</v>
      </c>
      <c r="HL7" s="2" t="str">
        <f>VLOOKUP(HL$9,SampleMap!$D$6:$K$565,8,FALSE)</f>
        <v>C3</v>
      </c>
      <c r="HM7" s="2" t="str">
        <f>VLOOKUP(HM$9,SampleMap!$D$6:$K$565,8,FALSE)</f>
        <v>E2</v>
      </c>
      <c r="HN7" s="2" t="str">
        <f>VLOOKUP(HN$9,SampleMap!$D$6:$K$565,8,FALSE)</f>
        <v>F3</v>
      </c>
      <c r="HO7" s="2" t="str">
        <f>VLOOKUP(HO$9,SampleMap!$D$6:$K$565,8,FALSE)</f>
        <v>H2</v>
      </c>
      <c r="HP7" s="2" t="str">
        <f>VLOOKUP(HP$9,SampleMap!$D$6:$K$565,8,FALSE)</f>
        <v>J2</v>
      </c>
      <c r="HQ7" s="2" t="str">
        <f>VLOOKUP(HQ$9,SampleMap!$D$6:$K$565,8,FALSE)</f>
        <v>L2</v>
      </c>
      <c r="HR7" s="2" t="str">
        <f>VLOOKUP(HR$9,SampleMap!$D$6:$K$565,8,FALSE)</f>
        <v>J3</v>
      </c>
      <c r="HS7" s="2" t="str">
        <f>VLOOKUP(HS$9,SampleMap!$D$6:$K$565,8,FALSE)</f>
        <v>N3</v>
      </c>
      <c r="HT7" s="2" t="str">
        <f>VLOOKUP(HT$9,SampleMap!$D$6:$K$565,8,FALSE)</f>
        <v>E3</v>
      </c>
      <c r="HU7" s="2" t="str">
        <f>VLOOKUP(HU$9,SampleMap!$D$6:$K$565,8,FALSE)</f>
        <v>J3</v>
      </c>
      <c r="HV7" s="2" t="str">
        <f>VLOOKUP(HV$9,SampleMap!$D$6:$K$565,8,FALSE)</f>
        <v>N3</v>
      </c>
      <c r="HW7" s="2" t="str">
        <f>VLOOKUP(HW$9,SampleMap!$D$6:$K$565,8,FALSE)</f>
        <v>B2</v>
      </c>
      <c r="HX7" s="2" t="str">
        <f>VLOOKUP(HX$9,SampleMap!$D$6:$K$565,8,FALSE)</f>
        <v>D1</v>
      </c>
      <c r="HY7" s="2" t="str">
        <f>VLOOKUP(HY$9,SampleMap!$D$6:$K$565,8,FALSE)</f>
        <v>E3</v>
      </c>
      <c r="HZ7" s="2" t="str">
        <f>VLOOKUP(HZ$9,SampleMap!$D$6:$K$565,8,FALSE)</f>
        <v>G1</v>
      </c>
      <c r="IA7" s="2" t="str">
        <f>VLOOKUP(IA$9,SampleMap!$D$6:$K$565,8,FALSE)</f>
        <v>I1</v>
      </c>
      <c r="IB7" s="2" t="str">
        <f>VLOOKUP(IB$9,SampleMap!$D$6:$K$565,8,FALSE)</f>
        <v>J3</v>
      </c>
      <c r="IC7" s="2" t="str">
        <f>VLOOKUP(IC$9,SampleMap!$D$6:$K$565,8,FALSE)</f>
        <v>L2</v>
      </c>
      <c r="ID7" s="2" t="str">
        <f>VLOOKUP(ID$9,SampleMap!$D$6:$K$565,8,FALSE)</f>
        <v>K1</v>
      </c>
      <c r="IE7" s="2" t="str">
        <f>VLOOKUP(IE$9,SampleMap!$D$6:$K$565,8,FALSE)</f>
        <v>A1</v>
      </c>
      <c r="IF7" s="2" t="str">
        <f>VLOOKUP(IF$9,SampleMap!$D$6:$K$565,8,FALSE)</f>
        <v>F1</v>
      </c>
      <c r="IG7" s="2" t="str">
        <f>VLOOKUP(IG$9,SampleMap!$D$6:$K$565,8,FALSE)</f>
        <v>K1</v>
      </c>
      <c r="IH7" s="2" t="str">
        <f>VLOOKUP(IH$9,SampleMap!$D$6:$K$565,8,FALSE)</f>
        <v>A1</v>
      </c>
      <c r="II7" s="2" t="str">
        <f>VLOOKUP(II$9,SampleMap!$D$6:$K$565,8,FALSE)</f>
        <v>B3</v>
      </c>
      <c r="IJ7" s="2" t="str">
        <f>VLOOKUP(IJ$9,SampleMap!$D$6:$K$565,8,FALSE)</f>
        <v>D1</v>
      </c>
      <c r="IK7" s="2" t="str">
        <f>VLOOKUP(IK$9,SampleMap!$D$6:$K$565,8,FALSE)</f>
        <v>E3</v>
      </c>
      <c r="IL7" s="2" t="str">
        <f>VLOOKUP(IL$9,SampleMap!$D$6:$K$565,8,FALSE)</f>
        <v>G1</v>
      </c>
      <c r="IM7" s="2" t="str">
        <f>VLOOKUP(IM$9,SampleMap!$D$6:$K$565,8,FALSE)</f>
        <v>I1</v>
      </c>
      <c r="IN7" s="2" t="str">
        <f>VLOOKUP(IN$9,SampleMap!$D$6:$K$565,8,FALSE)</f>
        <v>J3</v>
      </c>
      <c r="IO7" s="2" t="str">
        <f>VLOOKUP(IO$9,SampleMap!$D$6:$K$565,8,FALSE)</f>
        <v>L2</v>
      </c>
      <c r="IP7" s="2" t="str">
        <f>VLOOKUP(IP$9,SampleMap!$D$6:$K$565,8,FALSE)</f>
        <v>A3</v>
      </c>
      <c r="IQ7" s="2" t="str">
        <f>VLOOKUP(IQ$9,SampleMap!$D$6:$K$565,8,FALSE)</f>
        <v>G3</v>
      </c>
      <c r="IR7" s="2" t="str">
        <f>VLOOKUP(IR$9,SampleMap!$D$6:$K$565,8,FALSE)</f>
        <v>L2</v>
      </c>
      <c r="IS7" s="2" t="str">
        <f>VLOOKUP(IS$9,SampleMap!$D$6:$K$565,8,FALSE)</f>
        <v>A1</v>
      </c>
      <c r="IT7" s="2" t="str">
        <f>VLOOKUP(IT$9,SampleMap!$D$6:$K$565,8,FALSE)</f>
        <v>B3</v>
      </c>
      <c r="IU7" s="2" t="str">
        <f>VLOOKUP(IU$9,SampleMap!$D$6:$K$565,8,FALSE)</f>
        <v>D2</v>
      </c>
      <c r="IV7" s="2" t="str">
        <f>VLOOKUP(IV$9,SampleMap!$D$6:$K$565,8,FALSE)</f>
        <v>F1</v>
      </c>
      <c r="IW7" s="2" t="str">
        <f>VLOOKUP(IW$9,SampleMap!$D$6:$K$565,8,FALSE)</f>
        <v>G2</v>
      </c>
      <c r="IX7" s="2" t="str">
        <f>VLOOKUP(IX$9,SampleMap!$D$6:$K$565,8,FALSE)</f>
        <v>I2</v>
      </c>
      <c r="IY7" s="2" t="str">
        <f>VLOOKUP(IY$9,SampleMap!$D$6:$K$565,8,FALSE)</f>
        <v>K1</v>
      </c>
      <c r="IZ7" s="2" t="str">
        <f>VLOOKUP(IZ$9,SampleMap!$D$6:$K$565,8,FALSE)</f>
        <v>Outside plot 3</v>
      </c>
      <c r="JA7" s="2" t="str">
        <f>VLOOKUP(JA$9,SampleMap!$D$6:$K$565,8,FALSE)</f>
        <v>WC2</v>
      </c>
      <c r="JB7" s="2" t="str">
        <f>VLOOKUP(JB$9,SampleMap!$D$6:$K$565,8,FALSE)</f>
        <v>WF1</v>
      </c>
      <c r="JC7" s="2" t="str">
        <f>VLOOKUP(JC$9,SampleMap!$D$6:$K$565,8,FALSE)</f>
        <v>WH3</v>
      </c>
      <c r="JD7" s="2" t="str">
        <f>VLOOKUP(JD$9,SampleMap!$D$6:$K$565,8,FALSE)</f>
        <v>WK2</v>
      </c>
      <c r="JE7" s="2" t="str">
        <f>VLOOKUP(JE$9,SampleMap!$D$6:$K$565,8,FALSE)</f>
        <v>WN1</v>
      </c>
      <c r="JF7" s="2" t="str">
        <f>VLOOKUP(JF$9,SampleMap!$D$6:$K$565,8,FALSE)</f>
        <v>C1</v>
      </c>
      <c r="JG7" s="2" t="str">
        <f>VLOOKUP(JG$9,SampleMap!$D$6:$K$565,8,FALSE)</f>
        <v>E3</v>
      </c>
      <c r="JH7" s="2" t="str">
        <f>VLOOKUP(JH$9,SampleMap!$D$6:$K$565,8,FALSE)</f>
        <v>I1</v>
      </c>
      <c r="JI7" s="2" t="str">
        <f>VLOOKUP(JI$9,SampleMap!$D$6:$K$565,8,FALSE)</f>
        <v>L1</v>
      </c>
      <c r="JJ7" s="2" t="str">
        <f>VLOOKUP(JJ$9,SampleMap!$D$6:$K$565,8,FALSE)</f>
        <v>WA1</v>
      </c>
      <c r="JK7" s="2" t="str">
        <f>VLOOKUP(JK$9,SampleMap!$D$6:$K$565,8,FALSE)</f>
        <v>WC3</v>
      </c>
      <c r="JL7" s="2" t="str">
        <f>VLOOKUP(JL$9,SampleMap!$D$6:$K$565,8,FALSE)</f>
        <v>WF2</v>
      </c>
      <c r="JM7" s="2" t="str">
        <f>VLOOKUP(JM$9,SampleMap!$D$6:$K$565,8,FALSE)</f>
        <v>WI1</v>
      </c>
      <c r="JN7" s="2" t="str">
        <f>VLOOKUP(JN$9,SampleMap!$D$6:$K$565,8,FALSE)</f>
        <v>WK3</v>
      </c>
      <c r="JO7" s="2" t="str">
        <f>VLOOKUP(JO$9,SampleMap!$D$6:$K$565,8,FALSE)</f>
        <v>WN2</v>
      </c>
      <c r="JP7" s="2" t="str">
        <f>VLOOKUP(JP$9,SampleMap!$D$6:$K$565,8,FALSE)</f>
        <v>C2</v>
      </c>
      <c r="JQ7" s="2" t="str">
        <f>VLOOKUP(JQ$9,SampleMap!$D$6:$K$565,8,FALSE)</f>
        <v>F1</v>
      </c>
      <c r="JR7" s="2" t="str">
        <f>VLOOKUP(JR$9,SampleMap!$D$6:$K$565,8,FALSE)</f>
        <v>I2</v>
      </c>
      <c r="JS7" s="2" t="str">
        <f>VLOOKUP(JS$9,SampleMap!$D$6:$K$565,8,FALSE)</f>
        <v>L2</v>
      </c>
      <c r="JT7" s="2" t="str">
        <f>VLOOKUP(JT$9,SampleMap!$D$6:$K$565,8,FALSE)</f>
        <v>A1 - 06.2019</v>
      </c>
      <c r="JU7" s="2" t="str">
        <f>VLOOKUP(JU$9,SampleMap!$D$6:$K$565,8,FALSE)</f>
        <v>WA2</v>
      </c>
      <c r="JV7" s="2" t="str">
        <f>VLOOKUP(JV$9,SampleMap!$D$6:$K$565,8,FALSE)</f>
        <v>WD1</v>
      </c>
      <c r="JW7" s="2" t="str">
        <f>VLOOKUP(JW$9,SampleMap!$D$6:$K$565,8,FALSE)</f>
        <v>WF3</v>
      </c>
      <c r="JX7" s="2" t="str">
        <f>VLOOKUP(JX$9,SampleMap!$D$6:$K$565,8,FALSE)</f>
        <v>WI2</v>
      </c>
      <c r="JY7" s="2" t="str">
        <f>VLOOKUP(JY$9,SampleMap!$D$6:$K$565,8,FALSE)</f>
        <v>WL1</v>
      </c>
      <c r="JZ7" s="2" t="str">
        <f>VLOOKUP(JZ$9,SampleMap!$D$6:$K$565,8,FALSE)</f>
        <v>WN3</v>
      </c>
      <c r="KA7" s="2" t="str">
        <f>VLOOKUP(KA$9,SampleMap!$D$6:$K$565,8,FALSE)</f>
        <v>C3</v>
      </c>
      <c r="KB7" s="2" t="str">
        <f>VLOOKUP(KB$9,SampleMap!$D$6:$K$565,8,FALSE)</f>
        <v>F2</v>
      </c>
      <c r="KC7" s="2" t="str">
        <f>VLOOKUP(KC$9,SampleMap!$D$6:$K$565,8,FALSE)</f>
        <v>I3</v>
      </c>
      <c r="KD7" s="2" t="str">
        <f>VLOOKUP(KD$9,SampleMap!$D$6:$K$565,8,FALSE)</f>
        <v>L3</v>
      </c>
      <c r="KE7" s="2" t="str">
        <f>VLOOKUP(KE$9,SampleMap!$D$6:$K$565,8,FALSE)</f>
        <v>A3 - 06.2019</v>
      </c>
      <c r="KF7" s="2" t="str">
        <f>VLOOKUP(KF$9,SampleMap!$D$6:$K$565,8,FALSE)</f>
        <v>WA3</v>
      </c>
      <c r="KG7" s="2" t="str">
        <f>VLOOKUP(KG$9,SampleMap!$D$6:$K$565,8,FALSE)</f>
        <v>WD2</v>
      </c>
      <c r="KH7" s="2" t="str">
        <f>VLOOKUP(KH$9,SampleMap!$D$6:$K$565,8,FALSE)</f>
        <v>WG1</v>
      </c>
      <c r="KI7" s="2" t="str">
        <f>VLOOKUP(KI$9,SampleMap!$D$6:$K$565,8,FALSE)</f>
        <v>WI3</v>
      </c>
      <c r="KJ7" s="2" t="str">
        <f>VLOOKUP(KJ$9,SampleMap!$D$6:$K$565,8,FALSE)</f>
        <v>A1</v>
      </c>
      <c r="KK7" s="2" t="str">
        <f>VLOOKUP(KK$9,SampleMap!$D$6:$K$565,8,FALSE)</f>
        <v>D1</v>
      </c>
      <c r="KL7" s="2" t="str">
        <f>VLOOKUP(KL$9,SampleMap!$D$6:$K$565,8,FALSE)</f>
        <v>F3</v>
      </c>
      <c r="KM7" s="2" t="str">
        <f>VLOOKUP(KM$9,SampleMap!$D$6:$K$565,8,FALSE)</f>
        <v>J1</v>
      </c>
      <c r="KN7" s="2" t="str">
        <f>VLOOKUP(KN$9,SampleMap!$D$6:$K$565,8,FALSE)</f>
        <v>M1</v>
      </c>
      <c r="KO7" s="2" t="str">
        <f>VLOOKUP(KO$9,SampleMap!$D$6:$K$565,8,FALSE)</f>
        <v>B1 - 06.2019</v>
      </c>
      <c r="KP7" s="2" t="str">
        <f>VLOOKUP(KP$9,SampleMap!$D$6:$K$565,8,FALSE)</f>
        <v>WB1</v>
      </c>
      <c r="KQ7" s="2" t="str">
        <f>VLOOKUP(KQ$9,SampleMap!$D$6:$K$565,8,FALSE)</f>
        <v>WD3</v>
      </c>
      <c r="KR7" s="2" t="str">
        <f>VLOOKUP(KR$9,SampleMap!$D$6:$K$565,8,FALSE)</f>
        <v>WG2</v>
      </c>
      <c r="KS7" s="2" t="str">
        <f>VLOOKUP(KS$9,SampleMap!$D$6:$K$565,8,FALSE)</f>
        <v>WJ1</v>
      </c>
      <c r="KT7" s="2" t="str">
        <f>VLOOKUP(KT$9,SampleMap!$D$6:$K$565,8,FALSE)</f>
        <v>WL3</v>
      </c>
      <c r="KU7" s="2" t="str">
        <f>VLOOKUP(KU$9,SampleMap!$D$6:$K$565,8,FALSE)</f>
        <v>A3</v>
      </c>
      <c r="KV7" s="2" t="str">
        <f>VLOOKUP(KV$9,SampleMap!$D$6:$K$565,8,FALSE)</f>
        <v>D2</v>
      </c>
      <c r="KW7" s="2" t="str">
        <f>VLOOKUP(KW$9,SampleMap!$D$6:$K$565,8,FALSE)</f>
        <v>G1</v>
      </c>
      <c r="KX7" s="2" t="str">
        <f>VLOOKUP(KX$9,SampleMap!$D$6:$K$565,8,FALSE)</f>
        <v>J2</v>
      </c>
      <c r="KY7" s="2" t="str">
        <f>VLOOKUP(KY$9,SampleMap!$D$6:$K$565,8,FALSE)</f>
        <v>M2</v>
      </c>
      <c r="KZ7" s="2" t="str">
        <f>VLOOKUP(KZ$9,SampleMap!$D$6:$K$565,8,FALSE)</f>
        <v>B3 - 06.2019</v>
      </c>
      <c r="LA7" s="2" t="str">
        <f>VLOOKUP(LA$9,SampleMap!$D$6:$K$565,8,FALSE)</f>
        <v>WB2</v>
      </c>
      <c r="LB7" s="2" t="str">
        <f>VLOOKUP(LB$9,SampleMap!$D$6:$K$565,8,FALSE)</f>
        <v>WE1</v>
      </c>
      <c r="LC7" s="2" t="str">
        <f>VLOOKUP(LC$9,SampleMap!$D$6:$K$565,8,FALSE)</f>
        <v>WG3</v>
      </c>
      <c r="LD7" s="2" t="str">
        <f>VLOOKUP(LD$9,SampleMap!$D$6:$K$565,8,FALSE)</f>
        <v>WJ2</v>
      </c>
      <c r="LE7" s="2" t="str">
        <f>VLOOKUP(LE$9,SampleMap!$D$6:$K$565,8,FALSE)</f>
        <v>WM1</v>
      </c>
      <c r="LF7" s="2" t="str">
        <f>VLOOKUP(LF$9,SampleMap!$D$6:$K$565,8,FALSE)</f>
        <v>B1</v>
      </c>
      <c r="LG7" s="2" t="str">
        <f>VLOOKUP(LG$9,SampleMap!$D$6:$K$565,8,FALSE)</f>
        <v>D3</v>
      </c>
      <c r="LH7" s="2" t="str">
        <f>VLOOKUP(LH$9,SampleMap!$D$6:$K$565,8,FALSE)</f>
        <v>G3</v>
      </c>
      <c r="LI7" s="2" t="str">
        <f>VLOOKUP(LI$9,SampleMap!$D$6:$K$565,8,FALSE)</f>
        <v>J3</v>
      </c>
      <c r="LJ7" s="2" t="str">
        <f>VLOOKUP(LJ$9,SampleMap!$D$6:$K$565,8,FALSE)</f>
        <v>M3</v>
      </c>
      <c r="LK7" s="2" t="str">
        <f>VLOOKUP(LK$9,SampleMap!$D$6:$K$565,8,FALSE)</f>
        <v>C2 - 06.2019</v>
      </c>
      <c r="LL7" s="2" t="str">
        <f>VLOOKUP(LL$9,SampleMap!$D$6:$K$565,8,FALSE)</f>
        <v>WB3</v>
      </c>
      <c r="LM7" s="2" t="str">
        <f>VLOOKUP(LM$9,SampleMap!$D$6:$K$565,8,FALSE)</f>
        <v>WE2</v>
      </c>
      <c r="LN7" s="2" t="str">
        <f>VLOOKUP(LN$9,SampleMap!$D$6:$K$565,8,FALSE)</f>
        <v>WH1</v>
      </c>
      <c r="LO7" s="2" t="str">
        <f>VLOOKUP(LO$9,SampleMap!$D$6:$K$565,8,FALSE)</f>
        <v>WJ3</v>
      </c>
      <c r="LP7" s="2" t="str">
        <f>VLOOKUP(LP$9,SampleMap!$D$6:$K$565,8,FALSE)</f>
        <v>WM2</v>
      </c>
      <c r="LQ7" s="2" t="str">
        <f>VLOOKUP(LQ$9,SampleMap!$D$6:$K$565,8,FALSE)</f>
        <v>E1</v>
      </c>
      <c r="LR7" s="2" t="str">
        <f>VLOOKUP(LR$9,SampleMap!$D$6:$K$565,8,FALSE)</f>
        <v>H1</v>
      </c>
      <c r="LS7" s="2" t="str">
        <f>VLOOKUP(LS$9,SampleMap!$D$6:$K$565,8,FALSE)</f>
        <v>K1</v>
      </c>
      <c r="LT7" s="2" t="str">
        <f>VLOOKUP(LT$9,SampleMap!$D$6:$K$565,8,FALSE)</f>
        <v>N1</v>
      </c>
      <c r="LU7" s="2" t="str">
        <f>VLOOKUP(LU$9,SampleMap!$D$6:$K$565,8,FALSE)</f>
        <v>WC1</v>
      </c>
      <c r="LV7" s="2" t="str">
        <f>VLOOKUP(LV$9,SampleMap!$D$6:$K$565,8,FALSE)</f>
        <v>WE3</v>
      </c>
      <c r="LW7" s="2" t="str">
        <f>VLOOKUP(LW$9,SampleMap!$D$6:$K$565,8,FALSE)</f>
        <v>WH2</v>
      </c>
      <c r="LX7" s="2" t="str">
        <f>VLOOKUP(LX$9,SampleMap!$D$6:$K$565,8,FALSE)</f>
        <v>WK1</v>
      </c>
      <c r="LY7" s="2" t="str">
        <f>VLOOKUP(LY$9,SampleMap!$D$6:$K$565,8,FALSE)</f>
        <v>WM3</v>
      </c>
      <c r="LZ7" s="2" t="str">
        <f>VLOOKUP(LZ$9,SampleMap!$D$6:$K$565,8,FALSE)</f>
        <v>B3</v>
      </c>
      <c r="MA7" s="2" t="str">
        <f>VLOOKUP(MA$9,SampleMap!$D$6:$K$565,8,FALSE)</f>
        <v>E2</v>
      </c>
      <c r="MB7" s="2" t="str">
        <f>VLOOKUP(MB$9,SampleMap!$D$6:$K$565,8,FALSE)</f>
        <v>K2</v>
      </c>
      <c r="MC7" s="2" t="str">
        <f>VLOOKUP(MC$9,SampleMap!$D$6:$K$565,8,FALSE)</f>
        <v>N2</v>
      </c>
      <c r="MD7" s="2" t="str">
        <f>VLOOKUP(MD$9,SampleMap!$D$6:$K$565,8,FALSE)</f>
        <v>D1 - 06.2019</v>
      </c>
      <c r="ME7" s="2" t="str">
        <f>VLOOKUP(ME$9,SampleMap!$D$6:$K$565,8,FALSE)</f>
        <v>G3 - 06.2019</v>
      </c>
      <c r="MF7" s="2" t="str">
        <f>VLOOKUP(MF$9,SampleMap!$D$6:$K$565,8,FALSE)</f>
        <v>J3- 06.2019</v>
      </c>
      <c r="MG7" s="2" t="str">
        <f>VLOOKUP(MG$9,SampleMap!$D$6:$K$565,8,FALSE)</f>
        <v>N1- 06.2019</v>
      </c>
      <c r="MH7" s="2" t="str">
        <f>VLOOKUP(MH$9,SampleMap!$D$6:$K$565,8,FALSE)</f>
        <v>B3 - Sept 2019</v>
      </c>
      <c r="MI7" s="2" t="str">
        <f>VLOOKUP(MI$9,SampleMap!$D$6:$K$565,8,FALSE)</f>
        <v>E2- Sept 2019</v>
      </c>
      <c r="MJ7" s="2" t="str">
        <f>VLOOKUP(MJ$9,SampleMap!$D$6:$K$565,8,FALSE)</f>
        <v>H1- Sept 2019</v>
      </c>
      <c r="MK7" s="2" t="str">
        <f>VLOOKUP(MK$9,SampleMap!$D$6:$K$565,8,FALSE)</f>
        <v>J3- Sept 2019</v>
      </c>
      <c r="ML7" s="2" t="str">
        <f>VLOOKUP(ML$9,SampleMap!$D$6:$K$565,8,FALSE)</f>
        <v>M2- Sept 2019</v>
      </c>
      <c r="MM7" s="2" t="str">
        <f>VLOOKUP(MM$9,SampleMap!$D$6:$K$565,8,FALSE)</f>
        <v>D2_June_2020</v>
      </c>
      <c r="MN7" s="2" t="str">
        <f>VLOOKUP(MN$9,SampleMap!$D$6:$K$565,8,FALSE)</f>
        <v>N1_June_2020</v>
      </c>
      <c r="MO7" s="2">
        <f>VLOOKUP(MO$9,SampleMap!$D$6:$K$565,8,FALSE)</f>
        <v>0</v>
      </c>
      <c r="MP7" s="2" t="str">
        <f>VLOOKUP(MP$9,SampleMap!$D$6:$K$565,8,FALSE)</f>
        <v>D2 - 06.2019</v>
      </c>
      <c r="MQ7" s="2" t="str">
        <f>VLOOKUP(MQ$9,SampleMap!$D$6:$K$565,8,FALSE)</f>
        <v>H1 - 06.2019</v>
      </c>
      <c r="MR7" s="2" t="str">
        <f>VLOOKUP(MR$9,SampleMap!$D$6:$K$565,8,FALSE)</f>
        <v>K1- 06.2019</v>
      </c>
      <c r="MS7" s="2" t="str">
        <f>VLOOKUP(MS$9,SampleMap!$D$6:$K$565,8,FALSE)</f>
        <v>N2- 06.2019</v>
      </c>
      <c r="MT7" s="2" t="str">
        <f>VLOOKUP(MT$9,SampleMap!$D$6:$K$565,8,FALSE)</f>
        <v>C1 - Sept 2019</v>
      </c>
      <c r="MU7" s="2" t="str">
        <f>VLOOKUP(MU$9,SampleMap!$D$6:$K$565,8,FALSE)</f>
        <v>E3- Sept 2019</v>
      </c>
      <c r="MV7" s="2" t="str">
        <f>VLOOKUP(MV$9,SampleMap!$D$6:$K$565,8,FALSE)</f>
        <v>H2- Sept 2019</v>
      </c>
      <c r="MW7" s="2" t="str">
        <f>VLOOKUP(MW$9,SampleMap!$D$6:$K$565,8,FALSE)</f>
        <v>K1- Sept 2019</v>
      </c>
      <c r="MX7" s="2" t="str">
        <f>VLOOKUP(MX$9,SampleMap!$D$6:$K$565,8,FALSE)</f>
        <v>M3- Sept 2019</v>
      </c>
      <c r="MY7" s="2" t="str">
        <f>VLOOKUP(MY$9,SampleMap!$D$6:$K$565,8,FALSE)</f>
        <v>E3_June_2020</v>
      </c>
      <c r="MZ7" s="2">
        <f>VLOOKUP(MZ$9,SampleMap!$D$6:$K$565,8,FALSE)</f>
        <v>0</v>
      </c>
      <c r="NA7" s="2">
        <f>VLOOKUP(NA$9,SampleMap!$D$6:$K$565,8,FALSE)</f>
        <v>0</v>
      </c>
      <c r="NB7" s="2" t="str">
        <f>VLOOKUP(NB$9,SampleMap!$D$6:$K$565,8,FALSE)</f>
        <v>E2 - 06.2019</v>
      </c>
      <c r="NC7" s="2" t="str">
        <f>VLOOKUP(NC$9,SampleMap!$D$6:$K$565,8,FALSE)</f>
        <v>H2 - 06.2019</v>
      </c>
      <c r="ND7" s="2" t="str">
        <f>VLOOKUP(ND$9,SampleMap!$D$6:$K$565,8,FALSE)</f>
        <v>K2- 06.2019</v>
      </c>
      <c r="NE7" s="2" t="str">
        <f>VLOOKUP(NE$9,SampleMap!$D$6:$K$565,8,FALSE)</f>
        <v>N3- 06.2019</v>
      </c>
      <c r="NF7" s="2" t="str">
        <f>VLOOKUP(NF$9,SampleMap!$D$6:$K$565,8,FALSE)</f>
        <v>C2 - Sept 2019</v>
      </c>
      <c r="NG7" s="2" t="str">
        <f>VLOOKUP(NG$9,SampleMap!$D$6:$K$565,8,FALSE)</f>
        <v>F1- Sept 2019</v>
      </c>
      <c r="NH7" s="2" t="str">
        <f>VLOOKUP(NH$9,SampleMap!$D$6:$K$565,8,FALSE)</f>
        <v>H3- Sept 2019</v>
      </c>
      <c r="NI7" s="2" t="str">
        <f>VLOOKUP(NI$9,SampleMap!$D$6:$K$565,8,FALSE)</f>
        <v>K2- Sept 2019</v>
      </c>
      <c r="NJ7" s="2" t="str">
        <f>VLOOKUP(NJ$9,SampleMap!$D$6:$K$565,8,FALSE)</f>
        <v>N1- Sept 2019</v>
      </c>
      <c r="NK7" s="2" t="str">
        <f>VLOOKUP(NK$9,SampleMap!$D$6:$K$565,8,FALSE)</f>
        <v>G3_June_2020</v>
      </c>
      <c r="NL7" s="2">
        <f>VLOOKUP(NL$9,SampleMap!$D$6:$K$565,8,FALSE)</f>
        <v>0</v>
      </c>
      <c r="NM7" s="2">
        <f>VLOOKUP(NM$9,SampleMap!$D$6:$K$565,8,FALSE)</f>
        <v>0</v>
      </c>
      <c r="NN7" s="2" t="str">
        <f>VLOOKUP(NN$9,SampleMap!$D$6:$K$565,8,FALSE)</f>
        <v>I1 - 06.2019</v>
      </c>
      <c r="NO7" s="2" t="str">
        <f>VLOOKUP(NO$9,SampleMap!$D$6:$K$565,8,FALSE)</f>
        <v>L2- 06.2019</v>
      </c>
      <c r="NP7" s="2" t="str">
        <f>VLOOKUP(NP$9,SampleMap!$D$6:$K$565,8,FALSE)</f>
        <v>A1 - Sept 2019</v>
      </c>
      <c r="NQ7" s="2" t="str">
        <f>VLOOKUP(NQ$9,SampleMap!$D$6:$K$565,8,FALSE)</f>
        <v>C3 - Sept 2019</v>
      </c>
      <c r="NR7" s="2" t="str">
        <f>VLOOKUP(NR$9,SampleMap!$D$6:$K$565,8,FALSE)</f>
        <v>F2- Sept 2019</v>
      </c>
      <c r="NS7" s="2" t="str">
        <f>VLOOKUP(NS$9,SampleMap!$D$6:$K$565,8,FALSE)</f>
        <v>I1- Sept 2019</v>
      </c>
      <c r="NT7" s="2" t="str">
        <f>VLOOKUP(NT$9,SampleMap!$D$6:$K$565,8,FALSE)</f>
        <v>K3- Sept 2019</v>
      </c>
      <c r="NU7" s="2" t="str">
        <f>VLOOKUP(NU$9,SampleMap!$D$6:$K$565,8,FALSE)</f>
        <v>N2- Sept 2019</v>
      </c>
      <c r="NV7" s="2" t="str">
        <f>VLOOKUP(NV$9,SampleMap!$D$6:$K$565,8,FALSE)</f>
        <v>I1_June_2020</v>
      </c>
      <c r="NW7" s="2">
        <f>VLOOKUP(NW$9,SampleMap!$D$6:$K$565,8,FALSE)</f>
        <v>0</v>
      </c>
      <c r="NX7" s="2" t="str">
        <f>VLOOKUP(NX$9,SampleMap!$D$6:$K$565,8,FALSE)</f>
        <v>F1 - 06.2019</v>
      </c>
      <c r="NY7" s="2" t="str">
        <f>VLOOKUP(NY$9,SampleMap!$D$6:$K$565,8,FALSE)</f>
        <v>I2 - 06.2019</v>
      </c>
      <c r="NZ7" s="2" t="str">
        <f>VLOOKUP(NZ$9,SampleMap!$D$6:$K$565,8,FALSE)</f>
        <v>L3- 06.2019</v>
      </c>
      <c r="OA7" s="2" t="str">
        <f>VLOOKUP(OA$9,SampleMap!$D$6:$K$565,8,FALSE)</f>
        <v>A2 - Sept 2019</v>
      </c>
      <c r="OB7" s="2" t="str">
        <f>VLOOKUP(OB$9,SampleMap!$D$6:$K$565,8,FALSE)</f>
        <v>D1- Sept 2019</v>
      </c>
      <c r="OC7" s="2" t="str">
        <f>VLOOKUP(OC$9,SampleMap!$D$6:$K$565,8,FALSE)</f>
        <v>F3- Sept 2019</v>
      </c>
      <c r="OD7" s="2" t="str">
        <f>VLOOKUP(OD$9,SampleMap!$D$6:$K$565,8,FALSE)</f>
        <v>I2- Sept 2019</v>
      </c>
      <c r="OE7" s="2" t="str">
        <f>VLOOKUP(OE$9,SampleMap!$D$6:$K$565,8,FALSE)</f>
        <v>L1- Sept 2019</v>
      </c>
      <c r="OF7" s="2" t="str">
        <f>VLOOKUP(OF$9,SampleMap!$D$6:$K$565,8,FALSE)</f>
        <v>N3- Sept 2019</v>
      </c>
      <c r="OG7" s="2" t="str">
        <f>VLOOKUP(OG$9,SampleMap!$D$6:$K$565,8,FALSE)</f>
        <v>I3_June_2020</v>
      </c>
      <c r="OH7" s="2">
        <f>VLOOKUP(OH$9,SampleMap!$D$6:$K$565,8,FALSE)</f>
        <v>0</v>
      </c>
      <c r="OI7" s="2" t="str">
        <f>VLOOKUP(OI$9,SampleMap!$D$6:$K$565,8,FALSE)</f>
        <v>F2 - 06.2019</v>
      </c>
      <c r="OJ7" s="2" t="str">
        <f>VLOOKUP(OJ$9,SampleMap!$D$6:$K$565,8,FALSE)</f>
        <v>I3- 06.2019</v>
      </c>
      <c r="OK7" s="2" t="str">
        <f>VLOOKUP(OK$9,SampleMap!$D$6:$K$565,8,FALSE)</f>
        <v>M1- 06.2019</v>
      </c>
      <c r="OL7" s="2" t="str">
        <f>VLOOKUP(OL$9,SampleMap!$D$6:$K$565,8,FALSE)</f>
        <v>A3 - Sept 2019</v>
      </c>
      <c r="OM7" s="2" t="str">
        <f>VLOOKUP(OM$9,SampleMap!$D$6:$K$565,8,FALSE)</f>
        <v>D2- Sept 2019</v>
      </c>
      <c r="ON7" s="2" t="str">
        <f>VLOOKUP(ON$9,SampleMap!$D$6:$K$565,8,FALSE)</f>
        <v>G1- Sept 2019</v>
      </c>
      <c r="OO7" s="2" t="str">
        <f>VLOOKUP(OO$9,SampleMap!$D$6:$K$565,8,FALSE)</f>
        <v>I3- Sept 2019</v>
      </c>
      <c r="OP7" s="2" t="str">
        <f>VLOOKUP(OP$9,SampleMap!$D$6:$K$565,8,FALSE)</f>
        <v>L2- Sept 2019</v>
      </c>
      <c r="OQ7" s="2" t="str">
        <f>VLOOKUP(OQ$9,SampleMap!$D$6:$K$565,8,FALSE)</f>
        <v>A3_June_2020</v>
      </c>
      <c r="OR7" s="2" t="str">
        <f>VLOOKUP(OR$9,SampleMap!$D$6:$K$565,8,FALSE)</f>
        <v>K1_June_2020</v>
      </c>
      <c r="OS7" s="2">
        <f>VLOOKUP(OS$9,SampleMap!$D$6:$K$565,8,FALSE)</f>
        <v>0</v>
      </c>
      <c r="OT7" s="2" t="str">
        <f>VLOOKUP(OT$9,SampleMap!$D$6:$K$565,8,FALSE)</f>
        <v>F3 - 06.2019</v>
      </c>
      <c r="OU7" s="2" t="str">
        <f>VLOOKUP(OU$9,SampleMap!$D$6:$K$565,8,FALSE)</f>
        <v>J1- 06.2019</v>
      </c>
      <c r="OV7" s="2" t="str">
        <f>VLOOKUP(OV$9,SampleMap!$D$6:$K$565,8,FALSE)</f>
        <v>M2- 06.2019</v>
      </c>
      <c r="OW7" s="2" t="str">
        <f>VLOOKUP(OW$9,SampleMap!$D$6:$K$565,8,FALSE)</f>
        <v>B1 - Sept 2019</v>
      </c>
      <c r="OX7" s="2" t="str">
        <f>VLOOKUP(OX$9,SampleMap!$D$6:$K$565,8,FALSE)</f>
        <v>D3- Sept 2019</v>
      </c>
      <c r="OY7" s="2" t="str">
        <f>VLOOKUP(OY$9,SampleMap!$D$6:$K$565,8,FALSE)</f>
        <v>G2- Sept 2019</v>
      </c>
      <c r="OZ7" s="2" t="str">
        <f>VLOOKUP(OZ$9,SampleMap!$D$6:$K$565,8,FALSE)</f>
        <v>J1- Sept 2019</v>
      </c>
      <c r="PA7" s="2" t="str">
        <f>VLOOKUP(PA$9,SampleMap!$D$6:$K$565,8,FALSE)</f>
        <v>L3- Sept 2019</v>
      </c>
      <c r="PB7" s="2" t="str">
        <f>VLOOKUP(PB$9,SampleMap!$D$6:$K$565,8,FALSE)</f>
        <v>C2_June_2020</v>
      </c>
      <c r="PC7" s="2" t="str">
        <f>VLOOKUP(PC$9,SampleMap!$D$6:$K$565,8,FALSE)</f>
        <v>L2_June_2020</v>
      </c>
      <c r="PD7" s="2">
        <f>VLOOKUP(PD$9,SampleMap!$D$6:$K$565,8,FALSE)</f>
        <v>0</v>
      </c>
      <c r="PE7" s="2" t="str">
        <f>VLOOKUP(PE$9,SampleMap!$D$6:$K$565,8,FALSE)</f>
        <v>P1.2</v>
      </c>
      <c r="PF7" s="2">
        <f>VLOOKUP(PF$9,SampleMap!$D$6:$K$565,8,FALSE)</f>
        <v>0</v>
      </c>
      <c r="PG7" s="2">
        <f>VLOOKUP(PG$9,SampleMap!$D$6:$K$565,8,FALSE)</f>
        <v>0</v>
      </c>
      <c r="PH7" s="2">
        <f>VLOOKUP(PH$9,SampleMap!$D$6:$K$565,8,FALSE)</f>
        <v>0</v>
      </c>
      <c r="PI7" s="2" t="str">
        <f>VLOOKUP(PI$9,SampleMap!$D$6:$K$565,8,FALSE)</f>
        <v>P1.3</v>
      </c>
      <c r="PJ7" s="2">
        <f>VLOOKUP(PJ$9,SampleMap!$D$6:$K$565,8,FALSE)</f>
        <v>0</v>
      </c>
      <c r="PK7" s="2">
        <f>VLOOKUP(PK$9,SampleMap!$D$6:$K$565,8,FALSE)</f>
        <v>0</v>
      </c>
      <c r="PL7" s="2">
        <f>VLOOKUP(PL$9,SampleMap!$D$6:$K$565,8,FALSE)</f>
        <v>0</v>
      </c>
      <c r="PM7" s="2" t="str">
        <f>VLOOKUP(PM$9,SampleMap!$D$6:$K$565,8,FALSE)</f>
        <v>P1.4</v>
      </c>
      <c r="PN7" s="2">
        <f>VLOOKUP(PN$9,SampleMap!$D$6:$K$565,8,FALSE)</f>
        <v>0</v>
      </c>
      <c r="PO7" s="2">
        <f>VLOOKUP(PO$9,SampleMap!$D$6:$K$565,8,FALSE)</f>
        <v>0</v>
      </c>
      <c r="PP7" s="2">
        <f>VLOOKUP(PP$9,SampleMap!$D$6:$K$565,8,FALSE)</f>
        <v>0</v>
      </c>
      <c r="PQ7" s="2" t="str">
        <f>VLOOKUP(PQ$9,SampleMap!$D$6:$K$565,8,FALSE)</f>
        <v>P2.1</v>
      </c>
      <c r="PR7" s="2">
        <f>VLOOKUP(PR$9,SampleMap!$D$6:$K$565,8,FALSE)</f>
        <v>0</v>
      </c>
      <c r="PS7" s="2">
        <f>VLOOKUP(PS$9,SampleMap!$D$6:$K$565,8,FALSE)</f>
        <v>0</v>
      </c>
      <c r="PT7" s="2">
        <f>VLOOKUP(PT$9,SampleMap!$D$6:$K$565,8,FALSE)</f>
        <v>0</v>
      </c>
      <c r="PU7" s="2" t="str">
        <f>VLOOKUP(PU$9,SampleMap!$D$6:$K$565,8,FALSE)</f>
        <v>P2.2</v>
      </c>
      <c r="PV7" s="2">
        <f>VLOOKUP(PV$9,SampleMap!$D$6:$K$565,8,FALSE)</f>
        <v>0</v>
      </c>
      <c r="PW7" s="2">
        <f>VLOOKUP(PW$9,SampleMap!$D$6:$K$565,8,FALSE)</f>
        <v>0</v>
      </c>
      <c r="PX7" s="2">
        <f>VLOOKUP(PX$9,SampleMap!$D$6:$K$565,8,FALSE)</f>
        <v>0</v>
      </c>
      <c r="PY7" s="2">
        <f>VLOOKUP(PY$9,SampleMap!$D$6:$K$565,8,FALSE)</f>
        <v>0</v>
      </c>
      <c r="PZ7" s="2">
        <f>VLOOKUP(PZ$9,SampleMap!$D$6:$K$565,8,FALSE)</f>
        <v>0</v>
      </c>
      <c r="QA7" s="2">
        <f>VLOOKUP(QA$9,SampleMap!$D$6:$K$565,8,FALSE)</f>
        <v>0</v>
      </c>
      <c r="QB7" s="2">
        <f>VLOOKUP(QB$9,SampleMap!$D$6:$K$565,8,FALSE)</f>
        <v>0</v>
      </c>
      <c r="QC7" s="2">
        <f>VLOOKUP(QC$9,SampleMap!$D$6:$K$565,8,FALSE)</f>
        <v>0</v>
      </c>
      <c r="QD7" s="2">
        <f>VLOOKUP(QD$9,SampleMap!$D$6:$K$565,8,FALSE)</f>
        <v>0</v>
      </c>
      <c r="QE7" s="2" t="str">
        <f>VLOOKUP(QE$9,SampleMap!$D$6:$K$565,8,FALSE)</f>
        <v>AR6 (10)</v>
      </c>
      <c r="QF7" s="2" t="str">
        <f>VLOOKUP(QF$9,SampleMap!$D$6:$K$565,8,FALSE)</f>
        <v>AR11 (5/7)</v>
      </c>
      <c r="QG7" s="2" t="str">
        <f>VLOOKUP(QG$9,SampleMap!$D$6:$K$565,8,FALSE)</f>
        <v>C2</v>
      </c>
      <c r="QH7" s="2" t="str">
        <f>VLOOKUP(QH$9,SampleMap!$D$6:$K$565,8,FALSE)</f>
        <v>J1</v>
      </c>
      <c r="QI7" s="2" t="str">
        <f>VLOOKUP(QI$9,SampleMap!$D$6:$K$565,8,FALSE)</f>
        <v>G1 - 06.2019</v>
      </c>
      <c r="QJ7" s="2" t="str">
        <f>VLOOKUP(QJ$9,SampleMap!$D$6:$K$565,8,FALSE)</f>
        <v>D1_June_2020</v>
      </c>
      <c r="QK7" s="2" t="str">
        <f>VLOOKUP(QK$9,SampleMap!$D$6:$K$565,8,FALSE)</f>
        <v>AR9 (10)</v>
      </c>
      <c r="QL7" s="2" t="str">
        <f>VLOOKUP(QL$9,SampleMap!$D$6:$K$565,8,FALSE)</f>
        <v>AR7 (17/9)</v>
      </c>
      <c r="QM7" s="2" t="str">
        <f>VLOOKUP(QM$9,SampleMap!$D$6:$K$565,8,FALSE)</f>
        <v>D1</v>
      </c>
      <c r="QN7" s="2" t="str">
        <f>VLOOKUP(QN$9,SampleMap!$D$6:$K$565,8,FALSE)</f>
        <v>K1</v>
      </c>
      <c r="QO7" s="2" t="str">
        <f>VLOOKUP(QO$9,SampleMap!$D$6:$K$565,8,FALSE)</f>
        <v>J2- 06.2019</v>
      </c>
      <c r="QP7" s="2" t="str">
        <f>VLOOKUP(QP$9,SampleMap!$D$6:$K$565,8,FALSE)</f>
        <v>M3_June_2020</v>
      </c>
      <c r="QQ7" s="2" t="str">
        <f>VLOOKUP(QQ$9,SampleMap!$D$6:$K$565,8,FALSE)</f>
        <v>AR10 (10)</v>
      </c>
      <c r="QR7" s="2" t="str">
        <f>VLOOKUP(QR$9,SampleMap!$D$6:$K$565,8,FALSE)</f>
        <v>AR3</v>
      </c>
      <c r="QS7" s="2" t="str">
        <f>VLOOKUP(QS$9,SampleMap!$D$6:$K$565,8,FALSE)</f>
        <v>D2</v>
      </c>
      <c r="QT7" s="2" t="str">
        <f>VLOOKUP(QT$9,SampleMap!$D$6:$K$565,8,FALSE)</f>
        <v>K2</v>
      </c>
      <c r="QU7" s="2" t="str">
        <f>VLOOKUP(QU$9,SampleMap!$D$6:$K$565,8,FALSE)</f>
        <v>M3- 06.2019</v>
      </c>
      <c r="QV7" s="2">
        <f>VLOOKUP(QV$9,SampleMap!$D$6:$K$565,8,FALSE)</f>
        <v>0</v>
      </c>
      <c r="QW7" s="2" t="str">
        <f>VLOOKUP(QW$9,SampleMap!$D$6:$K$565,8,FALSE)</f>
        <v>AR11 (10)</v>
      </c>
      <c r="QX7" s="2" t="str">
        <f>VLOOKUP(QX$9,SampleMap!$D$6:$K$565,8,FALSE)</f>
        <v>AR11</v>
      </c>
      <c r="QY7" s="2" t="str">
        <f>VLOOKUP(QY$9,SampleMap!$D$6:$K$565,8,FALSE)</f>
        <v>D3</v>
      </c>
      <c r="QZ7" s="2" t="str">
        <f>VLOOKUP(QZ$9,SampleMap!$D$6:$K$565,8,FALSE)</f>
        <v>L3</v>
      </c>
      <c r="RA7" s="2" t="str">
        <f>VLOOKUP(RA$9,SampleMap!$D$6:$K$565,8,FALSE)</f>
        <v>B2 - Sept 2019</v>
      </c>
      <c r="RB7" s="2">
        <f>VLOOKUP(RB$9,SampleMap!$D$6:$K$565,8,FALSE)</f>
        <v>0</v>
      </c>
      <c r="RC7" s="2" t="str">
        <f>VLOOKUP(RC$9,SampleMap!$D$6:$K$565,8,FALSE)</f>
        <v>AR12 (10)</v>
      </c>
      <c r="RD7" s="2" t="str">
        <f>VLOOKUP(RD$9,SampleMap!$D$6:$K$565,8,FALSE)</f>
        <v>AR12</v>
      </c>
      <c r="RE7" s="2" t="str">
        <f>VLOOKUP(RE$9,SampleMap!$D$6:$K$565,8,FALSE)</f>
        <v>E3</v>
      </c>
      <c r="RF7" s="2" t="str">
        <f>VLOOKUP(RF$9,SampleMap!$D$6:$K$565,8,FALSE)</f>
        <v>M3</v>
      </c>
      <c r="RG7" s="2" t="str">
        <f>VLOOKUP(RG$9,SampleMap!$D$6:$K$565,8,FALSE)</f>
        <v>E1- Sept 2019</v>
      </c>
      <c r="RH7" s="2">
        <f>VLOOKUP(RH$9,SampleMap!$D$6:$K$565,8,FALSE)</f>
        <v>0</v>
      </c>
      <c r="RI7" s="2" t="str">
        <f>VLOOKUP(RI$9,SampleMap!$D$6:$K$565,8,FALSE)</f>
        <v>AR1 (5/7)</v>
      </c>
      <c r="RJ7" s="2" t="str">
        <f>VLOOKUP(RJ$9,SampleMap!$D$6:$K$565,8,FALSE)</f>
        <v>A1</v>
      </c>
      <c r="RK7" s="2" t="str">
        <f>VLOOKUP(RK$9,SampleMap!$D$6:$K$565,8,FALSE)</f>
        <v>F1</v>
      </c>
      <c r="RL7" s="2" t="str">
        <f>VLOOKUP(RL$9,SampleMap!$D$6:$K$565,8,FALSE)</f>
        <v>D1</v>
      </c>
      <c r="RM7" s="2" t="str">
        <f>VLOOKUP(RM$9,SampleMap!$D$6:$K$565,8,FALSE)</f>
        <v>G3- Sept 2019</v>
      </c>
      <c r="RN7" s="2" t="str">
        <f>VLOOKUP(RN$9,SampleMap!$D$6:$K$565,8,FALSE)</f>
        <v>AR2 (5/7)</v>
      </c>
      <c r="RO7" s="2" t="str">
        <f>VLOOKUP(RO$9,SampleMap!$D$6:$K$565,8,FALSE)</f>
        <v>A3</v>
      </c>
      <c r="RP7" s="2" t="str">
        <f>VLOOKUP(RP$9,SampleMap!$D$6:$K$565,8,FALSE)</f>
        <v>G2</v>
      </c>
      <c r="RQ7" s="2" t="str">
        <f>VLOOKUP(RQ$9,SampleMap!$D$6:$K$565,8,FALSE)</f>
        <v>E2</v>
      </c>
      <c r="RR7" s="2" t="str">
        <f>VLOOKUP(RR$9,SampleMap!$D$6:$K$565,8,FALSE)</f>
        <v>J2- Sept 2019</v>
      </c>
      <c r="RS7" s="2" t="str">
        <f>VLOOKUP(RS$9,SampleMap!$D$6:$K$565,8,FALSE)</f>
        <v>AR3 (5/7)</v>
      </c>
      <c r="RT7" s="2" t="str">
        <f>VLOOKUP(RT$9,SampleMap!$D$6:$K$565,8,FALSE)</f>
        <v>C1</v>
      </c>
      <c r="RU7" s="2" t="str">
        <f>VLOOKUP(RU$9,SampleMap!$D$6:$K$565,8,FALSE)</f>
        <v>H2</v>
      </c>
      <c r="RV7" s="2" t="str">
        <f>VLOOKUP(RV$9,SampleMap!$D$6:$K$565,8,FALSE)</f>
        <v>C3 - 06.2019</v>
      </c>
      <c r="RW7" s="2" t="str">
        <f>VLOOKUP(RW$9,SampleMap!$D$6:$K$565,8,FALSE)</f>
        <v>M1- Sept 2019</v>
      </c>
    </row>
    <row r="8" spans="1:491" s="2" customFormat="1" x14ac:dyDescent="0.3">
      <c r="A8" s="14"/>
      <c r="B8" s="3"/>
      <c r="C8" s="27" t="s">
        <v>919</v>
      </c>
      <c r="E8" s="2">
        <f>VLOOKUP(E$9,SampleMap!$D$6:$K$565,7,FALSE)</f>
        <v>201707</v>
      </c>
      <c r="F8" s="2">
        <f>VLOOKUP(F$9,SampleMap!$D$6:$K$565,7,FALSE)</f>
        <v>201707</v>
      </c>
      <c r="G8" s="2">
        <f>VLOOKUP(G$9,SampleMap!$D$6:$K$565,7,FALSE)</f>
        <v>201707</v>
      </c>
      <c r="H8" s="2">
        <f>VLOOKUP(H$9,SampleMap!$D$6:$K$565,7,FALSE)</f>
        <v>201707</v>
      </c>
      <c r="I8" s="2">
        <f>VLOOKUP(I$9,SampleMap!$D$6:$K$565,7,FALSE)</f>
        <v>201707</v>
      </c>
      <c r="J8" s="2">
        <f>VLOOKUP(J$9,SampleMap!$D$6:$K$565,7,FALSE)</f>
        <v>201707</v>
      </c>
      <c r="K8" s="2" t="str">
        <f>VLOOKUP(K$9,SampleMap!$D$6:$K$565,7,FALSE)</f>
        <v>201709b</v>
      </c>
      <c r="L8" s="2" t="str">
        <f>VLOOKUP(L$9,SampleMap!$D$6:$K$565,7,FALSE)</f>
        <v>201709b</v>
      </c>
      <c r="M8" s="2" t="str">
        <f>VLOOKUP(M$9,SampleMap!$D$6:$K$565,7,FALSE)</f>
        <v>201709b</v>
      </c>
      <c r="N8" s="2" t="str">
        <f>VLOOKUP(N$9,SampleMap!$D$6:$K$565,7,FALSE)</f>
        <v>201709b</v>
      </c>
      <c r="O8" s="2">
        <f>VLOOKUP(O$9,SampleMap!$D$6:$K$565,7,FALSE)</f>
        <v>201807</v>
      </c>
      <c r="P8" s="2">
        <f>VLOOKUP(P$9,SampleMap!$D$6:$K$565,7,FALSE)</f>
        <v>201807</v>
      </c>
      <c r="Q8" s="2">
        <f>VLOOKUP(Q$9,SampleMap!$D$6:$K$565,7,FALSE)</f>
        <v>201707</v>
      </c>
      <c r="R8" s="2">
        <f>VLOOKUP(R$9,SampleMap!$D$6:$K$565,7,FALSE)</f>
        <v>201707</v>
      </c>
      <c r="S8" s="2">
        <f>VLOOKUP(S$9,SampleMap!$D$6:$K$565,7,FALSE)</f>
        <v>201707</v>
      </c>
      <c r="T8" s="2">
        <f>VLOOKUP(T$9,SampleMap!$D$6:$K$565,7,FALSE)</f>
        <v>201707</v>
      </c>
      <c r="U8" s="2">
        <f>VLOOKUP(U$9,SampleMap!$D$6:$K$565,7,FALSE)</f>
        <v>201707</v>
      </c>
      <c r="V8" s="2">
        <f>VLOOKUP(V$9,SampleMap!$D$6:$K$565,7,FALSE)</f>
        <v>201707</v>
      </c>
      <c r="W8" s="2" t="str">
        <f>VLOOKUP(W$9,SampleMap!$D$6:$K$565,7,FALSE)</f>
        <v>201709b</v>
      </c>
      <c r="X8" s="2" t="str">
        <f>VLOOKUP(X$9,SampleMap!$D$6:$K$565,7,FALSE)</f>
        <v>201709b</v>
      </c>
      <c r="Y8" s="2" t="str">
        <f>VLOOKUP(Y$9,SampleMap!$D$6:$K$565,7,FALSE)</f>
        <v>201709b</v>
      </c>
      <c r="Z8" s="2" t="str">
        <f>VLOOKUP(Z$9,SampleMap!$D$6:$K$565,7,FALSE)</f>
        <v>201709b</v>
      </c>
      <c r="AA8" s="2">
        <f>VLOOKUP(AA$9,SampleMap!$D$6:$K$565,7,FALSE)</f>
        <v>201807</v>
      </c>
      <c r="AB8" s="2">
        <f>VLOOKUP(AB$9,SampleMap!$D$6:$K$565,7,FALSE)</f>
        <v>201807</v>
      </c>
      <c r="AC8" s="2">
        <f>VLOOKUP(AC$9,SampleMap!$D$6:$K$565,7,FALSE)</f>
        <v>201707</v>
      </c>
      <c r="AD8" s="2">
        <f>VLOOKUP(AD$9,SampleMap!$D$6:$K$565,7,FALSE)</f>
        <v>201707</v>
      </c>
      <c r="AE8" s="2">
        <f>VLOOKUP(AE$9,SampleMap!$D$6:$K$565,7,FALSE)</f>
        <v>201707</v>
      </c>
      <c r="AF8" s="2">
        <f>VLOOKUP(AF$9,SampleMap!$D$6:$K$565,7,FALSE)</f>
        <v>201707</v>
      </c>
      <c r="AG8" s="2">
        <f>VLOOKUP(AG$9,SampleMap!$D$6:$K$565,7,FALSE)</f>
        <v>201707</v>
      </c>
      <c r="AH8" s="2">
        <f>VLOOKUP(AH$9,SampleMap!$D$6:$K$565,7,FALSE)</f>
        <v>201707</v>
      </c>
      <c r="AI8" s="2" t="str">
        <f>VLOOKUP(AI$9,SampleMap!$D$6:$K$565,7,FALSE)</f>
        <v>201709b</v>
      </c>
      <c r="AJ8" s="2" t="str">
        <f>VLOOKUP(AJ$9,SampleMap!$D$6:$K$565,7,FALSE)</f>
        <v>201709b</v>
      </c>
      <c r="AK8" s="2" t="str">
        <f>VLOOKUP(AK$9,SampleMap!$D$6:$K$565,7,FALSE)</f>
        <v>201709b</v>
      </c>
      <c r="AL8" s="2" t="str">
        <f>VLOOKUP(AL$9,SampleMap!$D$6:$K$565,7,FALSE)</f>
        <v>201709b</v>
      </c>
      <c r="AM8" s="2">
        <f>VLOOKUP(AM$9,SampleMap!$D$6:$K$565,7,FALSE)</f>
        <v>201807</v>
      </c>
      <c r="AN8" s="2">
        <f>VLOOKUP(AN$9,SampleMap!$D$6:$K$565,7,FALSE)</f>
        <v>201810</v>
      </c>
      <c r="AO8" s="2">
        <f>VLOOKUP(AO$9,SampleMap!$D$6:$K$565,7,FALSE)</f>
        <v>201707</v>
      </c>
      <c r="AP8" s="2">
        <f>VLOOKUP(AP$9,SampleMap!$D$6:$K$565,7,FALSE)</f>
        <v>201707</v>
      </c>
      <c r="AQ8" s="2">
        <f>VLOOKUP(AQ$9,SampleMap!$D$6:$K$565,7,FALSE)</f>
        <v>201707</v>
      </c>
      <c r="AR8" s="2">
        <f>VLOOKUP(AR$9,SampleMap!$D$6:$K$565,7,FALSE)</f>
        <v>201707</v>
      </c>
      <c r="AS8" s="2">
        <f>VLOOKUP(AS$9,SampleMap!$D$6:$K$565,7,FALSE)</f>
        <v>201707</v>
      </c>
      <c r="AT8" s="2">
        <f>VLOOKUP(AT$9,SampleMap!$D$6:$K$565,7,FALSE)</f>
        <v>201707</v>
      </c>
      <c r="AU8" s="2" t="str">
        <f>VLOOKUP(AU$9,SampleMap!$D$6:$K$565,7,FALSE)</f>
        <v>201709b</v>
      </c>
      <c r="AV8" s="2" t="str">
        <f>VLOOKUP(AV$9,SampleMap!$D$6:$K$565,7,FALSE)</f>
        <v>201709b</v>
      </c>
      <c r="AW8" s="2" t="str">
        <f>VLOOKUP(AW$9,SampleMap!$D$6:$K$565,7,FALSE)</f>
        <v>201709b</v>
      </c>
      <c r="AX8" s="2" t="str">
        <f>VLOOKUP(AX$9,SampleMap!$D$6:$K$565,7,FALSE)</f>
        <v>201709b</v>
      </c>
      <c r="AY8" s="2">
        <f>VLOOKUP(AY$9,SampleMap!$D$6:$K$565,7,FALSE)</f>
        <v>201807</v>
      </c>
      <c r="AZ8" s="2">
        <f>VLOOKUP(AZ$9,SampleMap!$D$6:$K$565,7,FALSE)</f>
        <v>201810</v>
      </c>
      <c r="BA8" s="2">
        <f>VLOOKUP(BA$9,SampleMap!$D$6:$K$565,7,FALSE)</f>
        <v>201707</v>
      </c>
      <c r="BB8" s="2">
        <f>VLOOKUP(BB$9,SampleMap!$D$6:$K$565,7,FALSE)</f>
        <v>201707</v>
      </c>
      <c r="BC8" s="2">
        <f>VLOOKUP(BC$9,SampleMap!$D$6:$K$565,7,FALSE)</f>
        <v>201707</v>
      </c>
      <c r="BD8" s="2">
        <f>VLOOKUP(BD$9,SampleMap!$D$6:$K$565,7,FALSE)</f>
        <v>201707</v>
      </c>
      <c r="BE8" s="2">
        <f>VLOOKUP(BE$9,SampleMap!$D$6:$K$565,7,FALSE)</f>
        <v>201707</v>
      </c>
      <c r="BF8" s="2" t="str">
        <f>VLOOKUP(BF$9,SampleMap!$D$6:$K$565,7,FALSE)</f>
        <v>201709b</v>
      </c>
      <c r="BG8" s="2" t="str">
        <f>VLOOKUP(BG$9,SampleMap!$D$6:$K$565,7,FALSE)</f>
        <v>201709b</v>
      </c>
      <c r="BH8" s="2" t="str">
        <f>VLOOKUP(BH$9,SampleMap!$D$6:$K$565,7,FALSE)</f>
        <v>201709b</v>
      </c>
      <c r="BI8" s="2">
        <f>VLOOKUP(BI$9,SampleMap!$D$6:$K$565,7,FALSE)</f>
        <v>201807</v>
      </c>
      <c r="BJ8" s="2">
        <f>VLOOKUP(BJ$9,SampleMap!$D$6:$K$565,7,FALSE)</f>
        <v>201810</v>
      </c>
      <c r="BK8" s="2">
        <f>VLOOKUP(BK$9,SampleMap!$D$6:$K$565,7,FALSE)</f>
        <v>201707</v>
      </c>
      <c r="BL8" s="2">
        <f>VLOOKUP(BL$9,SampleMap!$D$6:$K$565,7,FALSE)</f>
        <v>201707</v>
      </c>
      <c r="BM8" s="2">
        <f>VLOOKUP(BM$9,SampleMap!$D$6:$K$565,7,FALSE)</f>
        <v>201707</v>
      </c>
      <c r="BN8" s="2">
        <f>VLOOKUP(BN$9,SampleMap!$D$6:$K$565,7,FALSE)</f>
        <v>201707</v>
      </c>
      <c r="BO8" s="2">
        <f>VLOOKUP(BO$9,SampleMap!$D$6:$K$565,7,FALSE)</f>
        <v>201707</v>
      </c>
      <c r="BP8" s="2">
        <f>VLOOKUP(BP$9,SampleMap!$D$6:$K$565,7,FALSE)</f>
        <v>201707</v>
      </c>
      <c r="BQ8" s="2" t="str">
        <f>VLOOKUP(BQ$9,SampleMap!$D$6:$K$565,7,FALSE)</f>
        <v>201709b</v>
      </c>
      <c r="BR8" s="2" t="str">
        <f>VLOOKUP(BR$9,SampleMap!$D$6:$K$565,7,FALSE)</f>
        <v>201709b</v>
      </c>
      <c r="BS8" s="2" t="str">
        <f>VLOOKUP(BS$9,SampleMap!$D$6:$K$565,7,FALSE)</f>
        <v>201709b</v>
      </c>
      <c r="BT8" s="2">
        <f>VLOOKUP(BT$9,SampleMap!$D$6:$K$565,7,FALSE)</f>
        <v>201807</v>
      </c>
      <c r="BU8" s="2">
        <f>VLOOKUP(BU$9,SampleMap!$D$6:$K$565,7,FALSE)</f>
        <v>201807</v>
      </c>
      <c r="BV8" s="2">
        <f>VLOOKUP(BV$9,SampleMap!$D$6:$K$565,7,FALSE)</f>
        <v>201810</v>
      </c>
      <c r="BW8" s="2">
        <f>VLOOKUP(BW$9,SampleMap!$D$6:$K$565,7,FALSE)</f>
        <v>201707</v>
      </c>
      <c r="BX8" s="2">
        <f>VLOOKUP(BX$9,SampleMap!$D$6:$K$565,7,FALSE)</f>
        <v>201707</v>
      </c>
      <c r="BY8" s="2">
        <f>VLOOKUP(BY$9,SampleMap!$D$6:$K$565,7,FALSE)</f>
        <v>201707</v>
      </c>
      <c r="BZ8" s="2">
        <f>VLOOKUP(BZ$9,SampleMap!$D$6:$K$565,7,FALSE)</f>
        <v>201707</v>
      </c>
      <c r="CA8" s="2">
        <f>VLOOKUP(CA$9,SampleMap!$D$6:$K$565,7,FALSE)</f>
        <v>201707</v>
      </c>
      <c r="CB8" s="2" t="str">
        <f>VLOOKUP(CB$9,SampleMap!$D$6:$K$565,7,FALSE)</f>
        <v>201709b</v>
      </c>
      <c r="CC8" s="2" t="str">
        <f>VLOOKUP(CC$9,SampleMap!$D$6:$K$565,7,FALSE)</f>
        <v>201709b</v>
      </c>
      <c r="CD8" s="2" t="str">
        <f>VLOOKUP(CD$9,SampleMap!$D$6:$K$565,7,FALSE)</f>
        <v>201709b</v>
      </c>
      <c r="CE8" s="2">
        <f>VLOOKUP(CE$9,SampleMap!$D$6:$K$565,7,FALSE)</f>
        <v>201807</v>
      </c>
      <c r="CF8" s="2">
        <f>VLOOKUP(CF$9,SampleMap!$D$6:$K$565,7,FALSE)</f>
        <v>201810</v>
      </c>
      <c r="CG8" s="2">
        <f>VLOOKUP(CG$9,SampleMap!$D$6:$K$565,7,FALSE)</f>
        <v>201707</v>
      </c>
      <c r="CH8" s="2">
        <f>VLOOKUP(CH$9,SampleMap!$D$6:$K$565,7,FALSE)</f>
        <v>201707</v>
      </c>
      <c r="CI8" s="2">
        <f>VLOOKUP(CI$9,SampleMap!$D$6:$K$565,7,FALSE)</f>
        <v>201707</v>
      </c>
      <c r="CJ8" s="2">
        <f>VLOOKUP(CJ$9,SampleMap!$D$6:$K$565,7,FALSE)</f>
        <v>201707</v>
      </c>
      <c r="CK8" s="2">
        <f>VLOOKUP(CK$9,SampleMap!$D$6:$K$565,7,FALSE)</f>
        <v>201707</v>
      </c>
      <c r="CL8" s="2" t="str">
        <f>VLOOKUP(CL$9,SampleMap!$D$6:$K$565,7,FALSE)</f>
        <v>201709b</v>
      </c>
      <c r="CM8" s="2" t="str">
        <f>VLOOKUP(CM$9,SampleMap!$D$6:$K$565,7,FALSE)</f>
        <v>201709b</v>
      </c>
      <c r="CN8" s="2" t="str">
        <f>VLOOKUP(CN$9,SampleMap!$D$6:$K$565,7,FALSE)</f>
        <v>201709b</v>
      </c>
      <c r="CO8" s="2" t="str">
        <f>VLOOKUP(CO$9,SampleMap!$D$6:$K$565,7,FALSE)</f>
        <v>201709b</v>
      </c>
      <c r="CP8" s="2">
        <f>VLOOKUP(CP$9,SampleMap!$D$6:$K$565,7,FALSE)</f>
        <v>201807</v>
      </c>
      <c r="CQ8" s="2">
        <f>VLOOKUP(CQ$9,SampleMap!$D$6:$K$565,7,FALSE)</f>
        <v>201810</v>
      </c>
      <c r="CR8" s="2">
        <f>VLOOKUP(CR$9,SampleMap!$D$6:$K$565,7,FALSE)</f>
        <v>201810</v>
      </c>
      <c r="CS8" s="2">
        <f>VLOOKUP(CS$9,SampleMap!$D$6:$K$565,7,FALSE)</f>
        <v>201907</v>
      </c>
      <c r="CT8" s="2">
        <f>VLOOKUP(CT$9,SampleMap!$D$6:$K$565,7,FALSE)</f>
        <v>201907</v>
      </c>
      <c r="CU8" s="2">
        <f>VLOOKUP(CU$9,SampleMap!$D$6:$K$565,7,FALSE)</f>
        <v>201909</v>
      </c>
      <c r="CV8" s="2" t="str">
        <f>VLOOKUP(CV$9,SampleMap!$D$6:$K$565,7,FALSE)</f>
        <v>202006b</v>
      </c>
      <c r="CW8" s="2" t="str">
        <f>VLOOKUP(CW$9,SampleMap!$D$6:$K$565,7,FALSE)</f>
        <v>202006b</v>
      </c>
      <c r="CX8" s="2">
        <f>VLOOKUP(CX$9,SampleMap!$D$6:$K$565,7,FALSE)</f>
        <v>201706</v>
      </c>
      <c r="CY8" s="2">
        <f>VLOOKUP(CY$9,SampleMap!$D$6:$K$565,7,FALSE)</f>
        <v>201706</v>
      </c>
      <c r="CZ8" s="2">
        <f>VLOOKUP(CZ$9,SampleMap!$D$6:$K$565,7,FALSE)</f>
        <v>201706</v>
      </c>
      <c r="DA8" s="2">
        <f>VLOOKUP(DA$9,SampleMap!$D$6:$K$565,7,FALSE)</f>
        <v>201706</v>
      </c>
      <c r="DB8" s="2">
        <f>VLOOKUP(DB$9,SampleMap!$D$6:$K$565,7,FALSE)</f>
        <v>201708</v>
      </c>
      <c r="DC8" s="2">
        <f>VLOOKUP(DC$9,SampleMap!$D$6:$K$565,7,FALSE)</f>
        <v>201907</v>
      </c>
      <c r="DD8" s="2">
        <f>VLOOKUP(DD$9,SampleMap!$D$6:$K$565,7,FALSE)</f>
        <v>201909</v>
      </c>
      <c r="DE8" s="2">
        <f>VLOOKUP(DE$9,SampleMap!$D$6:$K$565,7,FALSE)</f>
        <v>201909</v>
      </c>
      <c r="DF8" s="2" t="str">
        <f>VLOOKUP(DF$9,SampleMap!$D$6:$K$565,7,FALSE)</f>
        <v>202006b</v>
      </c>
      <c r="DG8" s="2">
        <f>VLOOKUP(DG$9,SampleMap!$D$6:$K$565,7,FALSE)</f>
        <v>201706</v>
      </c>
      <c r="DH8" s="2">
        <f>VLOOKUP(DH$9,SampleMap!$D$6:$K$565,7,FALSE)</f>
        <v>201706</v>
      </c>
      <c r="DI8" s="2">
        <f>VLOOKUP(DI$9,SampleMap!$D$6:$K$565,7,FALSE)</f>
        <v>201706</v>
      </c>
      <c r="DJ8" s="2">
        <f>VLOOKUP(DJ$9,SampleMap!$D$6:$K$565,7,FALSE)</f>
        <v>201706</v>
      </c>
      <c r="DK8" s="2">
        <f>VLOOKUP(DK$9,SampleMap!$D$6:$K$565,7,FALSE)</f>
        <v>201706</v>
      </c>
      <c r="DL8" s="2">
        <f>VLOOKUP(DL$9,SampleMap!$D$6:$K$565,7,FALSE)</f>
        <v>201706</v>
      </c>
      <c r="DM8" s="2">
        <f>VLOOKUP(DM$9,SampleMap!$D$6:$K$565,7,FALSE)</f>
        <v>201907</v>
      </c>
      <c r="DN8" s="2">
        <f>VLOOKUP(DN$9,SampleMap!$D$6:$K$565,7,FALSE)</f>
        <v>201909</v>
      </c>
      <c r="DO8" s="2">
        <f>VLOOKUP(DO$9,SampleMap!$D$6:$K$565,7,FALSE)</f>
        <v>201909</v>
      </c>
      <c r="DP8" s="2" t="str">
        <f>VLOOKUP(DP$9,SampleMap!$D$6:$K$565,7,FALSE)</f>
        <v>202006b</v>
      </c>
      <c r="DQ8" s="2">
        <f>VLOOKUP(DQ$9,SampleMap!$D$6:$K$565,7,FALSE)</f>
        <v>201706</v>
      </c>
      <c r="DR8" s="2">
        <f>VLOOKUP(DR$9,SampleMap!$D$6:$K$565,7,FALSE)</f>
        <v>201706</v>
      </c>
      <c r="DS8" s="2">
        <f>VLOOKUP(DS$9,SampleMap!$D$6:$K$565,7,FALSE)</f>
        <v>201706</v>
      </c>
      <c r="DT8" s="2">
        <f>VLOOKUP(DT$9,SampleMap!$D$6:$K$565,7,FALSE)</f>
        <v>201706</v>
      </c>
      <c r="DU8" s="2">
        <f>VLOOKUP(DU$9,SampleMap!$D$6:$K$565,7,FALSE)</f>
        <v>201706</v>
      </c>
      <c r="DV8" s="2">
        <f>VLOOKUP(DV$9,SampleMap!$D$6:$K$565,7,FALSE)</f>
        <v>201706</v>
      </c>
      <c r="DW8" s="2">
        <f>VLOOKUP(DW$9,SampleMap!$D$6:$K$565,7,FALSE)</f>
        <v>201708</v>
      </c>
      <c r="DX8" s="2">
        <f>VLOOKUP(DX$9,SampleMap!$D$6:$K$565,7,FALSE)</f>
        <v>201907</v>
      </c>
      <c r="DY8" s="2">
        <f>VLOOKUP(DY$9,SampleMap!$D$6:$K$565,7,FALSE)</f>
        <v>201909</v>
      </c>
      <c r="DZ8" s="2">
        <f>VLOOKUP(DZ$9,SampleMap!$D$6:$K$565,7,FALSE)</f>
        <v>201909</v>
      </c>
      <c r="EA8" s="2" t="str">
        <f>VLOOKUP(EA$9,SampleMap!$D$6:$K$565,7,FALSE)</f>
        <v>202006b</v>
      </c>
      <c r="EB8" s="2">
        <f>VLOOKUP(EB$9,SampleMap!$D$6:$K$565,7,FALSE)</f>
        <v>201706</v>
      </c>
      <c r="EC8" s="2">
        <f>VLOOKUP(EC$9,SampleMap!$D$6:$K$565,7,FALSE)</f>
        <v>201706</v>
      </c>
      <c r="ED8" s="2">
        <f>VLOOKUP(ED$9,SampleMap!$D$6:$K$565,7,FALSE)</f>
        <v>201706</v>
      </c>
      <c r="EE8" s="2">
        <f>VLOOKUP(EE$9,SampleMap!$D$6:$K$565,7,FALSE)</f>
        <v>201708</v>
      </c>
      <c r="EF8" s="2">
        <f>VLOOKUP(EF$9,SampleMap!$D$6:$K$565,7,FALSE)</f>
        <v>201708</v>
      </c>
      <c r="EG8" s="2">
        <f>VLOOKUP(EG$9,SampleMap!$D$6:$K$565,7,FALSE)</f>
        <v>201907</v>
      </c>
      <c r="EH8" s="2">
        <f>VLOOKUP(EH$9,SampleMap!$D$6:$K$565,7,FALSE)</f>
        <v>201909</v>
      </c>
      <c r="EI8" s="2">
        <f>VLOOKUP(EI$9,SampleMap!$D$6:$K$565,7,FALSE)</f>
        <v>201909</v>
      </c>
      <c r="EJ8" s="2" t="str">
        <f>VLOOKUP(EJ$9,SampleMap!$D$6:$K$565,7,FALSE)</f>
        <v>202006b</v>
      </c>
      <c r="EK8" s="2">
        <f>VLOOKUP(EK$9,SampleMap!$D$6:$K$565,7,FALSE)</f>
        <v>201706</v>
      </c>
      <c r="EL8" s="2">
        <f>VLOOKUP(EL$9,SampleMap!$D$6:$K$565,7,FALSE)</f>
        <v>201706</v>
      </c>
      <c r="EM8" s="2">
        <f>VLOOKUP(EM$9,SampleMap!$D$6:$K$565,7,FALSE)</f>
        <v>201706</v>
      </c>
      <c r="EN8" s="2">
        <f>VLOOKUP(EN$9,SampleMap!$D$6:$K$565,7,FALSE)</f>
        <v>201708</v>
      </c>
      <c r="EO8" s="2">
        <f>VLOOKUP(EO$9,SampleMap!$D$6:$K$565,7,FALSE)</f>
        <v>201708</v>
      </c>
      <c r="EP8" s="2">
        <f>VLOOKUP(EP$9,SampleMap!$D$6:$K$565,7,FALSE)</f>
        <v>201907</v>
      </c>
      <c r="EQ8" s="2">
        <f>VLOOKUP(EQ$9,SampleMap!$D$6:$K$565,7,FALSE)</f>
        <v>201909</v>
      </c>
      <c r="ER8" s="2" t="str">
        <f>VLOOKUP(ER$9,SampleMap!$D$6:$K$565,7,FALSE)</f>
        <v>202006b</v>
      </c>
      <c r="ES8" s="2" t="str">
        <f>VLOOKUP(ES$9,SampleMap!$D$6:$K$565,7,FALSE)</f>
        <v>202006b</v>
      </c>
      <c r="ET8" s="2">
        <f>VLOOKUP(ET$9,SampleMap!$D$6:$K$565,7,FALSE)</f>
        <v>201706</v>
      </c>
      <c r="EU8" s="2">
        <f>VLOOKUP(EU$9,SampleMap!$D$6:$K$565,7,FALSE)</f>
        <v>201706</v>
      </c>
      <c r="EV8" s="2">
        <f>VLOOKUP(EV$9,SampleMap!$D$6:$K$565,7,FALSE)</f>
        <v>201706</v>
      </c>
      <c r="EW8" s="2">
        <f>VLOOKUP(EW$9,SampleMap!$D$6:$K$565,7,FALSE)</f>
        <v>201706</v>
      </c>
      <c r="EX8" s="2">
        <f>VLOOKUP(EX$9,SampleMap!$D$6:$K$565,7,FALSE)</f>
        <v>201706</v>
      </c>
      <c r="EY8" s="2">
        <f>VLOOKUP(EY$9,SampleMap!$D$6:$K$565,7,FALSE)</f>
        <v>201708</v>
      </c>
      <c r="EZ8" s="2">
        <f>VLOOKUP(EZ$9,SampleMap!$D$6:$K$565,7,FALSE)</f>
        <v>201907</v>
      </c>
      <c r="FA8" s="2">
        <f>VLOOKUP(FA$9,SampleMap!$D$6:$K$565,7,FALSE)</f>
        <v>201909</v>
      </c>
      <c r="FB8" s="2" t="str">
        <f>VLOOKUP(FB$9,SampleMap!$D$6:$K$565,7,FALSE)</f>
        <v>202006b</v>
      </c>
      <c r="FC8" s="2" t="str">
        <f>VLOOKUP(FC$9,SampleMap!$D$6:$K$565,7,FALSE)</f>
        <v>202006b</v>
      </c>
      <c r="FD8" s="2">
        <f>VLOOKUP(FD$9,SampleMap!$D$6:$K$565,7,FALSE)</f>
        <v>201706</v>
      </c>
      <c r="FE8" s="2">
        <f>VLOOKUP(FE$9,SampleMap!$D$6:$K$565,7,FALSE)</f>
        <v>201706</v>
      </c>
      <c r="FF8" s="2">
        <f>VLOOKUP(FF$9,SampleMap!$D$6:$K$565,7,FALSE)</f>
        <v>201706</v>
      </c>
      <c r="FG8" s="2">
        <f>VLOOKUP(FG$9,SampleMap!$D$6:$K$565,7,FALSE)</f>
        <v>201706</v>
      </c>
      <c r="FH8" s="2">
        <f>VLOOKUP(FH$9,SampleMap!$D$6:$K$565,7,FALSE)</f>
        <v>201706</v>
      </c>
      <c r="FI8" s="2">
        <f>VLOOKUP(FI$9,SampleMap!$D$6:$K$565,7,FALSE)</f>
        <v>201708</v>
      </c>
      <c r="FJ8" s="2">
        <f>VLOOKUP(FJ$9,SampleMap!$D$6:$K$565,7,FALSE)</f>
        <v>201708</v>
      </c>
      <c r="FK8" s="2">
        <f>VLOOKUP(FK$9,SampleMap!$D$6:$K$565,7,FALSE)</f>
        <v>201708</v>
      </c>
      <c r="FL8" s="2" t="str">
        <f>VLOOKUP(FL$9,SampleMap!$D$6:$K$565,7,FALSE)</f>
        <v>201709a</v>
      </c>
      <c r="FM8" s="2" t="str">
        <f>VLOOKUP(FM$9,SampleMap!$D$6:$K$565,7,FALSE)</f>
        <v>201709a</v>
      </c>
      <c r="FN8" s="2" t="str">
        <f>VLOOKUP(FN$9,SampleMap!$D$6:$K$565,7,FALSE)</f>
        <v>201709a</v>
      </c>
      <c r="FO8" s="2">
        <f>VLOOKUP(FO$9,SampleMap!$D$6:$K$565,7,FALSE)</f>
        <v>201710</v>
      </c>
      <c r="FP8" s="2">
        <f>VLOOKUP(FP$9,SampleMap!$D$6:$K$565,7,FALSE)</f>
        <v>201710</v>
      </c>
      <c r="FQ8" s="2">
        <f>VLOOKUP(FQ$9,SampleMap!$D$6:$K$565,7,FALSE)</f>
        <v>201710</v>
      </c>
      <c r="FR8" s="2">
        <f>VLOOKUP(FR$9,SampleMap!$D$6:$K$565,7,FALSE)</f>
        <v>201710</v>
      </c>
      <c r="FS8" s="2">
        <f>VLOOKUP(FS$9,SampleMap!$D$6:$K$565,7,FALSE)</f>
        <v>201710</v>
      </c>
      <c r="FT8" s="2">
        <f>VLOOKUP(FT$9,SampleMap!$D$6:$K$565,7,FALSE)</f>
        <v>201710</v>
      </c>
      <c r="FU8" s="2">
        <f>VLOOKUP(FU$9,SampleMap!$D$6:$K$565,7,FALSE)</f>
        <v>201710</v>
      </c>
      <c r="FV8" s="2">
        <f>VLOOKUP(FV$9,SampleMap!$D$6:$K$565,7,FALSE)</f>
        <v>201708</v>
      </c>
      <c r="FW8" s="2">
        <f>VLOOKUP(FW$9,SampleMap!$D$6:$K$565,7,FALSE)</f>
        <v>201708</v>
      </c>
      <c r="FX8" s="2" t="str">
        <f>VLOOKUP(FX$9,SampleMap!$D$6:$K$565,7,FALSE)</f>
        <v>201709a</v>
      </c>
      <c r="FY8" s="2" t="str">
        <f>VLOOKUP(FY$9,SampleMap!$D$6:$K$565,7,FALSE)</f>
        <v>201709a</v>
      </c>
      <c r="FZ8" s="2" t="str">
        <f>VLOOKUP(FZ$9,SampleMap!$D$6:$K$565,7,FALSE)</f>
        <v>201709a</v>
      </c>
      <c r="GA8" s="2">
        <f>VLOOKUP(GA$9,SampleMap!$D$6:$K$565,7,FALSE)</f>
        <v>201710</v>
      </c>
      <c r="GB8" s="2">
        <f>VLOOKUP(GB$9,SampleMap!$D$6:$K$565,7,FALSE)</f>
        <v>201710</v>
      </c>
      <c r="GC8" s="2">
        <f>VLOOKUP(GC$9,SampleMap!$D$6:$K$565,7,FALSE)</f>
        <v>201710</v>
      </c>
      <c r="GD8" s="2">
        <f>VLOOKUP(GD$9,SampleMap!$D$6:$K$565,7,FALSE)</f>
        <v>201710</v>
      </c>
      <c r="GE8" s="2">
        <f>VLOOKUP(GE$9,SampleMap!$D$6:$K$565,7,FALSE)</f>
        <v>201710</v>
      </c>
      <c r="GF8" s="2">
        <f>VLOOKUP(GF$9,SampleMap!$D$6:$K$565,7,FALSE)</f>
        <v>201710</v>
      </c>
      <c r="GG8" s="2">
        <f>VLOOKUP(GG$9,SampleMap!$D$6:$K$565,7,FALSE)</f>
        <v>201710</v>
      </c>
      <c r="GH8" s="2">
        <f>VLOOKUP(GH$9,SampleMap!$D$6:$K$565,7,FALSE)</f>
        <v>201708</v>
      </c>
      <c r="GI8" s="2">
        <f>VLOOKUP(GI$9,SampleMap!$D$6:$K$565,7,FALSE)</f>
        <v>201708</v>
      </c>
      <c r="GJ8" s="2" t="str">
        <f>VLOOKUP(GJ$9,SampleMap!$D$6:$K$565,7,FALSE)</f>
        <v>201709a</v>
      </c>
      <c r="GK8" s="2" t="str">
        <f>VLOOKUP(GK$9,SampleMap!$D$6:$K$565,7,FALSE)</f>
        <v>201709a</v>
      </c>
      <c r="GL8" s="2" t="str">
        <f>VLOOKUP(GL$9,SampleMap!$D$6:$K$565,7,FALSE)</f>
        <v>201709a</v>
      </c>
      <c r="GM8" s="2">
        <f>VLOOKUP(GM$9,SampleMap!$D$6:$K$565,7,FALSE)</f>
        <v>201710</v>
      </c>
      <c r="GN8" s="2">
        <f>VLOOKUP(GN$9,SampleMap!$D$6:$K$565,7,FALSE)</f>
        <v>201710</v>
      </c>
      <c r="GO8" s="2">
        <f>VLOOKUP(GO$9,SampleMap!$D$6:$K$565,7,FALSE)</f>
        <v>201710</v>
      </c>
      <c r="GP8" s="2">
        <f>VLOOKUP(GP$9,SampleMap!$D$6:$K$565,7,FALSE)</f>
        <v>201710</v>
      </c>
      <c r="GQ8" s="2">
        <f>VLOOKUP(GQ$9,SampleMap!$D$6:$K$565,7,FALSE)</f>
        <v>201710</v>
      </c>
      <c r="GR8" s="2">
        <f>VLOOKUP(GR$9,SampleMap!$D$6:$K$565,7,FALSE)</f>
        <v>201710</v>
      </c>
      <c r="GS8" s="2">
        <f>VLOOKUP(GS$9,SampleMap!$D$6:$K$565,7,FALSE)</f>
        <v>201710</v>
      </c>
      <c r="GT8" s="2">
        <f>VLOOKUP(GT$9,SampleMap!$D$6:$K$565,7,FALSE)</f>
        <v>201708</v>
      </c>
      <c r="GU8" s="2">
        <f>VLOOKUP(GU$9,SampleMap!$D$6:$K$565,7,FALSE)</f>
        <v>201708</v>
      </c>
      <c r="GV8" s="2" t="str">
        <f>VLOOKUP(GV$9,SampleMap!$D$6:$K$565,7,FALSE)</f>
        <v>201709a</v>
      </c>
      <c r="GW8" s="2" t="str">
        <f>VLOOKUP(GW$9,SampleMap!$D$6:$K$565,7,FALSE)</f>
        <v>201709a</v>
      </c>
      <c r="GX8" s="2" t="str">
        <f>VLOOKUP(GX$9,SampleMap!$D$6:$K$565,7,FALSE)</f>
        <v>201709a</v>
      </c>
      <c r="GY8" s="2">
        <f>VLOOKUP(GY$9,SampleMap!$D$6:$K$565,7,FALSE)</f>
        <v>201710</v>
      </c>
      <c r="GZ8" s="2">
        <f>VLOOKUP(GZ$9,SampleMap!$D$6:$K$565,7,FALSE)</f>
        <v>201710</v>
      </c>
      <c r="HA8" s="2">
        <f>VLOOKUP(HA$9,SampleMap!$D$6:$K$565,7,FALSE)</f>
        <v>201710</v>
      </c>
      <c r="HB8" s="2">
        <f>VLOOKUP(HB$9,SampleMap!$D$6:$K$565,7,FALSE)</f>
        <v>201710</v>
      </c>
      <c r="HC8" s="2">
        <f>VLOOKUP(HC$9,SampleMap!$D$6:$K$565,7,FALSE)</f>
        <v>201710</v>
      </c>
      <c r="HD8" s="2">
        <f>VLOOKUP(HD$9,SampleMap!$D$6:$K$565,7,FALSE)</f>
        <v>201710</v>
      </c>
      <c r="HE8" s="2">
        <f>VLOOKUP(HE$9,SampleMap!$D$6:$K$565,7,FALSE)</f>
        <v>201710</v>
      </c>
      <c r="HF8" s="2">
        <f>VLOOKUP(HF$9,SampleMap!$D$6:$K$565,7,FALSE)</f>
        <v>201708</v>
      </c>
      <c r="HG8" s="2">
        <f>VLOOKUP(HG$9,SampleMap!$D$6:$K$565,7,FALSE)</f>
        <v>201708</v>
      </c>
      <c r="HH8" s="2" t="str">
        <f>VLOOKUP(HH$9,SampleMap!$D$6:$K$565,7,FALSE)</f>
        <v>201709a</v>
      </c>
      <c r="HI8" s="2" t="str">
        <f>VLOOKUP(HI$9,SampleMap!$D$6:$K$565,7,FALSE)</f>
        <v>201709a</v>
      </c>
      <c r="HJ8" s="2" t="str">
        <f>VLOOKUP(HJ$9,SampleMap!$D$6:$K$565,7,FALSE)</f>
        <v>201709a</v>
      </c>
      <c r="HK8" s="2">
        <f>VLOOKUP(HK$9,SampleMap!$D$6:$K$565,7,FALSE)</f>
        <v>201710</v>
      </c>
      <c r="HL8" s="2">
        <f>VLOOKUP(HL$9,SampleMap!$D$6:$K$565,7,FALSE)</f>
        <v>201710</v>
      </c>
      <c r="HM8" s="2">
        <f>VLOOKUP(HM$9,SampleMap!$D$6:$K$565,7,FALSE)</f>
        <v>201710</v>
      </c>
      <c r="HN8" s="2">
        <f>VLOOKUP(HN$9,SampleMap!$D$6:$K$565,7,FALSE)</f>
        <v>201710</v>
      </c>
      <c r="HO8" s="2">
        <f>VLOOKUP(HO$9,SampleMap!$D$6:$K$565,7,FALSE)</f>
        <v>201710</v>
      </c>
      <c r="HP8" s="2">
        <f>VLOOKUP(HP$9,SampleMap!$D$6:$K$565,7,FALSE)</f>
        <v>201710</v>
      </c>
      <c r="HQ8" s="2">
        <f>VLOOKUP(HQ$9,SampleMap!$D$6:$K$565,7,FALSE)</f>
        <v>201710</v>
      </c>
      <c r="HR8" s="2">
        <f>VLOOKUP(HR$9,SampleMap!$D$6:$K$565,7,FALSE)</f>
        <v>201708</v>
      </c>
      <c r="HS8" s="2">
        <f>VLOOKUP(HS$9,SampleMap!$D$6:$K$565,7,FALSE)</f>
        <v>201708</v>
      </c>
      <c r="HT8" s="2" t="str">
        <f>VLOOKUP(HT$9,SampleMap!$D$6:$K$565,7,FALSE)</f>
        <v>201709a</v>
      </c>
      <c r="HU8" s="2" t="str">
        <f>VLOOKUP(HU$9,SampleMap!$D$6:$K$565,7,FALSE)</f>
        <v>201709a</v>
      </c>
      <c r="HV8" s="2" t="str">
        <f>VLOOKUP(HV$9,SampleMap!$D$6:$K$565,7,FALSE)</f>
        <v>201709a</v>
      </c>
      <c r="HW8" s="2">
        <f>VLOOKUP(HW$9,SampleMap!$D$6:$K$565,7,FALSE)</f>
        <v>201710</v>
      </c>
      <c r="HX8" s="2">
        <f>VLOOKUP(HX$9,SampleMap!$D$6:$K$565,7,FALSE)</f>
        <v>201710</v>
      </c>
      <c r="HY8" s="2">
        <f>VLOOKUP(HY$9,SampleMap!$D$6:$K$565,7,FALSE)</f>
        <v>201710</v>
      </c>
      <c r="HZ8" s="2">
        <f>VLOOKUP(HZ$9,SampleMap!$D$6:$K$565,7,FALSE)</f>
        <v>201710</v>
      </c>
      <c r="IA8" s="2">
        <f>VLOOKUP(IA$9,SampleMap!$D$6:$K$565,7,FALSE)</f>
        <v>201710</v>
      </c>
      <c r="IB8" s="2">
        <f>VLOOKUP(IB$9,SampleMap!$D$6:$K$565,7,FALSE)</f>
        <v>201710</v>
      </c>
      <c r="IC8" s="2">
        <f>VLOOKUP(IC$9,SampleMap!$D$6:$K$565,7,FALSE)</f>
        <v>201710</v>
      </c>
      <c r="ID8" s="2">
        <f>VLOOKUP(ID$9,SampleMap!$D$6:$K$565,7,FALSE)</f>
        <v>201708</v>
      </c>
      <c r="IE8" s="2" t="str">
        <f>VLOOKUP(IE$9,SampleMap!$D$6:$K$565,7,FALSE)</f>
        <v>201709a</v>
      </c>
      <c r="IF8" s="2" t="str">
        <f>VLOOKUP(IF$9,SampleMap!$D$6:$K$565,7,FALSE)</f>
        <v>201709a</v>
      </c>
      <c r="IG8" s="2" t="str">
        <f>VLOOKUP(IG$9,SampleMap!$D$6:$K$565,7,FALSE)</f>
        <v>201709a</v>
      </c>
      <c r="IH8" s="2">
        <f>VLOOKUP(IH$9,SampleMap!$D$6:$K$565,7,FALSE)</f>
        <v>201710</v>
      </c>
      <c r="II8" s="2">
        <f>VLOOKUP(II$9,SampleMap!$D$6:$K$565,7,FALSE)</f>
        <v>201710</v>
      </c>
      <c r="IJ8" s="2">
        <f>VLOOKUP(IJ$9,SampleMap!$D$6:$K$565,7,FALSE)</f>
        <v>201710</v>
      </c>
      <c r="IK8" s="2">
        <f>VLOOKUP(IK$9,SampleMap!$D$6:$K$565,7,FALSE)</f>
        <v>201710</v>
      </c>
      <c r="IL8" s="2">
        <f>VLOOKUP(IL$9,SampleMap!$D$6:$K$565,7,FALSE)</f>
        <v>201710</v>
      </c>
      <c r="IM8" s="2">
        <f>VLOOKUP(IM$9,SampleMap!$D$6:$K$565,7,FALSE)</f>
        <v>201710</v>
      </c>
      <c r="IN8" s="2">
        <f>VLOOKUP(IN$9,SampleMap!$D$6:$K$565,7,FALSE)</f>
        <v>201710</v>
      </c>
      <c r="IO8" s="2">
        <f>VLOOKUP(IO$9,SampleMap!$D$6:$K$565,7,FALSE)</f>
        <v>201708</v>
      </c>
      <c r="IP8" s="2" t="str">
        <f>VLOOKUP(IP$9,SampleMap!$D$6:$K$565,7,FALSE)</f>
        <v>201709a</v>
      </c>
      <c r="IQ8" s="2" t="str">
        <f>VLOOKUP(IQ$9,SampleMap!$D$6:$K$565,7,FALSE)</f>
        <v>201709a</v>
      </c>
      <c r="IR8" s="2" t="str">
        <f>VLOOKUP(IR$9,SampleMap!$D$6:$K$565,7,FALSE)</f>
        <v>201709a</v>
      </c>
      <c r="IS8" s="2">
        <f>VLOOKUP(IS$9,SampleMap!$D$6:$K$565,7,FALSE)</f>
        <v>201710</v>
      </c>
      <c r="IT8" s="2">
        <f>VLOOKUP(IT$9,SampleMap!$D$6:$K$565,7,FALSE)</f>
        <v>201710</v>
      </c>
      <c r="IU8" s="2">
        <f>VLOOKUP(IU$9,SampleMap!$D$6:$K$565,7,FALSE)</f>
        <v>201710</v>
      </c>
      <c r="IV8" s="2">
        <f>VLOOKUP(IV$9,SampleMap!$D$6:$K$565,7,FALSE)</f>
        <v>201710</v>
      </c>
      <c r="IW8" s="2">
        <f>VLOOKUP(IW$9,SampleMap!$D$6:$K$565,7,FALSE)</f>
        <v>201710</v>
      </c>
      <c r="IX8" s="2">
        <f>VLOOKUP(IX$9,SampleMap!$D$6:$K$565,7,FALSE)</f>
        <v>201710</v>
      </c>
      <c r="IY8" s="2">
        <f>VLOOKUP(IY$9,SampleMap!$D$6:$K$565,7,FALSE)</f>
        <v>201710</v>
      </c>
      <c r="IZ8" s="2">
        <f>VLOOKUP(IZ$9,SampleMap!$D$6:$K$565,7,FALSE)</f>
        <v>201710</v>
      </c>
      <c r="JA8" s="2">
        <f>VLOOKUP(JA$9,SampleMap!$D$6:$K$565,7,FALSE)</f>
        <v>201806</v>
      </c>
      <c r="JB8" s="2">
        <f>VLOOKUP(JB$9,SampleMap!$D$6:$K$565,7,FALSE)</f>
        <v>201806</v>
      </c>
      <c r="JC8" s="2">
        <f>VLOOKUP(JC$9,SampleMap!$D$6:$K$565,7,FALSE)</f>
        <v>201806</v>
      </c>
      <c r="JD8" s="2">
        <f>VLOOKUP(JD$9,SampleMap!$D$6:$K$565,7,FALSE)</f>
        <v>201806</v>
      </c>
      <c r="JE8" s="2">
        <f>VLOOKUP(JE$9,SampleMap!$D$6:$K$565,7,FALSE)</f>
        <v>201806</v>
      </c>
      <c r="JF8" s="2">
        <f>VLOOKUP(JF$9,SampleMap!$D$6:$K$565,7,FALSE)</f>
        <v>201809</v>
      </c>
      <c r="JG8" s="2">
        <f>VLOOKUP(JG$9,SampleMap!$D$6:$K$565,7,FALSE)</f>
        <v>201809</v>
      </c>
      <c r="JH8" s="2">
        <f>VLOOKUP(JH$9,SampleMap!$D$6:$K$565,7,FALSE)</f>
        <v>201809</v>
      </c>
      <c r="JI8" s="2">
        <f>VLOOKUP(JI$9,SampleMap!$D$6:$K$565,7,FALSE)</f>
        <v>201809</v>
      </c>
      <c r="JJ8" s="2">
        <f>VLOOKUP(JJ$9,SampleMap!$D$6:$K$565,7,FALSE)</f>
        <v>201806</v>
      </c>
      <c r="JK8" s="2">
        <f>VLOOKUP(JK$9,SampleMap!$D$6:$K$565,7,FALSE)</f>
        <v>201806</v>
      </c>
      <c r="JL8" s="2">
        <f>VLOOKUP(JL$9,SampleMap!$D$6:$K$565,7,FALSE)</f>
        <v>201806</v>
      </c>
      <c r="JM8" s="2">
        <f>VLOOKUP(JM$9,SampleMap!$D$6:$K$565,7,FALSE)</f>
        <v>201806</v>
      </c>
      <c r="JN8" s="2">
        <f>VLOOKUP(JN$9,SampleMap!$D$6:$K$565,7,FALSE)</f>
        <v>201806</v>
      </c>
      <c r="JO8" s="2">
        <f>VLOOKUP(JO$9,SampleMap!$D$6:$K$565,7,FALSE)</f>
        <v>201806</v>
      </c>
      <c r="JP8" s="2">
        <f>VLOOKUP(JP$9,SampleMap!$D$6:$K$565,7,FALSE)</f>
        <v>201809</v>
      </c>
      <c r="JQ8" s="2">
        <f>VLOOKUP(JQ$9,SampleMap!$D$6:$K$565,7,FALSE)</f>
        <v>201809</v>
      </c>
      <c r="JR8" s="2">
        <f>VLOOKUP(JR$9,SampleMap!$D$6:$K$565,7,FALSE)</f>
        <v>201809</v>
      </c>
      <c r="JS8" s="2">
        <f>VLOOKUP(JS$9,SampleMap!$D$6:$K$565,7,FALSE)</f>
        <v>201809</v>
      </c>
      <c r="JT8" s="2">
        <f>VLOOKUP(JT$9,SampleMap!$D$6:$K$565,7,FALSE)</f>
        <v>201906</v>
      </c>
      <c r="JU8" s="2">
        <f>VLOOKUP(JU$9,SampleMap!$D$6:$K$565,7,FALSE)</f>
        <v>201806</v>
      </c>
      <c r="JV8" s="2">
        <f>VLOOKUP(JV$9,SampleMap!$D$6:$K$565,7,FALSE)</f>
        <v>201806</v>
      </c>
      <c r="JW8" s="2">
        <f>VLOOKUP(JW$9,SampleMap!$D$6:$K$565,7,FALSE)</f>
        <v>201806</v>
      </c>
      <c r="JX8" s="2">
        <f>VLOOKUP(JX$9,SampleMap!$D$6:$K$565,7,FALSE)</f>
        <v>201806</v>
      </c>
      <c r="JY8" s="2">
        <f>VLOOKUP(JY$9,SampleMap!$D$6:$K$565,7,FALSE)</f>
        <v>201806</v>
      </c>
      <c r="JZ8" s="2">
        <f>VLOOKUP(JZ$9,SampleMap!$D$6:$K$565,7,FALSE)</f>
        <v>201806</v>
      </c>
      <c r="KA8" s="2">
        <f>VLOOKUP(KA$9,SampleMap!$D$6:$K$565,7,FALSE)</f>
        <v>201809</v>
      </c>
      <c r="KB8" s="2">
        <f>VLOOKUP(KB$9,SampleMap!$D$6:$K$565,7,FALSE)</f>
        <v>201809</v>
      </c>
      <c r="KC8" s="2">
        <f>VLOOKUP(KC$9,SampleMap!$D$6:$K$565,7,FALSE)</f>
        <v>201809</v>
      </c>
      <c r="KD8" s="2">
        <f>VLOOKUP(KD$9,SampleMap!$D$6:$K$565,7,FALSE)</f>
        <v>201809</v>
      </c>
      <c r="KE8" s="2">
        <f>VLOOKUP(KE$9,SampleMap!$D$6:$K$565,7,FALSE)</f>
        <v>201906</v>
      </c>
      <c r="KF8" s="2">
        <f>VLOOKUP(KF$9,SampleMap!$D$6:$K$565,7,FALSE)</f>
        <v>201806</v>
      </c>
      <c r="KG8" s="2">
        <f>VLOOKUP(KG$9,SampleMap!$D$6:$K$565,7,FALSE)</f>
        <v>201806</v>
      </c>
      <c r="KH8" s="2">
        <f>VLOOKUP(KH$9,SampleMap!$D$6:$K$565,7,FALSE)</f>
        <v>201806</v>
      </c>
      <c r="KI8" s="2">
        <f>VLOOKUP(KI$9,SampleMap!$D$6:$K$565,7,FALSE)</f>
        <v>201806</v>
      </c>
      <c r="KJ8" s="2">
        <f>VLOOKUP(KJ$9,SampleMap!$D$6:$K$565,7,FALSE)</f>
        <v>201809</v>
      </c>
      <c r="KK8" s="2">
        <f>VLOOKUP(KK$9,SampleMap!$D$6:$K$565,7,FALSE)</f>
        <v>201809</v>
      </c>
      <c r="KL8" s="2">
        <f>VLOOKUP(KL$9,SampleMap!$D$6:$K$565,7,FALSE)</f>
        <v>201809</v>
      </c>
      <c r="KM8" s="2">
        <f>VLOOKUP(KM$9,SampleMap!$D$6:$K$565,7,FALSE)</f>
        <v>201809</v>
      </c>
      <c r="KN8" s="2">
        <f>VLOOKUP(KN$9,SampleMap!$D$6:$K$565,7,FALSE)</f>
        <v>201809</v>
      </c>
      <c r="KO8" s="2">
        <f>VLOOKUP(KO$9,SampleMap!$D$6:$K$565,7,FALSE)</f>
        <v>201906</v>
      </c>
      <c r="KP8" s="2">
        <f>VLOOKUP(KP$9,SampleMap!$D$6:$K$565,7,FALSE)</f>
        <v>201806</v>
      </c>
      <c r="KQ8" s="2">
        <f>VLOOKUP(KQ$9,SampleMap!$D$6:$K$565,7,FALSE)</f>
        <v>201806</v>
      </c>
      <c r="KR8" s="2">
        <f>VLOOKUP(KR$9,SampleMap!$D$6:$K$565,7,FALSE)</f>
        <v>201806</v>
      </c>
      <c r="KS8" s="2">
        <f>VLOOKUP(KS$9,SampleMap!$D$6:$K$565,7,FALSE)</f>
        <v>201806</v>
      </c>
      <c r="KT8" s="2">
        <f>VLOOKUP(KT$9,SampleMap!$D$6:$K$565,7,FALSE)</f>
        <v>201806</v>
      </c>
      <c r="KU8" s="2">
        <f>VLOOKUP(KU$9,SampleMap!$D$6:$K$565,7,FALSE)</f>
        <v>201809</v>
      </c>
      <c r="KV8" s="2">
        <f>VLOOKUP(KV$9,SampleMap!$D$6:$K$565,7,FALSE)</f>
        <v>201809</v>
      </c>
      <c r="KW8" s="2">
        <f>VLOOKUP(KW$9,SampleMap!$D$6:$K$565,7,FALSE)</f>
        <v>201809</v>
      </c>
      <c r="KX8" s="2">
        <f>VLOOKUP(KX$9,SampleMap!$D$6:$K$565,7,FALSE)</f>
        <v>201809</v>
      </c>
      <c r="KY8" s="2">
        <f>VLOOKUP(KY$9,SampleMap!$D$6:$K$565,7,FALSE)</f>
        <v>201809</v>
      </c>
      <c r="KZ8" s="2">
        <f>VLOOKUP(KZ$9,SampleMap!$D$6:$K$565,7,FALSE)</f>
        <v>201906</v>
      </c>
      <c r="LA8" s="2">
        <f>VLOOKUP(LA$9,SampleMap!$D$6:$K$565,7,FALSE)</f>
        <v>201806</v>
      </c>
      <c r="LB8" s="2">
        <f>VLOOKUP(LB$9,SampleMap!$D$6:$K$565,7,FALSE)</f>
        <v>201806</v>
      </c>
      <c r="LC8" s="2">
        <f>VLOOKUP(LC$9,SampleMap!$D$6:$K$565,7,FALSE)</f>
        <v>201806</v>
      </c>
      <c r="LD8" s="2">
        <f>VLOOKUP(LD$9,SampleMap!$D$6:$K$565,7,FALSE)</f>
        <v>201806</v>
      </c>
      <c r="LE8" s="2">
        <f>VLOOKUP(LE$9,SampleMap!$D$6:$K$565,7,FALSE)</f>
        <v>201806</v>
      </c>
      <c r="LF8" s="2">
        <f>VLOOKUP(LF$9,SampleMap!$D$6:$K$565,7,FALSE)</f>
        <v>201809</v>
      </c>
      <c r="LG8" s="2">
        <f>VLOOKUP(LG$9,SampleMap!$D$6:$K$565,7,FALSE)</f>
        <v>201809</v>
      </c>
      <c r="LH8" s="2">
        <f>VLOOKUP(LH$9,SampleMap!$D$6:$K$565,7,FALSE)</f>
        <v>201809</v>
      </c>
      <c r="LI8" s="2">
        <f>VLOOKUP(LI$9,SampleMap!$D$6:$K$565,7,FALSE)</f>
        <v>201809</v>
      </c>
      <c r="LJ8" s="2">
        <f>VLOOKUP(LJ$9,SampleMap!$D$6:$K$565,7,FALSE)</f>
        <v>201809</v>
      </c>
      <c r="LK8" s="2">
        <f>VLOOKUP(LK$9,SampleMap!$D$6:$K$565,7,FALSE)</f>
        <v>201906</v>
      </c>
      <c r="LL8" s="2">
        <f>VLOOKUP(LL$9,SampleMap!$D$6:$K$565,7,FALSE)</f>
        <v>201806</v>
      </c>
      <c r="LM8" s="2">
        <f>VLOOKUP(LM$9,SampleMap!$D$6:$K$565,7,FALSE)</f>
        <v>201806</v>
      </c>
      <c r="LN8" s="2">
        <f>VLOOKUP(LN$9,SampleMap!$D$6:$K$565,7,FALSE)</f>
        <v>201806</v>
      </c>
      <c r="LO8" s="2">
        <f>VLOOKUP(LO$9,SampleMap!$D$6:$K$565,7,FALSE)</f>
        <v>201806</v>
      </c>
      <c r="LP8" s="2">
        <f>VLOOKUP(LP$9,SampleMap!$D$6:$K$565,7,FALSE)</f>
        <v>201806</v>
      </c>
      <c r="LQ8" s="2">
        <f>VLOOKUP(LQ$9,SampleMap!$D$6:$K$565,7,FALSE)</f>
        <v>201809</v>
      </c>
      <c r="LR8" s="2">
        <f>VLOOKUP(LR$9,SampleMap!$D$6:$K$565,7,FALSE)</f>
        <v>201809</v>
      </c>
      <c r="LS8" s="2">
        <f>VLOOKUP(LS$9,SampleMap!$D$6:$K$565,7,FALSE)</f>
        <v>201809</v>
      </c>
      <c r="LT8" s="2">
        <f>VLOOKUP(LT$9,SampleMap!$D$6:$K$565,7,FALSE)</f>
        <v>201809</v>
      </c>
      <c r="LU8" s="2">
        <f>VLOOKUP(LU$9,SampleMap!$D$6:$K$565,7,FALSE)</f>
        <v>201806</v>
      </c>
      <c r="LV8" s="2">
        <f>VLOOKUP(LV$9,SampleMap!$D$6:$K$565,7,FALSE)</f>
        <v>201806</v>
      </c>
      <c r="LW8" s="2">
        <f>VLOOKUP(LW$9,SampleMap!$D$6:$K$565,7,FALSE)</f>
        <v>201806</v>
      </c>
      <c r="LX8" s="2">
        <f>VLOOKUP(LX$9,SampleMap!$D$6:$K$565,7,FALSE)</f>
        <v>201806</v>
      </c>
      <c r="LY8" s="2">
        <f>VLOOKUP(LY$9,SampleMap!$D$6:$K$565,7,FALSE)</f>
        <v>201806</v>
      </c>
      <c r="LZ8" s="2">
        <f>VLOOKUP(LZ$9,SampleMap!$D$6:$K$565,7,FALSE)</f>
        <v>201809</v>
      </c>
      <c r="MA8" s="2">
        <f>VLOOKUP(MA$9,SampleMap!$D$6:$K$565,7,FALSE)</f>
        <v>201809</v>
      </c>
      <c r="MB8" s="2">
        <f>VLOOKUP(MB$9,SampleMap!$D$6:$K$565,7,FALSE)</f>
        <v>201809</v>
      </c>
      <c r="MC8" s="2">
        <f>VLOOKUP(MC$9,SampleMap!$D$6:$K$565,7,FALSE)</f>
        <v>201809</v>
      </c>
      <c r="MD8" s="2">
        <f>VLOOKUP(MD$9,SampleMap!$D$6:$K$565,7,FALSE)</f>
        <v>201906</v>
      </c>
      <c r="ME8" s="2">
        <f>VLOOKUP(ME$9,SampleMap!$D$6:$K$565,7,FALSE)</f>
        <v>201906</v>
      </c>
      <c r="MF8" s="2">
        <f>VLOOKUP(MF$9,SampleMap!$D$6:$K$565,7,FALSE)</f>
        <v>201906</v>
      </c>
      <c r="MG8" s="2">
        <f>VLOOKUP(MG$9,SampleMap!$D$6:$K$565,7,FALSE)</f>
        <v>201906</v>
      </c>
      <c r="MH8" s="2">
        <f>VLOOKUP(MH$9,SampleMap!$D$6:$K$565,7,FALSE)</f>
        <v>201909</v>
      </c>
      <c r="MI8" s="2">
        <f>VLOOKUP(MI$9,SampleMap!$D$6:$K$565,7,FALSE)</f>
        <v>201909</v>
      </c>
      <c r="MJ8" s="2">
        <f>VLOOKUP(MJ$9,SampleMap!$D$6:$K$565,7,FALSE)</f>
        <v>201909</v>
      </c>
      <c r="MK8" s="2">
        <f>VLOOKUP(MK$9,SampleMap!$D$6:$K$565,7,FALSE)</f>
        <v>201909</v>
      </c>
      <c r="ML8" s="2">
        <f>VLOOKUP(ML$9,SampleMap!$D$6:$K$565,7,FALSE)</f>
        <v>201909</v>
      </c>
      <c r="MM8" s="2" t="str">
        <f>VLOOKUP(MM$9,SampleMap!$D$6:$K$565,7,FALSE)</f>
        <v>202006a</v>
      </c>
      <c r="MN8" s="2" t="str">
        <f>VLOOKUP(MN$9,SampleMap!$D$6:$K$565,7,FALSE)</f>
        <v>202006a</v>
      </c>
      <c r="MO8" s="2" t="str">
        <f>VLOOKUP(MO$9,SampleMap!$D$6:$K$565,7,FALSE)</f>
        <v>na</v>
      </c>
      <c r="MP8" s="2">
        <f>VLOOKUP(MP$9,SampleMap!$D$6:$K$565,7,FALSE)</f>
        <v>201906</v>
      </c>
      <c r="MQ8" s="2">
        <f>VLOOKUP(MQ$9,SampleMap!$D$6:$K$565,7,FALSE)</f>
        <v>201906</v>
      </c>
      <c r="MR8" s="2">
        <f>VLOOKUP(MR$9,SampleMap!$D$6:$K$565,7,FALSE)</f>
        <v>201906</v>
      </c>
      <c r="MS8" s="2">
        <f>VLOOKUP(MS$9,SampleMap!$D$6:$K$565,7,FALSE)</f>
        <v>201906</v>
      </c>
      <c r="MT8" s="2">
        <f>VLOOKUP(MT$9,SampleMap!$D$6:$K$565,7,FALSE)</f>
        <v>201909</v>
      </c>
      <c r="MU8" s="2">
        <f>VLOOKUP(MU$9,SampleMap!$D$6:$K$565,7,FALSE)</f>
        <v>201909</v>
      </c>
      <c r="MV8" s="2">
        <f>VLOOKUP(MV$9,SampleMap!$D$6:$K$565,7,FALSE)</f>
        <v>201909</v>
      </c>
      <c r="MW8" s="2">
        <f>VLOOKUP(MW$9,SampleMap!$D$6:$K$565,7,FALSE)</f>
        <v>201909</v>
      </c>
      <c r="MX8" s="2">
        <f>VLOOKUP(MX$9,SampleMap!$D$6:$K$565,7,FALSE)</f>
        <v>201909</v>
      </c>
      <c r="MY8" s="2" t="str">
        <f>VLOOKUP(MY$9,SampleMap!$D$6:$K$565,7,FALSE)</f>
        <v>202006a</v>
      </c>
      <c r="MZ8" s="2" t="str">
        <f>VLOOKUP(MZ$9,SampleMap!$D$6:$K$565,7,FALSE)</f>
        <v>na</v>
      </c>
      <c r="NA8" s="2" t="str">
        <f>VLOOKUP(NA$9,SampleMap!$D$6:$K$565,7,FALSE)</f>
        <v>na</v>
      </c>
      <c r="NB8" s="2">
        <f>VLOOKUP(NB$9,SampleMap!$D$6:$K$565,7,FALSE)</f>
        <v>201906</v>
      </c>
      <c r="NC8" s="2">
        <f>VLOOKUP(NC$9,SampleMap!$D$6:$K$565,7,FALSE)</f>
        <v>201906</v>
      </c>
      <c r="ND8" s="2">
        <f>VLOOKUP(ND$9,SampleMap!$D$6:$K$565,7,FALSE)</f>
        <v>201906</v>
      </c>
      <c r="NE8" s="2">
        <f>VLOOKUP(NE$9,SampleMap!$D$6:$K$565,7,FALSE)</f>
        <v>201906</v>
      </c>
      <c r="NF8" s="2">
        <f>VLOOKUP(NF$9,SampleMap!$D$6:$K$565,7,FALSE)</f>
        <v>201909</v>
      </c>
      <c r="NG8" s="2">
        <f>VLOOKUP(NG$9,SampleMap!$D$6:$K$565,7,FALSE)</f>
        <v>201909</v>
      </c>
      <c r="NH8" s="2">
        <f>VLOOKUP(NH$9,SampleMap!$D$6:$K$565,7,FALSE)</f>
        <v>201909</v>
      </c>
      <c r="NI8" s="2">
        <f>VLOOKUP(NI$9,SampleMap!$D$6:$K$565,7,FALSE)</f>
        <v>201909</v>
      </c>
      <c r="NJ8" s="2">
        <f>VLOOKUP(NJ$9,SampleMap!$D$6:$K$565,7,FALSE)</f>
        <v>201909</v>
      </c>
      <c r="NK8" s="2" t="str">
        <f>VLOOKUP(NK$9,SampleMap!$D$6:$K$565,7,FALSE)</f>
        <v>202006a</v>
      </c>
      <c r="NL8" s="2" t="str">
        <f>VLOOKUP(NL$9,SampleMap!$D$6:$K$565,7,FALSE)</f>
        <v>na</v>
      </c>
      <c r="NM8" s="2" t="str">
        <f>VLOOKUP(NM$9,SampleMap!$D$6:$K$565,7,FALSE)</f>
        <v>na</v>
      </c>
      <c r="NN8" s="2">
        <f>VLOOKUP(NN$9,SampleMap!$D$6:$K$565,7,FALSE)</f>
        <v>201906</v>
      </c>
      <c r="NO8" s="2">
        <f>VLOOKUP(NO$9,SampleMap!$D$6:$K$565,7,FALSE)</f>
        <v>201906</v>
      </c>
      <c r="NP8" s="2">
        <f>VLOOKUP(NP$9,SampleMap!$D$6:$K$565,7,FALSE)</f>
        <v>201909</v>
      </c>
      <c r="NQ8" s="2">
        <f>VLOOKUP(NQ$9,SampleMap!$D$6:$K$565,7,FALSE)</f>
        <v>201909</v>
      </c>
      <c r="NR8" s="2">
        <f>VLOOKUP(NR$9,SampleMap!$D$6:$K$565,7,FALSE)</f>
        <v>201909</v>
      </c>
      <c r="NS8" s="2">
        <f>VLOOKUP(NS$9,SampleMap!$D$6:$K$565,7,FALSE)</f>
        <v>201909</v>
      </c>
      <c r="NT8" s="2">
        <f>VLOOKUP(NT$9,SampleMap!$D$6:$K$565,7,FALSE)</f>
        <v>201909</v>
      </c>
      <c r="NU8" s="2">
        <f>VLOOKUP(NU$9,SampleMap!$D$6:$K$565,7,FALSE)</f>
        <v>201909</v>
      </c>
      <c r="NV8" s="2" t="str">
        <f>VLOOKUP(NV$9,SampleMap!$D$6:$K$565,7,FALSE)</f>
        <v>202006a</v>
      </c>
      <c r="NW8" s="2" t="str">
        <f>VLOOKUP(NW$9,SampleMap!$D$6:$K$565,7,FALSE)</f>
        <v>na</v>
      </c>
      <c r="NX8" s="2">
        <f>VLOOKUP(NX$9,SampleMap!$D$6:$K$565,7,FALSE)</f>
        <v>201906</v>
      </c>
      <c r="NY8" s="2">
        <f>VLOOKUP(NY$9,SampleMap!$D$6:$K$565,7,FALSE)</f>
        <v>201906</v>
      </c>
      <c r="NZ8" s="2">
        <f>VLOOKUP(NZ$9,SampleMap!$D$6:$K$565,7,FALSE)</f>
        <v>201906</v>
      </c>
      <c r="OA8" s="2">
        <f>VLOOKUP(OA$9,SampleMap!$D$6:$K$565,7,FALSE)</f>
        <v>201909</v>
      </c>
      <c r="OB8" s="2">
        <f>VLOOKUP(OB$9,SampleMap!$D$6:$K$565,7,FALSE)</f>
        <v>201909</v>
      </c>
      <c r="OC8" s="2">
        <f>VLOOKUP(OC$9,SampleMap!$D$6:$K$565,7,FALSE)</f>
        <v>201909</v>
      </c>
      <c r="OD8" s="2">
        <f>VLOOKUP(OD$9,SampleMap!$D$6:$K$565,7,FALSE)</f>
        <v>201909</v>
      </c>
      <c r="OE8" s="2">
        <f>VLOOKUP(OE$9,SampleMap!$D$6:$K$565,7,FALSE)</f>
        <v>201909</v>
      </c>
      <c r="OF8" s="2">
        <f>VLOOKUP(OF$9,SampleMap!$D$6:$K$565,7,FALSE)</f>
        <v>201909</v>
      </c>
      <c r="OG8" s="2" t="str">
        <f>VLOOKUP(OG$9,SampleMap!$D$6:$K$565,7,FALSE)</f>
        <v>202006a</v>
      </c>
      <c r="OH8" s="2" t="str">
        <f>VLOOKUP(OH$9,SampleMap!$D$6:$K$565,7,FALSE)</f>
        <v>na</v>
      </c>
      <c r="OI8" s="2">
        <f>VLOOKUP(OI$9,SampleMap!$D$6:$K$565,7,FALSE)</f>
        <v>201906</v>
      </c>
      <c r="OJ8" s="2">
        <f>VLOOKUP(OJ$9,SampleMap!$D$6:$K$565,7,FALSE)</f>
        <v>201906</v>
      </c>
      <c r="OK8" s="2">
        <f>VLOOKUP(OK$9,SampleMap!$D$6:$K$565,7,FALSE)</f>
        <v>201906</v>
      </c>
      <c r="OL8" s="2">
        <f>VLOOKUP(OL$9,SampleMap!$D$6:$K$565,7,FALSE)</f>
        <v>201909</v>
      </c>
      <c r="OM8" s="2">
        <f>VLOOKUP(OM$9,SampleMap!$D$6:$K$565,7,FALSE)</f>
        <v>201909</v>
      </c>
      <c r="ON8" s="2">
        <f>VLOOKUP(ON$9,SampleMap!$D$6:$K$565,7,FALSE)</f>
        <v>201909</v>
      </c>
      <c r="OO8" s="2">
        <f>VLOOKUP(OO$9,SampleMap!$D$6:$K$565,7,FALSE)</f>
        <v>201909</v>
      </c>
      <c r="OP8" s="2">
        <f>VLOOKUP(OP$9,SampleMap!$D$6:$K$565,7,FALSE)</f>
        <v>201909</v>
      </c>
      <c r="OQ8" s="2" t="str">
        <f>VLOOKUP(OQ$9,SampleMap!$D$6:$K$565,7,FALSE)</f>
        <v>202006a</v>
      </c>
      <c r="OR8" s="2" t="str">
        <f>VLOOKUP(OR$9,SampleMap!$D$6:$K$565,7,FALSE)</f>
        <v>202006a</v>
      </c>
      <c r="OS8" s="2" t="str">
        <f>VLOOKUP(OS$9,SampleMap!$D$6:$K$565,7,FALSE)</f>
        <v>na</v>
      </c>
      <c r="OT8" s="2">
        <f>VLOOKUP(OT$9,SampleMap!$D$6:$K$565,7,FALSE)</f>
        <v>201906</v>
      </c>
      <c r="OU8" s="2">
        <f>VLOOKUP(OU$9,SampleMap!$D$6:$K$565,7,FALSE)</f>
        <v>201906</v>
      </c>
      <c r="OV8" s="2">
        <f>VLOOKUP(OV$9,SampleMap!$D$6:$K$565,7,FALSE)</f>
        <v>201906</v>
      </c>
      <c r="OW8" s="2">
        <f>VLOOKUP(OW$9,SampleMap!$D$6:$K$565,7,FALSE)</f>
        <v>201909</v>
      </c>
      <c r="OX8" s="2">
        <f>VLOOKUP(OX$9,SampleMap!$D$6:$K$565,7,FALSE)</f>
        <v>201909</v>
      </c>
      <c r="OY8" s="2">
        <f>VLOOKUP(OY$9,SampleMap!$D$6:$K$565,7,FALSE)</f>
        <v>201909</v>
      </c>
      <c r="OZ8" s="2">
        <f>VLOOKUP(OZ$9,SampleMap!$D$6:$K$565,7,FALSE)</f>
        <v>201909</v>
      </c>
      <c r="PA8" s="2">
        <f>VLOOKUP(PA$9,SampleMap!$D$6:$K$565,7,FALSE)</f>
        <v>201909</v>
      </c>
      <c r="PB8" s="2" t="str">
        <f>VLOOKUP(PB$9,SampleMap!$D$6:$K$565,7,FALSE)</f>
        <v>202006a</v>
      </c>
      <c r="PC8" s="2" t="str">
        <f>VLOOKUP(PC$9,SampleMap!$D$6:$K$565,7,FALSE)</f>
        <v>202006a</v>
      </c>
      <c r="PD8" s="2" t="str">
        <f>VLOOKUP(PD$9,SampleMap!$D$6:$K$565,7,FALSE)</f>
        <v>na</v>
      </c>
      <c r="PE8" s="2">
        <f>VLOOKUP(PE$9,SampleMap!$D$6:$K$565,7,FALSE)</f>
        <v>201707</v>
      </c>
      <c r="PF8" s="2" t="str">
        <f>VLOOKUP(PF$9,SampleMap!$D$6:$K$565,7,FALSE)</f>
        <v>na</v>
      </c>
      <c r="PG8" s="2" t="str">
        <f>VLOOKUP(PG$9,SampleMap!$D$6:$K$565,7,FALSE)</f>
        <v>na</v>
      </c>
      <c r="PH8" s="2" t="str">
        <f>VLOOKUP(PH$9,SampleMap!$D$6:$K$565,7,FALSE)</f>
        <v>na</v>
      </c>
      <c r="PI8" s="2">
        <f>VLOOKUP(PI$9,SampleMap!$D$6:$K$565,7,FALSE)</f>
        <v>201707</v>
      </c>
      <c r="PJ8" s="2" t="str">
        <f>VLOOKUP(PJ$9,SampleMap!$D$6:$K$565,7,FALSE)</f>
        <v>na</v>
      </c>
      <c r="PK8" s="2" t="str">
        <f>VLOOKUP(PK$9,SampleMap!$D$6:$K$565,7,FALSE)</f>
        <v>na</v>
      </c>
      <c r="PL8" s="2" t="str">
        <f>VLOOKUP(PL$9,SampleMap!$D$6:$K$565,7,FALSE)</f>
        <v>na</v>
      </c>
      <c r="PM8" s="2">
        <f>VLOOKUP(PM$9,SampleMap!$D$6:$K$565,7,FALSE)</f>
        <v>201707</v>
      </c>
      <c r="PN8" s="2" t="str">
        <f>VLOOKUP(PN$9,SampleMap!$D$6:$K$565,7,FALSE)</f>
        <v>na</v>
      </c>
      <c r="PO8" s="2" t="str">
        <f>VLOOKUP(PO$9,SampleMap!$D$6:$K$565,7,FALSE)</f>
        <v>na</v>
      </c>
      <c r="PP8" s="2" t="str">
        <f>VLOOKUP(PP$9,SampleMap!$D$6:$K$565,7,FALSE)</f>
        <v>na</v>
      </c>
      <c r="PQ8" s="2">
        <f>VLOOKUP(PQ$9,SampleMap!$D$6:$K$565,7,FALSE)</f>
        <v>201707</v>
      </c>
      <c r="PR8" s="2" t="str">
        <f>VLOOKUP(PR$9,SampleMap!$D$6:$K$565,7,FALSE)</f>
        <v>na</v>
      </c>
      <c r="PS8" s="2" t="str">
        <f>VLOOKUP(PS$9,SampleMap!$D$6:$K$565,7,FALSE)</f>
        <v>na</v>
      </c>
      <c r="PT8" s="2" t="str">
        <f>VLOOKUP(PT$9,SampleMap!$D$6:$K$565,7,FALSE)</f>
        <v>na</v>
      </c>
      <c r="PU8" s="2">
        <f>VLOOKUP(PU$9,SampleMap!$D$6:$K$565,7,FALSE)</f>
        <v>201707</v>
      </c>
      <c r="PV8" s="2" t="str">
        <f>VLOOKUP(PV$9,SampleMap!$D$6:$K$565,7,FALSE)</f>
        <v>na</v>
      </c>
      <c r="PW8" s="2" t="str">
        <f>VLOOKUP(PW$9,SampleMap!$D$6:$K$565,7,FALSE)</f>
        <v>na</v>
      </c>
      <c r="PX8" s="2" t="str">
        <f>VLOOKUP(PX$9,SampleMap!$D$6:$K$565,7,FALSE)</f>
        <v>na</v>
      </c>
      <c r="PY8" s="2" t="str">
        <f>VLOOKUP(PY$9,SampleMap!$D$6:$K$565,7,FALSE)</f>
        <v>na</v>
      </c>
      <c r="PZ8" s="2" t="str">
        <f>VLOOKUP(PZ$9,SampleMap!$D$6:$K$565,7,FALSE)</f>
        <v>na</v>
      </c>
      <c r="QA8" s="2" t="str">
        <f>VLOOKUP(QA$9,SampleMap!$D$6:$K$565,7,FALSE)</f>
        <v>na</v>
      </c>
      <c r="QB8" s="2" t="str">
        <f>VLOOKUP(QB$9,SampleMap!$D$6:$K$565,7,FALSE)</f>
        <v>na</v>
      </c>
      <c r="QC8" s="2" t="str">
        <f>VLOOKUP(QC$9,SampleMap!$D$6:$K$565,7,FALSE)</f>
        <v>na</v>
      </c>
      <c r="QD8" s="2" t="str">
        <f>VLOOKUP(QD$9,SampleMap!$D$6:$K$565,7,FALSE)</f>
        <v>na</v>
      </c>
      <c r="QE8" s="2">
        <f>VLOOKUP(QE$9,SampleMap!$D$6:$K$565,7,FALSE)</f>
        <v>201810</v>
      </c>
      <c r="QF8" s="2">
        <f>VLOOKUP(QF$9,SampleMap!$D$6:$K$565,7,FALSE)</f>
        <v>201907</v>
      </c>
      <c r="QG8" s="2">
        <f>VLOOKUP(QG$9,SampleMap!$D$6:$K$565,7,FALSE)</f>
        <v>201706</v>
      </c>
      <c r="QH8" s="2">
        <f>VLOOKUP(QH$9,SampleMap!$D$6:$K$565,7,FALSE)</f>
        <v>201706</v>
      </c>
      <c r="QI8" s="2">
        <f>VLOOKUP(QI$9,SampleMap!$D$6:$K$565,7,FALSE)</f>
        <v>201906</v>
      </c>
      <c r="QJ8" s="2" t="str">
        <f>VLOOKUP(QJ$9,SampleMap!$D$6:$K$565,7,FALSE)</f>
        <v>202006a</v>
      </c>
      <c r="QK8" s="2">
        <f>VLOOKUP(QK$9,SampleMap!$D$6:$K$565,7,FALSE)</f>
        <v>201810</v>
      </c>
      <c r="QL8" s="2">
        <f>VLOOKUP(QL$9,SampleMap!$D$6:$K$565,7,FALSE)</f>
        <v>201909</v>
      </c>
      <c r="QM8" s="2">
        <f>VLOOKUP(QM$9,SampleMap!$D$6:$K$565,7,FALSE)</f>
        <v>201706</v>
      </c>
      <c r="QN8" s="2">
        <f>VLOOKUP(QN$9,SampleMap!$D$6:$K$565,7,FALSE)</f>
        <v>201706</v>
      </c>
      <c r="QO8" s="2">
        <f>VLOOKUP(QO$9,SampleMap!$D$6:$K$565,7,FALSE)</f>
        <v>201906</v>
      </c>
      <c r="QP8" s="2" t="str">
        <f>VLOOKUP(QP$9,SampleMap!$D$6:$K$565,7,FALSE)</f>
        <v>202006a</v>
      </c>
      <c r="QQ8" s="2">
        <f>VLOOKUP(QQ$9,SampleMap!$D$6:$K$565,7,FALSE)</f>
        <v>201810</v>
      </c>
      <c r="QR8" s="2" t="str">
        <f>VLOOKUP(QR$9,SampleMap!$D$6:$K$565,7,FALSE)</f>
        <v>202006b</v>
      </c>
      <c r="QS8" s="2">
        <f>VLOOKUP(QS$9,SampleMap!$D$6:$K$565,7,FALSE)</f>
        <v>201706</v>
      </c>
      <c r="QT8" s="2">
        <f>VLOOKUP(QT$9,SampleMap!$D$6:$K$565,7,FALSE)</f>
        <v>201706</v>
      </c>
      <c r="QU8" s="2">
        <f>VLOOKUP(QU$9,SampleMap!$D$6:$K$565,7,FALSE)</f>
        <v>201906</v>
      </c>
      <c r="QV8" s="2" t="str">
        <f>VLOOKUP(QV$9,SampleMap!$D$6:$K$565,7,FALSE)</f>
        <v>na</v>
      </c>
      <c r="QW8" s="2">
        <f>VLOOKUP(QW$9,SampleMap!$D$6:$K$565,7,FALSE)</f>
        <v>201810</v>
      </c>
      <c r="QX8" s="2" t="str">
        <f>VLOOKUP(QX$9,SampleMap!$D$6:$K$565,7,FALSE)</f>
        <v>202006b</v>
      </c>
      <c r="QY8" s="2">
        <f>VLOOKUP(QY$9,SampleMap!$D$6:$K$565,7,FALSE)</f>
        <v>201706</v>
      </c>
      <c r="QZ8" s="2">
        <f>VLOOKUP(QZ$9,SampleMap!$D$6:$K$565,7,FALSE)</f>
        <v>201706</v>
      </c>
      <c r="RA8" s="2">
        <f>VLOOKUP(RA$9,SampleMap!$D$6:$K$565,7,FALSE)</f>
        <v>201909</v>
      </c>
      <c r="RB8" s="2" t="str">
        <f>VLOOKUP(RB$9,SampleMap!$D$6:$K$565,7,FALSE)</f>
        <v>na</v>
      </c>
      <c r="RC8" s="2">
        <f>VLOOKUP(RC$9,SampleMap!$D$6:$K$565,7,FALSE)</f>
        <v>201810</v>
      </c>
      <c r="RD8" s="2" t="str">
        <f>VLOOKUP(RD$9,SampleMap!$D$6:$K$565,7,FALSE)</f>
        <v>202006b</v>
      </c>
      <c r="RE8" s="2">
        <f>VLOOKUP(RE$9,SampleMap!$D$6:$K$565,7,FALSE)</f>
        <v>201706</v>
      </c>
      <c r="RF8" s="2">
        <f>VLOOKUP(RF$9,SampleMap!$D$6:$K$565,7,FALSE)</f>
        <v>201706</v>
      </c>
      <c r="RG8" s="2">
        <f>VLOOKUP(RG$9,SampleMap!$D$6:$K$565,7,FALSE)</f>
        <v>201909</v>
      </c>
      <c r="RH8" s="2" t="str">
        <f>VLOOKUP(RH$9,SampleMap!$D$6:$K$565,7,FALSE)</f>
        <v>na</v>
      </c>
      <c r="RI8" s="2">
        <f>VLOOKUP(RI$9,SampleMap!$D$6:$K$565,7,FALSE)</f>
        <v>201907</v>
      </c>
      <c r="RJ8" s="2">
        <f>VLOOKUP(RJ$9,SampleMap!$D$6:$K$565,7,FALSE)</f>
        <v>201706</v>
      </c>
      <c r="RK8" s="2">
        <f>VLOOKUP(RK$9,SampleMap!$D$6:$K$565,7,FALSE)</f>
        <v>201706</v>
      </c>
      <c r="RL8" s="2">
        <f>VLOOKUP(RL$9,SampleMap!$D$6:$K$565,7,FALSE)</f>
        <v>201708</v>
      </c>
      <c r="RM8" s="2">
        <f>VLOOKUP(RM$9,SampleMap!$D$6:$K$565,7,FALSE)</f>
        <v>201909</v>
      </c>
      <c r="RN8" s="2">
        <f>VLOOKUP(RN$9,SampleMap!$D$6:$K$565,7,FALSE)</f>
        <v>201907</v>
      </c>
      <c r="RO8" s="2">
        <f>VLOOKUP(RO$9,SampleMap!$D$6:$K$565,7,FALSE)</f>
        <v>201706</v>
      </c>
      <c r="RP8" s="2">
        <f>VLOOKUP(RP$9,SampleMap!$D$6:$K$565,7,FALSE)</f>
        <v>201706</v>
      </c>
      <c r="RQ8" s="2">
        <f>VLOOKUP(RQ$9,SampleMap!$D$6:$K$565,7,FALSE)</f>
        <v>201708</v>
      </c>
      <c r="RR8" s="2">
        <f>VLOOKUP(RR$9,SampleMap!$D$6:$K$565,7,FALSE)</f>
        <v>201909</v>
      </c>
      <c r="RS8" s="2">
        <f>VLOOKUP(RS$9,SampleMap!$D$6:$K$565,7,FALSE)</f>
        <v>201907</v>
      </c>
      <c r="RT8" s="2">
        <f>VLOOKUP(RT$9,SampleMap!$D$6:$K$565,7,FALSE)</f>
        <v>201706</v>
      </c>
      <c r="RU8" s="2">
        <f>VLOOKUP(RU$9,SampleMap!$D$6:$K$565,7,FALSE)</f>
        <v>201706</v>
      </c>
      <c r="RV8" s="2">
        <f>VLOOKUP(RV$9,SampleMap!$D$6:$K$565,7,FALSE)</f>
        <v>201906</v>
      </c>
      <c r="RW8" s="2">
        <f>VLOOKUP(RW$9,SampleMap!$D$6:$K$565,7,FALSE)</f>
        <v>201909</v>
      </c>
    </row>
    <row r="9" spans="1:491" s="18" customFormat="1" ht="15.6" x14ac:dyDescent="0.3">
      <c r="A9" s="16" t="s">
        <v>1</v>
      </c>
      <c r="B9" s="17"/>
      <c r="C9" s="13" t="s">
        <v>12</v>
      </c>
      <c r="D9" s="13" t="s">
        <v>0</v>
      </c>
      <c r="E9" s="13" t="s">
        <v>13</v>
      </c>
      <c r="F9" s="13" t="s">
        <v>14</v>
      </c>
      <c r="G9" s="13" t="s">
        <v>15</v>
      </c>
      <c r="H9" s="13" t="s">
        <v>16</v>
      </c>
      <c r="I9" s="13" t="s">
        <v>17</v>
      </c>
      <c r="J9" s="13" t="s">
        <v>18</v>
      </c>
      <c r="K9" s="13" t="s">
        <v>19</v>
      </c>
      <c r="L9" s="13" t="s">
        <v>20</v>
      </c>
      <c r="M9" s="13" t="s">
        <v>21</v>
      </c>
      <c r="N9" s="13" t="s">
        <v>22</v>
      </c>
      <c r="O9" s="13" t="s">
        <v>23</v>
      </c>
      <c r="P9" s="13" t="s">
        <v>24</v>
      </c>
      <c r="Q9" s="13" t="s">
        <v>25</v>
      </c>
      <c r="R9" s="13" t="s">
        <v>26</v>
      </c>
      <c r="S9" s="13" t="s">
        <v>27</v>
      </c>
      <c r="T9" s="13" t="s">
        <v>28</v>
      </c>
      <c r="U9" s="13" t="s">
        <v>29</v>
      </c>
      <c r="V9" s="13" t="s">
        <v>30</v>
      </c>
      <c r="W9" s="13" t="s">
        <v>31</v>
      </c>
      <c r="X9" s="13" t="s">
        <v>32</v>
      </c>
      <c r="Y9" s="13" t="s">
        <v>33</v>
      </c>
      <c r="Z9" s="13" t="s">
        <v>34</v>
      </c>
      <c r="AA9" s="13" t="s">
        <v>35</v>
      </c>
      <c r="AB9" s="13" t="s">
        <v>36</v>
      </c>
      <c r="AC9" s="13" t="s">
        <v>37</v>
      </c>
      <c r="AD9" s="13" t="s">
        <v>38</v>
      </c>
      <c r="AE9" s="13" t="s">
        <v>39</v>
      </c>
      <c r="AF9" s="13" t="s">
        <v>40</v>
      </c>
      <c r="AG9" s="13" t="s">
        <v>41</v>
      </c>
      <c r="AH9" s="13" t="s">
        <v>42</v>
      </c>
      <c r="AI9" s="13" t="s">
        <v>43</v>
      </c>
      <c r="AJ9" s="13" t="s">
        <v>44</v>
      </c>
      <c r="AK9" s="13" t="s">
        <v>45</v>
      </c>
      <c r="AL9" s="13" t="s">
        <v>46</v>
      </c>
      <c r="AM9" s="13" t="s">
        <v>47</v>
      </c>
      <c r="AN9" s="13" t="s">
        <v>48</v>
      </c>
      <c r="AO9" s="13" t="s">
        <v>49</v>
      </c>
      <c r="AP9" s="13" t="s">
        <v>50</v>
      </c>
      <c r="AQ9" s="13" t="s">
        <v>51</v>
      </c>
      <c r="AR9" s="13" t="s">
        <v>52</v>
      </c>
      <c r="AS9" s="13" t="s">
        <v>53</v>
      </c>
      <c r="AT9" s="13" t="s">
        <v>54</v>
      </c>
      <c r="AU9" s="13" t="s">
        <v>55</v>
      </c>
      <c r="AV9" s="13" t="s">
        <v>56</v>
      </c>
      <c r="AW9" s="13" t="s">
        <v>57</v>
      </c>
      <c r="AX9" s="13" t="s">
        <v>58</v>
      </c>
      <c r="AY9" s="13" t="s">
        <v>59</v>
      </c>
      <c r="AZ9" s="13" t="s">
        <v>60</v>
      </c>
      <c r="BA9" s="13" t="s">
        <v>61</v>
      </c>
      <c r="BB9" s="13" t="s">
        <v>62</v>
      </c>
      <c r="BC9" s="13" t="s">
        <v>63</v>
      </c>
      <c r="BD9" s="13" t="s">
        <v>64</v>
      </c>
      <c r="BE9" s="13" t="s">
        <v>65</v>
      </c>
      <c r="BF9" s="13" t="s">
        <v>66</v>
      </c>
      <c r="BG9" s="13" t="s">
        <v>67</v>
      </c>
      <c r="BH9" s="13" t="s">
        <v>68</v>
      </c>
      <c r="BI9" s="13" t="s">
        <v>69</v>
      </c>
      <c r="BJ9" s="13" t="s">
        <v>70</v>
      </c>
      <c r="BK9" s="13" t="s">
        <v>71</v>
      </c>
      <c r="BL9" s="13" t="s">
        <v>72</v>
      </c>
      <c r="BM9" s="13" t="s">
        <v>73</v>
      </c>
      <c r="BN9" s="13" t="s">
        <v>74</v>
      </c>
      <c r="BO9" s="13" t="s">
        <v>75</v>
      </c>
      <c r="BP9" s="13" t="s">
        <v>76</v>
      </c>
      <c r="BQ9" s="13" t="s">
        <v>77</v>
      </c>
      <c r="BR9" s="13" t="s">
        <v>78</v>
      </c>
      <c r="BS9" s="13" t="s">
        <v>79</v>
      </c>
      <c r="BT9" s="13" t="s">
        <v>80</v>
      </c>
      <c r="BU9" s="13" t="s">
        <v>81</v>
      </c>
      <c r="BV9" s="13" t="s">
        <v>82</v>
      </c>
      <c r="BW9" s="13" t="s">
        <v>83</v>
      </c>
      <c r="BX9" s="13" t="s">
        <v>84</v>
      </c>
      <c r="BY9" s="13" t="s">
        <v>85</v>
      </c>
      <c r="BZ9" s="13" t="s">
        <v>86</v>
      </c>
      <c r="CA9" s="13" t="s">
        <v>87</v>
      </c>
      <c r="CB9" s="13" t="s">
        <v>88</v>
      </c>
      <c r="CC9" s="13" t="s">
        <v>89</v>
      </c>
      <c r="CD9" s="13" t="s">
        <v>90</v>
      </c>
      <c r="CE9" s="13" t="s">
        <v>91</v>
      </c>
      <c r="CF9" s="13" t="s">
        <v>92</v>
      </c>
      <c r="CG9" s="13" t="s">
        <v>93</v>
      </c>
      <c r="CH9" s="13" t="s">
        <v>94</v>
      </c>
      <c r="CI9" s="13" t="s">
        <v>95</v>
      </c>
      <c r="CJ9" s="13" t="s">
        <v>96</v>
      </c>
      <c r="CK9" s="13" t="s">
        <v>97</v>
      </c>
      <c r="CL9" s="13" t="s">
        <v>98</v>
      </c>
      <c r="CM9" s="13" t="s">
        <v>99</v>
      </c>
      <c r="CN9" s="13" t="s">
        <v>100</v>
      </c>
      <c r="CO9" s="13" t="s">
        <v>101</v>
      </c>
      <c r="CP9" s="13" t="s">
        <v>102</v>
      </c>
      <c r="CQ9" s="13" t="s">
        <v>103</v>
      </c>
      <c r="CR9" s="13" t="s">
        <v>104</v>
      </c>
      <c r="CS9" s="13" t="s">
        <v>105</v>
      </c>
      <c r="CT9" s="13" t="s">
        <v>106</v>
      </c>
      <c r="CU9" s="13" t="s">
        <v>107</v>
      </c>
      <c r="CV9" s="13" t="s">
        <v>108</v>
      </c>
      <c r="CW9" s="13" t="s">
        <v>109</v>
      </c>
      <c r="CX9" s="13" t="s">
        <v>110</v>
      </c>
      <c r="CY9" s="13" t="s">
        <v>111</v>
      </c>
      <c r="CZ9" s="13" t="s">
        <v>112</v>
      </c>
      <c r="DA9" s="13" t="s">
        <v>113</v>
      </c>
      <c r="DB9" s="13" t="s">
        <v>114</v>
      </c>
      <c r="DC9" s="13" t="s">
        <v>115</v>
      </c>
      <c r="DD9" s="13" t="s">
        <v>116</v>
      </c>
      <c r="DE9" s="13" t="s">
        <v>117</v>
      </c>
      <c r="DF9" s="13" t="s">
        <v>118</v>
      </c>
      <c r="DG9" s="13" t="s">
        <v>119</v>
      </c>
      <c r="DH9" s="13" t="s">
        <v>120</v>
      </c>
      <c r="DI9" s="13" t="s">
        <v>121</v>
      </c>
      <c r="DJ9" s="13" t="s">
        <v>122</v>
      </c>
      <c r="DK9" s="13" t="s">
        <v>123</v>
      </c>
      <c r="DL9" s="13" t="s">
        <v>124</v>
      </c>
      <c r="DM9" s="13" t="s">
        <v>125</v>
      </c>
      <c r="DN9" s="13" t="s">
        <v>126</v>
      </c>
      <c r="DO9" s="13" t="s">
        <v>127</v>
      </c>
      <c r="DP9" s="13" t="s">
        <v>128</v>
      </c>
      <c r="DQ9" s="13" t="s">
        <v>129</v>
      </c>
      <c r="DR9" s="13" t="s">
        <v>130</v>
      </c>
      <c r="DS9" s="13" t="s">
        <v>131</v>
      </c>
      <c r="DT9" s="13" t="s">
        <v>132</v>
      </c>
      <c r="DU9" s="13" t="s">
        <v>133</v>
      </c>
      <c r="DV9" s="13" t="s">
        <v>134</v>
      </c>
      <c r="DW9" s="13" t="s">
        <v>135</v>
      </c>
      <c r="DX9" s="13" t="s">
        <v>136</v>
      </c>
      <c r="DY9" s="13" t="s">
        <v>137</v>
      </c>
      <c r="DZ9" s="13" t="s">
        <v>138</v>
      </c>
      <c r="EA9" s="13" t="s">
        <v>139</v>
      </c>
      <c r="EB9" s="13" t="s">
        <v>140</v>
      </c>
      <c r="EC9" s="13" t="s">
        <v>141</v>
      </c>
      <c r="ED9" s="13" t="s">
        <v>142</v>
      </c>
      <c r="EE9" s="13" t="s">
        <v>143</v>
      </c>
      <c r="EF9" s="13" t="s">
        <v>144</v>
      </c>
      <c r="EG9" s="13" t="s">
        <v>145</v>
      </c>
      <c r="EH9" s="13" t="s">
        <v>146</v>
      </c>
      <c r="EI9" s="13" t="s">
        <v>147</v>
      </c>
      <c r="EJ9" s="13" t="s">
        <v>148</v>
      </c>
      <c r="EK9" s="13" t="s">
        <v>149</v>
      </c>
      <c r="EL9" s="13" t="s">
        <v>150</v>
      </c>
      <c r="EM9" s="13" t="s">
        <v>151</v>
      </c>
      <c r="EN9" s="13" t="s">
        <v>152</v>
      </c>
      <c r="EO9" s="13" t="s">
        <v>153</v>
      </c>
      <c r="EP9" s="13" t="s">
        <v>154</v>
      </c>
      <c r="EQ9" s="13" t="s">
        <v>155</v>
      </c>
      <c r="ER9" s="13" t="s">
        <v>156</v>
      </c>
      <c r="ES9" s="13" t="s">
        <v>157</v>
      </c>
      <c r="ET9" s="13" t="s">
        <v>158</v>
      </c>
      <c r="EU9" s="13" t="s">
        <v>159</v>
      </c>
      <c r="EV9" s="13" t="s">
        <v>160</v>
      </c>
      <c r="EW9" s="13" t="s">
        <v>161</v>
      </c>
      <c r="EX9" s="13" t="s">
        <v>162</v>
      </c>
      <c r="EY9" s="13" t="s">
        <v>163</v>
      </c>
      <c r="EZ9" s="13" t="s">
        <v>164</v>
      </c>
      <c r="FA9" s="13" t="s">
        <v>165</v>
      </c>
      <c r="FB9" s="13" t="s">
        <v>166</v>
      </c>
      <c r="FC9" s="13" t="s">
        <v>167</v>
      </c>
      <c r="FD9" s="13" t="s">
        <v>168</v>
      </c>
      <c r="FE9" s="13" t="s">
        <v>169</v>
      </c>
      <c r="FF9" s="13" t="s">
        <v>170</v>
      </c>
      <c r="FG9" s="13" t="s">
        <v>171</v>
      </c>
      <c r="FH9" s="13" t="s">
        <v>172</v>
      </c>
      <c r="FI9" s="13" t="s">
        <v>173</v>
      </c>
      <c r="FJ9" s="13" t="s">
        <v>174</v>
      </c>
      <c r="FK9" s="13" t="s">
        <v>175</v>
      </c>
      <c r="FL9" s="13" t="s">
        <v>176</v>
      </c>
      <c r="FM9" s="13" t="s">
        <v>177</v>
      </c>
      <c r="FN9" s="13" t="s">
        <v>178</v>
      </c>
      <c r="FO9" s="13" t="s">
        <v>179</v>
      </c>
      <c r="FP9" s="13" t="s">
        <v>180</v>
      </c>
      <c r="FQ9" s="13" t="s">
        <v>181</v>
      </c>
      <c r="FR9" s="13" t="s">
        <v>182</v>
      </c>
      <c r="FS9" s="13" t="s">
        <v>183</v>
      </c>
      <c r="FT9" s="13" t="s">
        <v>184</v>
      </c>
      <c r="FU9" s="13" t="s">
        <v>185</v>
      </c>
      <c r="FV9" s="13" t="s">
        <v>186</v>
      </c>
      <c r="FW9" s="13" t="s">
        <v>187</v>
      </c>
      <c r="FX9" s="13" t="s">
        <v>188</v>
      </c>
      <c r="FY9" s="13" t="s">
        <v>189</v>
      </c>
      <c r="FZ9" s="13" t="s">
        <v>190</v>
      </c>
      <c r="GA9" s="13" t="s">
        <v>191</v>
      </c>
      <c r="GB9" s="13" t="s">
        <v>192</v>
      </c>
      <c r="GC9" s="13" t="s">
        <v>193</v>
      </c>
      <c r="GD9" s="13" t="s">
        <v>194</v>
      </c>
      <c r="GE9" s="13" t="s">
        <v>195</v>
      </c>
      <c r="GF9" s="13" t="s">
        <v>196</v>
      </c>
      <c r="GG9" s="13" t="s">
        <v>197</v>
      </c>
      <c r="GH9" s="13" t="s">
        <v>198</v>
      </c>
      <c r="GI9" s="13" t="s">
        <v>199</v>
      </c>
      <c r="GJ9" s="13" t="s">
        <v>200</v>
      </c>
      <c r="GK9" s="13" t="s">
        <v>201</v>
      </c>
      <c r="GL9" s="13" t="s">
        <v>202</v>
      </c>
      <c r="GM9" s="13" t="s">
        <v>203</v>
      </c>
      <c r="GN9" s="13" t="s">
        <v>204</v>
      </c>
      <c r="GO9" s="13" t="s">
        <v>205</v>
      </c>
      <c r="GP9" s="13" t="s">
        <v>206</v>
      </c>
      <c r="GQ9" s="13" t="s">
        <v>207</v>
      </c>
      <c r="GR9" s="13" t="s">
        <v>208</v>
      </c>
      <c r="GS9" s="13" t="s">
        <v>209</v>
      </c>
      <c r="GT9" s="13" t="s">
        <v>210</v>
      </c>
      <c r="GU9" s="13" t="s">
        <v>211</v>
      </c>
      <c r="GV9" s="13" t="s">
        <v>212</v>
      </c>
      <c r="GW9" s="13" t="s">
        <v>213</v>
      </c>
      <c r="GX9" s="13" t="s">
        <v>214</v>
      </c>
      <c r="GY9" s="13" t="s">
        <v>215</v>
      </c>
      <c r="GZ9" s="13" t="s">
        <v>216</v>
      </c>
      <c r="HA9" s="13" t="s">
        <v>217</v>
      </c>
      <c r="HB9" s="13" t="s">
        <v>218</v>
      </c>
      <c r="HC9" s="13" t="s">
        <v>219</v>
      </c>
      <c r="HD9" s="13" t="s">
        <v>220</v>
      </c>
      <c r="HE9" s="13" t="s">
        <v>221</v>
      </c>
      <c r="HF9" s="13" t="s">
        <v>222</v>
      </c>
      <c r="HG9" s="13" t="s">
        <v>223</v>
      </c>
      <c r="HH9" s="13" t="s">
        <v>224</v>
      </c>
      <c r="HI9" s="13" t="s">
        <v>225</v>
      </c>
      <c r="HJ9" s="13" t="s">
        <v>226</v>
      </c>
      <c r="HK9" s="13" t="s">
        <v>227</v>
      </c>
      <c r="HL9" s="13" t="s">
        <v>228</v>
      </c>
      <c r="HM9" s="13" t="s">
        <v>229</v>
      </c>
      <c r="HN9" s="13" t="s">
        <v>230</v>
      </c>
      <c r="HO9" s="13" t="s">
        <v>231</v>
      </c>
      <c r="HP9" s="13" t="s">
        <v>232</v>
      </c>
      <c r="HQ9" s="13" t="s">
        <v>233</v>
      </c>
      <c r="HR9" s="13" t="s">
        <v>234</v>
      </c>
      <c r="HS9" s="13" t="s">
        <v>235</v>
      </c>
      <c r="HT9" s="13" t="s">
        <v>236</v>
      </c>
      <c r="HU9" s="13" t="s">
        <v>237</v>
      </c>
      <c r="HV9" s="13" t="s">
        <v>238</v>
      </c>
      <c r="HW9" s="13" t="s">
        <v>239</v>
      </c>
      <c r="HX9" s="13" t="s">
        <v>240</v>
      </c>
      <c r="HY9" s="13" t="s">
        <v>241</v>
      </c>
      <c r="HZ9" s="13" t="s">
        <v>242</v>
      </c>
      <c r="IA9" s="13" t="s">
        <v>243</v>
      </c>
      <c r="IB9" s="13" t="s">
        <v>244</v>
      </c>
      <c r="IC9" s="13" t="s">
        <v>245</v>
      </c>
      <c r="ID9" s="13" t="s">
        <v>246</v>
      </c>
      <c r="IE9" s="13" t="s">
        <v>247</v>
      </c>
      <c r="IF9" s="13" t="s">
        <v>248</v>
      </c>
      <c r="IG9" s="13" t="s">
        <v>249</v>
      </c>
      <c r="IH9" s="13" t="s">
        <v>250</v>
      </c>
      <c r="II9" s="13" t="s">
        <v>251</v>
      </c>
      <c r="IJ9" s="13" t="s">
        <v>252</v>
      </c>
      <c r="IK9" s="13" t="s">
        <v>253</v>
      </c>
      <c r="IL9" s="13" t="s">
        <v>254</v>
      </c>
      <c r="IM9" s="13" t="s">
        <v>255</v>
      </c>
      <c r="IN9" s="13" t="s">
        <v>256</v>
      </c>
      <c r="IO9" s="13" t="s">
        <v>257</v>
      </c>
      <c r="IP9" s="13" t="s">
        <v>258</v>
      </c>
      <c r="IQ9" s="13" t="s">
        <v>259</v>
      </c>
      <c r="IR9" s="13" t="s">
        <v>260</v>
      </c>
      <c r="IS9" s="13" t="s">
        <v>261</v>
      </c>
      <c r="IT9" s="13" t="s">
        <v>262</v>
      </c>
      <c r="IU9" s="13" t="s">
        <v>263</v>
      </c>
      <c r="IV9" s="13" t="s">
        <v>264</v>
      </c>
      <c r="IW9" s="13" t="s">
        <v>265</v>
      </c>
      <c r="IX9" s="13" t="s">
        <v>266</v>
      </c>
      <c r="IY9" s="13" t="s">
        <v>267</v>
      </c>
      <c r="IZ9" s="13" t="s">
        <v>268</v>
      </c>
      <c r="JA9" s="13" t="s">
        <v>269</v>
      </c>
      <c r="JB9" s="13" t="s">
        <v>270</v>
      </c>
      <c r="JC9" s="13" t="s">
        <v>271</v>
      </c>
      <c r="JD9" s="13" t="s">
        <v>272</v>
      </c>
      <c r="JE9" s="13" t="s">
        <v>273</v>
      </c>
      <c r="JF9" s="13" t="s">
        <v>274</v>
      </c>
      <c r="JG9" s="13" t="s">
        <v>275</v>
      </c>
      <c r="JH9" s="13" t="s">
        <v>276</v>
      </c>
      <c r="JI9" s="13" t="s">
        <v>277</v>
      </c>
      <c r="JJ9" s="13" t="s">
        <v>278</v>
      </c>
      <c r="JK9" s="13" t="s">
        <v>279</v>
      </c>
      <c r="JL9" s="13" t="s">
        <v>280</v>
      </c>
      <c r="JM9" s="13" t="s">
        <v>281</v>
      </c>
      <c r="JN9" s="13" t="s">
        <v>282</v>
      </c>
      <c r="JO9" s="13" t="s">
        <v>283</v>
      </c>
      <c r="JP9" s="13" t="s">
        <v>284</v>
      </c>
      <c r="JQ9" s="13" t="s">
        <v>285</v>
      </c>
      <c r="JR9" s="13" t="s">
        <v>286</v>
      </c>
      <c r="JS9" s="13" t="s">
        <v>287</v>
      </c>
      <c r="JT9" s="13" t="s">
        <v>288</v>
      </c>
      <c r="JU9" s="13" t="s">
        <v>289</v>
      </c>
      <c r="JV9" s="13" t="s">
        <v>290</v>
      </c>
      <c r="JW9" s="13" t="s">
        <v>291</v>
      </c>
      <c r="JX9" s="13" t="s">
        <v>292</v>
      </c>
      <c r="JY9" s="13" t="s">
        <v>293</v>
      </c>
      <c r="JZ9" s="13" t="s">
        <v>294</v>
      </c>
      <c r="KA9" s="13" t="s">
        <v>295</v>
      </c>
      <c r="KB9" s="13" t="s">
        <v>296</v>
      </c>
      <c r="KC9" s="13" t="s">
        <v>297</v>
      </c>
      <c r="KD9" s="13" t="s">
        <v>298</v>
      </c>
      <c r="KE9" s="13" t="s">
        <v>299</v>
      </c>
      <c r="KF9" s="13" t="s">
        <v>300</v>
      </c>
      <c r="KG9" s="13" t="s">
        <v>301</v>
      </c>
      <c r="KH9" s="13" t="s">
        <v>302</v>
      </c>
      <c r="KI9" s="13" t="s">
        <v>303</v>
      </c>
      <c r="KJ9" s="13" t="s">
        <v>304</v>
      </c>
      <c r="KK9" s="13" t="s">
        <v>305</v>
      </c>
      <c r="KL9" s="13" t="s">
        <v>306</v>
      </c>
      <c r="KM9" s="13" t="s">
        <v>307</v>
      </c>
      <c r="KN9" s="13" t="s">
        <v>308</v>
      </c>
      <c r="KO9" s="13" t="s">
        <v>309</v>
      </c>
      <c r="KP9" s="13" t="s">
        <v>310</v>
      </c>
      <c r="KQ9" s="13" t="s">
        <v>311</v>
      </c>
      <c r="KR9" s="13" t="s">
        <v>312</v>
      </c>
      <c r="KS9" s="13" t="s">
        <v>313</v>
      </c>
      <c r="KT9" s="13" t="s">
        <v>314</v>
      </c>
      <c r="KU9" s="13" t="s">
        <v>315</v>
      </c>
      <c r="KV9" s="13" t="s">
        <v>316</v>
      </c>
      <c r="KW9" s="13" t="s">
        <v>317</v>
      </c>
      <c r="KX9" s="13" t="s">
        <v>318</v>
      </c>
      <c r="KY9" s="13" t="s">
        <v>319</v>
      </c>
      <c r="KZ9" s="13" t="s">
        <v>320</v>
      </c>
      <c r="LA9" s="13" t="s">
        <v>321</v>
      </c>
      <c r="LB9" s="13" t="s">
        <v>322</v>
      </c>
      <c r="LC9" s="13" t="s">
        <v>323</v>
      </c>
      <c r="LD9" s="13" t="s">
        <v>324</v>
      </c>
      <c r="LE9" s="13" t="s">
        <v>325</v>
      </c>
      <c r="LF9" s="13" t="s">
        <v>326</v>
      </c>
      <c r="LG9" s="13" t="s">
        <v>327</v>
      </c>
      <c r="LH9" s="13" t="s">
        <v>328</v>
      </c>
      <c r="LI9" s="13" t="s">
        <v>329</v>
      </c>
      <c r="LJ9" s="13" t="s">
        <v>330</v>
      </c>
      <c r="LK9" s="13" t="s">
        <v>331</v>
      </c>
      <c r="LL9" s="13" t="s">
        <v>332</v>
      </c>
      <c r="LM9" s="13" t="s">
        <v>333</v>
      </c>
      <c r="LN9" s="13" t="s">
        <v>334</v>
      </c>
      <c r="LO9" s="13" t="s">
        <v>335</v>
      </c>
      <c r="LP9" s="13" t="s">
        <v>336</v>
      </c>
      <c r="LQ9" s="13" t="s">
        <v>337</v>
      </c>
      <c r="LR9" s="13" t="s">
        <v>338</v>
      </c>
      <c r="LS9" s="13" t="s">
        <v>339</v>
      </c>
      <c r="LT9" s="13" t="s">
        <v>340</v>
      </c>
      <c r="LU9" s="13" t="s">
        <v>341</v>
      </c>
      <c r="LV9" s="13" t="s">
        <v>342</v>
      </c>
      <c r="LW9" s="13" t="s">
        <v>343</v>
      </c>
      <c r="LX9" s="13" t="s">
        <v>344</v>
      </c>
      <c r="LY9" s="13" t="s">
        <v>345</v>
      </c>
      <c r="LZ9" s="13" t="s">
        <v>346</v>
      </c>
      <c r="MA9" s="13" t="s">
        <v>347</v>
      </c>
      <c r="MB9" s="13" t="s">
        <v>348</v>
      </c>
      <c r="MC9" s="13" t="s">
        <v>349</v>
      </c>
      <c r="MD9" s="13" t="s">
        <v>350</v>
      </c>
      <c r="ME9" s="13" t="s">
        <v>351</v>
      </c>
      <c r="MF9" s="13" t="s">
        <v>352</v>
      </c>
      <c r="MG9" s="13" t="s">
        <v>353</v>
      </c>
      <c r="MH9" s="13" t="s">
        <v>354</v>
      </c>
      <c r="MI9" s="13" t="s">
        <v>355</v>
      </c>
      <c r="MJ9" s="13" t="s">
        <v>356</v>
      </c>
      <c r="MK9" s="13" t="s">
        <v>357</v>
      </c>
      <c r="ML9" s="13" t="s">
        <v>358</v>
      </c>
      <c r="MM9" s="13" t="s">
        <v>359</v>
      </c>
      <c r="MN9" s="13" t="s">
        <v>360</v>
      </c>
      <c r="MO9" s="13" t="s">
        <v>361</v>
      </c>
      <c r="MP9" s="13" t="s">
        <v>362</v>
      </c>
      <c r="MQ9" s="13" t="s">
        <v>363</v>
      </c>
      <c r="MR9" s="13" t="s">
        <v>364</v>
      </c>
      <c r="MS9" s="13" t="s">
        <v>365</v>
      </c>
      <c r="MT9" s="13" t="s">
        <v>366</v>
      </c>
      <c r="MU9" s="13" t="s">
        <v>367</v>
      </c>
      <c r="MV9" s="13" t="s">
        <v>368</v>
      </c>
      <c r="MW9" s="13" t="s">
        <v>369</v>
      </c>
      <c r="MX9" s="13" t="s">
        <v>370</v>
      </c>
      <c r="MY9" s="13" t="s">
        <v>371</v>
      </c>
      <c r="MZ9" s="13" t="s">
        <v>372</v>
      </c>
      <c r="NA9" s="13" t="s">
        <v>373</v>
      </c>
      <c r="NB9" s="13" t="s">
        <v>374</v>
      </c>
      <c r="NC9" s="13" t="s">
        <v>375</v>
      </c>
      <c r="ND9" s="13" t="s">
        <v>376</v>
      </c>
      <c r="NE9" s="13" t="s">
        <v>377</v>
      </c>
      <c r="NF9" s="13" t="s">
        <v>378</v>
      </c>
      <c r="NG9" s="13" t="s">
        <v>379</v>
      </c>
      <c r="NH9" s="13" t="s">
        <v>380</v>
      </c>
      <c r="NI9" s="13" t="s">
        <v>381</v>
      </c>
      <c r="NJ9" s="13" t="s">
        <v>382</v>
      </c>
      <c r="NK9" s="13" t="s">
        <v>383</v>
      </c>
      <c r="NL9" s="13" t="s">
        <v>384</v>
      </c>
      <c r="NM9" s="13" t="s">
        <v>385</v>
      </c>
      <c r="NN9" s="13" t="s">
        <v>386</v>
      </c>
      <c r="NO9" s="13" t="s">
        <v>387</v>
      </c>
      <c r="NP9" s="13" t="s">
        <v>388</v>
      </c>
      <c r="NQ9" s="13" t="s">
        <v>389</v>
      </c>
      <c r="NR9" s="13" t="s">
        <v>390</v>
      </c>
      <c r="NS9" s="13" t="s">
        <v>391</v>
      </c>
      <c r="NT9" s="13" t="s">
        <v>392</v>
      </c>
      <c r="NU9" s="13" t="s">
        <v>393</v>
      </c>
      <c r="NV9" s="13" t="s">
        <v>394</v>
      </c>
      <c r="NW9" s="13" t="s">
        <v>395</v>
      </c>
      <c r="NX9" s="13" t="s">
        <v>396</v>
      </c>
      <c r="NY9" s="13" t="s">
        <v>397</v>
      </c>
      <c r="NZ9" s="13" t="s">
        <v>398</v>
      </c>
      <c r="OA9" s="13" t="s">
        <v>399</v>
      </c>
      <c r="OB9" s="13" t="s">
        <v>400</v>
      </c>
      <c r="OC9" s="13" t="s">
        <v>401</v>
      </c>
      <c r="OD9" s="13" t="s">
        <v>402</v>
      </c>
      <c r="OE9" s="13" t="s">
        <v>403</v>
      </c>
      <c r="OF9" s="13" t="s">
        <v>404</v>
      </c>
      <c r="OG9" s="13" t="s">
        <v>405</v>
      </c>
      <c r="OH9" s="13" t="s">
        <v>406</v>
      </c>
      <c r="OI9" s="13" t="s">
        <v>407</v>
      </c>
      <c r="OJ9" s="13" t="s">
        <v>408</v>
      </c>
      <c r="OK9" s="13" t="s">
        <v>409</v>
      </c>
      <c r="OL9" s="13" t="s">
        <v>410</v>
      </c>
      <c r="OM9" s="13" t="s">
        <v>411</v>
      </c>
      <c r="ON9" s="13" t="s">
        <v>412</v>
      </c>
      <c r="OO9" s="13" t="s">
        <v>413</v>
      </c>
      <c r="OP9" s="13" t="s">
        <v>414</v>
      </c>
      <c r="OQ9" s="13" t="s">
        <v>415</v>
      </c>
      <c r="OR9" s="13" t="s">
        <v>416</v>
      </c>
      <c r="OS9" s="13" t="s">
        <v>417</v>
      </c>
      <c r="OT9" s="13" t="s">
        <v>418</v>
      </c>
      <c r="OU9" s="13" t="s">
        <v>419</v>
      </c>
      <c r="OV9" s="13" t="s">
        <v>420</v>
      </c>
      <c r="OW9" s="13" t="s">
        <v>421</v>
      </c>
      <c r="OX9" s="13" t="s">
        <v>422</v>
      </c>
      <c r="OY9" s="13" t="s">
        <v>423</v>
      </c>
      <c r="OZ9" s="13" t="s">
        <v>424</v>
      </c>
      <c r="PA9" s="13" t="s">
        <v>425</v>
      </c>
      <c r="PB9" s="13" t="s">
        <v>426</v>
      </c>
      <c r="PC9" s="13" t="s">
        <v>427</v>
      </c>
      <c r="PD9" s="13" t="s">
        <v>428</v>
      </c>
      <c r="PE9" s="13" t="s">
        <v>429</v>
      </c>
      <c r="PF9" s="13" t="s">
        <v>430</v>
      </c>
      <c r="PG9" s="13" t="s">
        <v>431</v>
      </c>
      <c r="PH9" s="13" t="s">
        <v>432</v>
      </c>
      <c r="PI9" s="13" t="s">
        <v>433</v>
      </c>
      <c r="PJ9" s="13" t="s">
        <v>434</v>
      </c>
      <c r="PK9" s="13" t="s">
        <v>435</v>
      </c>
      <c r="PL9" s="13" t="s">
        <v>436</v>
      </c>
      <c r="PM9" s="13" t="s">
        <v>437</v>
      </c>
      <c r="PN9" s="13" t="s">
        <v>438</v>
      </c>
      <c r="PO9" s="13" t="s">
        <v>439</v>
      </c>
      <c r="PP9" s="13" t="s">
        <v>440</v>
      </c>
      <c r="PQ9" s="13" t="s">
        <v>441</v>
      </c>
      <c r="PR9" s="13" t="s">
        <v>442</v>
      </c>
      <c r="PS9" s="13" t="s">
        <v>443</v>
      </c>
      <c r="PT9" s="13" t="s">
        <v>444</v>
      </c>
      <c r="PU9" s="13" t="s">
        <v>445</v>
      </c>
      <c r="PV9" s="13" t="s">
        <v>446</v>
      </c>
      <c r="PW9" s="13" t="s">
        <v>447</v>
      </c>
      <c r="PX9" s="13" t="s">
        <v>448</v>
      </c>
      <c r="PY9" s="13" t="s">
        <v>449</v>
      </c>
      <c r="PZ9" s="13" t="s">
        <v>450</v>
      </c>
      <c r="QA9" s="13" t="s">
        <v>451</v>
      </c>
      <c r="QB9" s="13" t="s">
        <v>452</v>
      </c>
      <c r="QC9" s="13" t="s">
        <v>453</v>
      </c>
      <c r="QD9" s="13" t="s">
        <v>454</v>
      </c>
      <c r="QE9" s="13" t="s">
        <v>455</v>
      </c>
      <c r="QF9" s="13" t="s">
        <v>456</v>
      </c>
      <c r="QG9" s="13" t="s">
        <v>457</v>
      </c>
      <c r="QH9" s="13" t="s">
        <v>458</v>
      </c>
      <c r="QI9" s="13" t="s">
        <v>459</v>
      </c>
      <c r="QJ9" s="13" t="s">
        <v>460</v>
      </c>
      <c r="QK9" s="13" t="s">
        <v>461</v>
      </c>
      <c r="QL9" s="13" t="s">
        <v>462</v>
      </c>
      <c r="QM9" s="13" t="s">
        <v>463</v>
      </c>
      <c r="QN9" s="13" t="s">
        <v>464</v>
      </c>
      <c r="QO9" s="13" t="s">
        <v>465</v>
      </c>
      <c r="QP9" s="13" t="s">
        <v>466</v>
      </c>
      <c r="QQ9" s="13" t="s">
        <v>467</v>
      </c>
      <c r="QR9" s="13" t="s">
        <v>468</v>
      </c>
      <c r="QS9" s="13" t="s">
        <v>469</v>
      </c>
      <c r="QT9" s="13" t="s">
        <v>470</v>
      </c>
      <c r="QU9" s="13" t="s">
        <v>471</v>
      </c>
      <c r="QV9" s="13" t="s">
        <v>472</v>
      </c>
      <c r="QW9" s="13" t="s">
        <v>473</v>
      </c>
      <c r="QX9" s="13" t="s">
        <v>474</v>
      </c>
      <c r="QY9" s="13" t="s">
        <v>475</v>
      </c>
      <c r="QZ9" s="13" t="s">
        <v>476</v>
      </c>
      <c r="RA9" s="13" t="s">
        <v>477</v>
      </c>
      <c r="RB9" s="13" t="s">
        <v>478</v>
      </c>
      <c r="RC9" s="13" t="s">
        <v>479</v>
      </c>
      <c r="RD9" s="13" t="s">
        <v>480</v>
      </c>
      <c r="RE9" s="13" t="s">
        <v>481</v>
      </c>
      <c r="RF9" s="13" t="s">
        <v>482</v>
      </c>
      <c r="RG9" s="13" t="s">
        <v>483</v>
      </c>
      <c r="RH9" s="13" t="s">
        <v>484</v>
      </c>
      <c r="RI9" s="13" t="s">
        <v>485</v>
      </c>
      <c r="RJ9" s="13" t="s">
        <v>486</v>
      </c>
      <c r="RK9" s="13" t="s">
        <v>487</v>
      </c>
      <c r="RL9" s="13" t="s">
        <v>488</v>
      </c>
      <c r="RM9" s="13" t="s">
        <v>489</v>
      </c>
      <c r="RN9" s="13" t="s">
        <v>490</v>
      </c>
      <c r="RO9" s="13" t="s">
        <v>491</v>
      </c>
      <c r="RP9" s="13" t="s">
        <v>492</v>
      </c>
      <c r="RQ9" s="13" t="s">
        <v>493</v>
      </c>
      <c r="RR9" s="13" t="s">
        <v>494</v>
      </c>
      <c r="RS9" s="13" t="s">
        <v>495</v>
      </c>
      <c r="RT9" s="13" t="s">
        <v>496</v>
      </c>
      <c r="RU9" s="13" t="s">
        <v>497</v>
      </c>
      <c r="RV9" s="13" t="s">
        <v>498</v>
      </c>
      <c r="RW9" s="13" t="s">
        <v>499</v>
      </c>
    </row>
    <row r="10" spans="1:491" x14ac:dyDescent="0.3">
      <c r="A10" s="12">
        <f>COUNTIF(E10:RW10,"&gt;0")</f>
        <v>474</v>
      </c>
      <c r="B10" s="3">
        <f>SUM(E10:RW10)</f>
        <v>4753778</v>
      </c>
      <c r="C10" s="1" t="s">
        <v>500</v>
      </c>
      <c r="D10" s="4" t="s">
        <v>596</v>
      </c>
      <c r="E10" s="1">
        <v>9926</v>
      </c>
      <c r="F10" s="1">
        <v>14743</v>
      </c>
      <c r="G10" s="1">
        <v>16210</v>
      </c>
      <c r="H10" s="1">
        <v>11994</v>
      </c>
      <c r="I10" s="1">
        <v>10851</v>
      </c>
      <c r="J10" s="1">
        <v>1880</v>
      </c>
      <c r="K10" s="1">
        <v>17355</v>
      </c>
      <c r="L10" s="1">
        <v>6802</v>
      </c>
      <c r="M10" s="1">
        <v>10619</v>
      </c>
      <c r="N10" s="1">
        <v>0</v>
      </c>
      <c r="O10" s="1">
        <v>10829</v>
      </c>
      <c r="P10" s="1">
        <v>9084</v>
      </c>
      <c r="Q10" s="1">
        <v>13283</v>
      </c>
      <c r="R10" s="1">
        <v>7131</v>
      </c>
      <c r="S10" s="1">
        <v>9995</v>
      </c>
      <c r="T10" s="1">
        <v>9640</v>
      </c>
      <c r="U10" s="1">
        <v>7548</v>
      </c>
      <c r="V10" s="1">
        <v>10514</v>
      </c>
      <c r="W10" s="1">
        <v>5677</v>
      </c>
      <c r="X10" s="1">
        <v>9657</v>
      </c>
      <c r="Y10" s="1">
        <v>16494</v>
      </c>
      <c r="Z10" s="1">
        <v>0</v>
      </c>
      <c r="AA10" s="1">
        <v>9929</v>
      </c>
      <c r="AB10" s="1">
        <v>10806</v>
      </c>
      <c r="AC10" s="1">
        <v>12167</v>
      </c>
      <c r="AD10" s="1">
        <v>9601</v>
      </c>
      <c r="AE10" s="1">
        <v>7512</v>
      </c>
      <c r="AF10" s="1">
        <v>12535</v>
      </c>
      <c r="AG10" s="1">
        <v>10994</v>
      </c>
      <c r="AH10" s="1">
        <v>36163</v>
      </c>
      <c r="AI10" s="1">
        <v>9387</v>
      </c>
      <c r="AJ10" s="1">
        <v>11747</v>
      </c>
      <c r="AK10" s="1">
        <v>16905</v>
      </c>
      <c r="AL10" s="1">
        <v>0</v>
      </c>
      <c r="AM10" s="1">
        <v>6913</v>
      </c>
      <c r="AN10" s="1">
        <v>3556</v>
      </c>
      <c r="AO10" s="1">
        <v>12055</v>
      </c>
      <c r="AP10" s="1">
        <v>7002</v>
      </c>
      <c r="AQ10" s="1">
        <v>346</v>
      </c>
      <c r="AR10" s="1">
        <v>7265</v>
      </c>
      <c r="AS10" s="1">
        <v>6427</v>
      </c>
      <c r="AT10" s="1">
        <v>16897</v>
      </c>
      <c r="AU10" s="1">
        <v>11176</v>
      </c>
      <c r="AV10" s="1">
        <v>14064</v>
      </c>
      <c r="AW10" s="1">
        <v>6569</v>
      </c>
      <c r="AX10" s="1">
        <v>0</v>
      </c>
      <c r="AY10" s="1">
        <v>11139</v>
      </c>
      <c r="AZ10" s="1">
        <v>7868</v>
      </c>
      <c r="BA10" s="1">
        <v>5626</v>
      </c>
      <c r="BB10" s="1">
        <v>7035</v>
      </c>
      <c r="BC10" s="1">
        <v>11014</v>
      </c>
      <c r="BD10" s="1">
        <v>5052</v>
      </c>
      <c r="BE10" s="1">
        <v>2034</v>
      </c>
      <c r="BF10" s="1">
        <v>10309</v>
      </c>
      <c r="BG10" s="1">
        <v>10697</v>
      </c>
      <c r="BH10" s="1">
        <v>8691</v>
      </c>
      <c r="BI10" s="1">
        <v>7065</v>
      </c>
      <c r="BJ10" s="1">
        <v>8757</v>
      </c>
      <c r="BK10" s="1">
        <v>7074</v>
      </c>
      <c r="BL10" s="1">
        <v>990</v>
      </c>
      <c r="BM10" s="1">
        <v>10746</v>
      </c>
      <c r="BN10" s="1">
        <v>2191</v>
      </c>
      <c r="BO10" s="1">
        <v>8284</v>
      </c>
      <c r="BP10" s="1">
        <v>7581</v>
      </c>
      <c r="BQ10" s="1">
        <v>14152</v>
      </c>
      <c r="BR10" s="1">
        <v>8588</v>
      </c>
      <c r="BS10" s="1">
        <v>5587</v>
      </c>
      <c r="BT10" s="1">
        <v>7093</v>
      </c>
      <c r="BU10" s="1">
        <v>7862</v>
      </c>
      <c r="BV10" s="1">
        <v>5811</v>
      </c>
      <c r="BW10" s="1">
        <v>4136</v>
      </c>
      <c r="BX10" s="1">
        <v>8009</v>
      </c>
      <c r="BY10" s="1">
        <v>11499</v>
      </c>
      <c r="BZ10" s="1">
        <v>8918</v>
      </c>
      <c r="CA10" s="1">
        <v>8703</v>
      </c>
      <c r="CB10" s="1">
        <v>11040</v>
      </c>
      <c r="CC10" s="1">
        <v>9028</v>
      </c>
      <c r="CD10" s="1">
        <v>8872</v>
      </c>
      <c r="CE10" s="1">
        <v>8090</v>
      </c>
      <c r="CF10" s="1">
        <v>3227</v>
      </c>
      <c r="CG10" s="1">
        <v>9299</v>
      </c>
      <c r="CH10" s="1">
        <v>8164</v>
      </c>
      <c r="CI10" s="1">
        <v>8820</v>
      </c>
      <c r="CJ10" s="1">
        <v>7454</v>
      </c>
      <c r="CK10" s="1">
        <v>17964</v>
      </c>
      <c r="CL10" s="1">
        <v>8605</v>
      </c>
      <c r="CM10" s="1">
        <v>8449</v>
      </c>
      <c r="CN10" s="1">
        <v>8642</v>
      </c>
      <c r="CO10" s="1">
        <v>0</v>
      </c>
      <c r="CP10" s="1">
        <v>10363</v>
      </c>
      <c r="CQ10" s="1">
        <v>8581</v>
      </c>
      <c r="CR10" s="1">
        <v>12882</v>
      </c>
      <c r="CS10" s="1">
        <v>10373</v>
      </c>
      <c r="CT10" s="1">
        <v>13890</v>
      </c>
      <c r="CU10" s="1">
        <v>15543</v>
      </c>
      <c r="CV10" s="1">
        <v>11952</v>
      </c>
      <c r="CW10" s="1">
        <v>97</v>
      </c>
      <c r="CX10" s="1">
        <v>0</v>
      </c>
      <c r="CY10" s="1">
        <v>6381</v>
      </c>
      <c r="CZ10" s="1">
        <v>116</v>
      </c>
      <c r="DA10" s="1">
        <v>7199</v>
      </c>
      <c r="DB10" s="1">
        <v>4366</v>
      </c>
      <c r="DC10" s="1">
        <v>11614</v>
      </c>
      <c r="DD10" s="1">
        <v>13132</v>
      </c>
      <c r="DE10" s="1">
        <v>9777</v>
      </c>
      <c r="DF10" s="1">
        <v>15050</v>
      </c>
      <c r="DG10" s="1">
        <v>87</v>
      </c>
      <c r="DH10" s="1">
        <v>2117</v>
      </c>
      <c r="DI10" s="1">
        <v>10522</v>
      </c>
      <c r="DJ10" s="1">
        <v>6497</v>
      </c>
      <c r="DK10" s="1">
        <v>12594</v>
      </c>
      <c r="DL10" s="1">
        <v>8750</v>
      </c>
      <c r="DM10" s="1">
        <v>14432</v>
      </c>
      <c r="DN10" s="1">
        <v>8511</v>
      </c>
      <c r="DO10" s="1">
        <v>2609</v>
      </c>
      <c r="DP10" s="1">
        <v>8900</v>
      </c>
      <c r="DQ10" s="1">
        <v>2367</v>
      </c>
      <c r="DR10" s="1">
        <v>27</v>
      </c>
      <c r="DS10" s="1">
        <v>7443</v>
      </c>
      <c r="DT10" s="1">
        <v>6270</v>
      </c>
      <c r="DU10" s="1">
        <v>12029</v>
      </c>
      <c r="DV10" s="1">
        <v>7645</v>
      </c>
      <c r="DW10" s="1">
        <v>2564</v>
      </c>
      <c r="DX10" s="1">
        <v>9015</v>
      </c>
      <c r="DY10" s="1">
        <v>8608</v>
      </c>
      <c r="DZ10" s="1">
        <v>7699</v>
      </c>
      <c r="EA10" s="1">
        <v>5427</v>
      </c>
      <c r="EB10" s="1">
        <v>11019</v>
      </c>
      <c r="EC10" s="1">
        <v>7968</v>
      </c>
      <c r="ED10" s="1">
        <v>12477</v>
      </c>
      <c r="EE10" s="1">
        <v>18046</v>
      </c>
      <c r="EF10" s="1">
        <v>18766</v>
      </c>
      <c r="EG10" s="1">
        <v>9599</v>
      </c>
      <c r="EH10" s="1">
        <v>12904</v>
      </c>
      <c r="EI10" s="1">
        <v>10207</v>
      </c>
      <c r="EJ10" s="1">
        <v>8823</v>
      </c>
      <c r="EK10" s="1">
        <v>6976</v>
      </c>
      <c r="EL10" s="1">
        <v>0</v>
      </c>
      <c r="EM10" s="1">
        <v>47</v>
      </c>
      <c r="EN10" s="1">
        <v>7417</v>
      </c>
      <c r="EO10" s="1">
        <v>5810</v>
      </c>
      <c r="EP10" s="1">
        <v>11075</v>
      </c>
      <c r="EQ10" s="1">
        <v>10544</v>
      </c>
      <c r="ER10" s="1">
        <v>15627</v>
      </c>
      <c r="ES10" s="1">
        <v>10031</v>
      </c>
      <c r="ET10" s="1">
        <v>8075</v>
      </c>
      <c r="EU10" s="1">
        <v>4704</v>
      </c>
      <c r="EV10" s="1">
        <v>5017</v>
      </c>
      <c r="EW10" s="1">
        <v>11818</v>
      </c>
      <c r="EX10" s="1">
        <v>8822</v>
      </c>
      <c r="EY10" s="1">
        <v>19861</v>
      </c>
      <c r="EZ10" s="1">
        <v>5181</v>
      </c>
      <c r="FA10" s="1">
        <v>9887</v>
      </c>
      <c r="FB10" s="1">
        <v>10703</v>
      </c>
      <c r="FC10" s="1">
        <v>12088</v>
      </c>
      <c r="FD10" s="1">
        <v>2213</v>
      </c>
      <c r="FE10" s="1">
        <v>6584</v>
      </c>
      <c r="FF10" s="1">
        <v>12493</v>
      </c>
      <c r="FG10" s="1">
        <v>4425</v>
      </c>
      <c r="FH10" s="1">
        <v>17025</v>
      </c>
      <c r="FI10" s="1">
        <v>4546</v>
      </c>
      <c r="FJ10" s="1">
        <v>30113</v>
      </c>
      <c r="FK10" s="1">
        <v>33664</v>
      </c>
      <c r="FL10" s="1">
        <v>43449</v>
      </c>
      <c r="FM10" s="1">
        <v>35294</v>
      </c>
      <c r="FN10" s="1">
        <v>40057</v>
      </c>
      <c r="FO10" s="1">
        <v>5062</v>
      </c>
      <c r="FP10" s="1">
        <v>8701</v>
      </c>
      <c r="FQ10" s="1">
        <v>10000</v>
      </c>
      <c r="FR10" s="1">
        <v>20757</v>
      </c>
      <c r="FS10" s="1">
        <v>6231</v>
      </c>
      <c r="FT10" s="1">
        <v>3071</v>
      </c>
      <c r="FU10" s="1">
        <v>9750</v>
      </c>
      <c r="FV10" s="1">
        <v>21516</v>
      </c>
      <c r="FW10" s="1">
        <v>32356</v>
      </c>
      <c r="FX10" s="1">
        <v>12652</v>
      </c>
      <c r="FY10" s="1">
        <v>29310</v>
      </c>
      <c r="FZ10" s="1">
        <v>18832</v>
      </c>
      <c r="GA10" s="1">
        <v>5542</v>
      </c>
      <c r="GB10" s="1">
        <v>7130</v>
      </c>
      <c r="GC10" s="1">
        <v>4942</v>
      </c>
      <c r="GD10" s="1">
        <v>6181</v>
      </c>
      <c r="GE10" s="1">
        <v>18237</v>
      </c>
      <c r="GF10" s="1">
        <v>5180</v>
      </c>
      <c r="GG10" s="1">
        <v>6650</v>
      </c>
      <c r="GH10" s="1">
        <v>10593</v>
      </c>
      <c r="GI10" s="1">
        <v>10262</v>
      </c>
      <c r="GJ10" s="1">
        <v>6279</v>
      </c>
      <c r="GK10" s="1">
        <v>9543</v>
      </c>
      <c r="GL10" s="1">
        <v>16499</v>
      </c>
      <c r="GM10" s="1">
        <v>7338</v>
      </c>
      <c r="GN10" s="1">
        <v>7602</v>
      </c>
      <c r="GO10" s="1">
        <v>10546</v>
      </c>
      <c r="GP10" s="1">
        <v>9899</v>
      </c>
      <c r="GQ10" s="1">
        <v>30137</v>
      </c>
      <c r="GR10" s="1">
        <v>22610</v>
      </c>
      <c r="GS10" s="1">
        <v>7614</v>
      </c>
      <c r="GT10" s="1">
        <v>4352</v>
      </c>
      <c r="GU10" s="1">
        <v>4943</v>
      </c>
      <c r="GV10" s="1">
        <v>3996</v>
      </c>
      <c r="GW10" s="1">
        <v>5204</v>
      </c>
      <c r="GX10" s="1">
        <v>4327</v>
      </c>
      <c r="GY10" s="1">
        <v>5891</v>
      </c>
      <c r="GZ10" s="1">
        <v>7432</v>
      </c>
      <c r="HA10" s="1">
        <v>16956</v>
      </c>
      <c r="HB10" s="1">
        <v>7130</v>
      </c>
      <c r="HC10" s="1">
        <v>29599</v>
      </c>
      <c r="HD10" s="1">
        <v>9630</v>
      </c>
      <c r="HE10" s="1">
        <v>6154</v>
      </c>
      <c r="HF10" s="1">
        <v>20841</v>
      </c>
      <c r="HG10" s="1">
        <v>17964</v>
      </c>
      <c r="HH10" s="1">
        <v>18808</v>
      </c>
      <c r="HI10" s="1">
        <v>18917</v>
      </c>
      <c r="HJ10" s="1">
        <v>15747</v>
      </c>
      <c r="HK10" s="1">
        <v>5332</v>
      </c>
      <c r="HL10" s="1">
        <v>6839</v>
      </c>
      <c r="HM10" s="1">
        <v>15858</v>
      </c>
      <c r="HN10" s="1">
        <v>10098</v>
      </c>
      <c r="HO10" s="1">
        <v>24266</v>
      </c>
      <c r="HP10" s="1">
        <v>15073</v>
      </c>
      <c r="HQ10" s="1">
        <v>9450</v>
      </c>
      <c r="HR10" s="1">
        <v>13725</v>
      </c>
      <c r="HS10" s="1">
        <v>12864</v>
      </c>
      <c r="HT10" s="1">
        <v>2862</v>
      </c>
      <c r="HU10" s="1">
        <v>7541</v>
      </c>
      <c r="HV10" s="1">
        <v>7714</v>
      </c>
      <c r="HW10" s="1">
        <v>0</v>
      </c>
      <c r="HX10" s="1">
        <v>2730</v>
      </c>
      <c r="HY10" s="1">
        <v>6407</v>
      </c>
      <c r="HZ10" s="1">
        <v>10306</v>
      </c>
      <c r="IA10" s="1">
        <v>6710</v>
      </c>
      <c r="IB10" s="1">
        <v>17190</v>
      </c>
      <c r="IC10" s="1">
        <v>11218</v>
      </c>
      <c r="ID10" s="1">
        <v>8085</v>
      </c>
      <c r="IE10" s="1">
        <v>18428</v>
      </c>
      <c r="IF10" s="1">
        <v>31225</v>
      </c>
      <c r="IG10" s="1">
        <v>11061</v>
      </c>
      <c r="IH10" s="1">
        <v>20523</v>
      </c>
      <c r="II10" s="1">
        <v>23852</v>
      </c>
      <c r="IJ10" s="1">
        <v>7489</v>
      </c>
      <c r="IK10" s="1">
        <v>4937</v>
      </c>
      <c r="IL10" s="1">
        <v>7414</v>
      </c>
      <c r="IM10" s="1">
        <v>19183</v>
      </c>
      <c r="IN10" s="1">
        <v>21788</v>
      </c>
      <c r="IO10" s="1">
        <v>8014</v>
      </c>
      <c r="IP10" s="1">
        <v>926</v>
      </c>
      <c r="IQ10" s="1">
        <v>4400</v>
      </c>
      <c r="IR10" s="1">
        <v>3058</v>
      </c>
      <c r="IS10" s="1">
        <v>16579</v>
      </c>
      <c r="IT10" s="1">
        <v>15535</v>
      </c>
      <c r="IU10" s="1">
        <v>5443</v>
      </c>
      <c r="IV10" s="1">
        <v>16947</v>
      </c>
      <c r="IW10" s="1">
        <v>11164</v>
      </c>
      <c r="IX10" s="1">
        <v>41927</v>
      </c>
      <c r="IY10" s="1">
        <v>11676</v>
      </c>
      <c r="IZ10" s="1">
        <v>3777</v>
      </c>
      <c r="JA10" s="1">
        <v>4130</v>
      </c>
      <c r="JB10" s="1">
        <v>18666</v>
      </c>
      <c r="JC10" s="1">
        <v>11801</v>
      </c>
      <c r="JD10" s="1">
        <v>13306</v>
      </c>
      <c r="JE10" s="1">
        <v>8954</v>
      </c>
      <c r="JF10" s="1">
        <v>1705</v>
      </c>
      <c r="JG10" s="1">
        <v>1404</v>
      </c>
      <c r="JH10" s="1">
        <v>5034</v>
      </c>
      <c r="JI10" s="1">
        <v>0</v>
      </c>
      <c r="JJ10" s="1">
        <v>21435</v>
      </c>
      <c r="JK10" s="1">
        <v>1949</v>
      </c>
      <c r="JL10" s="1">
        <v>9763</v>
      </c>
      <c r="JM10" s="1">
        <v>7626</v>
      </c>
      <c r="JN10" s="1">
        <v>6827</v>
      </c>
      <c r="JO10" s="1">
        <v>15464</v>
      </c>
      <c r="JP10" s="1">
        <v>23614</v>
      </c>
      <c r="JQ10" s="1">
        <v>24820</v>
      </c>
      <c r="JR10" s="1">
        <v>10948</v>
      </c>
      <c r="JS10" s="1">
        <v>9171</v>
      </c>
      <c r="JT10" s="1">
        <v>16961</v>
      </c>
      <c r="JU10" s="1">
        <v>4697</v>
      </c>
      <c r="JV10" s="1">
        <v>3783</v>
      </c>
      <c r="JW10" s="1">
        <v>7410</v>
      </c>
      <c r="JX10" s="1">
        <v>7499</v>
      </c>
      <c r="JY10" s="1">
        <v>10673</v>
      </c>
      <c r="JZ10" s="1">
        <v>20001</v>
      </c>
      <c r="KA10" s="1">
        <v>15367</v>
      </c>
      <c r="KB10" s="1">
        <v>3871</v>
      </c>
      <c r="KC10" s="1">
        <v>11094</v>
      </c>
      <c r="KD10" s="1">
        <v>8184</v>
      </c>
      <c r="KE10" s="1">
        <v>4172</v>
      </c>
      <c r="KF10" s="1">
        <v>929</v>
      </c>
      <c r="KG10" s="1">
        <v>4387</v>
      </c>
      <c r="KH10" s="1">
        <v>8236</v>
      </c>
      <c r="KI10" s="1">
        <v>6238</v>
      </c>
      <c r="KJ10" s="1">
        <v>35928</v>
      </c>
      <c r="KK10" s="1">
        <v>12522</v>
      </c>
      <c r="KL10" s="1">
        <v>5843</v>
      </c>
      <c r="KM10" s="1">
        <v>35318</v>
      </c>
      <c r="KN10" s="1">
        <v>21641</v>
      </c>
      <c r="KO10" s="1">
        <v>7896</v>
      </c>
      <c r="KP10" s="1">
        <v>7834</v>
      </c>
      <c r="KQ10" s="1">
        <v>5985</v>
      </c>
      <c r="KR10" s="1">
        <v>6887</v>
      </c>
      <c r="KS10" s="1">
        <v>19841</v>
      </c>
      <c r="KT10" s="1">
        <v>20447</v>
      </c>
      <c r="KU10" s="1">
        <v>3001</v>
      </c>
      <c r="KV10" s="1">
        <v>5715</v>
      </c>
      <c r="KW10" s="1">
        <v>21065</v>
      </c>
      <c r="KX10" s="1">
        <v>11826</v>
      </c>
      <c r="KY10" s="1">
        <v>9882</v>
      </c>
      <c r="KZ10" s="1">
        <v>15669</v>
      </c>
      <c r="LA10" s="1">
        <v>7884</v>
      </c>
      <c r="LB10" s="1">
        <v>11561</v>
      </c>
      <c r="LC10" s="1">
        <v>6429</v>
      </c>
      <c r="LD10" s="1">
        <v>14232</v>
      </c>
      <c r="LE10" s="1">
        <v>27510</v>
      </c>
      <c r="LF10" s="1">
        <v>8757</v>
      </c>
      <c r="LG10" s="1">
        <v>1636</v>
      </c>
      <c r="LH10" s="1">
        <v>6369</v>
      </c>
      <c r="LI10" s="1">
        <v>30447</v>
      </c>
      <c r="LJ10" s="1">
        <v>3002</v>
      </c>
      <c r="LK10" s="1">
        <v>4535</v>
      </c>
      <c r="LL10" s="1">
        <v>10163</v>
      </c>
      <c r="LM10" s="1">
        <v>11103</v>
      </c>
      <c r="LN10" s="1">
        <v>19807</v>
      </c>
      <c r="LO10" s="1">
        <v>21504</v>
      </c>
      <c r="LP10" s="1">
        <v>14244</v>
      </c>
      <c r="LQ10" s="1">
        <v>23</v>
      </c>
      <c r="LR10" s="1">
        <v>18220</v>
      </c>
      <c r="LS10" s="1">
        <v>5655</v>
      </c>
      <c r="LT10" s="1">
        <v>15909</v>
      </c>
      <c r="LU10" s="1">
        <v>5486</v>
      </c>
      <c r="LV10" s="1">
        <v>5888</v>
      </c>
      <c r="LW10" s="1">
        <v>25321</v>
      </c>
      <c r="LX10" s="1">
        <v>5511</v>
      </c>
      <c r="LY10" s="1">
        <v>6124</v>
      </c>
      <c r="LZ10" s="1">
        <v>14635</v>
      </c>
      <c r="MA10" s="1">
        <v>25763</v>
      </c>
      <c r="MB10" s="1">
        <v>9864</v>
      </c>
      <c r="MC10" s="1">
        <v>18382</v>
      </c>
      <c r="MD10" s="1">
        <v>4012</v>
      </c>
      <c r="ME10" s="1">
        <v>4375</v>
      </c>
      <c r="MF10" s="1">
        <v>15090</v>
      </c>
      <c r="MG10" s="1">
        <v>4771</v>
      </c>
      <c r="MH10" s="1">
        <v>10555</v>
      </c>
      <c r="MI10" s="1">
        <v>10432</v>
      </c>
      <c r="MJ10" s="1">
        <v>9918</v>
      </c>
      <c r="MK10" s="1">
        <v>11103</v>
      </c>
      <c r="ML10" s="1">
        <v>1656</v>
      </c>
      <c r="MM10" s="1">
        <v>2637</v>
      </c>
      <c r="MN10" s="1">
        <v>2397</v>
      </c>
      <c r="MO10" s="1">
        <v>1374</v>
      </c>
      <c r="MP10" s="1">
        <v>8410</v>
      </c>
      <c r="MQ10" s="1">
        <v>16840</v>
      </c>
      <c r="MR10" s="1">
        <v>7273</v>
      </c>
      <c r="MS10" s="1">
        <v>10544</v>
      </c>
      <c r="MT10" s="1">
        <v>4866</v>
      </c>
      <c r="MU10" s="1">
        <v>2944</v>
      </c>
      <c r="MV10" s="1">
        <v>14329</v>
      </c>
      <c r="MW10" s="1">
        <v>4040</v>
      </c>
      <c r="MX10" s="1">
        <v>7411</v>
      </c>
      <c r="MY10" s="1">
        <v>1555</v>
      </c>
      <c r="MZ10" s="1">
        <v>0</v>
      </c>
      <c r="NA10" s="1">
        <v>9797</v>
      </c>
      <c r="NB10" s="1">
        <v>16636</v>
      </c>
      <c r="NC10" s="1">
        <v>15956</v>
      </c>
      <c r="ND10" s="1">
        <v>2897</v>
      </c>
      <c r="NE10" s="1">
        <v>11691</v>
      </c>
      <c r="NF10" s="1">
        <v>3397</v>
      </c>
      <c r="NG10" s="1">
        <v>6832</v>
      </c>
      <c r="NH10" s="1">
        <v>2503</v>
      </c>
      <c r="NI10" s="1">
        <v>1343</v>
      </c>
      <c r="NJ10" s="1">
        <v>7232</v>
      </c>
      <c r="NK10" s="1">
        <v>1756</v>
      </c>
      <c r="NL10" s="1">
        <v>0</v>
      </c>
      <c r="NM10" s="1">
        <v>6605</v>
      </c>
      <c r="NN10" s="1">
        <v>6523</v>
      </c>
      <c r="NO10" s="1">
        <v>7619</v>
      </c>
      <c r="NP10" s="1">
        <v>15713</v>
      </c>
      <c r="NQ10" s="1">
        <v>3811</v>
      </c>
      <c r="NR10" s="1">
        <v>7298</v>
      </c>
      <c r="NS10" s="1">
        <v>4849</v>
      </c>
      <c r="NT10" s="1">
        <v>4802</v>
      </c>
      <c r="NU10" s="1">
        <v>16673</v>
      </c>
      <c r="NV10" s="1">
        <v>3734</v>
      </c>
      <c r="NW10" s="1">
        <v>426</v>
      </c>
      <c r="NX10" s="1">
        <v>14197</v>
      </c>
      <c r="NY10" s="1">
        <v>7445</v>
      </c>
      <c r="NZ10" s="1">
        <v>15535</v>
      </c>
      <c r="OA10" s="1">
        <v>277</v>
      </c>
      <c r="OB10" s="1">
        <v>6176</v>
      </c>
      <c r="OC10" s="1">
        <v>6178</v>
      </c>
      <c r="OD10" s="1">
        <v>7693</v>
      </c>
      <c r="OE10" s="1">
        <v>192</v>
      </c>
      <c r="OF10" s="1">
        <v>14948</v>
      </c>
      <c r="OG10" s="1">
        <v>5554</v>
      </c>
      <c r="OH10" s="1">
        <v>579</v>
      </c>
      <c r="OI10" s="1">
        <v>4977</v>
      </c>
      <c r="OJ10" s="1">
        <v>5012</v>
      </c>
      <c r="OK10" s="1">
        <v>14461</v>
      </c>
      <c r="OL10" s="1">
        <v>2881</v>
      </c>
      <c r="OM10" s="1">
        <v>5334</v>
      </c>
      <c r="ON10" s="1">
        <v>4130</v>
      </c>
      <c r="OO10" s="1">
        <v>3528</v>
      </c>
      <c r="OP10" s="1">
        <v>2447</v>
      </c>
      <c r="OQ10" s="1">
        <v>2869</v>
      </c>
      <c r="OR10" s="1">
        <v>5175</v>
      </c>
      <c r="OS10" s="1">
        <v>1112</v>
      </c>
      <c r="OT10" s="1">
        <v>5115</v>
      </c>
      <c r="OU10" s="1">
        <v>18355</v>
      </c>
      <c r="OV10" s="1">
        <v>8777</v>
      </c>
      <c r="OW10" s="1">
        <v>6148</v>
      </c>
      <c r="OX10" s="1">
        <v>1170</v>
      </c>
      <c r="OY10" s="1">
        <v>3122</v>
      </c>
      <c r="OZ10" s="1">
        <v>14816</v>
      </c>
      <c r="PA10" s="1">
        <v>10011</v>
      </c>
      <c r="PB10" s="1">
        <v>3042</v>
      </c>
      <c r="PC10" s="1">
        <v>3885</v>
      </c>
      <c r="PD10" s="1">
        <v>848</v>
      </c>
      <c r="PE10" s="1">
        <v>12856</v>
      </c>
      <c r="PF10" s="1">
        <v>5657</v>
      </c>
      <c r="PG10" s="1">
        <v>12473</v>
      </c>
      <c r="PH10" s="1">
        <v>269</v>
      </c>
      <c r="PI10" s="1">
        <v>35</v>
      </c>
      <c r="PJ10" s="1">
        <v>7662</v>
      </c>
      <c r="PK10" s="1">
        <v>14021</v>
      </c>
      <c r="PL10" s="1">
        <v>154</v>
      </c>
      <c r="PM10" s="1">
        <v>11462</v>
      </c>
      <c r="PN10" s="1">
        <v>7980</v>
      </c>
      <c r="PO10" s="1">
        <v>13894</v>
      </c>
      <c r="PP10" s="1">
        <v>178</v>
      </c>
      <c r="PQ10" s="1">
        <v>5588</v>
      </c>
      <c r="PR10" s="1">
        <v>10248</v>
      </c>
      <c r="PS10" s="1">
        <v>12580</v>
      </c>
      <c r="PT10" s="1">
        <v>0</v>
      </c>
      <c r="PU10" s="1">
        <v>8275</v>
      </c>
      <c r="PV10" s="1">
        <v>10461</v>
      </c>
      <c r="PW10" s="1">
        <v>23156</v>
      </c>
      <c r="PX10" s="1">
        <v>0</v>
      </c>
      <c r="PY10" s="1">
        <v>4013</v>
      </c>
      <c r="PZ10" s="1">
        <v>13406</v>
      </c>
      <c r="QA10" s="1">
        <v>10992</v>
      </c>
      <c r="QB10" s="1">
        <v>4368</v>
      </c>
      <c r="QC10" s="1">
        <v>12317</v>
      </c>
      <c r="QD10" s="1">
        <v>14958</v>
      </c>
      <c r="QE10" s="1">
        <v>10409</v>
      </c>
      <c r="QF10" s="1">
        <v>11189</v>
      </c>
      <c r="QG10" s="1">
        <v>4460</v>
      </c>
      <c r="QH10" s="1">
        <v>9031</v>
      </c>
      <c r="QI10" s="1">
        <v>7312</v>
      </c>
      <c r="QJ10" s="1">
        <v>5626</v>
      </c>
      <c r="QK10" s="1">
        <v>18293</v>
      </c>
      <c r="QL10" s="1">
        <v>10392</v>
      </c>
      <c r="QM10" s="1">
        <v>35</v>
      </c>
      <c r="QN10" s="1">
        <v>6742</v>
      </c>
      <c r="QO10" s="1">
        <v>10649</v>
      </c>
      <c r="QP10" s="1">
        <v>6047</v>
      </c>
      <c r="QQ10" s="1">
        <v>11796</v>
      </c>
      <c r="QR10" s="1">
        <v>16720</v>
      </c>
      <c r="QS10" s="1">
        <v>2057</v>
      </c>
      <c r="QT10" s="1">
        <v>10396</v>
      </c>
      <c r="QU10" s="1">
        <v>5966</v>
      </c>
      <c r="QV10" s="1">
        <v>17676</v>
      </c>
      <c r="QW10" s="1">
        <v>12026</v>
      </c>
      <c r="QX10" s="1">
        <v>13280</v>
      </c>
      <c r="QY10" s="1">
        <v>4572</v>
      </c>
      <c r="QZ10" s="1">
        <v>7427</v>
      </c>
      <c r="RA10" s="1">
        <v>5032</v>
      </c>
      <c r="RB10" s="1">
        <v>18858</v>
      </c>
      <c r="RC10" s="1">
        <v>6188</v>
      </c>
      <c r="RD10" s="1">
        <v>12448</v>
      </c>
      <c r="RE10" s="1">
        <v>4046</v>
      </c>
      <c r="RF10" s="1">
        <v>11541</v>
      </c>
      <c r="RG10" s="1">
        <v>10722</v>
      </c>
      <c r="RH10" s="1">
        <v>2721</v>
      </c>
      <c r="RI10" s="1">
        <v>3415</v>
      </c>
      <c r="RJ10" s="1">
        <v>6836</v>
      </c>
      <c r="RK10" s="1">
        <v>6148</v>
      </c>
      <c r="RL10" s="1">
        <v>11084</v>
      </c>
      <c r="RM10" s="1">
        <v>5803</v>
      </c>
      <c r="RN10" s="1">
        <v>9986</v>
      </c>
      <c r="RO10" s="1">
        <v>4345</v>
      </c>
      <c r="RP10" s="1">
        <v>7619</v>
      </c>
      <c r="RQ10" s="1">
        <v>25153</v>
      </c>
      <c r="RR10" s="1">
        <v>9025</v>
      </c>
      <c r="RS10" s="1">
        <v>8146</v>
      </c>
      <c r="RT10" s="1">
        <v>8850</v>
      </c>
      <c r="RU10" s="1">
        <v>10433</v>
      </c>
      <c r="RV10" s="1">
        <v>8859</v>
      </c>
      <c r="RW10" s="1">
        <v>15695</v>
      </c>
    </row>
    <row r="11" spans="1:491" x14ac:dyDescent="0.3">
      <c r="A11" s="12">
        <f t="shared" ref="A11:A27" si="16">COUNTIF(E11:RW11,"&gt;0")</f>
        <v>429</v>
      </c>
      <c r="B11" s="3">
        <f t="shared" ref="B11:B27" si="17">SUM(E11:RW11)</f>
        <v>3438807</v>
      </c>
      <c r="C11" s="1" t="s">
        <v>501</v>
      </c>
      <c r="D11" s="4" t="s">
        <v>597</v>
      </c>
      <c r="E11" s="1">
        <v>2352</v>
      </c>
      <c r="F11" s="1">
        <v>0</v>
      </c>
      <c r="G11" s="1">
        <v>311</v>
      </c>
      <c r="H11" s="1">
        <v>581</v>
      </c>
      <c r="I11" s="1">
        <v>0</v>
      </c>
      <c r="J11" s="1">
        <v>17414</v>
      </c>
      <c r="K11" s="1">
        <v>646</v>
      </c>
      <c r="L11" s="1">
        <v>1228</v>
      </c>
      <c r="M11" s="1">
        <v>974</v>
      </c>
      <c r="N11" s="1">
        <v>9978</v>
      </c>
      <c r="O11" s="1">
        <v>0</v>
      </c>
      <c r="P11" s="1">
        <v>1185</v>
      </c>
      <c r="Q11" s="1">
        <v>0</v>
      </c>
      <c r="R11" s="1">
        <v>5254</v>
      </c>
      <c r="S11" s="1">
        <v>3734</v>
      </c>
      <c r="T11" s="1">
        <v>0</v>
      </c>
      <c r="U11" s="1">
        <v>3001</v>
      </c>
      <c r="V11" s="1">
        <v>3724</v>
      </c>
      <c r="W11" s="1">
        <v>6123</v>
      </c>
      <c r="X11" s="1">
        <v>919</v>
      </c>
      <c r="Y11" s="1">
        <v>734</v>
      </c>
      <c r="Z11" s="1">
        <v>13338</v>
      </c>
      <c r="AA11" s="1">
        <v>306</v>
      </c>
      <c r="AB11" s="1">
        <v>762</v>
      </c>
      <c r="AC11" s="1">
        <v>441</v>
      </c>
      <c r="AD11" s="1">
        <v>0</v>
      </c>
      <c r="AE11" s="1">
        <v>718</v>
      </c>
      <c r="AF11" s="1">
        <v>2710</v>
      </c>
      <c r="AG11" s="1">
        <v>0</v>
      </c>
      <c r="AH11" s="1">
        <v>0</v>
      </c>
      <c r="AI11" s="1">
        <v>2017</v>
      </c>
      <c r="AJ11" s="1">
        <v>191</v>
      </c>
      <c r="AK11" s="1">
        <v>1396</v>
      </c>
      <c r="AL11" s="1">
        <v>12851</v>
      </c>
      <c r="AM11" s="1">
        <v>3057</v>
      </c>
      <c r="AN11" s="1">
        <v>5369</v>
      </c>
      <c r="AO11" s="1">
        <v>817</v>
      </c>
      <c r="AP11" s="1">
        <v>0</v>
      </c>
      <c r="AQ11" s="1">
        <v>300</v>
      </c>
      <c r="AR11" s="1">
        <v>191</v>
      </c>
      <c r="AS11" s="1">
        <v>2522</v>
      </c>
      <c r="AT11" s="1">
        <v>602</v>
      </c>
      <c r="AU11" s="1">
        <v>0</v>
      </c>
      <c r="AV11" s="1">
        <v>1298</v>
      </c>
      <c r="AW11" s="1">
        <v>2096</v>
      </c>
      <c r="AX11" s="1">
        <v>10615</v>
      </c>
      <c r="AY11" s="1">
        <v>1277</v>
      </c>
      <c r="AZ11" s="1">
        <v>2053</v>
      </c>
      <c r="BA11" s="1">
        <v>5572</v>
      </c>
      <c r="BB11" s="1">
        <v>0</v>
      </c>
      <c r="BC11" s="1">
        <v>358</v>
      </c>
      <c r="BD11" s="1">
        <v>5952</v>
      </c>
      <c r="BE11" s="1">
        <v>17191</v>
      </c>
      <c r="BF11" s="1">
        <v>2183</v>
      </c>
      <c r="BG11" s="1">
        <v>3470</v>
      </c>
      <c r="BH11" s="1">
        <v>401</v>
      </c>
      <c r="BI11" s="1">
        <v>2846</v>
      </c>
      <c r="BJ11" s="1">
        <v>2578</v>
      </c>
      <c r="BK11" s="1">
        <v>2796</v>
      </c>
      <c r="BL11" s="1">
        <v>11538</v>
      </c>
      <c r="BM11" s="1">
        <v>810</v>
      </c>
      <c r="BN11" s="1">
        <v>117</v>
      </c>
      <c r="BO11" s="1">
        <v>379</v>
      </c>
      <c r="BP11" s="1">
        <v>0</v>
      </c>
      <c r="BQ11" s="1">
        <v>470</v>
      </c>
      <c r="BR11" s="1">
        <v>378</v>
      </c>
      <c r="BS11" s="1">
        <v>4025</v>
      </c>
      <c r="BT11" s="1">
        <v>1158</v>
      </c>
      <c r="BU11" s="1">
        <v>1990</v>
      </c>
      <c r="BV11" s="1">
        <v>2466</v>
      </c>
      <c r="BW11" s="1">
        <v>463</v>
      </c>
      <c r="BX11" s="1">
        <v>2445</v>
      </c>
      <c r="BY11" s="1">
        <v>0</v>
      </c>
      <c r="BZ11" s="1">
        <v>13910</v>
      </c>
      <c r="CA11" s="1">
        <v>366</v>
      </c>
      <c r="CB11" s="1">
        <v>454</v>
      </c>
      <c r="CC11" s="1">
        <v>2093</v>
      </c>
      <c r="CD11" s="1">
        <v>3527</v>
      </c>
      <c r="CE11" s="1">
        <v>1511</v>
      </c>
      <c r="CF11" s="1">
        <v>1833</v>
      </c>
      <c r="CG11" s="1">
        <v>2952</v>
      </c>
      <c r="CH11" s="1">
        <v>1754</v>
      </c>
      <c r="CI11" s="1">
        <v>486</v>
      </c>
      <c r="CJ11" s="1">
        <v>4602</v>
      </c>
      <c r="CK11" s="1">
        <v>0</v>
      </c>
      <c r="CL11" s="1">
        <v>721</v>
      </c>
      <c r="CM11" s="1">
        <v>237</v>
      </c>
      <c r="CN11" s="1">
        <v>783</v>
      </c>
      <c r="CO11" s="1">
        <v>11834</v>
      </c>
      <c r="CP11" s="1">
        <v>1122</v>
      </c>
      <c r="CQ11" s="1">
        <v>1051</v>
      </c>
      <c r="CR11" s="1">
        <v>7737</v>
      </c>
      <c r="CS11" s="1">
        <v>3858</v>
      </c>
      <c r="CT11" s="1">
        <v>1824</v>
      </c>
      <c r="CU11" s="1">
        <v>8686</v>
      </c>
      <c r="CV11" s="1">
        <v>3841</v>
      </c>
      <c r="CW11" s="1">
        <v>85</v>
      </c>
      <c r="CX11" s="1">
        <v>20</v>
      </c>
      <c r="CY11" s="1">
        <v>10663</v>
      </c>
      <c r="CZ11" s="1">
        <v>210</v>
      </c>
      <c r="DA11" s="1">
        <v>9219</v>
      </c>
      <c r="DB11" s="1">
        <v>11977</v>
      </c>
      <c r="DC11" s="1">
        <v>2978</v>
      </c>
      <c r="DD11" s="1">
        <v>3258</v>
      </c>
      <c r="DE11" s="1">
        <v>4146</v>
      </c>
      <c r="DF11" s="1">
        <v>1566</v>
      </c>
      <c r="DG11" s="1">
        <v>242</v>
      </c>
      <c r="DH11" s="1">
        <v>18473</v>
      </c>
      <c r="DI11" s="1">
        <v>12263</v>
      </c>
      <c r="DJ11" s="1">
        <v>13809</v>
      </c>
      <c r="DK11" s="1">
        <v>10241</v>
      </c>
      <c r="DL11" s="1">
        <v>9160</v>
      </c>
      <c r="DM11" s="1">
        <v>1293</v>
      </c>
      <c r="DN11" s="1">
        <v>3748</v>
      </c>
      <c r="DO11" s="1">
        <v>1166</v>
      </c>
      <c r="DP11" s="1">
        <v>4274</v>
      </c>
      <c r="DQ11" s="1">
        <v>13391</v>
      </c>
      <c r="DR11" s="1">
        <v>78</v>
      </c>
      <c r="DS11" s="1">
        <v>12245</v>
      </c>
      <c r="DT11" s="1">
        <v>10057</v>
      </c>
      <c r="DU11" s="1">
        <v>10284</v>
      </c>
      <c r="DV11" s="1">
        <v>13422</v>
      </c>
      <c r="DW11" s="1">
        <v>6604</v>
      </c>
      <c r="DX11" s="1">
        <v>2410</v>
      </c>
      <c r="DY11" s="1">
        <v>5620</v>
      </c>
      <c r="DZ11" s="1">
        <v>5169</v>
      </c>
      <c r="EA11" s="1">
        <v>4022</v>
      </c>
      <c r="EB11" s="1">
        <v>9989</v>
      </c>
      <c r="EC11" s="1">
        <v>4801</v>
      </c>
      <c r="ED11" s="1">
        <v>6111</v>
      </c>
      <c r="EE11" s="1">
        <v>216</v>
      </c>
      <c r="EF11" s="1">
        <v>0</v>
      </c>
      <c r="EG11" s="1">
        <v>3680</v>
      </c>
      <c r="EH11" s="1">
        <v>3078</v>
      </c>
      <c r="EI11" s="1">
        <v>5814</v>
      </c>
      <c r="EJ11" s="1">
        <v>7894</v>
      </c>
      <c r="EK11" s="1">
        <v>17325</v>
      </c>
      <c r="EL11" s="1">
        <v>21</v>
      </c>
      <c r="EM11" s="1">
        <v>196</v>
      </c>
      <c r="EN11" s="1">
        <v>10809</v>
      </c>
      <c r="EO11" s="1">
        <v>12983</v>
      </c>
      <c r="EP11" s="1">
        <v>0</v>
      </c>
      <c r="EQ11" s="1">
        <v>3086</v>
      </c>
      <c r="ER11" s="1">
        <v>1458</v>
      </c>
      <c r="ES11" s="1">
        <v>4008</v>
      </c>
      <c r="ET11" s="1">
        <v>14458</v>
      </c>
      <c r="EU11" s="1">
        <v>10657</v>
      </c>
      <c r="EV11" s="1">
        <v>11421</v>
      </c>
      <c r="EW11" s="1">
        <v>8078</v>
      </c>
      <c r="EX11" s="1">
        <v>10271</v>
      </c>
      <c r="EY11" s="1">
        <v>0</v>
      </c>
      <c r="EZ11" s="1">
        <v>4180</v>
      </c>
      <c r="FA11" s="1">
        <v>9207</v>
      </c>
      <c r="FB11" s="1">
        <v>6247</v>
      </c>
      <c r="FC11" s="1">
        <v>2886</v>
      </c>
      <c r="FD11" s="1">
        <v>13744</v>
      </c>
      <c r="FE11" s="1">
        <v>12498</v>
      </c>
      <c r="FF11" s="1">
        <v>5453</v>
      </c>
      <c r="FG11" s="1">
        <v>6524</v>
      </c>
      <c r="FH11" s="1">
        <v>7599</v>
      </c>
      <c r="FI11" s="1">
        <v>10030</v>
      </c>
      <c r="FJ11" s="1">
        <v>0</v>
      </c>
      <c r="FK11" s="1">
        <v>0</v>
      </c>
      <c r="FL11" s="1">
        <v>0</v>
      </c>
      <c r="FM11" s="1">
        <v>0</v>
      </c>
      <c r="FN11" s="1">
        <v>2955</v>
      </c>
      <c r="FO11" s="1">
        <v>25559</v>
      </c>
      <c r="FP11" s="1">
        <v>25238</v>
      </c>
      <c r="FQ11" s="1">
        <v>31558</v>
      </c>
      <c r="FR11" s="1">
        <v>1223</v>
      </c>
      <c r="FS11" s="1">
        <v>10760</v>
      </c>
      <c r="FT11" s="1">
        <v>12383</v>
      </c>
      <c r="FU11" s="1">
        <v>10602</v>
      </c>
      <c r="FV11" s="1">
        <v>0</v>
      </c>
      <c r="FW11" s="1">
        <v>0</v>
      </c>
      <c r="FX11" s="1">
        <v>19964</v>
      </c>
      <c r="FY11" s="1">
        <v>828</v>
      </c>
      <c r="FZ11" s="1">
        <v>0</v>
      </c>
      <c r="GA11" s="1">
        <v>12845</v>
      </c>
      <c r="GB11" s="1">
        <v>12682</v>
      </c>
      <c r="GC11" s="1">
        <v>14900</v>
      </c>
      <c r="GD11" s="1">
        <v>12974</v>
      </c>
      <c r="GE11" s="1">
        <v>0</v>
      </c>
      <c r="GF11" s="1">
        <v>7893</v>
      </c>
      <c r="GG11" s="1">
        <v>9396</v>
      </c>
      <c r="GH11" s="1">
        <v>11146</v>
      </c>
      <c r="GI11" s="1">
        <v>11777</v>
      </c>
      <c r="GJ11" s="1">
        <v>15009</v>
      </c>
      <c r="GK11" s="1">
        <v>6799</v>
      </c>
      <c r="GL11" s="1">
        <v>13437</v>
      </c>
      <c r="GM11" s="1">
        <v>11540</v>
      </c>
      <c r="GN11" s="1">
        <v>11509</v>
      </c>
      <c r="GO11" s="1">
        <v>12551</v>
      </c>
      <c r="GP11" s="1">
        <v>10111</v>
      </c>
      <c r="GQ11" s="1">
        <v>0</v>
      </c>
      <c r="GR11" s="1">
        <v>0</v>
      </c>
      <c r="GS11" s="1">
        <v>12600</v>
      </c>
      <c r="GT11" s="1">
        <v>6072</v>
      </c>
      <c r="GU11" s="1">
        <v>6666</v>
      </c>
      <c r="GV11" s="1">
        <v>7898</v>
      </c>
      <c r="GW11" s="1">
        <v>12275</v>
      </c>
      <c r="GX11" s="1">
        <v>8058</v>
      </c>
      <c r="GY11" s="1">
        <v>6256</v>
      </c>
      <c r="GZ11" s="1">
        <v>8404</v>
      </c>
      <c r="HA11" s="1">
        <v>0</v>
      </c>
      <c r="HB11" s="1">
        <v>10554</v>
      </c>
      <c r="HC11" s="1">
        <v>0</v>
      </c>
      <c r="HD11" s="1">
        <v>13734</v>
      </c>
      <c r="HE11" s="1">
        <v>17052</v>
      </c>
      <c r="HF11" s="1">
        <v>0</v>
      </c>
      <c r="HG11" s="1">
        <v>456</v>
      </c>
      <c r="HH11" s="1">
        <v>932</v>
      </c>
      <c r="HI11" s="1">
        <v>0</v>
      </c>
      <c r="HJ11" s="1">
        <v>0</v>
      </c>
      <c r="HK11" s="1">
        <v>15344</v>
      </c>
      <c r="HL11" s="1">
        <v>11035</v>
      </c>
      <c r="HM11" s="1">
        <v>0</v>
      </c>
      <c r="HN11" s="1">
        <v>10420</v>
      </c>
      <c r="HO11" s="1">
        <v>0</v>
      </c>
      <c r="HP11" s="1">
        <v>12387</v>
      </c>
      <c r="HQ11" s="1">
        <v>12034</v>
      </c>
      <c r="HR11" s="1">
        <v>0</v>
      </c>
      <c r="HS11" s="1">
        <v>0</v>
      </c>
      <c r="HT11" s="1">
        <v>6083</v>
      </c>
      <c r="HU11" s="1">
        <v>0</v>
      </c>
      <c r="HV11" s="1">
        <v>0</v>
      </c>
      <c r="HW11" s="1">
        <v>9143</v>
      </c>
      <c r="HX11" s="1">
        <v>4419</v>
      </c>
      <c r="HY11" s="1">
        <v>7400</v>
      </c>
      <c r="HZ11" s="1">
        <v>11540</v>
      </c>
      <c r="IA11" s="1">
        <v>12687</v>
      </c>
      <c r="IB11" s="1">
        <v>0</v>
      </c>
      <c r="IC11" s="1">
        <v>7881</v>
      </c>
      <c r="ID11" s="1">
        <v>11430</v>
      </c>
      <c r="IE11" s="1">
        <v>3438</v>
      </c>
      <c r="IF11" s="1">
        <v>0</v>
      </c>
      <c r="IG11" s="1">
        <v>9048</v>
      </c>
      <c r="IH11" s="1">
        <v>0</v>
      </c>
      <c r="II11" s="1">
        <v>0</v>
      </c>
      <c r="IJ11" s="1">
        <v>11016</v>
      </c>
      <c r="IK11" s="1">
        <v>10584</v>
      </c>
      <c r="IL11" s="1">
        <v>11346</v>
      </c>
      <c r="IM11" s="1">
        <v>3335</v>
      </c>
      <c r="IN11" s="1">
        <v>0</v>
      </c>
      <c r="IO11" s="1">
        <v>7085</v>
      </c>
      <c r="IP11" s="1">
        <v>8912</v>
      </c>
      <c r="IQ11" s="1">
        <v>8937</v>
      </c>
      <c r="IR11" s="1">
        <v>3960</v>
      </c>
      <c r="IS11" s="1">
        <v>0</v>
      </c>
      <c r="IT11" s="1">
        <v>0</v>
      </c>
      <c r="IU11" s="1">
        <v>11176</v>
      </c>
      <c r="IV11" s="1">
        <v>0</v>
      </c>
      <c r="IW11" s="1">
        <v>11414</v>
      </c>
      <c r="IX11" s="1">
        <v>1510</v>
      </c>
      <c r="IY11" s="1">
        <v>17537</v>
      </c>
      <c r="IZ11" s="1">
        <v>12274</v>
      </c>
      <c r="JA11" s="1">
        <v>9064</v>
      </c>
      <c r="JB11" s="1">
        <v>0</v>
      </c>
      <c r="JC11" s="1">
        <v>11628</v>
      </c>
      <c r="JD11" s="1">
        <v>12891</v>
      </c>
      <c r="JE11" s="1">
        <v>7804</v>
      </c>
      <c r="JF11" s="1">
        <v>28544</v>
      </c>
      <c r="JG11" s="1">
        <v>10578</v>
      </c>
      <c r="JH11" s="1">
        <v>11196</v>
      </c>
      <c r="JI11" s="1">
        <v>11324</v>
      </c>
      <c r="JJ11" s="1">
        <v>2439</v>
      </c>
      <c r="JK11" s="1">
        <v>15339</v>
      </c>
      <c r="JL11" s="1">
        <v>11995</v>
      </c>
      <c r="JM11" s="1">
        <v>7313</v>
      </c>
      <c r="JN11" s="1">
        <v>9013</v>
      </c>
      <c r="JO11" s="1">
        <v>6343</v>
      </c>
      <c r="JP11" s="1">
        <v>11455</v>
      </c>
      <c r="JQ11" s="1">
        <v>3322</v>
      </c>
      <c r="JR11" s="1">
        <v>25285</v>
      </c>
      <c r="JS11" s="1">
        <v>10288</v>
      </c>
      <c r="JT11" s="1">
        <v>595</v>
      </c>
      <c r="JU11" s="1">
        <v>13930</v>
      </c>
      <c r="JV11" s="1">
        <v>14981</v>
      </c>
      <c r="JW11" s="1">
        <v>12359</v>
      </c>
      <c r="JX11" s="1">
        <v>17010</v>
      </c>
      <c r="JY11" s="1">
        <v>15063</v>
      </c>
      <c r="JZ11" s="1">
        <v>1615</v>
      </c>
      <c r="KA11" s="1">
        <v>17010</v>
      </c>
      <c r="KB11" s="1">
        <v>15261</v>
      </c>
      <c r="KC11" s="1">
        <v>16934</v>
      </c>
      <c r="KD11" s="1">
        <v>1949</v>
      </c>
      <c r="KE11" s="1">
        <v>12114</v>
      </c>
      <c r="KF11" s="1">
        <v>7171</v>
      </c>
      <c r="KG11" s="1">
        <v>15406</v>
      </c>
      <c r="KH11" s="1">
        <v>11922</v>
      </c>
      <c r="KI11" s="1">
        <v>10502</v>
      </c>
      <c r="KJ11" s="1">
        <v>2409</v>
      </c>
      <c r="KK11" s="1">
        <v>22329</v>
      </c>
      <c r="KL11" s="1">
        <v>8768</v>
      </c>
      <c r="KM11" s="1">
        <v>0</v>
      </c>
      <c r="KN11" s="1">
        <v>0</v>
      </c>
      <c r="KO11" s="1">
        <v>11712</v>
      </c>
      <c r="KP11" s="1">
        <v>13102</v>
      </c>
      <c r="KQ11" s="1">
        <v>7215</v>
      </c>
      <c r="KR11" s="1">
        <v>20684</v>
      </c>
      <c r="KS11" s="1">
        <v>0</v>
      </c>
      <c r="KT11" s="1">
        <v>624</v>
      </c>
      <c r="KU11" s="1">
        <v>30034</v>
      </c>
      <c r="KV11" s="1">
        <v>13590</v>
      </c>
      <c r="KW11" s="1">
        <v>7349</v>
      </c>
      <c r="KX11" s="1">
        <v>8849</v>
      </c>
      <c r="KY11" s="1">
        <v>9462</v>
      </c>
      <c r="KZ11" s="1">
        <v>2334</v>
      </c>
      <c r="LA11" s="1">
        <v>11576</v>
      </c>
      <c r="LB11" s="1">
        <v>9540</v>
      </c>
      <c r="LC11" s="1">
        <v>17282</v>
      </c>
      <c r="LD11" s="1">
        <v>11581</v>
      </c>
      <c r="LE11" s="1">
        <v>1159</v>
      </c>
      <c r="LF11" s="1">
        <v>12164</v>
      </c>
      <c r="LG11" s="1">
        <v>26271</v>
      </c>
      <c r="LH11" s="1">
        <v>15999</v>
      </c>
      <c r="LI11" s="1">
        <v>2048</v>
      </c>
      <c r="LJ11" s="1">
        <v>15572</v>
      </c>
      <c r="LK11" s="1">
        <v>12984</v>
      </c>
      <c r="LL11" s="1">
        <v>12064</v>
      </c>
      <c r="LM11" s="1">
        <v>8168</v>
      </c>
      <c r="LN11" s="1">
        <v>0</v>
      </c>
      <c r="LO11" s="1">
        <v>0</v>
      </c>
      <c r="LP11" s="1">
        <v>14552</v>
      </c>
      <c r="LQ11" s="1">
        <v>0</v>
      </c>
      <c r="LR11" s="1">
        <v>1277</v>
      </c>
      <c r="LS11" s="1">
        <v>25122</v>
      </c>
      <c r="LT11" s="1">
        <v>15117</v>
      </c>
      <c r="LU11" s="1">
        <v>16529</v>
      </c>
      <c r="LV11" s="1">
        <v>12581</v>
      </c>
      <c r="LW11" s="1">
        <v>0</v>
      </c>
      <c r="LX11" s="1">
        <v>10404</v>
      </c>
      <c r="LY11" s="1">
        <v>9451</v>
      </c>
      <c r="LZ11" s="1">
        <v>255</v>
      </c>
      <c r="MA11" s="1">
        <v>746</v>
      </c>
      <c r="MB11" s="1">
        <v>12311</v>
      </c>
      <c r="MC11" s="1">
        <v>1292</v>
      </c>
      <c r="MD11" s="1">
        <v>9577</v>
      </c>
      <c r="ME11" s="1">
        <v>9040</v>
      </c>
      <c r="MF11" s="1">
        <v>0</v>
      </c>
      <c r="MG11" s="1">
        <v>7610</v>
      </c>
      <c r="MH11" s="1">
        <v>2145</v>
      </c>
      <c r="MI11" s="1">
        <v>2981</v>
      </c>
      <c r="MJ11" s="1">
        <v>4599</v>
      </c>
      <c r="MK11" s="1">
        <v>830</v>
      </c>
      <c r="ML11" s="1">
        <v>9579</v>
      </c>
      <c r="MM11" s="1">
        <v>7990</v>
      </c>
      <c r="MN11" s="1">
        <v>8422</v>
      </c>
      <c r="MO11" s="1">
        <v>10088</v>
      </c>
      <c r="MP11" s="1">
        <v>11801</v>
      </c>
      <c r="MQ11" s="1">
        <v>1637</v>
      </c>
      <c r="MR11" s="1">
        <v>11600</v>
      </c>
      <c r="MS11" s="1">
        <v>2837</v>
      </c>
      <c r="MT11" s="1">
        <v>13614</v>
      </c>
      <c r="MU11" s="1">
        <v>12759</v>
      </c>
      <c r="MV11" s="1">
        <v>3045</v>
      </c>
      <c r="MW11" s="1">
        <v>11628</v>
      </c>
      <c r="MX11" s="1">
        <v>16516</v>
      </c>
      <c r="MY11" s="1">
        <v>10033</v>
      </c>
      <c r="MZ11" s="1">
        <v>17519</v>
      </c>
      <c r="NA11" s="1">
        <v>8127</v>
      </c>
      <c r="NB11" s="1">
        <v>261</v>
      </c>
      <c r="NC11" s="1">
        <v>0</v>
      </c>
      <c r="ND11" s="1">
        <v>7711</v>
      </c>
      <c r="NE11" s="1">
        <v>508</v>
      </c>
      <c r="NF11" s="1">
        <v>9183</v>
      </c>
      <c r="NG11" s="1">
        <v>5556</v>
      </c>
      <c r="NH11" s="1">
        <v>9756</v>
      </c>
      <c r="NI11" s="1">
        <v>10078</v>
      </c>
      <c r="NJ11" s="1">
        <v>8864</v>
      </c>
      <c r="NK11" s="1">
        <v>6035</v>
      </c>
      <c r="NL11" s="1">
        <v>10218</v>
      </c>
      <c r="NM11" s="1">
        <v>5351</v>
      </c>
      <c r="NN11" s="1">
        <v>10604</v>
      </c>
      <c r="NO11" s="1">
        <v>9687</v>
      </c>
      <c r="NP11" s="1">
        <v>1830</v>
      </c>
      <c r="NQ11" s="1">
        <v>12226</v>
      </c>
      <c r="NR11" s="1">
        <v>7685</v>
      </c>
      <c r="NS11" s="1">
        <v>8627</v>
      </c>
      <c r="NT11" s="1">
        <v>10253</v>
      </c>
      <c r="NU11" s="1">
        <v>2099</v>
      </c>
      <c r="NV11" s="1">
        <v>8613</v>
      </c>
      <c r="NW11" s="1">
        <v>16472</v>
      </c>
      <c r="NX11" s="1">
        <v>6636</v>
      </c>
      <c r="NY11" s="1">
        <v>10655</v>
      </c>
      <c r="NZ11" s="1">
        <v>3677</v>
      </c>
      <c r="OA11" s="1">
        <v>13242</v>
      </c>
      <c r="OB11" s="1">
        <v>15235</v>
      </c>
      <c r="OC11" s="1">
        <v>12098</v>
      </c>
      <c r="OD11" s="1">
        <v>14314</v>
      </c>
      <c r="OE11" s="1">
        <v>9508</v>
      </c>
      <c r="OF11" s="1">
        <v>4131</v>
      </c>
      <c r="OG11" s="1">
        <v>7872</v>
      </c>
      <c r="OH11" s="1">
        <v>18913</v>
      </c>
      <c r="OI11" s="1">
        <v>11093</v>
      </c>
      <c r="OJ11" s="1">
        <v>12475</v>
      </c>
      <c r="OK11" s="1">
        <v>2983</v>
      </c>
      <c r="OL11" s="1">
        <v>10328</v>
      </c>
      <c r="OM11" s="1">
        <v>10357</v>
      </c>
      <c r="ON11" s="1">
        <v>13745</v>
      </c>
      <c r="OO11" s="1">
        <v>13727</v>
      </c>
      <c r="OP11" s="1">
        <v>11479</v>
      </c>
      <c r="OQ11" s="1">
        <v>10096</v>
      </c>
      <c r="OR11" s="1">
        <v>11697</v>
      </c>
      <c r="OS11" s="1">
        <v>15675</v>
      </c>
      <c r="OT11" s="1">
        <v>11758</v>
      </c>
      <c r="OU11" s="1">
        <v>2152</v>
      </c>
      <c r="OV11" s="1">
        <v>10579</v>
      </c>
      <c r="OW11" s="1">
        <v>8360</v>
      </c>
      <c r="OX11" s="1">
        <v>12545</v>
      </c>
      <c r="OY11" s="1">
        <v>15254</v>
      </c>
      <c r="OZ11" s="1">
        <v>5162</v>
      </c>
      <c r="PA11" s="1">
        <v>8668</v>
      </c>
      <c r="PB11" s="1">
        <v>6532</v>
      </c>
      <c r="PC11" s="1">
        <v>12171</v>
      </c>
      <c r="PD11" s="1">
        <v>11045</v>
      </c>
      <c r="PE11" s="1">
        <v>1576</v>
      </c>
      <c r="PF11" s="1">
        <v>10363</v>
      </c>
      <c r="PG11" s="1">
        <v>2469</v>
      </c>
      <c r="PH11" s="1">
        <v>14666</v>
      </c>
      <c r="PI11" s="1">
        <v>0</v>
      </c>
      <c r="PJ11" s="1">
        <v>8601</v>
      </c>
      <c r="PK11" s="1">
        <v>1292</v>
      </c>
      <c r="PL11" s="1">
        <v>12463</v>
      </c>
      <c r="PM11" s="1">
        <v>792</v>
      </c>
      <c r="PN11" s="1">
        <v>8800</v>
      </c>
      <c r="PO11" s="1">
        <v>1225</v>
      </c>
      <c r="PP11" s="1">
        <v>14268</v>
      </c>
      <c r="PQ11" s="1">
        <v>5310</v>
      </c>
      <c r="PR11" s="1">
        <v>5162</v>
      </c>
      <c r="PS11" s="1">
        <v>694</v>
      </c>
      <c r="PT11" s="1">
        <v>15293</v>
      </c>
      <c r="PU11" s="1">
        <v>3203</v>
      </c>
      <c r="PV11" s="1">
        <v>5164</v>
      </c>
      <c r="PW11" s="1">
        <v>1034</v>
      </c>
      <c r="PX11" s="1">
        <v>14204</v>
      </c>
      <c r="PY11" s="1">
        <v>11787</v>
      </c>
      <c r="PZ11" s="1">
        <v>4148</v>
      </c>
      <c r="QA11" s="1">
        <v>322</v>
      </c>
      <c r="QB11" s="1">
        <v>12330</v>
      </c>
      <c r="QC11" s="1">
        <v>4179</v>
      </c>
      <c r="QD11" s="1">
        <v>589</v>
      </c>
      <c r="QE11" s="1">
        <v>3681</v>
      </c>
      <c r="QF11" s="1">
        <v>3504</v>
      </c>
      <c r="QG11" s="1">
        <v>12093</v>
      </c>
      <c r="QH11" s="1">
        <v>11670</v>
      </c>
      <c r="QI11" s="1">
        <v>7658</v>
      </c>
      <c r="QJ11" s="1">
        <v>13041</v>
      </c>
      <c r="QK11" s="1">
        <v>1593</v>
      </c>
      <c r="QL11" s="1">
        <v>3305</v>
      </c>
      <c r="QM11" s="1">
        <v>0</v>
      </c>
      <c r="QN11" s="1">
        <v>12262</v>
      </c>
      <c r="QO11" s="1">
        <v>6303</v>
      </c>
      <c r="QP11" s="1">
        <v>10255</v>
      </c>
      <c r="QQ11" s="1">
        <v>3938</v>
      </c>
      <c r="QR11" s="1">
        <v>2258</v>
      </c>
      <c r="QS11" s="1">
        <v>14173</v>
      </c>
      <c r="QT11" s="1">
        <v>9878</v>
      </c>
      <c r="QU11" s="1">
        <v>10768</v>
      </c>
      <c r="QV11" s="1">
        <v>326</v>
      </c>
      <c r="QW11" s="1">
        <v>3228</v>
      </c>
      <c r="QX11" s="1">
        <v>4817</v>
      </c>
      <c r="QY11" s="1">
        <v>13303</v>
      </c>
      <c r="QZ11" s="1">
        <v>16430</v>
      </c>
      <c r="RA11" s="1">
        <v>12875</v>
      </c>
      <c r="RB11" s="1">
        <v>358</v>
      </c>
      <c r="RC11" s="1">
        <v>4242</v>
      </c>
      <c r="RD11" s="1">
        <v>5596</v>
      </c>
      <c r="RE11" s="1">
        <v>11010</v>
      </c>
      <c r="RF11" s="1">
        <v>10707</v>
      </c>
      <c r="RG11" s="1">
        <v>12011</v>
      </c>
      <c r="RH11" s="1">
        <v>17486</v>
      </c>
      <c r="RI11" s="1">
        <v>1772</v>
      </c>
      <c r="RJ11" s="1">
        <v>10650</v>
      </c>
      <c r="RK11" s="1">
        <v>17131</v>
      </c>
      <c r="RL11" s="1">
        <v>11182</v>
      </c>
      <c r="RM11" s="1">
        <v>16808</v>
      </c>
      <c r="RN11" s="1">
        <v>1627</v>
      </c>
      <c r="RO11" s="1">
        <v>12547</v>
      </c>
      <c r="RP11" s="1">
        <v>12246</v>
      </c>
      <c r="RQ11" s="1">
        <v>492</v>
      </c>
      <c r="RR11" s="1">
        <v>4998</v>
      </c>
      <c r="RS11" s="1">
        <v>8749</v>
      </c>
      <c r="RT11" s="1">
        <v>8977</v>
      </c>
      <c r="RU11" s="1">
        <v>9118</v>
      </c>
      <c r="RV11" s="1">
        <v>11588</v>
      </c>
      <c r="RW11" s="1">
        <v>3675</v>
      </c>
    </row>
    <row r="12" spans="1:491" x14ac:dyDescent="0.3">
      <c r="A12" s="12">
        <f t="shared" si="16"/>
        <v>341</v>
      </c>
      <c r="B12" s="3">
        <f t="shared" si="17"/>
        <v>590631</v>
      </c>
      <c r="C12" s="1" t="s">
        <v>502</v>
      </c>
      <c r="D12" s="4" t="s">
        <v>597</v>
      </c>
      <c r="E12" s="1">
        <v>0</v>
      </c>
      <c r="F12" s="1">
        <v>0</v>
      </c>
      <c r="G12" s="1">
        <v>0</v>
      </c>
      <c r="H12" s="1">
        <v>301</v>
      </c>
      <c r="I12" s="1">
        <v>0</v>
      </c>
      <c r="J12" s="1">
        <v>301</v>
      </c>
      <c r="K12" s="1">
        <v>282</v>
      </c>
      <c r="L12" s="1">
        <v>0</v>
      </c>
      <c r="M12" s="1">
        <v>0</v>
      </c>
      <c r="N12" s="1">
        <v>2567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219</v>
      </c>
      <c r="X12" s="1">
        <v>363</v>
      </c>
      <c r="Y12" s="1">
        <v>0</v>
      </c>
      <c r="Z12" s="1">
        <v>1826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657</v>
      </c>
      <c r="AG12" s="1">
        <v>0</v>
      </c>
      <c r="AH12" s="1">
        <v>0</v>
      </c>
      <c r="AI12" s="1">
        <v>369</v>
      </c>
      <c r="AJ12" s="1">
        <v>0</v>
      </c>
      <c r="AK12" s="1">
        <v>249</v>
      </c>
      <c r="AL12" s="1">
        <v>2596</v>
      </c>
      <c r="AM12" s="1">
        <v>303</v>
      </c>
      <c r="AN12" s="1">
        <v>1819</v>
      </c>
      <c r="AO12" s="1">
        <v>0</v>
      </c>
      <c r="AP12" s="1">
        <v>0</v>
      </c>
      <c r="AQ12" s="1">
        <v>22</v>
      </c>
      <c r="AR12" s="1">
        <v>0</v>
      </c>
      <c r="AS12" s="1">
        <v>742</v>
      </c>
      <c r="AT12" s="1">
        <v>485</v>
      </c>
      <c r="AU12" s="1">
        <v>0</v>
      </c>
      <c r="AV12" s="1">
        <v>0</v>
      </c>
      <c r="AW12" s="1">
        <v>0</v>
      </c>
      <c r="AX12" s="1">
        <v>3107</v>
      </c>
      <c r="AY12" s="1">
        <v>0</v>
      </c>
      <c r="AZ12" s="1">
        <v>136</v>
      </c>
      <c r="BA12" s="1">
        <v>0</v>
      </c>
      <c r="BB12" s="1">
        <v>0</v>
      </c>
      <c r="BC12" s="1">
        <v>0</v>
      </c>
      <c r="BD12" s="1">
        <v>2319</v>
      </c>
      <c r="BE12" s="1">
        <v>0</v>
      </c>
      <c r="BF12" s="1">
        <v>0</v>
      </c>
      <c r="BG12" s="1">
        <v>400</v>
      </c>
      <c r="BH12" s="1">
        <v>200</v>
      </c>
      <c r="BI12" s="1">
        <v>0</v>
      </c>
      <c r="BJ12" s="1">
        <v>501</v>
      </c>
      <c r="BK12" s="1">
        <v>0</v>
      </c>
      <c r="BL12" s="1">
        <v>425</v>
      </c>
      <c r="BM12" s="1">
        <v>710</v>
      </c>
      <c r="BN12" s="1">
        <v>74</v>
      </c>
      <c r="BO12" s="1">
        <v>0</v>
      </c>
      <c r="BP12" s="1">
        <v>0</v>
      </c>
      <c r="BQ12" s="1">
        <v>0</v>
      </c>
      <c r="BR12" s="1">
        <v>0</v>
      </c>
      <c r="BS12" s="1">
        <v>391</v>
      </c>
      <c r="BT12" s="1">
        <v>286</v>
      </c>
      <c r="BU12" s="1">
        <v>422</v>
      </c>
      <c r="BV12" s="1">
        <v>317</v>
      </c>
      <c r="BW12" s="1">
        <v>0</v>
      </c>
      <c r="BX12" s="1">
        <v>511</v>
      </c>
      <c r="BY12" s="1">
        <v>0</v>
      </c>
      <c r="BZ12" s="1">
        <v>0</v>
      </c>
      <c r="CA12" s="1">
        <v>0</v>
      </c>
      <c r="CB12" s="1">
        <v>0</v>
      </c>
      <c r="CC12" s="1">
        <v>868</v>
      </c>
      <c r="CD12" s="1">
        <v>142</v>
      </c>
      <c r="CE12" s="1">
        <v>160</v>
      </c>
      <c r="CF12" s="1">
        <v>673</v>
      </c>
      <c r="CG12" s="1">
        <v>274</v>
      </c>
      <c r="CH12" s="1">
        <v>489</v>
      </c>
      <c r="CI12" s="1">
        <v>316</v>
      </c>
      <c r="CJ12" s="1">
        <v>0</v>
      </c>
      <c r="CK12" s="1">
        <v>0</v>
      </c>
      <c r="CL12" s="1">
        <v>123</v>
      </c>
      <c r="CM12" s="1">
        <v>138</v>
      </c>
      <c r="CN12" s="1">
        <v>376</v>
      </c>
      <c r="CO12" s="1">
        <v>1691</v>
      </c>
      <c r="CP12" s="1">
        <v>298</v>
      </c>
      <c r="CQ12" s="1">
        <v>275</v>
      </c>
      <c r="CR12" s="1">
        <v>1210</v>
      </c>
      <c r="CS12" s="1">
        <v>4362</v>
      </c>
      <c r="CT12" s="1">
        <v>839</v>
      </c>
      <c r="CU12" s="1">
        <v>2091</v>
      </c>
      <c r="CV12" s="1">
        <v>224</v>
      </c>
      <c r="CW12" s="1">
        <v>0</v>
      </c>
      <c r="CX12" s="1">
        <v>0</v>
      </c>
      <c r="CY12" s="1">
        <v>2754</v>
      </c>
      <c r="CZ12" s="1">
        <v>22</v>
      </c>
      <c r="DA12" s="1">
        <v>1246</v>
      </c>
      <c r="DB12" s="1">
        <v>3281</v>
      </c>
      <c r="DC12" s="1">
        <v>813</v>
      </c>
      <c r="DD12" s="1">
        <v>737</v>
      </c>
      <c r="DE12" s="1">
        <v>1524</v>
      </c>
      <c r="DF12" s="1">
        <v>252</v>
      </c>
      <c r="DG12" s="1">
        <v>80</v>
      </c>
      <c r="DH12" s="1">
        <v>2097</v>
      </c>
      <c r="DI12" s="1">
        <v>1606</v>
      </c>
      <c r="DJ12" s="1">
        <v>1166</v>
      </c>
      <c r="DK12" s="1">
        <v>2238</v>
      </c>
      <c r="DL12" s="1">
        <v>2457</v>
      </c>
      <c r="DM12" s="1">
        <v>0</v>
      </c>
      <c r="DN12" s="1">
        <v>746</v>
      </c>
      <c r="DO12" s="1">
        <v>598</v>
      </c>
      <c r="DP12" s="1">
        <v>1327</v>
      </c>
      <c r="DQ12" s="1">
        <v>4207</v>
      </c>
      <c r="DR12" s="1">
        <v>0</v>
      </c>
      <c r="DS12" s="1">
        <v>841</v>
      </c>
      <c r="DT12" s="1">
        <v>1376</v>
      </c>
      <c r="DU12" s="1">
        <v>926</v>
      </c>
      <c r="DV12" s="1">
        <v>957</v>
      </c>
      <c r="DW12" s="1">
        <v>1122</v>
      </c>
      <c r="DX12" s="1">
        <v>2000</v>
      </c>
      <c r="DY12" s="1">
        <v>948</v>
      </c>
      <c r="DZ12" s="1">
        <v>729</v>
      </c>
      <c r="EA12" s="1">
        <v>1393</v>
      </c>
      <c r="EB12" s="1">
        <v>1432</v>
      </c>
      <c r="EC12" s="1">
        <v>1403</v>
      </c>
      <c r="ED12" s="1">
        <v>574</v>
      </c>
      <c r="EE12" s="1">
        <v>0</v>
      </c>
      <c r="EF12" s="1">
        <v>0</v>
      </c>
      <c r="EG12" s="1">
        <v>0</v>
      </c>
      <c r="EH12" s="1">
        <v>296</v>
      </c>
      <c r="EI12" s="1">
        <v>548</v>
      </c>
      <c r="EJ12" s="1">
        <v>1060</v>
      </c>
      <c r="EK12" s="1">
        <v>2326</v>
      </c>
      <c r="EL12" s="1">
        <v>0</v>
      </c>
      <c r="EM12" s="1">
        <v>0</v>
      </c>
      <c r="EN12" s="1">
        <v>2281</v>
      </c>
      <c r="EO12" s="1">
        <v>2509</v>
      </c>
      <c r="EP12" s="1">
        <v>0</v>
      </c>
      <c r="EQ12" s="1">
        <v>530</v>
      </c>
      <c r="ER12" s="1">
        <v>263</v>
      </c>
      <c r="ES12" s="1">
        <v>405</v>
      </c>
      <c r="ET12" s="1">
        <v>1651</v>
      </c>
      <c r="EU12" s="1">
        <v>1101</v>
      </c>
      <c r="EV12" s="1">
        <v>2642</v>
      </c>
      <c r="EW12" s="1">
        <v>445</v>
      </c>
      <c r="EX12" s="1">
        <v>1024</v>
      </c>
      <c r="EY12" s="1">
        <v>0</v>
      </c>
      <c r="EZ12" s="1">
        <v>1423</v>
      </c>
      <c r="FA12" s="1">
        <v>1753</v>
      </c>
      <c r="FB12" s="1">
        <v>753</v>
      </c>
      <c r="FC12" s="1">
        <v>396</v>
      </c>
      <c r="FD12" s="1">
        <v>3814</v>
      </c>
      <c r="FE12" s="1">
        <v>1842</v>
      </c>
      <c r="FF12" s="1">
        <v>614</v>
      </c>
      <c r="FG12" s="1">
        <v>770</v>
      </c>
      <c r="FH12" s="1">
        <v>506</v>
      </c>
      <c r="FI12" s="1">
        <v>1670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6401</v>
      </c>
      <c r="FP12" s="1">
        <v>5946</v>
      </c>
      <c r="FQ12" s="1">
        <v>5394</v>
      </c>
      <c r="FR12" s="1">
        <v>614</v>
      </c>
      <c r="FS12" s="1">
        <v>4483</v>
      </c>
      <c r="FT12" s="1">
        <v>3962</v>
      </c>
      <c r="FU12" s="1">
        <v>2245</v>
      </c>
      <c r="FV12" s="1">
        <v>0</v>
      </c>
      <c r="FW12" s="1">
        <v>0</v>
      </c>
      <c r="FX12" s="1">
        <v>748</v>
      </c>
      <c r="FY12" s="1">
        <v>0</v>
      </c>
      <c r="FZ12" s="1">
        <v>0</v>
      </c>
      <c r="GA12" s="1">
        <v>2115</v>
      </c>
      <c r="GB12" s="1">
        <v>1048</v>
      </c>
      <c r="GC12" s="1">
        <v>1108</v>
      </c>
      <c r="GD12" s="1">
        <v>2385</v>
      </c>
      <c r="GE12" s="1">
        <v>0</v>
      </c>
      <c r="GF12" s="1">
        <v>3091</v>
      </c>
      <c r="GG12" s="1">
        <v>2033</v>
      </c>
      <c r="GH12" s="1">
        <v>752</v>
      </c>
      <c r="GI12" s="1">
        <v>2490</v>
      </c>
      <c r="GJ12" s="1">
        <v>1874</v>
      </c>
      <c r="GK12" s="1">
        <v>2123</v>
      </c>
      <c r="GL12" s="1">
        <v>1383</v>
      </c>
      <c r="GM12" s="1">
        <v>3066</v>
      </c>
      <c r="GN12" s="1">
        <v>3703</v>
      </c>
      <c r="GO12" s="1">
        <v>684</v>
      </c>
      <c r="GP12" s="1">
        <v>2296</v>
      </c>
      <c r="GQ12" s="1">
        <v>0</v>
      </c>
      <c r="GR12" s="1">
        <v>0</v>
      </c>
      <c r="GS12" s="1">
        <v>479</v>
      </c>
      <c r="GT12" s="1">
        <v>1226</v>
      </c>
      <c r="GU12" s="1">
        <v>1442</v>
      </c>
      <c r="GV12" s="1">
        <v>0</v>
      </c>
      <c r="GW12" s="1">
        <v>3182</v>
      </c>
      <c r="GX12" s="1">
        <v>930</v>
      </c>
      <c r="GY12" s="1">
        <v>1986</v>
      </c>
      <c r="GZ12" s="1">
        <v>1068</v>
      </c>
      <c r="HA12" s="1">
        <v>0</v>
      </c>
      <c r="HB12" s="1">
        <v>944</v>
      </c>
      <c r="HC12" s="1">
        <v>0</v>
      </c>
      <c r="HD12" s="1">
        <v>0</v>
      </c>
      <c r="HE12" s="1">
        <v>969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1751</v>
      </c>
      <c r="HL12" s="1">
        <v>5807</v>
      </c>
      <c r="HM12" s="1">
        <v>0</v>
      </c>
      <c r="HN12" s="1">
        <v>495</v>
      </c>
      <c r="HO12" s="1">
        <v>0</v>
      </c>
      <c r="HP12" s="1">
        <v>3087</v>
      </c>
      <c r="HQ12" s="1">
        <v>0</v>
      </c>
      <c r="HR12" s="1">
        <v>0</v>
      </c>
      <c r="HS12" s="1">
        <v>0</v>
      </c>
      <c r="HT12" s="1">
        <v>1205</v>
      </c>
      <c r="HU12" s="1">
        <v>0</v>
      </c>
      <c r="HV12" s="1">
        <v>0</v>
      </c>
      <c r="HW12" s="1">
        <v>0</v>
      </c>
      <c r="HX12" s="1">
        <v>979</v>
      </c>
      <c r="HY12" s="1">
        <v>0</v>
      </c>
      <c r="HZ12" s="1">
        <v>0</v>
      </c>
      <c r="IA12" s="1">
        <v>0</v>
      </c>
      <c r="IB12" s="1">
        <v>0</v>
      </c>
      <c r="IC12" s="1">
        <v>1514</v>
      </c>
      <c r="ID12" s="1">
        <v>2005</v>
      </c>
      <c r="IE12" s="1">
        <v>287</v>
      </c>
      <c r="IF12" s="1">
        <v>0</v>
      </c>
      <c r="IG12" s="1">
        <v>826</v>
      </c>
      <c r="IH12" s="1">
        <v>0</v>
      </c>
      <c r="II12" s="1">
        <v>0</v>
      </c>
      <c r="IJ12" s="1">
        <v>3527</v>
      </c>
      <c r="IK12" s="1">
        <v>3171</v>
      </c>
      <c r="IL12" s="1">
        <v>3358</v>
      </c>
      <c r="IM12" s="1">
        <v>479</v>
      </c>
      <c r="IN12" s="1">
        <v>0</v>
      </c>
      <c r="IO12" s="1">
        <v>687</v>
      </c>
      <c r="IP12" s="1">
        <v>1541</v>
      </c>
      <c r="IQ12" s="1">
        <v>3637</v>
      </c>
      <c r="IR12" s="1">
        <v>1767</v>
      </c>
      <c r="IS12" s="1">
        <v>0</v>
      </c>
      <c r="IT12" s="1">
        <v>0</v>
      </c>
      <c r="IU12" s="1">
        <v>2247</v>
      </c>
      <c r="IV12" s="1">
        <v>0</v>
      </c>
      <c r="IW12" s="1">
        <v>4495</v>
      </c>
      <c r="IX12" s="1">
        <v>0</v>
      </c>
      <c r="IY12" s="1">
        <v>3018</v>
      </c>
      <c r="IZ12" s="1">
        <v>4959</v>
      </c>
      <c r="JA12" s="1">
        <v>8938</v>
      </c>
      <c r="JB12" s="1">
        <v>0</v>
      </c>
      <c r="JC12" s="1">
        <v>1428</v>
      </c>
      <c r="JD12" s="1">
        <v>1625</v>
      </c>
      <c r="JE12" s="1">
        <v>1466</v>
      </c>
      <c r="JF12" s="1">
        <v>4898</v>
      </c>
      <c r="JG12" s="1">
        <v>1359</v>
      </c>
      <c r="JH12" s="1">
        <v>3633</v>
      </c>
      <c r="JI12" s="1">
        <v>9686</v>
      </c>
      <c r="JJ12" s="1">
        <v>0</v>
      </c>
      <c r="JK12" s="1">
        <v>2185</v>
      </c>
      <c r="JL12" s="1">
        <v>1124</v>
      </c>
      <c r="JM12" s="1">
        <v>4439</v>
      </c>
      <c r="JN12" s="1">
        <v>2845</v>
      </c>
      <c r="JO12" s="1">
        <v>573</v>
      </c>
      <c r="JP12" s="1">
        <v>549</v>
      </c>
      <c r="JQ12" s="1">
        <v>464</v>
      </c>
      <c r="JR12" s="1">
        <v>0</v>
      </c>
      <c r="JS12" s="1">
        <v>617</v>
      </c>
      <c r="JT12" s="1">
        <v>325</v>
      </c>
      <c r="JU12" s="1">
        <v>2389</v>
      </c>
      <c r="JV12" s="1">
        <v>3047</v>
      </c>
      <c r="JW12" s="1">
        <v>2030</v>
      </c>
      <c r="JX12" s="1">
        <v>2572</v>
      </c>
      <c r="JY12" s="1">
        <v>4767</v>
      </c>
      <c r="JZ12" s="1">
        <v>0</v>
      </c>
      <c r="KA12" s="1">
        <v>2352</v>
      </c>
      <c r="KB12" s="1">
        <v>2477</v>
      </c>
      <c r="KC12" s="1">
        <v>2777</v>
      </c>
      <c r="KD12" s="1">
        <v>170</v>
      </c>
      <c r="KE12" s="1">
        <v>3207</v>
      </c>
      <c r="KF12" s="1">
        <v>5925</v>
      </c>
      <c r="KG12" s="1">
        <v>724</v>
      </c>
      <c r="KH12" s="1">
        <v>575</v>
      </c>
      <c r="KI12" s="1">
        <v>3008</v>
      </c>
      <c r="KJ12" s="1">
        <v>930</v>
      </c>
      <c r="KK12" s="1">
        <v>3243</v>
      </c>
      <c r="KL12" s="1">
        <v>1841</v>
      </c>
      <c r="KM12" s="1">
        <v>0</v>
      </c>
      <c r="KN12" s="1">
        <v>0</v>
      </c>
      <c r="KO12" s="1">
        <v>1895</v>
      </c>
      <c r="KP12" s="1">
        <v>1061</v>
      </c>
      <c r="KQ12" s="1">
        <v>1203</v>
      </c>
      <c r="KR12" s="1">
        <v>2244</v>
      </c>
      <c r="KS12" s="1">
        <v>0</v>
      </c>
      <c r="KT12" s="1">
        <v>0</v>
      </c>
      <c r="KU12" s="1">
        <v>645</v>
      </c>
      <c r="KV12" s="1">
        <v>1462</v>
      </c>
      <c r="KW12" s="1">
        <v>533</v>
      </c>
      <c r="KX12" s="1">
        <v>5090</v>
      </c>
      <c r="KY12" s="1">
        <v>1425</v>
      </c>
      <c r="KZ12" s="1">
        <v>590</v>
      </c>
      <c r="LA12" s="1">
        <v>2047</v>
      </c>
      <c r="LB12" s="1">
        <v>522</v>
      </c>
      <c r="LC12" s="1">
        <v>3343</v>
      </c>
      <c r="LD12" s="1">
        <v>3266</v>
      </c>
      <c r="LE12" s="1">
        <v>0</v>
      </c>
      <c r="LF12" s="1">
        <v>743</v>
      </c>
      <c r="LG12" s="1">
        <v>14120</v>
      </c>
      <c r="LH12" s="1">
        <v>2285</v>
      </c>
      <c r="LI12" s="1">
        <v>0</v>
      </c>
      <c r="LJ12" s="1">
        <v>2290</v>
      </c>
      <c r="LK12" s="1">
        <v>1327</v>
      </c>
      <c r="LL12" s="1">
        <v>0</v>
      </c>
      <c r="LM12" s="1">
        <v>1257</v>
      </c>
      <c r="LN12" s="1">
        <v>0</v>
      </c>
      <c r="LO12" s="1">
        <v>0</v>
      </c>
      <c r="LP12" s="1">
        <v>1862</v>
      </c>
      <c r="LQ12" s="1">
        <v>0</v>
      </c>
      <c r="LR12" s="1">
        <v>0</v>
      </c>
      <c r="LS12" s="1">
        <v>2584</v>
      </c>
      <c r="LT12" s="1">
        <v>2322</v>
      </c>
      <c r="LU12" s="1">
        <v>2084</v>
      </c>
      <c r="LV12" s="1">
        <v>2270</v>
      </c>
      <c r="LW12" s="1">
        <v>0</v>
      </c>
      <c r="LX12" s="1">
        <v>1195</v>
      </c>
      <c r="LY12" s="1">
        <v>772</v>
      </c>
      <c r="LZ12" s="1">
        <v>0</v>
      </c>
      <c r="MA12" s="1">
        <v>0</v>
      </c>
      <c r="MB12" s="1">
        <v>0</v>
      </c>
      <c r="MC12" s="1">
        <v>376</v>
      </c>
      <c r="MD12" s="1">
        <v>1817</v>
      </c>
      <c r="ME12" s="1">
        <v>1406</v>
      </c>
      <c r="MF12" s="1">
        <v>0</v>
      </c>
      <c r="MG12" s="1">
        <v>1666</v>
      </c>
      <c r="MH12" s="1">
        <v>340</v>
      </c>
      <c r="MI12" s="1">
        <v>238</v>
      </c>
      <c r="MJ12" s="1">
        <v>366</v>
      </c>
      <c r="MK12" s="1">
        <v>0</v>
      </c>
      <c r="ML12" s="1">
        <v>1980</v>
      </c>
      <c r="MM12" s="1">
        <v>1352</v>
      </c>
      <c r="MN12" s="1">
        <v>1963</v>
      </c>
      <c r="MO12" s="1">
        <v>1156</v>
      </c>
      <c r="MP12" s="1">
        <v>1371</v>
      </c>
      <c r="MQ12" s="1">
        <v>222</v>
      </c>
      <c r="MR12" s="1">
        <v>571</v>
      </c>
      <c r="MS12" s="1">
        <v>159</v>
      </c>
      <c r="MT12" s="1">
        <v>1025</v>
      </c>
      <c r="MU12" s="1">
        <v>1573</v>
      </c>
      <c r="MV12" s="1">
        <v>0</v>
      </c>
      <c r="MW12" s="1">
        <v>4618</v>
      </c>
      <c r="MX12" s="1">
        <v>0</v>
      </c>
      <c r="MY12" s="1">
        <v>2698</v>
      </c>
      <c r="MZ12" s="1">
        <v>2290</v>
      </c>
      <c r="NA12" s="1">
        <v>856</v>
      </c>
      <c r="NB12" s="1">
        <v>0</v>
      </c>
      <c r="NC12" s="1">
        <v>0</v>
      </c>
      <c r="ND12" s="1">
        <v>1185</v>
      </c>
      <c r="NE12" s="1">
        <v>0</v>
      </c>
      <c r="NF12" s="1">
        <v>778</v>
      </c>
      <c r="NG12" s="1">
        <v>654</v>
      </c>
      <c r="NH12" s="1">
        <v>557</v>
      </c>
      <c r="NI12" s="1">
        <v>850</v>
      </c>
      <c r="NJ12" s="1">
        <v>391</v>
      </c>
      <c r="NK12" s="1">
        <v>856</v>
      </c>
      <c r="NL12" s="1">
        <v>1278</v>
      </c>
      <c r="NM12" s="1">
        <v>525</v>
      </c>
      <c r="NN12" s="1">
        <v>964</v>
      </c>
      <c r="NO12" s="1">
        <v>878</v>
      </c>
      <c r="NP12" s="1">
        <v>288</v>
      </c>
      <c r="NQ12" s="1">
        <v>3115</v>
      </c>
      <c r="NR12" s="1">
        <v>1325</v>
      </c>
      <c r="NS12" s="1">
        <v>753</v>
      </c>
      <c r="NT12" s="1">
        <v>2236</v>
      </c>
      <c r="NU12" s="1">
        <v>0</v>
      </c>
      <c r="NV12" s="1">
        <v>2038</v>
      </c>
      <c r="NW12" s="1">
        <v>2073</v>
      </c>
      <c r="NX12" s="1">
        <v>615</v>
      </c>
      <c r="NY12" s="1">
        <v>2706</v>
      </c>
      <c r="NZ12" s="1">
        <v>987</v>
      </c>
      <c r="OA12" s="1">
        <v>2044</v>
      </c>
      <c r="OB12" s="1">
        <v>418</v>
      </c>
      <c r="OC12" s="1">
        <v>2946</v>
      </c>
      <c r="OD12" s="1">
        <v>749</v>
      </c>
      <c r="OE12" s="1">
        <v>5670</v>
      </c>
      <c r="OF12" s="1">
        <v>614</v>
      </c>
      <c r="OG12" s="1">
        <v>1924</v>
      </c>
      <c r="OH12" s="1">
        <v>2538</v>
      </c>
      <c r="OI12" s="1">
        <v>3103</v>
      </c>
      <c r="OJ12" s="1">
        <v>1813</v>
      </c>
      <c r="OK12" s="1">
        <v>351</v>
      </c>
      <c r="OL12" s="1">
        <v>3922</v>
      </c>
      <c r="OM12" s="1">
        <v>2197</v>
      </c>
      <c r="ON12" s="1">
        <v>2218</v>
      </c>
      <c r="OO12" s="1">
        <v>2239</v>
      </c>
      <c r="OP12" s="1">
        <v>2074</v>
      </c>
      <c r="OQ12" s="1">
        <v>3264</v>
      </c>
      <c r="OR12" s="1">
        <v>3653</v>
      </c>
      <c r="OS12" s="1">
        <v>1997</v>
      </c>
      <c r="OT12" s="1">
        <v>2906</v>
      </c>
      <c r="OU12" s="1">
        <v>0</v>
      </c>
      <c r="OV12" s="1">
        <v>733</v>
      </c>
      <c r="OW12" s="1">
        <v>1519</v>
      </c>
      <c r="OX12" s="1">
        <v>8130</v>
      </c>
      <c r="OY12" s="1">
        <v>1111</v>
      </c>
      <c r="OZ12" s="1">
        <v>991</v>
      </c>
      <c r="PA12" s="1">
        <v>939</v>
      </c>
      <c r="PB12" s="1">
        <v>1617</v>
      </c>
      <c r="PC12" s="1">
        <v>2062</v>
      </c>
      <c r="PD12" s="1">
        <v>1409</v>
      </c>
      <c r="PE12" s="1">
        <v>0</v>
      </c>
      <c r="PF12" s="1">
        <v>1267</v>
      </c>
      <c r="PG12" s="1">
        <v>242</v>
      </c>
      <c r="PH12" s="1">
        <v>1976</v>
      </c>
      <c r="PI12" s="1">
        <v>0</v>
      </c>
      <c r="PJ12" s="1">
        <v>1003</v>
      </c>
      <c r="PK12" s="1">
        <v>0</v>
      </c>
      <c r="PL12" s="1">
        <v>1655</v>
      </c>
      <c r="PM12" s="1">
        <v>0</v>
      </c>
      <c r="PN12" s="1">
        <v>982</v>
      </c>
      <c r="PO12" s="1">
        <v>0</v>
      </c>
      <c r="PP12" s="1">
        <v>1791</v>
      </c>
      <c r="PQ12" s="1">
        <v>0</v>
      </c>
      <c r="PR12" s="1">
        <v>581</v>
      </c>
      <c r="PS12" s="1">
        <v>0</v>
      </c>
      <c r="PT12" s="1">
        <v>2097</v>
      </c>
      <c r="PU12" s="1">
        <v>0</v>
      </c>
      <c r="PV12" s="1">
        <v>513</v>
      </c>
      <c r="PW12" s="1">
        <v>0</v>
      </c>
      <c r="PX12" s="1">
        <v>1905</v>
      </c>
      <c r="PY12" s="1">
        <v>1460</v>
      </c>
      <c r="PZ12" s="1">
        <v>454</v>
      </c>
      <c r="QA12" s="1">
        <v>0</v>
      </c>
      <c r="QB12" s="1">
        <v>1614</v>
      </c>
      <c r="QC12" s="1">
        <v>436</v>
      </c>
      <c r="QD12" s="1">
        <v>0</v>
      </c>
      <c r="QE12" s="1">
        <v>486</v>
      </c>
      <c r="QF12" s="1">
        <v>0</v>
      </c>
      <c r="QG12" s="1">
        <v>2987</v>
      </c>
      <c r="QH12" s="1">
        <v>518</v>
      </c>
      <c r="QI12" s="1">
        <v>2732</v>
      </c>
      <c r="QJ12" s="1">
        <v>1039</v>
      </c>
      <c r="QK12" s="1">
        <v>0</v>
      </c>
      <c r="QL12" s="1">
        <v>1494</v>
      </c>
      <c r="QM12" s="1">
        <v>0</v>
      </c>
      <c r="QN12" s="1">
        <v>2132</v>
      </c>
      <c r="QO12" s="1">
        <v>911</v>
      </c>
      <c r="QP12" s="1">
        <v>1931</v>
      </c>
      <c r="QQ12" s="1">
        <v>596</v>
      </c>
      <c r="QR12" s="1">
        <v>0</v>
      </c>
      <c r="QS12" s="1">
        <v>3559</v>
      </c>
      <c r="QT12" s="1">
        <v>680</v>
      </c>
      <c r="QU12" s="1">
        <v>3089</v>
      </c>
      <c r="QV12" s="1">
        <v>0</v>
      </c>
      <c r="QW12" s="1">
        <v>808</v>
      </c>
      <c r="QX12" s="1">
        <v>939</v>
      </c>
      <c r="QY12" s="1">
        <v>2801</v>
      </c>
      <c r="QZ12" s="1">
        <v>1740</v>
      </c>
      <c r="RA12" s="1">
        <v>3565</v>
      </c>
      <c r="RB12" s="1">
        <v>0</v>
      </c>
      <c r="RC12" s="1">
        <v>2001</v>
      </c>
      <c r="RD12" s="1">
        <v>359</v>
      </c>
      <c r="RE12" s="1">
        <v>4041</v>
      </c>
      <c r="RF12" s="1">
        <v>1279</v>
      </c>
      <c r="RG12" s="1">
        <v>1056</v>
      </c>
      <c r="RH12" s="1">
        <v>2408</v>
      </c>
      <c r="RI12" s="1">
        <v>8064</v>
      </c>
      <c r="RJ12" s="1">
        <v>3304</v>
      </c>
      <c r="RK12" s="1">
        <v>2628</v>
      </c>
      <c r="RL12" s="1">
        <v>793</v>
      </c>
      <c r="RM12" s="1">
        <v>2210</v>
      </c>
      <c r="RN12" s="1">
        <v>236</v>
      </c>
      <c r="RO12" s="1">
        <v>2258</v>
      </c>
      <c r="RP12" s="1">
        <v>1757</v>
      </c>
      <c r="RQ12" s="1">
        <v>0</v>
      </c>
      <c r="RR12" s="1">
        <v>828</v>
      </c>
      <c r="RS12" s="1">
        <v>3076</v>
      </c>
      <c r="RT12" s="1">
        <v>2205</v>
      </c>
      <c r="RU12" s="1">
        <v>655</v>
      </c>
      <c r="RV12" s="1">
        <v>2279</v>
      </c>
      <c r="RW12" s="1">
        <v>405</v>
      </c>
    </row>
    <row r="13" spans="1:491" x14ac:dyDescent="0.3">
      <c r="A13" s="12">
        <f t="shared" si="16"/>
        <v>133</v>
      </c>
      <c r="B13" s="3">
        <f t="shared" si="17"/>
        <v>429150</v>
      </c>
      <c r="C13" s="1" t="s">
        <v>503</v>
      </c>
      <c r="D13" s="4" t="s">
        <v>598</v>
      </c>
      <c r="E13" s="1">
        <v>4281</v>
      </c>
      <c r="F13" s="1">
        <v>0</v>
      </c>
      <c r="G13" s="1">
        <v>4398</v>
      </c>
      <c r="H13" s="1">
        <v>1845</v>
      </c>
      <c r="I13" s="1">
        <v>1841</v>
      </c>
      <c r="J13" s="1">
        <v>0</v>
      </c>
      <c r="K13" s="1">
        <v>1704</v>
      </c>
      <c r="L13" s="1">
        <v>5908</v>
      </c>
      <c r="M13" s="1">
        <v>2515</v>
      </c>
      <c r="N13" s="1">
        <v>0</v>
      </c>
      <c r="O13" s="1">
        <v>2899</v>
      </c>
      <c r="P13" s="1">
        <v>3545</v>
      </c>
      <c r="Q13" s="1">
        <v>0</v>
      </c>
      <c r="R13" s="1">
        <v>2967</v>
      </c>
      <c r="S13" s="1">
        <v>2020</v>
      </c>
      <c r="T13" s="1">
        <v>5650</v>
      </c>
      <c r="U13" s="1">
        <v>4268</v>
      </c>
      <c r="V13" s="1">
        <v>0</v>
      </c>
      <c r="W13" s="1">
        <v>2529</v>
      </c>
      <c r="X13" s="1">
        <v>3445</v>
      </c>
      <c r="Y13" s="1">
        <v>5177</v>
      </c>
      <c r="Z13" s="1">
        <v>0</v>
      </c>
      <c r="AA13" s="1">
        <v>3548</v>
      </c>
      <c r="AB13" s="1">
        <v>2769</v>
      </c>
      <c r="AC13" s="1">
        <v>2933</v>
      </c>
      <c r="AD13" s="1">
        <v>4701</v>
      </c>
      <c r="AE13" s="1">
        <v>2242</v>
      </c>
      <c r="AF13" s="1">
        <v>2387</v>
      </c>
      <c r="AG13" s="1">
        <v>3683</v>
      </c>
      <c r="AH13" s="1">
        <v>1081</v>
      </c>
      <c r="AI13" s="1">
        <v>1875</v>
      </c>
      <c r="AJ13" s="1">
        <v>3007</v>
      </c>
      <c r="AK13" s="1">
        <v>4429</v>
      </c>
      <c r="AL13" s="1">
        <v>0</v>
      </c>
      <c r="AM13" s="1">
        <v>4681</v>
      </c>
      <c r="AN13" s="1">
        <v>3534</v>
      </c>
      <c r="AO13" s="1">
        <v>329</v>
      </c>
      <c r="AP13" s="1">
        <v>6138</v>
      </c>
      <c r="AQ13" s="1">
        <v>409</v>
      </c>
      <c r="AR13" s="1">
        <v>4959</v>
      </c>
      <c r="AS13" s="1">
        <v>233</v>
      </c>
      <c r="AT13" s="1">
        <v>391</v>
      </c>
      <c r="AU13" s="1">
        <v>1916</v>
      </c>
      <c r="AV13" s="1">
        <v>5090</v>
      </c>
      <c r="AW13" s="1">
        <v>3176</v>
      </c>
      <c r="AX13" s="1">
        <v>0</v>
      </c>
      <c r="AY13" s="1">
        <v>4763</v>
      </c>
      <c r="AZ13" s="1">
        <v>2831</v>
      </c>
      <c r="BA13" s="1">
        <v>2720</v>
      </c>
      <c r="BB13" s="1">
        <v>6357</v>
      </c>
      <c r="BC13" s="1">
        <v>4218</v>
      </c>
      <c r="BD13" s="1">
        <v>4353</v>
      </c>
      <c r="BE13" s="1">
        <v>1024</v>
      </c>
      <c r="BF13" s="1">
        <v>2036</v>
      </c>
      <c r="BG13" s="1">
        <v>6865</v>
      </c>
      <c r="BH13" s="1">
        <v>5136</v>
      </c>
      <c r="BI13" s="1">
        <v>2917</v>
      </c>
      <c r="BJ13" s="1">
        <v>1186</v>
      </c>
      <c r="BK13" s="1">
        <v>3727</v>
      </c>
      <c r="BL13" s="1">
        <v>463</v>
      </c>
      <c r="BM13" s="1">
        <v>994</v>
      </c>
      <c r="BN13" s="1">
        <v>321</v>
      </c>
      <c r="BO13" s="1">
        <v>4546</v>
      </c>
      <c r="BP13" s="1">
        <v>4405</v>
      </c>
      <c r="BQ13" s="1">
        <v>2665</v>
      </c>
      <c r="BR13" s="1">
        <v>3740</v>
      </c>
      <c r="BS13" s="1">
        <v>1290</v>
      </c>
      <c r="BT13" s="1">
        <v>3204</v>
      </c>
      <c r="BU13" s="1">
        <v>2497</v>
      </c>
      <c r="BV13" s="1">
        <v>3461</v>
      </c>
      <c r="BW13" s="1">
        <v>10033</v>
      </c>
      <c r="BX13" s="1">
        <v>3181</v>
      </c>
      <c r="BY13" s="1">
        <v>4278</v>
      </c>
      <c r="BZ13" s="1">
        <v>7189</v>
      </c>
      <c r="CA13" s="1">
        <v>3753</v>
      </c>
      <c r="CB13" s="1">
        <v>2820</v>
      </c>
      <c r="CC13" s="1">
        <v>458</v>
      </c>
      <c r="CD13" s="1">
        <v>1289</v>
      </c>
      <c r="CE13" s="1">
        <v>2563</v>
      </c>
      <c r="CF13" s="1">
        <v>1633</v>
      </c>
      <c r="CG13" s="1">
        <v>1599</v>
      </c>
      <c r="CH13" s="1">
        <v>1935</v>
      </c>
      <c r="CI13" s="1">
        <v>3920</v>
      </c>
      <c r="CJ13" s="1">
        <v>3580</v>
      </c>
      <c r="CK13" s="1">
        <v>0</v>
      </c>
      <c r="CL13" s="1">
        <v>2579</v>
      </c>
      <c r="CM13" s="1">
        <v>3447</v>
      </c>
      <c r="CN13" s="1">
        <v>2606</v>
      </c>
      <c r="CO13" s="1">
        <v>0</v>
      </c>
      <c r="CP13" s="1">
        <v>4280</v>
      </c>
      <c r="CQ13" s="1">
        <v>2986</v>
      </c>
      <c r="CR13" s="1">
        <v>3889</v>
      </c>
      <c r="CS13" s="1">
        <v>461</v>
      </c>
      <c r="CT13" s="1">
        <v>3864</v>
      </c>
      <c r="CU13" s="1">
        <v>4710</v>
      </c>
      <c r="CV13" s="1">
        <v>4831</v>
      </c>
      <c r="CW13" s="1">
        <v>40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3205</v>
      </c>
      <c r="DD13" s="1">
        <v>3084</v>
      </c>
      <c r="DE13" s="1">
        <v>333</v>
      </c>
      <c r="DF13" s="1">
        <v>3687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2445</v>
      </c>
      <c r="DN13" s="1">
        <v>6021</v>
      </c>
      <c r="DO13" s="1">
        <v>1224</v>
      </c>
      <c r="DP13" s="1">
        <v>3974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3932</v>
      </c>
      <c r="DY13" s="1">
        <v>3280</v>
      </c>
      <c r="DZ13" s="1">
        <v>4189</v>
      </c>
      <c r="EA13" s="1">
        <v>5055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5996</v>
      </c>
      <c r="EH13" s="1">
        <v>4390</v>
      </c>
      <c r="EI13" s="1">
        <v>3709</v>
      </c>
      <c r="EJ13" s="1">
        <v>3752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8008</v>
      </c>
      <c r="EQ13" s="1">
        <v>3525</v>
      </c>
      <c r="ER13" s="1">
        <v>2507</v>
      </c>
      <c r="ES13" s="1">
        <v>2720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9635</v>
      </c>
      <c r="FA13" s="1">
        <v>4185</v>
      </c>
      <c r="FB13" s="1">
        <v>2090</v>
      </c>
      <c r="FC13" s="1">
        <v>3190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891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447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324</v>
      </c>
      <c r="HN13" s="1">
        <v>0</v>
      </c>
      <c r="HO13" s="1">
        <v>0</v>
      </c>
      <c r="HP13" s="1">
        <v>0</v>
      </c>
      <c r="HQ13" s="1">
        <v>0</v>
      </c>
      <c r="HR13" s="1">
        <v>347</v>
      </c>
      <c r="HS13" s="1">
        <v>0</v>
      </c>
      <c r="HT13" s="1">
        <v>0</v>
      </c>
      <c r="HU13" s="1">
        <v>0</v>
      </c>
      <c r="HV13" s="1">
        <v>0</v>
      </c>
      <c r="HW13" s="1">
        <v>0</v>
      </c>
      <c r="HX13" s="1">
        <v>0</v>
      </c>
      <c r="HY13" s="1">
        <v>0</v>
      </c>
      <c r="HZ13" s="1">
        <v>0</v>
      </c>
      <c r="IA13" s="1">
        <v>0</v>
      </c>
      <c r="IB13" s="1">
        <v>0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S13" s="1">
        <v>0</v>
      </c>
      <c r="IT13" s="1">
        <v>0</v>
      </c>
      <c r="IU13" s="1">
        <v>0</v>
      </c>
      <c r="IV13" s="1">
        <v>0</v>
      </c>
      <c r="IW13" s="1">
        <v>0</v>
      </c>
      <c r="IX13" s="1">
        <v>0</v>
      </c>
      <c r="IY13" s="1">
        <v>0</v>
      </c>
      <c r="IZ13" s="1">
        <v>0</v>
      </c>
      <c r="JA13" s="1">
        <v>0</v>
      </c>
      <c r="JB13" s="1">
        <v>2878</v>
      </c>
      <c r="JC13" s="1">
        <v>0</v>
      </c>
      <c r="JD13" s="1">
        <v>0</v>
      </c>
      <c r="JE13" s="1">
        <v>1152</v>
      </c>
      <c r="JF13" s="1">
        <v>0</v>
      </c>
      <c r="JG13" s="1">
        <v>0</v>
      </c>
      <c r="JH13" s="1">
        <v>0</v>
      </c>
      <c r="JI13" s="1">
        <v>0</v>
      </c>
      <c r="JJ13" s="1">
        <v>0</v>
      </c>
      <c r="JK13" s="1">
        <v>0</v>
      </c>
      <c r="JL13" s="1">
        <v>0</v>
      </c>
      <c r="JM13" s="1">
        <v>0</v>
      </c>
      <c r="JN13" s="1">
        <v>0</v>
      </c>
      <c r="JO13" s="1">
        <v>0</v>
      </c>
      <c r="JP13" s="1">
        <v>0</v>
      </c>
      <c r="JQ13" s="1">
        <v>0</v>
      </c>
      <c r="JR13" s="1">
        <v>0</v>
      </c>
      <c r="JS13" s="1">
        <v>0</v>
      </c>
      <c r="JT13" s="1">
        <v>0</v>
      </c>
      <c r="JU13" s="1">
        <v>0</v>
      </c>
      <c r="JV13" s="1">
        <v>0</v>
      </c>
      <c r="JW13" s="1">
        <v>0</v>
      </c>
      <c r="JX13" s="1">
        <v>0</v>
      </c>
      <c r="JY13" s="1">
        <v>0</v>
      </c>
      <c r="JZ13" s="1">
        <v>0</v>
      </c>
      <c r="KA13" s="1">
        <v>0</v>
      </c>
      <c r="KB13" s="1">
        <v>0</v>
      </c>
      <c r="KC13" s="1">
        <v>0</v>
      </c>
      <c r="KD13" s="1">
        <v>0</v>
      </c>
      <c r="KE13" s="1">
        <v>0</v>
      </c>
      <c r="KF13" s="1">
        <v>0</v>
      </c>
      <c r="KG13" s="1">
        <v>0</v>
      </c>
      <c r="KH13" s="1">
        <v>0</v>
      </c>
      <c r="KI13" s="1">
        <v>0</v>
      </c>
      <c r="KJ13" s="1">
        <v>0</v>
      </c>
      <c r="KK13" s="1">
        <v>0</v>
      </c>
      <c r="KL13" s="1">
        <v>0</v>
      </c>
      <c r="KM13" s="1">
        <v>0</v>
      </c>
      <c r="KN13" s="1">
        <v>0</v>
      </c>
      <c r="KO13" s="1">
        <v>0</v>
      </c>
      <c r="KP13" s="1">
        <v>0</v>
      </c>
      <c r="KQ13" s="1">
        <v>0</v>
      </c>
      <c r="KR13" s="1">
        <v>0</v>
      </c>
      <c r="KS13" s="1">
        <v>0</v>
      </c>
      <c r="KT13" s="1">
        <v>0</v>
      </c>
      <c r="KU13" s="1">
        <v>0</v>
      </c>
      <c r="KV13" s="1">
        <v>0</v>
      </c>
      <c r="KW13" s="1">
        <v>0</v>
      </c>
      <c r="KX13" s="1">
        <v>0</v>
      </c>
      <c r="KY13" s="1">
        <v>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H13" s="1">
        <v>0</v>
      </c>
      <c r="LI13" s="1">
        <v>0</v>
      </c>
      <c r="LJ13" s="1">
        <v>0</v>
      </c>
      <c r="LK13" s="1">
        <v>0</v>
      </c>
      <c r="LL13" s="1">
        <v>0</v>
      </c>
      <c r="LM13" s="1">
        <v>0</v>
      </c>
      <c r="LN13" s="1">
        <v>0</v>
      </c>
      <c r="LO13" s="1">
        <v>0</v>
      </c>
      <c r="LP13" s="1">
        <v>0</v>
      </c>
      <c r="LQ13" s="1">
        <v>0</v>
      </c>
      <c r="LR13" s="1">
        <v>0</v>
      </c>
      <c r="LS13" s="1">
        <v>3124</v>
      </c>
      <c r="LT13" s="1">
        <v>0</v>
      </c>
      <c r="LU13" s="1">
        <v>0</v>
      </c>
      <c r="LV13" s="1">
        <v>0</v>
      </c>
      <c r="LW13" s="1">
        <v>0</v>
      </c>
      <c r="LX13" s="1">
        <v>0</v>
      </c>
      <c r="LY13" s="1">
        <v>0</v>
      </c>
      <c r="LZ13" s="1">
        <v>0</v>
      </c>
      <c r="MA13" s="1">
        <v>0</v>
      </c>
      <c r="MB13" s="1">
        <v>0</v>
      </c>
      <c r="MC13" s="1">
        <v>0</v>
      </c>
      <c r="MD13" s="1">
        <v>0</v>
      </c>
      <c r="ME13" s="1">
        <v>0</v>
      </c>
      <c r="MF13" s="1">
        <v>0</v>
      </c>
      <c r="MG13" s="1">
        <v>0</v>
      </c>
      <c r="MH13" s="1">
        <v>0</v>
      </c>
      <c r="MI13" s="1">
        <v>0</v>
      </c>
      <c r="MJ13" s="1">
        <v>0</v>
      </c>
      <c r="MK13" s="1">
        <v>0</v>
      </c>
      <c r="ML13" s="1">
        <v>0</v>
      </c>
      <c r="MM13" s="1">
        <v>0</v>
      </c>
      <c r="MN13" s="1">
        <v>0</v>
      </c>
      <c r="MO13" s="1">
        <v>0</v>
      </c>
      <c r="MP13" s="1">
        <v>0</v>
      </c>
      <c r="MQ13" s="1">
        <v>0</v>
      </c>
      <c r="MR13" s="1">
        <v>0</v>
      </c>
      <c r="MS13" s="1">
        <v>0</v>
      </c>
      <c r="MT13" s="1">
        <v>0</v>
      </c>
      <c r="MU13" s="1">
        <v>0</v>
      </c>
      <c r="MV13" s="1">
        <v>0</v>
      </c>
      <c r="MW13" s="1">
        <v>0</v>
      </c>
      <c r="MX13" s="1">
        <v>0</v>
      </c>
      <c r="MY13" s="1">
        <v>0</v>
      </c>
      <c r="MZ13" s="1">
        <v>0</v>
      </c>
      <c r="NA13" s="1">
        <v>0</v>
      </c>
      <c r="NB13" s="1">
        <v>0</v>
      </c>
      <c r="NC13" s="1">
        <v>0</v>
      </c>
      <c r="ND13" s="1">
        <v>0</v>
      </c>
      <c r="NE13" s="1">
        <v>0</v>
      </c>
      <c r="NF13" s="1">
        <v>0</v>
      </c>
      <c r="NG13" s="1">
        <v>0</v>
      </c>
      <c r="NH13" s="1">
        <v>0</v>
      </c>
      <c r="NI13" s="1">
        <v>0</v>
      </c>
      <c r="NJ13" s="1">
        <v>0</v>
      </c>
      <c r="NK13" s="1">
        <v>0</v>
      </c>
      <c r="NL13" s="1">
        <v>0</v>
      </c>
      <c r="NM13" s="1">
        <v>0</v>
      </c>
      <c r="NN13" s="1">
        <v>0</v>
      </c>
      <c r="NO13" s="1">
        <v>0</v>
      </c>
      <c r="NP13" s="1">
        <v>0</v>
      </c>
      <c r="NQ13" s="1">
        <v>0</v>
      </c>
      <c r="NR13" s="1">
        <v>0</v>
      </c>
      <c r="NS13" s="1">
        <v>0</v>
      </c>
      <c r="NT13" s="1">
        <v>0</v>
      </c>
      <c r="NU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  <c r="OA13" s="1">
        <v>0</v>
      </c>
      <c r="OB13" s="1">
        <v>0</v>
      </c>
      <c r="OC13" s="1">
        <v>0</v>
      </c>
      <c r="OD13" s="1">
        <v>0</v>
      </c>
      <c r="OE13" s="1">
        <v>0</v>
      </c>
      <c r="OF13" s="1">
        <v>0</v>
      </c>
      <c r="OG13" s="1">
        <v>0</v>
      </c>
      <c r="OH13" s="1">
        <v>0</v>
      </c>
      <c r="OI13" s="1">
        <v>0</v>
      </c>
      <c r="OJ13" s="1">
        <v>0</v>
      </c>
      <c r="OK13" s="1">
        <v>0</v>
      </c>
      <c r="OL13" s="1">
        <v>0</v>
      </c>
      <c r="OM13" s="1">
        <v>0</v>
      </c>
      <c r="ON13" s="1">
        <v>0</v>
      </c>
      <c r="OO13" s="1">
        <v>0</v>
      </c>
      <c r="OP13" s="1">
        <v>0</v>
      </c>
      <c r="OQ13" s="1">
        <v>0</v>
      </c>
      <c r="OR13" s="1">
        <v>0</v>
      </c>
      <c r="OS13" s="1">
        <v>0</v>
      </c>
      <c r="OT13" s="1">
        <v>0</v>
      </c>
      <c r="OU13" s="1">
        <v>0</v>
      </c>
      <c r="OV13" s="1">
        <v>0</v>
      </c>
      <c r="OW13" s="1">
        <v>0</v>
      </c>
      <c r="OX13" s="1">
        <v>0</v>
      </c>
      <c r="OY13" s="1">
        <v>0</v>
      </c>
      <c r="OZ13" s="1">
        <v>0</v>
      </c>
      <c r="PA13" s="1">
        <v>0</v>
      </c>
      <c r="PB13" s="1">
        <v>0</v>
      </c>
      <c r="PC13" s="1">
        <v>0</v>
      </c>
      <c r="PD13" s="1">
        <v>0</v>
      </c>
      <c r="PE13" s="1">
        <v>0</v>
      </c>
      <c r="PF13" s="1">
        <v>0</v>
      </c>
      <c r="PG13" s="1">
        <v>0</v>
      </c>
      <c r="PH13" s="1">
        <v>0</v>
      </c>
      <c r="PI13" s="1">
        <v>0</v>
      </c>
      <c r="PJ13" s="1">
        <v>0</v>
      </c>
      <c r="PK13" s="1">
        <v>0</v>
      </c>
      <c r="PL13" s="1">
        <v>0</v>
      </c>
      <c r="PM13" s="1">
        <v>356</v>
      </c>
      <c r="PN13" s="1">
        <v>0</v>
      </c>
      <c r="PO13" s="1">
        <v>0</v>
      </c>
      <c r="PP13" s="1">
        <v>0</v>
      </c>
      <c r="PQ13" s="1">
        <v>2799</v>
      </c>
      <c r="PR13" s="1">
        <v>0</v>
      </c>
      <c r="PS13" s="1">
        <v>0</v>
      </c>
      <c r="PT13" s="1">
        <v>0</v>
      </c>
      <c r="PU13" s="1">
        <v>4349</v>
      </c>
      <c r="PV13" s="1">
        <v>0</v>
      </c>
      <c r="PW13" s="1">
        <v>0</v>
      </c>
      <c r="PX13" s="1">
        <v>0</v>
      </c>
      <c r="PY13" s="1">
        <v>0</v>
      </c>
      <c r="PZ13" s="1">
        <v>0</v>
      </c>
      <c r="QA13" s="1">
        <v>0</v>
      </c>
      <c r="QB13" s="1">
        <v>0</v>
      </c>
      <c r="QC13" s="1">
        <v>0</v>
      </c>
      <c r="QD13" s="1">
        <v>0</v>
      </c>
      <c r="QE13" s="1">
        <v>4323</v>
      </c>
      <c r="QF13" s="1">
        <v>3255</v>
      </c>
      <c r="QG13" s="1">
        <v>0</v>
      </c>
      <c r="QH13" s="1">
        <v>0</v>
      </c>
      <c r="QI13" s="1">
        <v>0</v>
      </c>
      <c r="QJ13" s="1">
        <v>0</v>
      </c>
      <c r="QK13" s="1">
        <v>1645</v>
      </c>
      <c r="QL13" s="1">
        <v>3984</v>
      </c>
      <c r="QM13" s="1">
        <v>0</v>
      </c>
      <c r="QN13" s="1">
        <v>0</v>
      </c>
      <c r="QO13" s="1">
        <v>0</v>
      </c>
      <c r="QP13" s="1">
        <v>0</v>
      </c>
      <c r="QQ13" s="1">
        <v>2902</v>
      </c>
      <c r="QR13" s="1">
        <v>863</v>
      </c>
      <c r="QS13" s="1">
        <v>0</v>
      </c>
      <c r="QT13" s="1">
        <v>0</v>
      </c>
      <c r="QU13" s="1">
        <v>0</v>
      </c>
      <c r="QV13" s="1">
        <v>0</v>
      </c>
      <c r="QW13" s="1">
        <v>5183</v>
      </c>
      <c r="QX13" s="1">
        <v>3205</v>
      </c>
      <c r="QY13" s="1">
        <v>0</v>
      </c>
      <c r="QZ13" s="1">
        <v>0</v>
      </c>
      <c r="RA13" s="1">
        <v>0</v>
      </c>
      <c r="RB13" s="1">
        <v>0</v>
      </c>
      <c r="RC13" s="1">
        <v>6148</v>
      </c>
      <c r="RD13" s="1">
        <v>3359</v>
      </c>
      <c r="RE13" s="1">
        <v>0</v>
      </c>
      <c r="RF13" s="1">
        <v>0</v>
      </c>
      <c r="RG13" s="1">
        <v>0</v>
      </c>
      <c r="RH13" s="1">
        <v>0</v>
      </c>
      <c r="RI13" s="1">
        <v>481</v>
      </c>
      <c r="RJ13" s="1">
        <v>0</v>
      </c>
      <c r="RK13" s="1">
        <v>0</v>
      </c>
      <c r="RL13" s="1">
        <v>0</v>
      </c>
      <c r="RM13" s="1">
        <v>0</v>
      </c>
      <c r="RN13" s="1">
        <v>6853</v>
      </c>
      <c r="RO13" s="1">
        <v>0</v>
      </c>
      <c r="RP13" s="1">
        <v>0</v>
      </c>
      <c r="RQ13" s="1">
        <v>0</v>
      </c>
      <c r="RR13" s="1">
        <v>0</v>
      </c>
      <c r="RS13" s="1">
        <v>0</v>
      </c>
      <c r="RT13" s="1">
        <v>0</v>
      </c>
      <c r="RU13" s="1">
        <v>0</v>
      </c>
      <c r="RV13" s="1">
        <v>0</v>
      </c>
      <c r="RW13" s="1">
        <v>0</v>
      </c>
    </row>
    <row r="14" spans="1:491" x14ac:dyDescent="0.3">
      <c r="A14" s="12">
        <f t="shared" si="16"/>
        <v>385</v>
      </c>
      <c r="B14" s="3">
        <f t="shared" si="17"/>
        <v>382410</v>
      </c>
      <c r="C14" s="1" t="s">
        <v>504</v>
      </c>
      <c r="D14" s="4" t="s">
        <v>596</v>
      </c>
      <c r="E14" s="1">
        <v>0</v>
      </c>
      <c r="F14" s="1">
        <v>0</v>
      </c>
      <c r="G14" s="1">
        <v>2367</v>
      </c>
      <c r="H14" s="1">
        <v>430</v>
      </c>
      <c r="I14" s="1">
        <v>432</v>
      </c>
      <c r="J14" s="1">
        <v>287</v>
      </c>
      <c r="K14" s="1">
        <v>934</v>
      </c>
      <c r="L14" s="1">
        <v>691</v>
      </c>
      <c r="M14" s="1">
        <v>757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771</v>
      </c>
      <c r="Y14" s="1">
        <v>0</v>
      </c>
      <c r="Z14" s="1">
        <v>0</v>
      </c>
      <c r="AA14" s="1">
        <v>0</v>
      </c>
      <c r="AB14" s="1">
        <v>445</v>
      </c>
      <c r="AC14" s="1">
        <v>0</v>
      </c>
      <c r="AD14" s="1">
        <v>610</v>
      </c>
      <c r="AE14" s="1">
        <v>511</v>
      </c>
      <c r="AF14" s="1">
        <v>489</v>
      </c>
      <c r="AG14" s="1">
        <v>0</v>
      </c>
      <c r="AH14" s="1">
        <v>0</v>
      </c>
      <c r="AI14" s="1">
        <v>844</v>
      </c>
      <c r="AJ14" s="1">
        <v>0</v>
      </c>
      <c r="AK14" s="1">
        <v>788</v>
      </c>
      <c r="AL14" s="1">
        <v>0</v>
      </c>
      <c r="AM14" s="1">
        <v>245</v>
      </c>
      <c r="AN14" s="1">
        <v>459</v>
      </c>
      <c r="AO14" s="1">
        <v>0</v>
      </c>
      <c r="AP14" s="1">
        <v>0</v>
      </c>
      <c r="AQ14" s="1">
        <v>0</v>
      </c>
      <c r="AR14" s="1">
        <v>0</v>
      </c>
      <c r="AS14" s="1">
        <v>4462</v>
      </c>
      <c r="AT14" s="1">
        <v>513</v>
      </c>
      <c r="AU14" s="1">
        <v>1225</v>
      </c>
      <c r="AV14" s="1">
        <v>354</v>
      </c>
      <c r="AW14" s="1">
        <v>0</v>
      </c>
      <c r="AX14" s="1">
        <v>0</v>
      </c>
      <c r="AY14" s="1">
        <v>0</v>
      </c>
      <c r="AZ14" s="1">
        <v>145</v>
      </c>
      <c r="BA14" s="1">
        <v>0</v>
      </c>
      <c r="BB14" s="1">
        <v>0</v>
      </c>
      <c r="BC14" s="1">
        <v>0</v>
      </c>
      <c r="BD14" s="1">
        <v>519</v>
      </c>
      <c r="BE14" s="1">
        <v>0</v>
      </c>
      <c r="BF14" s="1">
        <v>0</v>
      </c>
      <c r="BG14" s="1">
        <v>492</v>
      </c>
      <c r="BH14" s="1">
        <v>280</v>
      </c>
      <c r="BI14" s="1">
        <v>160</v>
      </c>
      <c r="BJ14" s="1">
        <v>555</v>
      </c>
      <c r="BK14" s="1">
        <v>0</v>
      </c>
      <c r="BL14" s="1">
        <v>0</v>
      </c>
      <c r="BM14" s="1">
        <v>1402</v>
      </c>
      <c r="BN14" s="1">
        <v>98</v>
      </c>
      <c r="BO14" s="1">
        <v>0</v>
      </c>
      <c r="BP14" s="1">
        <v>0</v>
      </c>
      <c r="BQ14" s="1">
        <v>0</v>
      </c>
      <c r="BR14" s="1">
        <v>251</v>
      </c>
      <c r="BS14" s="1">
        <v>308</v>
      </c>
      <c r="BT14" s="1">
        <v>454</v>
      </c>
      <c r="BU14" s="1">
        <v>383</v>
      </c>
      <c r="BV14" s="1">
        <v>410</v>
      </c>
      <c r="BW14" s="1">
        <v>0</v>
      </c>
      <c r="BX14" s="1">
        <v>421</v>
      </c>
      <c r="BY14" s="1">
        <v>0</v>
      </c>
      <c r="BZ14" s="1">
        <v>0</v>
      </c>
      <c r="CA14" s="1">
        <v>0</v>
      </c>
      <c r="CB14" s="1">
        <v>0</v>
      </c>
      <c r="CC14" s="1">
        <v>1084</v>
      </c>
      <c r="CD14" s="1">
        <v>0</v>
      </c>
      <c r="CE14" s="1">
        <v>200</v>
      </c>
      <c r="CF14" s="1">
        <v>109</v>
      </c>
      <c r="CG14" s="1">
        <v>228</v>
      </c>
      <c r="CH14" s="1">
        <v>489</v>
      </c>
      <c r="CI14" s="1">
        <v>753</v>
      </c>
      <c r="CJ14" s="1">
        <v>0</v>
      </c>
      <c r="CK14" s="1">
        <v>0</v>
      </c>
      <c r="CL14" s="1">
        <v>184</v>
      </c>
      <c r="CM14" s="1">
        <v>558</v>
      </c>
      <c r="CN14" s="1">
        <v>439</v>
      </c>
      <c r="CO14" s="1">
        <v>0</v>
      </c>
      <c r="CP14" s="1">
        <v>385</v>
      </c>
      <c r="CQ14" s="1">
        <v>349</v>
      </c>
      <c r="CR14" s="1">
        <v>857</v>
      </c>
      <c r="CS14" s="1">
        <v>2799</v>
      </c>
      <c r="CT14" s="1">
        <v>1136</v>
      </c>
      <c r="CU14" s="1">
        <v>1731</v>
      </c>
      <c r="CV14" s="1">
        <v>294</v>
      </c>
      <c r="CW14" s="1">
        <v>0</v>
      </c>
      <c r="CX14" s="1">
        <v>0</v>
      </c>
      <c r="CY14" s="1">
        <v>1570</v>
      </c>
      <c r="CZ14" s="1">
        <v>0</v>
      </c>
      <c r="DA14" s="1">
        <v>972</v>
      </c>
      <c r="DB14" s="1">
        <v>320</v>
      </c>
      <c r="DC14" s="1">
        <v>980</v>
      </c>
      <c r="DD14" s="1">
        <v>1354</v>
      </c>
      <c r="DE14" s="1">
        <v>1322</v>
      </c>
      <c r="DF14" s="1">
        <v>485</v>
      </c>
      <c r="DG14" s="1">
        <v>0</v>
      </c>
      <c r="DH14" s="1">
        <v>231</v>
      </c>
      <c r="DI14" s="1">
        <v>735</v>
      </c>
      <c r="DJ14" s="1">
        <v>254</v>
      </c>
      <c r="DK14" s="1">
        <v>1571</v>
      </c>
      <c r="DL14" s="1">
        <v>1329</v>
      </c>
      <c r="DM14" s="1">
        <v>0</v>
      </c>
      <c r="DN14" s="1">
        <v>841</v>
      </c>
      <c r="DO14" s="1">
        <v>82</v>
      </c>
      <c r="DP14" s="1">
        <v>1696</v>
      </c>
      <c r="DQ14" s="1">
        <v>428</v>
      </c>
      <c r="DR14" s="1">
        <v>0</v>
      </c>
      <c r="DS14" s="1">
        <v>411</v>
      </c>
      <c r="DT14" s="1">
        <v>1002</v>
      </c>
      <c r="DU14" s="1">
        <v>863</v>
      </c>
      <c r="DV14" s="1">
        <v>318</v>
      </c>
      <c r="DW14" s="1">
        <v>381</v>
      </c>
      <c r="DX14" s="1">
        <v>1384</v>
      </c>
      <c r="DY14" s="1">
        <v>973</v>
      </c>
      <c r="DZ14" s="1">
        <v>654</v>
      </c>
      <c r="EA14" s="1">
        <v>823</v>
      </c>
      <c r="EB14" s="1">
        <v>1449</v>
      </c>
      <c r="EC14" s="1">
        <v>1395</v>
      </c>
      <c r="ED14" s="1">
        <v>599</v>
      </c>
      <c r="EE14" s="1">
        <v>1057</v>
      </c>
      <c r="EF14" s="1">
        <v>853</v>
      </c>
      <c r="EG14" s="1">
        <v>293</v>
      </c>
      <c r="EH14" s="1">
        <v>721</v>
      </c>
      <c r="EI14" s="1">
        <v>593</v>
      </c>
      <c r="EJ14" s="1">
        <v>548</v>
      </c>
      <c r="EK14" s="1">
        <v>1037</v>
      </c>
      <c r="EL14" s="1">
        <v>0</v>
      </c>
      <c r="EM14" s="1">
        <v>0</v>
      </c>
      <c r="EN14" s="1">
        <v>1807</v>
      </c>
      <c r="EO14" s="1">
        <v>951</v>
      </c>
      <c r="EP14" s="1">
        <v>0</v>
      </c>
      <c r="EQ14" s="1">
        <v>2102</v>
      </c>
      <c r="ER14" s="1">
        <v>430</v>
      </c>
      <c r="ES14" s="1">
        <v>549</v>
      </c>
      <c r="ET14" s="1">
        <v>906</v>
      </c>
      <c r="EU14" s="1">
        <v>357</v>
      </c>
      <c r="EV14" s="1">
        <v>727</v>
      </c>
      <c r="EW14" s="1">
        <v>265</v>
      </c>
      <c r="EX14" s="1">
        <v>715</v>
      </c>
      <c r="EY14" s="1">
        <v>671</v>
      </c>
      <c r="EZ14" s="1">
        <v>584</v>
      </c>
      <c r="FA14" s="1">
        <v>1220</v>
      </c>
      <c r="FB14" s="1">
        <v>671</v>
      </c>
      <c r="FC14" s="1">
        <v>1632</v>
      </c>
      <c r="FD14" s="1">
        <v>510</v>
      </c>
      <c r="FE14" s="1">
        <v>680</v>
      </c>
      <c r="FF14" s="1">
        <v>1093</v>
      </c>
      <c r="FG14" s="1">
        <v>502</v>
      </c>
      <c r="FH14" s="1">
        <v>842</v>
      </c>
      <c r="FI14" s="1">
        <v>627</v>
      </c>
      <c r="FJ14" s="1">
        <v>3013</v>
      </c>
      <c r="FK14" s="1">
        <v>2800</v>
      </c>
      <c r="FL14" s="1">
        <v>3996</v>
      </c>
      <c r="FM14" s="1">
        <v>977</v>
      </c>
      <c r="FN14" s="1">
        <v>1609</v>
      </c>
      <c r="FO14" s="1">
        <v>922</v>
      </c>
      <c r="FP14" s="1">
        <v>1241</v>
      </c>
      <c r="FQ14" s="1">
        <v>1064</v>
      </c>
      <c r="FR14" s="1">
        <v>1198</v>
      </c>
      <c r="FS14" s="1">
        <v>1500</v>
      </c>
      <c r="FT14" s="1">
        <v>879</v>
      </c>
      <c r="FU14" s="1">
        <v>1573</v>
      </c>
      <c r="FV14" s="1">
        <v>1055</v>
      </c>
      <c r="FW14" s="1">
        <v>847</v>
      </c>
      <c r="FX14" s="1">
        <v>385</v>
      </c>
      <c r="FY14" s="1">
        <v>472</v>
      </c>
      <c r="FZ14" s="1">
        <v>720</v>
      </c>
      <c r="GA14" s="1">
        <v>686</v>
      </c>
      <c r="GB14" s="1">
        <v>643</v>
      </c>
      <c r="GC14" s="1">
        <v>256</v>
      </c>
      <c r="GD14" s="1">
        <v>769</v>
      </c>
      <c r="GE14" s="1">
        <v>1106</v>
      </c>
      <c r="GF14" s="1">
        <v>1323</v>
      </c>
      <c r="GG14" s="1">
        <v>1070</v>
      </c>
      <c r="GH14" s="1">
        <v>1078</v>
      </c>
      <c r="GI14" s="1">
        <v>1241</v>
      </c>
      <c r="GJ14" s="1">
        <v>587</v>
      </c>
      <c r="GK14" s="1">
        <v>1991</v>
      </c>
      <c r="GL14" s="1">
        <v>2885</v>
      </c>
      <c r="GM14" s="1">
        <v>1435</v>
      </c>
      <c r="GN14" s="1">
        <v>2771</v>
      </c>
      <c r="GO14" s="1">
        <v>289</v>
      </c>
      <c r="GP14" s="1">
        <v>1075</v>
      </c>
      <c r="GQ14" s="1">
        <v>3182</v>
      </c>
      <c r="GR14" s="1">
        <v>758</v>
      </c>
      <c r="GS14" s="1">
        <v>0</v>
      </c>
      <c r="GT14" s="1">
        <v>937</v>
      </c>
      <c r="GU14" s="1">
        <v>917</v>
      </c>
      <c r="GV14" s="1">
        <v>0</v>
      </c>
      <c r="GW14" s="1">
        <v>1301</v>
      </c>
      <c r="GX14" s="1">
        <v>409</v>
      </c>
      <c r="GY14" s="1">
        <v>1319</v>
      </c>
      <c r="GZ14" s="1">
        <v>691</v>
      </c>
      <c r="HA14" s="1">
        <v>1248</v>
      </c>
      <c r="HB14" s="1">
        <v>382</v>
      </c>
      <c r="HC14" s="1">
        <v>0</v>
      </c>
      <c r="HD14" s="1">
        <v>0</v>
      </c>
      <c r="HE14" s="1">
        <v>267</v>
      </c>
      <c r="HF14" s="1">
        <v>1174</v>
      </c>
      <c r="HG14" s="1">
        <v>593</v>
      </c>
      <c r="HH14" s="1">
        <v>3080</v>
      </c>
      <c r="HI14" s="1">
        <v>979</v>
      </c>
      <c r="HJ14" s="1">
        <v>1874</v>
      </c>
      <c r="HK14" s="1">
        <v>393</v>
      </c>
      <c r="HL14" s="1">
        <v>1956</v>
      </c>
      <c r="HM14" s="1">
        <v>1034</v>
      </c>
      <c r="HN14" s="1">
        <v>320</v>
      </c>
      <c r="HO14" s="1">
        <v>0</v>
      </c>
      <c r="HP14" s="1">
        <v>2102</v>
      </c>
      <c r="HQ14" s="1">
        <v>0</v>
      </c>
      <c r="HR14" s="1">
        <v>0</v>
      </c>
      <c r="HS14" s="1">
        <v>412</v>
      </c>
      <c r="HT14" s="1">
        <v>561</v>
      </c>
      <c r="HU14" s="1">
        <v>731</v>
      </c>
      <c r="HV14" s="1">
        <v>287</v>
      </c>
      <c r="HW14" s="1">
        <v>0</v>
      </c>
      <c r="HX14" s="1">
        <v>594</v>
      </c>
      <c r="HY14" s="1">
        <v>0</v>
      </c>
      <c r="HZ14" s="1">
        <v>0</v>
      </c>
      <c r="IA14" s="1">
        <v>0</v>
      </c>
      <c r="IB14" s="1">
        <v>2069</v>
      </c>
      <c r="IC14" s="1">
        <v>1385</v>
      </c>
      <c r="ID14" s="1">
        <v>879</v>
      </c>
      <c r="IE14" s="1">
        <v>415</v>
      </c>
      <c r="IF14" s="1">
        <v>1724</v>
      </c>
      <c r="IG14" s="1">
        <v>907</v>
      </c>
      <c r="IH14" s="1">
        <v>3217</v>
      </c>
      <c r="II14" s="1">
        <v>864</v>
      </c>
      <c r="IJ14" s="1">
        <v>1448</v>
      </c>
      <c r="IK14" s="1">
        <v>998</v>
      </c>
      <c r="IL14" s="1">
        <v>1183</v>
      </c>
      <c r="IM14" s="1">
        <v>1078</v>
      </c>
      <c r="IN14" s="1">
        <v>1740</v>
      </c>
      <c r="IO14" s="1">
        <v>549</v>
      </c>
      <c r="IP14" s="1">
        <v>174</v>
      </c>
      <c r="IQ14" s="1">
        <v>1302</v>
      </c>
      <c r="IR14" s="1">
        <v>1197</v>
      </c>
      <c r="IS14" s="1">
        <v>745</v>
      </c>
      <c r="IT14" s="1">
        <v>0</v>
      </c>
      <c r="IU14" s="1">
        <v>930</v>
      </c>
      <c r="IV14" s="1">
        <v>882</v>
      </c>
      <c r="IW14" s="1">
        <v>1587</v>
      </c>
      <c r="IX14" s="1">
        <v>0</v>
      </c>
      <c r="IY14" s="1">
        <v>1671</v>
      </c>
      <c r="IZ14" s="1">
        <v>1022</v>
      </c>
      <c r="JA14" s="1">
        <v>1816</v>
      </c>
      <c r="JB14" s="1">
        <v>1405</v>
      </c>
      <c r="JC14" s="1">
        <v>948</v>
      </c>
      <c r="JD14" s="1">
        <v>860</v>
      </c>
      <c r="JE14" s="1">
        <v>844</v>
      </c>
      <c r="JF14" s="1">
        <v>1364</v>
      </c>
      <c r="JG14" s="1">
        <v>0</v>
      </c>
      <c r="JH14" s="1">
        <v>1348</v>
      </c>
      <c r="JI14" s="1">
        <v>0</v>
      </c>
      <c r="JJ14" s="1">
        <v>540</v>
      </c>
      <c r="JK14" s="1">
        <v>292</v>
      </c>
      <c r="JL14" s="1">
        <v>781</v>
      </c>
      <c r="JM14" s="1">
        <v>1917</v>
      </c>
      <c r="JN14" s="1">
        <v>1507</v>
      </c>
      <c r="JO14" s="1">
        <v>1006</v>
      </c>
      <c r="JP14" s="1">
        <v>584</v>
      </c>
      <c r="JQ14" s="1">
        <v>695</v>
      </c>
      <c r="JR14" s="1">
        <v>0</v>
      </c>
      <c r="JS14" s="1">
        <v>383</v>
      </c>
      <c r="JT14" s="1">
        <v>3281</v>
      </c>
      <c r="JU14" s="1">
        <v>1125</v>
      </c>
      <c r="JV14" s="1">
        <v>457</v>
      </c>
      <c r="JW14" s="1">
        <v>641</v>
      </c>
      <c r="JX14" s="1">
        <v>1145</v>
      </c>
      <c r="JY14" s="1">
        <v>2456</v>
      </c>
      <c r="JZ14" s="1">
        <v>2516</v>
      </c>
      <c r="KA14" s="1">
        <v>1289</v>
      </c>
      <c r="KB14" s="1">
        <v>444</v>
      </c>
      <c r="KC14" s="1">
        <v>1611</v>
      </c>
      <c r="KD14" s="1">
        <v>748</v>
      </c>
      <c r="KE14" s="1">
        <v>1214</v>
      </c>
      <c r="KF14" s="1">
        <v>450</v>
      </c>
      <c r="KG14" s="1">
        <v>229</v>
      </c>
      <c r="KH14" s="1">
        <v>778</v>
      </c>
      <c r="KI14" s="1">
        <v>1894</v>
      </c>
      <c r="KJ14" s="1">
        <v>3139</v>
      </c>
      <c r="KK14" s="1">
        <v>1163</v>
      </c>
      <c r="KL14" s="1">
        <v>770</v>
      </c>
      <c r="KM14" s="1">
        <v>2871</v>
      </c>
      <c r="KN14" s="1">
        <v>429</v>
      </c>
      <c r="KO14" s="1">
        <v>1061</v>
      </c>
      <c r="KP14" s="1">
        <v>352</v>
      </c>
      <c r="KQ14" s="1">
        <v>874</v>
      </c>
      <c r="KR14" s="1">
        <v>735</v>
      </c>
      <c r="KS14" s="1">
        <v>1636</v>
      </c>
      <c r="KT14" s="1">
        <v>240</v>
      </c>
      <c r="KU14" s="1">
        <v>377</v>
      </c>
      <c r="KV14" s="1">
        <v>533</v>
      </c>
      <c r="KW14" s="1">
        <v>1994</v>
      </c>
      <c r="KX14" s="1">
        <v>4025</v>
      </c>
      <c r="KY14" s="1">
        <v>685</v>
      </c>
      <c r="KZ14" s="1">
        <v>1387</v>
      </c>
      <c r="LA14" s="1">
        <v>1029</v>
      </c>
      <c r="LB14" s="1">
        <v>848</v>
      </c>
      <c r="LC14" s="1">
        <v>675</v>
      </c>
      <c r="LD14" s="1">
        <v>2176</v>
      </c>
      <c r="LE14" s="1">
        <v>1765</v>
      </c>
      <c r="LF14" s="1">
        <v>462</v>
      </c>
      <c r="LG14" s="1">
        <v>470</v>
      </c>
      <c r="LH14" s="1">
        <v>694</v>
      </c>
      <c r="LI14" s="1">
        <v>922</v>
      </c>
      <c r="LJ14" s="1">
        <v>704</v>
      </c>
      <c r="LK14" s="1">
        <v>298</v>
      </c>
      <c r="LL14" s="1">
        <v>0</v>
      </c>
      <c r="LM14" s="1">
        <v>696</v>
      </c>
      <c r="LN14" s="1">
        <v>1937</v>
      </c>
      <c r="LO14" s="1">
        <v>0</v>
      </c>
      <c r="LP14" s="1">
        <v>1060</v>
      </c>
      <c r="LQ14" s="1">
        <v>0</v>
      </c>
      <c r="LR14" s="1">
        <v>807</v>
      </c>
      <c r="LS14" s="1">
        <v>0</v>
      </c>
      <c r="LT14" s="1">
        <v>1690</v>
      </c>
      <c r="LU14" s="1">
        <v>418</v>
      </c>
      <c r="LV14" s="1">
        <v>1039</v>
      </c>
      <c r="LW14" s="1">
        <v>3830</v>
      </c>
      <c r="LX14" s="1">
        <v>623</v>
      </c>
      <c r="LY14" s="1">
        <v>429</v>
      </c>
      <c r="LZ14" s="1">
        <v>1030</v>
      </c>
      <c r="MA14" s="1">
        <v>1701</v>
      </c>
      <c r="MB14" s="1">
        <v>0</v>
      </c>
      <c r="MC14" s="1">
        <v>2109</v>
      </c>
      <c r="MD14" s="1">
        <v>617</v>
      </c>
      <c r="ME14" s="1">
        <v>470</v>
      </c>
      <c r="MF14" s="1">
        <v>615</v>
      </c>
      <c r="MG14" s="1">
        <v>718</v>
      </c>
      <c r="MH14" s="1">
        <v>1072</v>
      </c>
      <c r="MI14" s="1">
        <v>553</v>
      </c>
      <c r="MJ14" s="1">
        <v>883</v>
      </c>
      <c r="MK14" s="1">
        <v>1528</v>
      </c>
      <c r="ML14" s="1">
        <v>207</v>
      </c>
      <c r="MM14" s="1">
        <v>355</v>
      </c>
      <c r="MN14" s="1">
        <v>477</v>
      </c>
      <c r="MO14" s="1">
        <v>0</v>
      </c>
      <c r="MP14" s="1">
        <v>884</v>
      </c>
      <c r="MQ14" s="1">
        <v>542</v>
      </c>
      <c r="MR14" s="1">
        <v>265</v>
      </c>
      <c r="MS14" s="1">
        <v>913</v>
      </c>
      <c r="MT14" s="1">
        <v>294</v>
      </c>
      <c r="MU14" s="1">
        <v>384</v>
      </c>
      <c r="MV14" s="1">
        <v>648</v>
      </c>
      <c r="MW14" s="1">
        <v>1278</v>
      </c>
      <c r="MX14" s="1">
        <v>0</v>
      </c>
      <c r="MY14" s="1">
        <v>427</v>
      </c>
      <c r="MZ14" s="1">
        <v>0</v>
      </c>
      <c r="NA14" s="1">
        <v>879</v>
      </c>
      <c r="NB14" s="1">
        <v>1403</v>
      </c>
      <c r="NC14" s="1">
        <v>1642</v>
      </c>
      <c r="ND14" s="1">
        <v>629</v>
      </c>
      <c r="NE14" s="1">
        <v>1844</v>
      </c>
      <c r="NF14" s="1">
        <v>228</v>
      </c>
      <c r="NG14" s="1">
        <v>457</v>
      </c>
      <c r="NH14" s="1">
        <v>171</v>
      </c>
      <c r="NI14" s="1">
        <v>0</v>
      </c>
      <c r="NJ14" s="1">
        <v>461</v>
      </c>
      <c r="NK14" s="1">
        <v>181</v>
      </c>
      <c r="NL14" s="1">
        <v>0</v>
      </c>
      <c r="NM14" s="1">
        <v>573</v>
      </c>
      <c r="NN14" s="1">
        <v>409</v>
      </c>
      <c r="NO14" s="1">
        <v>735</v>
      </c>
      <c r="NP14" s="1">
        <v>1419</v>
      </c>
      <c r="NQ14" s="1">
        <v>728</v>
      </c>
      <c r="NR14" s="1">
        <v>631</v>
      </c>
      <c r="NS14" s="1">
        <v>341</v>
      </c>
      <c r="NT14" s="1">
        <v>625</v>
      </c>
      <c r="NU14" s="1">
        <v>1270</v>
      </c>
      <c r="NV14" s="1">
        <v>846</v>
      </c>
      <c r="NW14" s="1">
        <v>0</v>
      </c>
      <c r="NX14" s="1">
        <v>1070</v>
      </c>
      <c r="NY14" s="1">
        <v>1512</v>
      </c>
      <c r="NZ14" s="1">
        <v>3043</v>
      </c>
      <c r="OA14" s="1">
        <v>0</v>
      </c>
      <c r="OB14" s="1">
        <v>0</v>
      </c>
      <c r="OC14" s="1">
        <v>1364</v>
      </c>
      <c r="OD14" s="1">
        <v>258</v>
      </c>
      <c r="OE14" s="1">
        <v>0</v>
      </c>
      <c r="OF14" s="1">
        <v>1563</v>
      </c>
      <c r="OG14" s="1">
        <v>981</v>
      </c>
      <c r="OH14" s="1">
        <v>0</v>
      </c>
      <c r="OI14" s="1">
        <v>871</v>
      </c>
      <c r="OJ14" s="1">
        <v>487</v>
      </c>
      <c r="OK14" s="1">
        <v>2136</v>
      </c>
      <c r="OL14" s="1">
        <v>802</v>
      </c>
      <c r="OM14" s="1">
        <v>1103</v>
      </c>
      <c r="ON14" s="1">
        <v>502</v>
      </c>
      <c r="OO14" s="1">
        <v>411</v>
      </c>
      <c r="OP14" s="1">
        <v>252</v>
      </c>
      <c r="OQ14" s="1">
        <v>650</v>
      </c>
      <c r="OR14" s="1">
        <v>1199</v>
      </c>
      <c r="OS14" s="1">
        <v>0</v>
      </c>
      <c r="OT14" s="1">
        <v>773</v>
      </c>
      <c r="OU14" s="1">
        <v>296</v>
      </c>
      <c r="OV14" s="1">
        <v>835</v>
      </c>
      <c r="OW14" s="1">
        <v>713</v>
      </c>
      <c r="OX14" s="1">
        <v>406</v>
      </c>
      <c r="OY14" s="1">
        <v>0</v>
      </c>
      <c r="OZ14" s="1">
        <v>1816</v>
      </c>
      <c r="PA14" s="1">
        <v>1114</v>
      </c>
      <c r="PB14" s="1">
        <v>652</v>
      </c>
      <c r="PC14" s="1">
        <v>500</v>
      </c>
      <c r="PD14" s="1">
        <v>0</v>
      </c>
      <c r="PE14" s="1">
        <v>0</v>
      </c>
      <c r="PF14" s="1">
        <v>590</v>
      </c>
      <c r="PG14" s="1">
        <v>1090</v>
      </c>
      <c r="PH14" s="1">
        <v>0</v>
      </c>
      <c r="PI14" s="1">
        <v>0</v>
      </c>
      <c r="PJ14" s="1">
        <v>818</v>
      </c>
      <c r="PK14" s="1">
        <v>1184</v>
      </c>
      <c r="PL14" s="1">
        <v>0</v>
      </c>
      <c r="PM14" s="1">
        <v>0</v>
      </c>
      <c r="PN14" s="1">
        <v>775</v>
      </c>
      <c r="PO14" s="1">
        <v>1068</v>
      </c>
      <c r="PP14" s="1">
        <v>0</v>
      </c>
      <c r="PQ14" s="1">
        <v>0</v>
      </c>
      <c r="PR14" s="1">
        <v>915</v>
      </c>
      <c r="PS14" s="1">
        <v>975</v>
      </c>
      <c r="PT14" s="1">
        <v>0</v>
      </c>
      <c r="PU14" s="1">
        <v>0</v>
      </c>
      <c r="PV14" s="1">
        <v>859</v>
      </c>
      <c r="PW14" s="1">
        <v>1913</v>
      </c>
      <c r="PX14" s="1">
        <v>0</v>
      </c>
      <c r="PY14" s="1">
        <v>450</v>
      </c>
      <c r="PZ14" s="1">
        <v>1229</v>
      </c>
      <c r="QA14" s="1">
        <v>853</v>
      </c>
      <c r="QB14" s="1">
        <v>485</v>
      </c>
      <c r="QC14" s="1">
        <v>1126</v>
      </c>
      <c r="QD14" s="1">
        <v>1208</v>
      </c>
      <c r="QE14" s="1">
        <v>445</v>
      </c>
      <c r="QF14" s="1">
        <v>0</v>
      </c>
      <c r="QG14" s="1">
        <v>728</v>
      </c>
      <c r="QH14" s="1">
        <v>217</v>
      </c>
      <c r="QI14" s="1">
        <v>1218</v>
      </c>
      <c r="QJ14" s="1">
        <v>359</v>
      </c>
      <c r="QK14" s="1">
        <v>301</v>
      </c>
      <c r="QL14" s="1">
        <v>1813</v>
      </c>
      <c r="QM14" s="1">
        <v>0</v>
      </c>
      <c r="QN14" s="1">
        <v>893</v>
      </c>
      <c r="QO14" s="1">
        <v>1359</v>
      </c>
      <c r="QP14" s="1">
        <v>1029</v>
      </c>
      <c r="QQ14" s="1">
        <v>729</v>
      </c>
      <c r="QR14" s="1">
        <v>0</v>
      </c>
      <c r="QS14" s="1">
        <v>356</v>
      </c>
      <c r="QT14" s="1">
        <v>389</v>
      </c>
      <c r="QU14" s="1">
        <v>948</v>
      </c>
      <c r="QV14" s="1">
        <v>1480</v>
      </c>
      <c r="QW14" s="1">
        <v>1085</v>
      </c>
      <c r="QX14" s="1">
        <v>911</v>
      </c>
      <c r="QY14" s="1">
        <v>371</v>
      </c>
      <c r="QZ14" s="1">
        <v>750</v>
      </c>
      <c r="RA14" s="1">
        <v>667</v>
      </c>
      <c r="RB14" s="1">
        <v>1547</v>
      </c>
      <c r="RC14" s="1">
        <v>1077</v>
      </c>
      <c r="RD14" s="1">
        <v>297</v>
      </c>
      <c r="RE14" s="1">
        <v>1198</v>
      </c>
      <c r="RF14" s="1">
        <v>723</v>
      </c>
      <c r="RG14" s="1">
        <v>1454</v>
      </c>
      <c r="RH14" s="1">
        <v>328</v>
      </c>
      <c r="RI14" s="1">
        <v>8847</v>
      </c>
      <c r="RJ14" s="1">
        <v>1786</v>
      </c>
      <c r="RK14" s="1">
        <v>583</v>
      </c>
      <c r="RL14" s="1">
        <v>587</v>
      </c>
      <c r="RM14" s="1">
        <v>445</v>
      </c>
      <c r="RN14" s="1">
        <v>596</v>
      </c>
      <c r="RO14" s="1">
        <v>683</v>
      </c>
      <c r="RP14" s="1">
        <v>995</v>
      </c>
      <c r="RQ14" s="1">
        <v>2094</v>
      </c>
      <c r="RR14" s="1">
        <v>1317</v>
      </c>
      <c r="RS14" s="1">
        <v>1152</v>
      </c>
      <c r="RT14" s="1">
        <v>1204</v>
      </c>
      <c r="RU14" s="1">
        <v>894</v>
      </c>
      <c r="RV14" s="1">
        <v>847</v>
      </c>
      <c r="RW14" s="1">
        <v>633</v>
      </c>
    </row>
    <row r="15" spans="1:491" x14ac:dyDescent="0.3">
      <c r="A15" s="12">
        <f t="shared" si="16"/>
        <v>95</v>
      </c>
      <c r="B15" s="3">
        <f t="shared" si="17"/>
        <v>72710</v>
      </c>
      <c r="C15" s="1" t="s">
        <v>505</v>
      </c>
      <c r="D15" s="4" t="s">
        <v>939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2318</v>
      </c>
      <c r="DB15" s="1">
        <v>224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699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239</v>
      </c>
      <c r="DT15" s="1">
        <v>958</v>
      </c>
      <c r="DU15" s="1">
        <v>0</v>
      </c>
      <c r="DV15" s="1">
        <v>0</v>
      </c>
      <c r="DW15" s="1">
        <v>205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243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616</v>
      </c>
      <c r="EU15" s="1">
        <v>0</v>
      </c>
      <c r="EV15" s="1">
        <v>523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1859</v>
      </c>
      <c r="FE15" s="1">
        <v>0</v>
      </c>
      <c r="FF15" s="1">
        <v>0</v>
      </c>
      <c r="FG15" s="1">
        <v>135</v>
      </c>
      <c r="FH15" s="1">
        <v>884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1340</v>
      </c>
      <c r="FP15" s="1">
        <v>0</v>
      </c>
      <c r="FQ15" s="1">
        <v>0</v>
      </c>
      <c r="FR15" s="1">
        <v>0</v>
      </c>
      <c r="FS15" s="1">
        <v>0</v>
      </c>
      <c r="FT15" s="1">
        <v>1219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397</v>
      </c>
      <c r="GJ15" s="1">
        <v>0</v>
      </c>
      <c r="GK15" s="1">
        <v>247</v>
      </c>
      <c r="GL15" s="1">
        <v>0</v>
      </c>
      <c r="GM15" s="1">
        <v>397</v>
      </c>
      <c r="GN15" s="1">
        <v>578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136</v>
      </c>
      <c r="GU15" s="1">
        <v>296</v>
      </c>
      <c r="GV15" s="1">
        <v>0</v>
      </c>
      <c r="GW15" s="1">
        <v>781</v>
      </c>
      <c r="GX15" s="1">
        <v>466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1178</v>
      </c>
      <c r="HM15" s="1">
        <v>0</v>
      </c>
      <c r="HN15" s="1">
        <v>0</v>
      </c>
      <c r="HO15" s="1">
        <v>0</v>
      </c>
      <c r="HP15" s="1">
        <v>355</v>
      </c>
      <c r="HQ15" s="1">
        <v>0</v>
      </c>
      <c r="HR15" s="1">
        <v>0</v>
      </c>
      <c r="HS15" s="1">
        <v>0</v>
      </c>
      <c r="HT15" s="1">
        <v>232</v>
      </c>
      <c r="HU15" s="1">
        <v>0</v>
      </c>
      <c r="HV15" s="1">
        <v>0</v>
      </c>
      <c r="HW15" s="1">
        <v>0</v>
      </c>
      <c r="HX15" s="1">
        <v>0</v>
      </c>
      <c r="HY15" s="1">
        <v>0</v>
      </c>
      <c r="HZ15" s="1">
        <v>0</v>
      </c>
      <c r="IA15" s="1">
        <v>0</v>
      </c>
      <c r="IB15" s="1">
        <v>0</v>
      </c>
      <c r="IC15" s="1">
        <v>0</v>
      </c>
      <c r="ID15" s="1">
        <v>0</v>
      </c>
      <c r="IE15" s="1">
        <v>0</v>
      </c>
      <c r="IF15" s="1">
        <v>0</v>
      </c>
      <c r="IG15" s="1">
        <v>0</v>
      </c>
      <c r="IH15" s="1">
        <v>0</v>
      </c>
      <c r="II15" s="1">
        <v>0</v>
      </c>
      <c r="IJ15" s="1">
        <v>417</v>
      </c>
      <c r="IK15" s="1">
        <v>2425</v>
      </c>
      <c r="IL15" s="1">
        <v>717</v>
      </c>
      <c r="IM15" s="1">
        <v>0</v>
      </c>
      <c r="IN15" s="1">
        <v>0</v>
      </c>
      <c r="IO15" s="1">
        <v>0</v>
      </c>
      <c r="IP15" s="1">
        <v>527</v>
      </c>
      <c r="IQ15" s="1">
        <v>830</v>
      </c>
      <c r="IR15" s="1">
        <v>0</v>
      </c>
      <c r="IS15" s="1">
        <v>0</v>
      </c>
      <c r="IT15" s="1">
        <v>0</v>
      </c>
      <c r="IU15" s="1">
        <v>0</v>
      </c>
      <c r="IV15" s="1">
        <v>0</v>
      </c>
      <c r="IW15" s="1">
        <v>0</v>
      </c>
      <c r="IX15" s="1">
        <v>0</v>
      </c>
      <c r="IY15" s="1">
        <v>489</v>
      </c>
      <c r="IZ15" s="1">
        <v>0</v>
      </c>
      <c r="JA15" s="1">
        <v>0</v>
      </c>
      <c r="JB15" s="1">
        <v>0</v>
      </c>
      <c r="JC15" s="1">
        <v>658</v>
      </c>
      <c r="JD15" s="1">
        <v>0</v>
      </c>
      <c r="JE15" s="1">
        <v>0</v>
      </c>
      <c r="JF15" s="1">
        <v>0</v>
      </c>
      <c r="JG15" s="1">
        <v>0</v>
      </c>
      <c r="JH15" s="1">
        <v>0</v>
      </c>
      <c r="JI15" s="1">
        <v>0</v>
      </c>
      <c r="JJ15" s="1">
        <v>0</v>
      </c>
      <c r="JK15" s="1">
        <v>3233</v>
      </c>
      <c r="JL15" s="1">
        <v>0</v>
      </c>
      <c r="JM15" s="1">
        <v>0</v>
      </c>
      <c r="JN15" s="1">
        <v>607</v>
      </c>
      <c r="JO15" s="1">
        <v>0</v>
      </c>
      <c r="JP15" s="1">
        <v>0</v>
      </c>
      <c r="JQ15" s="1">
        <v>0</v>
      </c>
      <c r="JR15" s="1">
        <v>0</v>
      </c>
      <c r="JS15" s="1">
        <v>0</v>
      </c>
      <c r="JT15" s="1">
        <v>0</v>
      </c>
      <c r="JU15" s="1">
        <v>0</v>
      </c>
      <c r="JV15" s="1">
        <v>0</v>
      </c>
      <c r="JW15" s="1">
        <v>0</v>
      </c>
      <c r="JX15" s="1">
        <v>387</v>
      </c>
      <c r="JY15" s="1">
        <v>405</v>
      </c>
      <c r="JZ15" s="1">
        <v>0</v>
      </c>
      <c r="KA15" s="1">
        <v>0</v>
      </c>
      <c r="KB15" s="1">
        <v>992</v>
      </c>
      <c r="KC15" s="1">
        <v>341</v>
      </c>
      <c r="KD15" s="1">
        <v>404</v>
      </c>
      <c r="KE15" s="1">
        <v>263</v>
      </c>
      <c r="KF15" s="1">
        <v>6750</v>
      </c>
      <c r="KG15" s="1">
        <v>871</v>
      </c>
      <c r="KH15" s="1">
        <v>0</v>
      </c>
      <c r="KI15" s="1">
        <v>447</v>
      </c>
      <c r="KJ15" s="1">
        <v>0</v>
      </c>
      <c r="KK15" s="1">
        <v>0</v>
      </c>
      <c r="KL15" s="1">
        <v>306</v>
      </c>
      <c r="KM15" s="1">
        <v>0</v>
      </c>
      <c r="KN15" s="1">
        <v>0</v>
      </c>
      <c r="KO15" s="1">
        <v>0</v>
      </c>
      <c r="KP15" s="1">
        <v>0</v>
      </c>
      <c r="KQ15" s="1">
        <v>161</v>
      </c>
      <c r="KR15" s="1">
        <v>487</v>
      </c>
      <c r="KS15" s="1">
        <v>0</v>
      </c>
      <c r="KT15" s="1">
        <v>0</v>
      </c>
      <c r="KU15" s="1">
        <v>0</v>
      </c>
      <c r="KV15" s="1">
        <v>0</v>
      </c>
      <c r="KW15" s="1">
        <v>0</v>
      </c>
      <c r="KX15" s="1">
        <v>2445</v>
      </c>
      <c r="KY15" s="1">
        <v>0</v>
      </c>
      <c r="KZ15" s="1">
        <v>0</v>
      </c>
      <c r="LA15" s="1">
        <v>286</v>
      </c>
      <c r="LB15" s="1">
        <v>381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H15" s="1">
        <v>489</v>
      </c>
      <c r="LI15" s="1">
        <v>0</v>
      </c>
      <c r="LJ15" s="1">
        <v>0</v>
      </c>
      <c r="LK15" s="1">
        <v>0</v>
      </c>
      <c r="LL15" s="1">
        <v>0</v>
      </c>
      <c r="LM15" s="1">
        <v>0</v>
      </c>
      <c r="LN15" s="1">
        <v>0</v>
      </c>
      <c r="LO15" s="1">
        <v>0</v>
      </c>
      <c r="LP15" s="1">
        <v>625</v>
      </c>
      <c r="LQ15" s="1">
        <v>0</v>
      </c>
      <c r="LR15" s="1">
        <v>0</v>
      </c>
      <c r="LS15" s="1">
        <v>0</v>
      </c>
      <c r="LT15" s="1">
        <v>0</v>
      </c>
      <c r="LU15" s="1">
        <v>0</v>
      </c>
      <c r="LV15" s="1">
        <v>675</v>
      </c>
      <c r="LW15" s="1">
        <v>0</v>
      </c>
      <c r="LX15" s="1">
        <v>660</v>
      </c>
      <c r="LY15" s="1">
        <v>0</v>
      </c>
      <c r="LZ15" s="1">
        <v>0</v>
      </c>
      <c r="MA15" s="1">
        <v>0</v>
      </c>
      <c r="MB15" s="1">
        <v>0</v>
      </c>
      <c r="MC15" s="1">
        <v>0</v>
      </c>
      <c r="MD15" s="1">
        <v>0</v>
      </c>
      <c r="ME15" s="1">
        <v>200</v>
      </c>
      <c r="MF15" s="1">
        <v>0</v>
      </c>
      <c r="MG15" s="1">
        <v>0</v>
      </c>
      <c r="MH15" s="1">
        <v>0</v>
      </c>
      <c r="MI15" s="1">
        <v>0</v>
      </c>
      <c r="MJ15" s="1">
        <v>0</v>
      </c>
      <c r="MK15" s="1">
        <v>0</v>
      </c>
      <c r="ML15" s="1">
        <v>0</v>
      </c>
      <c r="MM15" s="1">
        <v>169</v>
      </c>
      <c r="MN15" s="1">
        <v>317</v>
      </c>
      <c r="MO15" s="1">
        <v>0</v>
      </c>
      <c r="MP15" s="1">
        <v>0</v>
      </c>
      <c r="MQ15" s="1">
        <v>0</v>
      </c>
      <c r="MR15" s="1">
        <v>0</v>
      </c>
      <c r="MS15" s="1">
        <v>0</v>
      </c>
      <c r="MT15" s="1">
        <v>0</v>
      </c>
      <c r="MU15" s="1">
        <v>1879</v>
      </c>
      <c r="MV15" s="1">
        <v>0</v>
      </c>
      <c r="MW15" s="1">
        <v>0</v>
      </c>
      <c r="MX15" s="1">
        <v>0</v>
      </c>
      <c r="MY15" s="1">
        <v>512</v>
      </c>
      <c r="MZ15" s="1">
        <v>0</v>
      </c>
      <c r="NA15" s="1">
        <v>0</v>
      </c>
      <c r="NB15" s="1">
        <v>0</v>
      </c>
      <c r="NC15" s="1">
        <v>0</v>
      </c>
      <c r="ND15" s="1">
        <v>411</v>
      </c>
      <c r="NE15" s="1">
        <v>0</v>
      </c>
      <c r="NF15" s="1">
        <v>0</v>
      </c>
      <c r="NG15" s="1">
        <v>227</v>
      </c>
      <c r="NH15" s="1">
        <v>479</v>
      </c>
      <c r="NI15" s="1">
        <v>0</v>
      </c>
      <c r="NJ15" s="1">
        <v>0</v>
      </c>
      <c r="NK15" s="1">
        <v>390</v>
      </c>
      <c r="NL15" s="1">
        <v>0</v>
      </c>
      <c r="NM15" s="1">
        <v>0</v>
      </c>
      <c r="NN15" s="1">
        <v>421</v>
      </c>
      <c r="NO15" s="1">
        <v>0</v>
      </c>
      <c r="NP15" s="1">
        <v>0</v>
      </c>
      <c r="NQ15" s="1">
        <v>0</v>
      </c>
      <c r="NR15" s="1">
        <v>252</v>
      </c>
      <c r="NS15" s="1">
        <v>0</v>
      </c>
      <c r="NT15" s="1">
        <v>513</v>
      </c>
      <c r="NU15" s="1">
        <v>0</v>
      </c>
      <c r="NV15" s="1">
        <v>184</v>
      </c>
      <c r="NW15" s="1">
        <v>0</v>
      </c>
      <c r="NX15" s="1">
        <v>0</v>
      </c>
      <c r="NY15" s="1">
        <v>0</v>
      </c>
      <c r="NZ15" s="1">
        <v>0</v>
      </c>
      <c r="OA15" s="1">
        <v>3305</v>
      </c>
      <c r="OB15" s="1">
        <v>0</v>
      </c>
      <c r="OC15" s="1">
        <v>0</v>
      </c>
      <c r="OD15" s="1">
        <v>0</v>
      </c>
      <c r="OE15" s="1">
        <v>0</v>
      </c>
      <c r="OF15" s="1">
        <v>323</v>
      </c>
      <c r="OG15" s="1">
        <v>348</v>
      </c>
      <c r="OH15" s="1">
        <v>0</v>
      </c>
      <c r="OI15" s="1">
        <v>427</v>
      </c>
      <c r="OJ15" s="1">
        <v>321</v>
      </c>
      <c r="OK15" s="1">
        <v>506</v>
      </c>
      <c r="OL15" s="1">
        <v>1195</v>
      </c>
      <c r="OM15" s="1">
        <v>654</v>
      </c>
      <c r="ON15" s="1">
        <v>867</v>
      </c>
      <c r="OO15" s="1">
        <v>474</v>
      </c>
      <c r="OP15" s="1">
        <v>201</v>
      </c>
      <c r="OQ15" s="1">
        <v>565</v>
      </c>
      <c r="OR15" s="1">
        <v>0</v>
      </c>
      <c r="OS15" s="1">
        <v>0</v>
      </c>
      <c r="OT15" s="1">
        <v>241</v>
      </c>
      <c r="OU15" s="1">
        <v>0</v>
      </c>
      <c r="OV15" s="1">
        <v>0</v>
      </c>
      <c r="OW15" s="1">
        <v>240</v>
      </c>
      <c r="OX15" s="1">
        <v>0</v>
      </c>
      <c r="OY15" s="1">
        <v>1019</v>
      </c>
      <c r="OZ15" s="1">
        <v>0</v>
      </c>
      <c r="PA15" s="1">
        <v>539</v>
      </c>
      <c r="PB15" s="1">
        <v>487</v>
      </c>
      <c r="PC15" s="1">
        <v>419</v>
      </c>
      <c r="PD15" s="1">
        <v>0</v>
      </c>
      <c r="PE15" s="1">
        <v>0</v>
      </c>
      <c r="PF15" s="1">
        <v>0</v>
      </c>
      <c r="PG15" s="1">
        <v>0</v>
      </c>
      <c r="PH15" s="1">
        <v>0</v>
      </c>
      <c r="PI15" s="1">
        <v>0</v>
      </c>
      <c r="PJ15" s="1">
        <v>0</v>
      </c>
      <c r="PK15" s="1">
        <v>0</v>
      </c>
      <c r="PL15" s="1">
        <v>0</v>
      </c>
      <c r="PM15" s="1">
        <v>0</v>
      </c>
      <c r="PN15" s="1">
        <v>0</v>
      </c>
      <c r="PO15" s="1">
        <v>0</v>
      </c>
      <c r="PP15" s="1">
        <v>0</v>
      </c>
      <c r="PQ15" s="1">
        <v>0</v>
      </c>
      <c r="PR15" s="1">
        <v>0</v>
      </c>
      <c r="PS15" s="1">
        <v>0</v>
      </c>
      <c r="PT15" s="1">
        <v>0</v>
      </c>
      <c r="PU15" s="1">
        <v>0</v>
      </c>
      <c r="PV15" s="1">
        <v>0</v>
      </c>
      <c r="PW15" s="1">
        <v>0</v>
      </c>
      <c r="PX15" s="1">
        <v>0</v>
      </c>
      <c r="PY15" s="1">
        <v>0</v>
      </c>
      <c r="PZ15" s="1">
        <v>0</v>
      </c>
      <c r="QA15" s="1">
        <v>0</v>
      </c>
      <c r="QB15" s="1">
        <v>0</v>
      </c>
      <c r="QC15" s="1">
        <v>0</v>
      </c>
      <c r="QD15" s="1">
        <v>0</v>
      </c>
      <c r="QE15" s="1">
        <v>0</v>
      </c>
      <c r="QF15" s="1">
        <v>0</v>
      </c>
      <c r="QG15" s="1">
        <v>376</v>
      </c>
      <c r="QH15" s="1">
        <v>0</v>
      </c>
      <c r="QI15" s="1">
        <v>425</v>
      </c>
      <c r="QJ15" s="1">
        <v>0</v>
      </c>
      <c r="QK15" s="1">
        <v>0</v>
      </c>
      <c r="QL15" s="1">
        <v>0</v>
      </c>
      <c r="QM15" s="1">
        <v>0</v>
      </c>
      <c r="QN15" s="1">
        <v>0</v>
      </c>
      <c r="QO15" s="1">
        <v>461</v>
      </c>
      <c r="QP15" s="1">
        <v>520</v>
      </c>
      <c r="QQ15" s="1">
        <v>0</v>
      </c>
      <c r="QR15" s="1">
        <v>0</v>
      </c>
      <c r="QS15" s="1">
        <v>863</v>
      </c>
      <c r="QT15" s="1">
        <v>0</v>
      </c>
      <c r="QU15" s="1">
        <v>0</v>
      </c>
      <c r="QV15" s="1">
        <v>0</v>
      </c>
      <c r="QW15" s="1">
        <v>0</v>
      </c>
      <c r="QX15" s="1">
        <v>0</v>
      </c>
      <c r="QY15" s="1">
        <v>1163</v>
      </c>
      <c r="QZ15" s="1">
        <v>0</v>
      </c>
      <c r="RA15" s="1">
        <v>0</v>
      </c>
      <c r="RB15" s="1">
        <v>0</v>
      </c>
      <c r="RC15" s="1">
        <v>0</v>
      </c>
      <c r="RD15" s="1">
        <v>0</v>
      </c>
      <c r="RE15" s="1">
        <v>1440</v>
      </c>
      <c r="RF15" s="1">
        <v>0</v>
      </c>
      <c r="RG15" s="1">
        <v>0</v>
      </c>
      <c r="RH15" s="1">
        <v>0</v>
      </c>
      <c r="RI15" s="1">
        <v>0</v>
      </c>
      <c r="RJ15" s="1">
        <v>249</v>
      </c>
      <c r="RK15" s="1">
        <v>0</v>
      </c>
      <c r="RL15" s="1">
        <v>0</v>
      </c>
      <c r="RM15" s="1">
        <v>0</v>
      </c>
      <c r="RN15" s="1">
        <v>0</v>
      </c>
      <c r="RO15" s="1">
        <v>959</v>
      </c>
      <c r="RP15" s="1">
        <v>0</v>
      </c>
      <c r="RQ15" s="1">
        <v>0</v>
      </c>
      <c r="RR15" s="1">
        <v>3713</v>
      </c>
      <c r="RS15" s="1">
        <v>0</v>
      </c>
      <c r="RT15" s="1">
        <v>0</v>
      </c>
      <c r="RU15" s="1">
        <v>653</v>
      </c>
      <c r="RV15" s="1">
        <v>0</v>
      </c>
      <c r="RW15" s="1">
        <v>0</v>
      </c>
    </row>
    <row r="16" spans="1:491" x14ac:dyDescent="0.3">
      <c r="A16" s="12">
        <f t="shared" si="16"/>
        <v>103</v>
      </c>
      <c r="B16" s="3">
        <f t="shared" si="17"/>
        <v>67126</v>
      </c>
      <c r="C16" s="1" t="s">
        <v>506</v>
      </c>
      <c r="D16" s="4" t="s">
        <v>939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1830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1132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323</v>
      </c>
      <c r="DT16" s="1">
        <v>833</v>
      </c>
      <c r="DU16" s="1">
        <v>0</v>
      </c>
      <c r="DV16" s="1">
        <v>0</v>
      </c>
      <c r="DW16" s="1">
        <v>229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191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561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724</v>
      </c>
      <c r="EU16" s="1">
        <v>0</v>
      </c>
      <c r="EV16" s="1">
        <v>431</v>
      </c>
      <c r="EW16" s="1">
        <v>1851</v>
      </c>
      <c r="EX16" s="1">
        <v>313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1342</v>
      </c>
      <c r="FE16" s="1">
        <v>0</v>
      </c>
      <c r="FF16" s="1">
        <v>1034</v>
      </c>
      <c r="FG16" s="1">
        <v>149</v>
      </c>
      <c r="FH16" s="1">
        <v>866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1291</v>
      </c>
      <c r="FP16" s="1">
        <v>0</v>
      </c>
      <c r="FQ16" s="1">
        <v>0</v>
      </c>
      <c r="FR16" s="1">
        <v>0</v>
      </c>
      <c r="FS16" s="1">
        <v>0</v>
      </c>
      <c r="FT16" s="1">
        <v>751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507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607</v>
      </c>
      <c r="GJ16" s="1">
        <v>0</v>
      </c>
      <c r="GK16" s="1">
        <v>0</v>
      </c>
      <c r="GL16" s="1">
        <v>0</v>
      </c>
      <c r="GM16" s="1">
        <v>400</v>
      </c>
      <c r="GN16" s="1">
        <v>725</v>
      </c>
      <c r="GO16" s="1">
        <v>0</v>
      </c>
      <c r="GP16" s="1">
        <v>0</v>
      </c>
      <c r="GQ16" s="1">
        <v>0</v>
      </c>
      <c r="GR16" s="1">
        <v>0</v>
      </c>
      <c r="GS16" s="1">
        <v>413</v>
      </c>
      <c r="GT16" s="1">
        <v>164</v>
      </c>
      <c r="GU16" s="1">
        <v>495</v>
      </c>
      <c r="GV16" s="1">
        <v>0</v>
      </c>
      <c r="GW16" s="1">
        <v>758</v>
      </c>
      <c r="GX16" s="1">
        <v>590</v>
      </c>
      <c r="GY16" s="1">
        <v>0</v>
      </c>
      <c r="GZ16" s="1">
        <v>0</v>
      </c>
      <c r="HA16" s="1">
        <v>0</v>
      </c>
      <c r="HB16" s="1">
        <v>0</v>
      </c>
      <c r="HC16" s="1">
        <v>0</v>
      </c>
      <c r="HD16" s="1">
        <v>0</v>
      </c>
      <c r="HE16" s="1">
        <v>0</v>
      </c>
      <c r="HF16" s="1">
        <v>0</v>
      </c>
      <c r="HG16" s="1">
        <v>0</v>
      </c>
      <c r="HH16" s="1">
        <v>0</v>
      </c>
      <c r="HI16" s="1">
        <v>0</v>
      </c>
      <c r="HJ16" s="1">
        <v>0</v>
      </c>
      <c r="HK16" s="1">
        <v>0</v>
      </c>
      <c r="HL16" s="1">
        <v>775</v>
      </c>
      <c r="HM16" s="1">
        <v>0</v>
      </c>
      <c r="HN16" s="1">
        <v>0</v>
      </c>
      <c r="HO16" s="1">
        <v>0</v>
      </c>
      <c r="HP16" s="1">
        <v>0</v>
      </c>
      <c r="HQ16" s="1">
        <v>0</v>
      </c>
      <c r="HR16" s="1">
        <v>0</v>
      </c>
      <c r="HS16" s="1">
        <v>0</v>
      </c>
      <c r="HT16" s="1">
        <v>268</v>
      </c>
      <c r="HU16" s="1">
        <v>0</v>
      </c>
      <c r="HV16" s="1">
        <v>0</v>
      </c>
      <c r="HW16" s="1">
        <v>0</v>
      </c>
      <c r="HX16" s="1">
        <v>0</v>
      </c>
      <c r="HY16" s="1">
        <v>0</v>
      </c>
      <c r="HZ16" s="1">
        <v>0</v>
      </c>
      <c r="IA16" s="1">
        <v>0</v>
      </c>
      <c r="IB16" s="1">
        <v>0</v>
      </c>
      <c r="IC16" s="1">
        <v>0</v>
      </c>
      <c r="ID16" s="1">
        <v>0</v>
      </c>
      <c r="IE16" s="1">
        <v>0</v>
      </c>
      <c r="IF16" s="1">
        <v>0</v>
      </c>
      <c r="IG16" s="1">
        <v>0</v>
      </c>
      <c r="IH16" s="1">
        <v>0</v>
      </c>
      <c r="II16" s="1">
        <v>0</v>
      </c>
      <c r="IJ16" s="1">
        <v>886</v>
      </c>
      <c r="IK16" s="1">
        <v>1534</v>
      </c>
      <c r="IL16" s="1">
        <v>501</v>
      </c>
      <c r="IM16" s="1">
        <v>0</v>
      </c>
      <c r="IN16" s="1">
        <v>0</v>
      </c>
      <c r="IO16" s="1">
        <v>0</v>
      </c>
      <c r="IP16" s="1">
        <v>625</v>
      </c>
      <c r="IQ16" s="1">
        <v>837</v>
      </c>
      <c r="IR16" s="1">
        <v>0</v>
      </c>
      <c r="IS16" s="1">
        <v>0</v>
      </c>
      <c r="IT16" s="1">
        <v>0</v>
      </c>
      <c r="IU16" s="1">
        <v>0</v>
      </c>
      <c r="IV16" s="1">
        <v>0</v>
      </c>
      <c r="IW16" s="1">
        <v>0</v>
      </c>
      <c r="IX16" s="1">
        <v>0</v>
      </c>
      <c r="IY16" s="1">
        <v>440</v>
      </c>
      <c r="IZ16" s="1">
        <v>0</v>
      </c>
      <c r="JA16" s="1">
        <v>0</v>
      </c>
      <c r="JB16" s="1">
        <v>0</v>
      </c>
      <c r="JC16" s="1">
        <v>617</v>
      </c>
      <c r="JD16" s="1">
        <v>788</v>
      </c>
      <c r="JE16" s="1">
        <v>0</v>
      </c>
      <c r="JF16" s="1">
        <v>0</v>
      </c>
      <c r="JG16" s="1">
        <v>0</v>
      </c>
      <c r="JH16" s="1">
        <v>220</v>
      </c>
      <c r="JI16" s="1">
        <v>0</v>
      </c>
      <c r="JJ16" s="1">
        <v>0</v>
      </c>
      <c r="JK16" s="1">
        <v>2112</v>
      </c>
      <c r="JL16" s="1">
        <v>0</v>
      </c>
      <c r="JM16" s="1">
        <v>0</v>
      </c>
      <c r="JN16" s="1">
        <v>434</v>
      </c>
      <c r="JO16" s="1">
        <v>0</v>
      </c>
      <c r="JP16" s="1">
        <v>0</v>
      </c>
      <c r="JQ16" s="1">
        <v>0</v>
      </c>
      <c r="JR16" s="1">
        <v>0</v>
      </c>
      <c r="JS16" s="1">
        <v>0</v>
      </c>
      <c r="JT16" s="1">
        <v>0</v>
      </c>
      <c r="JU16" s="1">
        <v>0</v>
      </c>
      <c r="JV16" s="1">
        <v>0</v>
      </c>
      <c r="JW16" s="1">
        <v>0</v>
      </c>
      <c r="JX16" s="1">
        <v>342</v>
      </c>
      <c r="JY16" s="1">
        <v>438</v>
      </c>
      <c r="JZ16" s="1">
        <v>0</v>
      </c>
      <c r="KA16" s="1">
        <v>471</v>
      </c>
      <c r="KB16" s="1">
        <v>853</v>
      </c>
      <c r="KC16" s="1">
        <v>676</v>
      </c>
      <c r="KD16" s="1">
        <v>0</v>
      </c>
      <c r="KE16" s="1">
        <v>0</v>
      </c>
      <c r="KF16" s="1">
        <v>2131</v>
      </c>
      <c r="KG16" s="1">
        <v>793</v>
      </c>
      <c r="KH16" s="1">
        <v>0</v>
      </c>
      <c r="KI16" s="1">
        <v>364</v>
      </c>
      <c r="KJ16" s="1">
        <v>0</v>
      </c>
      <c r="KK16" s="1">
        <v>0</v>
      </c>
      <c r="KL16" s="1">
        <v>296</v>
      </c>
      <c r="KM16" s="1">
        <v>0</v>
      </c>
      <c r="KN16" s="1">
        <v>0</v>
      </c>
      <c r="KO16" s="1">
        <v>397</v>
      </c>
      <c r="KP16" s="1">
        <v>0</v>
      </c>
      <c r="KQ16" s="1">
        <v>163</v>
      </c>
      <c r="KR16" s="1">
        <v>534</v>
      </c>
      <c r="KS16" s="1">
        <v>0</v>
      </c>
      <c r="KT16" s="1">
        <v>0</v>
      </c>
      <c r="KU16" s="1">
        <v>0</v>
      </c>
      <c r="KV16" s="1">
        <v>0</v>
      </c>
      <c r="KW16" s="1">
        <v>0</v>
      </c>
      <c r="KX16" s="1">
        <v>1579</v>
      </c>
      <c r="KY16" s="1">
        <v>0</v>
      </c>
      <c r="KZ16" s="1">
        <v>0</v>
      </c>
      <c r="LA16" s="1">
        <v>747</v>
      </c>
      <c r="LB16" s="1">
        <v>398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H16" s="1">
        <v>627</v>
      </c>
      <c r="LI16" s="1">
        <v>0</v>
      </c>
      <c r="LJ16" s="1">
        <v>0</v>
      </c>
      <c r="LK16" s="1">
        <v>0</v>
      </c>
      <c r="LL16" s="1">
        <v>0</v>
      </c>
      <c r="LM16" s="1">
        <v>0</v>
      </c>
      <c r="LN16" s="1">
        <v>0</v>
      </c>
      <c r="LO16" s="1">
        <v>0</v>
      </c>
      <c r="LP16" s="1">
        <v>588</v>
      </c>
      <c r="LQ16" s="1">
        <v>0</v>
      </c>
      <c r="LR16" s="1">
        <v>0</v>
      </c>
      <c r="LS16" s="1">
        <v>0</v>
      </c>
      <c r="LT16" s="1">
        <v>0</v>
      </c>
      <c r="LU16" s="1">
        <v>0</v>
      </c>
      <c r="LV16" s="1">
        <v>520</v>
      </c>
      <c r="LW16" s="1">
        <v>0</v>
      </c>
      <c r="LX16" s="1">
        <v>546</v>
      </c>
      <c r="LY16" s="1">
        <v>0</v>
      </c>
      <c r="LZ16" s="1">
        <v>0</v>
      </c>
      <c r="MA16" s="1">
        <v>0</v>
      </c>
      <c r="MB16" s="1">
        <v>0</v>
      </c>
      <c r="MC16" s="1">
        <v>0</v>
      </c>
      <c r="MD16" s="1">
        <v>0</v>
      </c>
      <c r="ME16" s="1">
        <v>170</v>
      </c>
      <c r="MF16" s="1">
        <v>0</v>
      </c>
      <c r="MG16" s="1">
        <v>0</v>
      </c>
      <c r="MH16" s="1">
        <v>0</v>
      </c>
      <c r="MI16" s="1">
        <v>0</v>
      </c>
      <c r="MJ16" s="1">
        <v>0</v>
      </c>
      <c r="MK16" s="1">
        <v>0</v>
      </c>
      <c r="ML16" s="1">
        <v>0</v>
      </c>
      <c r="MM16" s="1">
        <v>180</v>
      </c>
      <c r="MN16" s="1">
        <v>324</v>
      </c>
      <c r="MO16" s="1">
        <v>0</v>
      </c>
      <c r="MP16" s="1">
        <v>0</v>
      </c>
      <c r="MQ16" s="1">
        <v>0</v>
      </c>
      <c r="MR16" s="1">
        <v>0</v>
      </c>
      <c r="MS16" s="1">
        <v>0</v>
      </c>
      <c r="MT16" s="1">
        <v>0</v>
      </c>
      <c r="MU16" s="1">
        <v>1748</v>
      </c>
      <c r="MV16" s="1">
        <v>0</v>
      </c>
      <c r="MW16" s="1">
        <v>0</v>
      </c>
      <c r="MX16" s="1">
        <v>0</v>
      </c>
      <c r="MY16" s="1">
        <v>534</v>
      </c>
      <c r="MZ16" s="1">
        <v>0</v>
      </c>
      <c r="NA16" s="1">
        <v>0</v>
      </c>
      <c r="NB16" s="1">
        <v>0</v>
      </c>
      <c r="NC16" s="1">
        <v>0</v>
      </c>
      <c r="ND16" s="1">
        <v>345</v>
      </c>
      <c r="NE16" s="1">
        <v>0</v>
      </c>
      <c r="NF16" s="1">
        <v>667</v>
      </c>
      <c r="NG16" s="1">
        <v>203</v>
      </c>
      <c r="NH16" s="1">
        <v>485</v>
      </c>
      <c r="NI16" s="1">
        <v>0</v>
      </c>
      <c r="NJ16" s="1">
        <v>0</v>
      </c>
      <c r="NK16" s="1">
        <v>376</v>
      </c>
      <c r="NL16" s="1">
        <v>0</v>
      </c>
      <c r="NM16" s="1">
        <v>0</v>
      </c>
      <c r="NN16" s="1">
        <v>467</v>
      </c>
      <c r="NO16" s="1">
        <v>249</v>
      </c>
      <c r="NP16" s="1">
        <v>0</v>
      </c>
      <c r="NQ16" s="1">
        <v>0</v>
      </c>
      <c r="NR16" s="1">
        <v>249</v>
      </c>
      <c r="NS16" s="1">
        <v>0</v>
      </c>
      <c r="NT16" s="1">
        <v>467</v>
      </c>
      <c r="NU16" s="1">
        <v>0</v>
      </c>
      <c r="NV16" s="1">
        <v>177</v>
      </c>
      <c r="NW16" s="1">
        <v>0</v>
      </c>
      <c r="NX16" s="1">
        <v>0</v>
      </c>
      <c r="NY16" s="1">
        <v>386</v>
      </c>
      <c r="NZ16" s="1">
        <v>0</v>
      </c>
      <c r="OA16" s="1">
        <v>2049</v>
      </c>
      <c r="OB16" s="1">
        <v>0</v>
      </c>
      <c r="OC16" s="1">
        <v>0</v>
      </c>
      <c r="OD16" s="1">
        <v>0</v>
      </c>
      <c r="OE16" s="1">
        <v>0</v>
      </c>
      <c r="OF16" s="1">
        <v>326</v>
      </c>
      <c r="OG16" s="1">
        <v>358</v>
      </c>
      <c r="OH16" s="1">
        <v>0</v>
      </c>
      <c r="OI16" s="1">
        <v>306</v>
      </c>
      <c r="OJ16" s="1">
        <v>290</v>
      </c>
      <c r="OK16" s="1">
        <v>512</v>
      </c>
      <c r="OL16" s="1">
        <v>878</v>
      </c>
      <c r="OM16" s="1">
        <v>566</v>
      </c>
      <c r="ON16" s="1">
        <v>735</v>
      </c>
      <c r="OO16" s="1">
        <v>520</v>
      </c>
      <c r="OP16" s="1">
        <v>218</v>
      </c>
      <c r="OQ16" s="1">
        <v>431</v>
      </c>
      <c r="OR16" s="1">
        <v>0</v>
      </c>
      <c r="OS16" s="1">
        <v>0</v>
      </c>
      <c r="OT16" s="1">
        <v>0</v>
      </c>
      <c r="OU16" s="1">
        <v>0</v>
      </c>
      <c r="OV16" s="1">
        <v>0</v>
      </c>
      <c r="OW16" s="1">
        <v>236</v>
      </c>
      <c r="OX16" s="1">
        <v>0</v>
      </c>
      <c r="OY16" s="1">
        <v>916</v>
      </c>
      <c r="OZ16" s="1">
        <v>0</v>
      </c>
      <c r="PA16" s="1">
        <v>607</v>
      </c>
      <c r="PB16" s="1">
        <v>400</v>
      </c>
      <c r="PC16" s="1">
        <v>451</v>
      </c>
      <c r="PD16" s="1">
        <v>0</v>
      </c>
      <c r="PE16" s="1">
        <v>0</v>
      </c>
      <c r="PF16" s="1">
        <v>0</v>
      </c>
      <c r="PG16" s="1">
        <v>0</v>
      </c>
      <c r="PH16" s="1">
        <v>0</v>
      </c>
      <c r="PI16" s="1">
        <v>0</v>
      </c>
      <c r="PJ16" s="1">
        <v>0</v>
      </c>
      <c r="PK16" s="1">
        <v>0</v>
      </c>
      <c r="PL16" s="1">
        <v>0</v>
      </c>
      <c r="PM16" s="1">
        <v>0</v>
      </c>
      <c r="PN16" s="1">
        <v>0</v>
      </c>
      <c r="PO16" s="1">
        <v>0</v>
      </c>
      <c r="PP16" s="1">
        <v>0</v>
      </c>
      <c r="PQ16" s="1">
        <v>0</v>
      </c>
      <c r="PR16" s="1">
        <v>0</v>
      </c>
      <c r="PS16" s="1">
        <v>0</v>
      </c>
      <c r="PT16" s="1">
        <v>0</v>
      </c>
      <c r="PU16" s="1">
        <v>0</v>
      </c>
      <c r="PV16" s="1">
        <v>0</v>
      </c>
      <c r="PW16" s="1">
        <v>0</v>
      </c>
      <c r="PX16" s="1">
        <v>0</v>
      </c>
      <c r="PY16" s="1">
        <v>0</v>
      </c>
      <c r="PZ16" s="1">
        <v>0</v>
      </c>
      <c r="QA16" s="1">
        <v>0</v>
      </c>
      <c r="QB16" s="1">
        <v>0</v>
      </c>
      <c r="QC16" s="1">
        <v>0</v>
      </c>
      <c r="QD16" s="1">
        <v>0</v>
      </c>
      <c r="QE16" s="1">
        <v>0</v>
      </c>
      <c r="QF16" s="1">
        <v>0</v>
      </c>
      <c r="QG16" s="1">
        <v>315</v>
      </c>
      <c r="QH16" s="1">
        <v>0</v>
      </c>
      <c r="QI16" s="1">
        <v>439</v>
      </c>
      <c r="QJ16" s="1">
        <v>319</v>
      </c>
      <c r="QK16" s="1">
        <v>0</v>
      </c>
      <c r="QL16" s="1">
        <v>0</v>
      </c>
      <c r="QM16" s="1">
        <v>0</v>
      </c>
      <c r="QN16" s="1">
        <v>0</v>
      </c>
      <c r="QO16" s="1">
        <v>394</v>
      </c>
      <c r="QP16" s="1">
        <v>513</v>
      </c>
      <c r="QQ16" s="1">
        <v>0</v>
      </c>
      <c r="QR16" s="1">
        <v>0</v>
      </c>
      <c r="QS16" s="1">
        <v>365</v>
      </c>
      <c r="QT16" s="1">
        <v>0</v>
      </c>
      <c r="QU16" s="1">
        <v>0</v>
      </c>
      <c r="QV16" s="1">
        <v>0</v>
      </c>
      <c r="QW16" s="1">
        <v>0</v>
      </c>
      <c r="QX16" s="1">
        <v>0</v>
      </c>
      <c r="QY16" s="1">
        <v>366</v>
      </c>
      <c r="QZ16" s="1">
        <v>343</v>
      </c>
      <c r="RA16" s="1">
        <v>0</v>
      </c>
      <c r="RB16" s="1">
        <v>0</v>
      </c>
      <c r="RC16" s="1">
        <v>0</v>
      </c>
      <c r="RD16" s="1">
        <v>0</v>
      </c>
      <c r="RE16" s="1">
        <v>881</v>
      </c>
      <c r="RF16" s="1">
        <v>0</v>
      </c>
      <c r="RG16" s="1">
        <v>0</v>
      </c>
      <c r="RH16" s="1">
        <v>0</v>
      </c>
      <c r="RI16" s="1">
        <v>0</v>
      </c>
      <c r="RJ16" s="1">
        <v>0</v>
      </c>
      <c r="RK16" s="1">
        <v>0</v>
      </c>
      <c r="RL16" s="1">
        <v>0</v>
      </c>
      <c r="RM16" s="1">
        <v>0</v>
      </c>
      <c r="RN16" s="1">
        <v>0</v>
      </c>
      <c r="RO16" s="1">
        <v>1289</v>
      </c>
      <c r="RP16" s="1">
        <v>0</v>
      </c>
      <c r="RQ16" s="1">
        <v>0</v>
      </c>
      <c r="RR16" s="1">
        <v>3488</v>
      </c>
      <c r="RS16" s="1">
        <v>0</v>
      </c>
      <c r="RT16" s="1">
        <v>0</v>
      </c>
      <c r="RU16" s="1">
        <v>578</v>
      </c>
      <c r="RV16" s="1">
        <v>0</v>
      </c>
      <c r="RW16" s="1">
        <v>0</v>
      </c>
    </row>
    <row r="17" spans="1:491" x14ac:dyDescent="0.3">
      <c r="A17" s="12">
        <f t="shared" si="16"/>
        <v>2</v>
      </c>
      <c r="B17" s="3">
        <f t="shared" si="17"/>
        <v>1897</v>
      </c>
      <c r="C17" s="1" t="s">
        <v>507</v>
      </c>
      <c r="D17" s="4" t="s">
        <v>597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1561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336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0</v>
      </c>
      <c r="HN17" s="1">
        <v>0</v>
      </c>
      <c r="HO17" s="1">
        <v>0</v>
      </c>
      <c r="HP17" s="1">
        <v>0</v>
      </c>
      <c r="HQ17" s="1">
        <v>0</v>
      </c>
      <c r="HR17" s="1">
        <v>0</v>
      </c>
      <c r="HS17" s="1">
        <v>0</v>
      </c>
      <c r="HT17" s="1">
        <v>0</v>
      </c>
      <c r="HU17" s="1">
        <v>0</v>
      </c>
      <c r="HV17" s="1">
        <v>0</v>
      </c>
      <c r="HW17" s="1">
        <v>0</v>
      </c>
      <c r="HX17" s="1">
        <v>0</v>
      </c>
      <c r="HY17" s="1">
        <v>0</v>
      </c>
      <c r="HZ17" s="1">
        <v>0</v>
      </c>
      <c r="IA17" s="1">
        <v>0</v>
      </c>
      <c r="IB17" s="1">
        <v>0</v>
      </c>
      <c r="IC17" s="1">
        <v>0</v>
      </c>
      <c r="ID17" s="1">
        <v>0</v>
      </c>
      <c r="IE17" s="1">
        <v>0</v>
      </c>
      <c r="IF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0</v>
      </c>
      <c r="IU17" s="1">
        <v>0</v>
      </c>
      <c r="IV17" s="1">
        <v>0</v>
      </c>
      <c r="IW17" s="1">
        <v>0</v>
      </c>
      <c r="IX17" s="1">
        <v>0</v>
      </c>
      <c r="IY17" s="1">
        <v>0</v>
      </c>
      <c r="IZ17" s="1">
        <v>0</v>
      </c>
      <c r="JA17" s="1">
        <v>0</v>
      </c>
      <c r="JB17" s="1">
        <v>0</v>
      </c>
      <c r="JC17" s="1">
        <v>0</v>
      </c>
      <c r="JD17" s="1">
        <v>0</v>
      </c>
      <c r="JE17" s="1">
        <v>0</v>
      </c>
      <c r="JF17" s="1">
        <v>0</v>
      </c>
      <c r="JG17" s="1">
        <v>0</v>
      </c>
      <c r="JH17" s="1">
        <v>0</v>
      </c>
      <c r="JI17" s="1">
        <v>0</v>
      </c>
      <c r="JJ17" s="1">
        <v>0</v>
      </c>
      <c r="JK17" s="1">
        <v>0</v>
      </c>
      <c r="JL17" s="1">
        <v>0</v>
      </c>
      <c r="JM17" s="1">
        <v>0</v>
      </c>
      <c r="JN17" s="1">
        <v>0</v>
      </c>
      <c r="JO17" s="1">
        <v>0</v>
      </c>
      <c r="JP17" s="1">
        <v>0</v>
      </c>
      <c r="JQ17" s="1">
        <v>0</v>
      </c>
      <c r="JR17" s="1">
        <v>0</v>
      </c>
      <c r="JS17" s="1">
        <v>0</v>
      </c>
      <c r="JT17" s="1">
        <v>0</v>
      </c>
      <c r="JU17" s="1">
        <v>0</v>
      </c>
      <c r="JV17" s="1">
        <v>0</v>
      </c>
      <c r="JW17" s="1">
        <v>0</v>
      </c>
      <c r="JX17" s="1">
        <v>0</v>
      </c>
      <c r="JY17" s="1">
        <v>0</v>
      </c>
      <c r="JZ17" s="1">
        <v>0</v>
      </c>
      <c r="KA17" s="1">
        <v>0</v>
      </c>
      <c r="KB17" s="1">
        <v>0</v>
      </c>
      <c r="KC17" s="1">
        <v>0</v>
      </c>
      <c r="KD17" s="1">
        <v>0</v>
      </c>
      <c r="KE17" s="1">
        <v>0</v>
      </c>
      <c r="KF17" s="1">
        <v>0</v>
      </c>
      <c r="KG17" s="1">
        <v>0</v>
      </c>
      <c r="KH17" s="1">
        <v>0</v>
      </c>
      <c r="KI17" s="1">
        <v>0</v>
      </c>
      <c r="KJ17" s="1">
        <v>0</v>
      </c>
      <c r="KK17" s="1">
        <v>0</v>
      </c>
      <c r="KL17" s="1">
        <v>0</v>
      </c>
      <c r="KM17" s="1">
        <v>0</v>
      </c>
      <c r="KN17" s="1">
        <v>0</v>
      </c>
      <c r="KO17" s="1">
        <v>0</v>
      </c>
      <c r="KP17" s="1">
        <v>0</v>
      </c>
      <c r="KQ17" s="1">
        <v>0</v>
      </c>
      <c r="KR17" s="1">
        <v>0</v>
      </c>
      <c r="KS17" s="1">
        <v>0</v>
      </c>
      <c r="KT17" s="1">
        <v>0</v>
      </c>
      <c r="KU17" s="1">
        <v>0</v>
      </c>
      <c r="KV17" s="1">
        <v>0</v>
      </c>
      <c r="KW17" s="1">
        <v>0</v>
      </c>
      <c r="KX17" s="1">
        <v>0</v>
      </c>
      <c r="KY17" s="1">
        <v>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H17" s="1">
        <v>0</v>
      </c>
      <c r="LI17" s="1">
        <v>0</v>
      </c>
      <c r="LJ17" s="1">
        <v>0</v>
      </c>
      <c r="LK17" s="1">
        <v>0</v>
      </c>
      <c r="LL17" s="1">
        <v>0</v>
      </c>
      <c r="LM17" s="1">
        <v>0</v>
      </c>
      <c r="LN17" s="1">
        <v>0</v>
      </c>
      <c r="LO17" s="1">
        <v>0</v>
      </c>
      <c r="LP17" s="1">
        <v>0</v>
      </c>
      <c r="LQ17" s="1">
        <v>0</v>
      </c>
      <c r="LR17" s="1">
        <v>0</v>
      </c>
      <c r="LS17" s="1">
        <v>0</v>
      </c>
      <c r="LT17" s="1">
        <v>0</v>
      </c>
      <c r="LU17" s="1">
        <v>0</v>
      </c>
      <c r="LV17" s="1">
        <v>0</v>
      </c>
      <c r="LW17" s="1">
        <v>0</v>
      </c>
      <c r="LX17" s="1">
        <v>0</v>
      </c>
      <c r="LY17" s="1">
        <v>0</v>
      </c>
      <c r="LZ17" s="1">
        <v>0</v>
      </c>
      <c r="MA17" s="1">
        <v>0</v>
      </c>
      <c r="MB17" s="1">
        <v>0</v>
      </c>
      <c r="MC17" s="1">
        <v>0</v>
      </c>
      <c r="MD17" s="1">
        <v>0</v>
      </c>
      <c r="ME17" s="1">
        <v>0</v>
      </c>
      <c r="MF17" s="1">
        <v>0</v>
      </c>
      <c r="MG17" s="1">
        <v>0</v>
      </c>
      <c r="MH17" s="1">
        <v>0</v>
      </c>
      <c r="MI17" s="1">
        <v>0</v>
      </c>
      <c r="MJ17" s="1">
        <v>0</v>
      </c>
      <c r="MK17" s="1">
        <v>0</v>
      </c>
      <c r="ML17" s="1">
        <v>0</v>
      </c>
      <c r="MM17" s="1">
        <v>0</v>
      </c>
      <c r="MN17" s="1">
        <v>0</v>
      </c>
      <c r="MO17" s="1">
        <v>0</v>
      </c>
      <c r="MP17" s="1">
        <v>0</v>
      </c>
      <c r="MQ17" s="1">
        <v>0</v>
      </c>
      <c r="MR17" s="1">
        <v>0</v>
      </c>
      <c r="MS17" s="1">
        <v>0</v>
      </c>
      <c r="MT17" s="1">
        <v>0</v>
      </c>
      <c r="MU17" s="1">
        <v>0</v>
      </c>
      <c r="MV17" s="1">
        <v>0</v>
      </c>
      <c r="MW17" s="1">
        <v>0</v>
      </c>
      <c r="MX17" s="1">
        <v>0</v>
      </c>
      <c r="MY17" s="1">
        <v>0</v>
      </c>
      <c r="MZ17" s="1">
        <v>0</v>
      </c>
      <c r="NA17" s="1">
        <v>0</v>
      </c>
      <c r="NB17" s="1">
        <v>0</v>
      </c>
      <c r="NC17" s="1">
        <v>0</v>
      </c>
      <c r="ND17" s="1">
        <v>0</v>
      </c>
      <c r="NE17" s="1">
        <v>0</v>
      </c>
      <c r="NF17" s="1">
        <v>0</v>
      </c>
      <c r="NG17" s="1">
        <v>0</v>
      </c>
      <c r="NH17" s="1">
        <v>0</v>
      </c>
      <c r="NI17" s="1">
        <v>0</v>
      </c>
      <c r="NJ17" s="1">
        <v>0</v>
      </c>
      <c r="NK17" s="1">
        <v>0</v>
      </c>
      <c r="NL17" s="1">
        <v>0</v>
      </c>
      <c r="NM17" s="1">
        <v>0</v>
      </c>
      <c r="NN17" s="1">
        <v>0</v>
      </c>
      <c r="NO17" s="1">
        <v>0</v>
      </c>
      <c r="NP17" s="1">
        <v>0</v>
      </c>
      <c r="NQ17" s="1">
        <v>0</v>
      </c>
      <c r="NR17" s="1">
        <v>0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  <c r="OA17" s="1">
        <v>0</v>
      </c>
      <c r="OB17" s="1">
        <v>0</v>
      </c>
      <c r="OC17" s="1">
        <v>0</v>
      </c>
      <c r="OD17" s="1">
        <v>0</v>
      </c>
      <c r="OE17" s="1">
        <v>0</v>
      </c>
      <c r="OF17" s="1">
        <v>0</v>
      </c>
      <c r="OG17" s="1">
        <v>0</v>
      </c>
      <c r="OH17" s="1">
        <v>0</v>
      </c>
      <c r="OI17" s="1">
        <v>0</v>
      </c>
      <c r="OJ17" s="1">
        <v>0</v>
      </c>
      <c r="OK17" s="1">
        <v>0</v>
      </c>
      <c r="OL17" s="1">
        <v>0</v>
      </c>
      <c r="OM17" s="1">
        <v>0</v>
      </c>
      <c r="ON17" s="1">
        <v>0</v>
      </c>
      <c r="OO17" s="1">
        <v>0</v>
      </c>
      <c r="OP17" s="1">
        <v>0</v>
      </c>
      <c r="OQ17" s="1">
        <v>0</v>
      </c>
      <c r="OR17" s="1">
        <v>0</v>
      </c>
      <c r="OS17" s="1">
        <v>0</v>
      </c>
      <c r="OT17" s="1">
        <v>0</v>
      </c>
      <c r="OU17" s="1">
        <v>0</v>
      </c>
      <c r="OV17" s="1">
        <v>0</v>
      </c>
      <c r="OW17" s="1">
        <v>0</v>
      </c>
      <c r="OX17" s="1">
        <v>0</v>
      </c>
      <c r="OY17" s="1">
        <v>0</v>
      </c>
      <c r="OZ17" s="1">
        <v>0</v>
      </c>
      <c r="PA17" s="1">
        <v>0</v>
      </c>
      <c r="PB17" s="1">
        <v>0</v>
      </c>
      <c r="PC17" s="1">
        <v>0</v>
      </c>
      <c r="PD17" s="1">
        <v>0</v>
      </c>
      <c r="PE17" s="1">
        <v>0</v>
      </c>
      <c r="PF17" s="1">
        <v>0</v>
      </c>
      <c r="PG17" s="1">
        <v>0</v>
      </c>
      <c r="PH17" s="1">
        <v>0</v>
      </c>
      <c r="PI17" s="1">
        <v>0</v>
      </c>
      <c r="PJ17" s="1">
        <v>0</v>
      </c>
      <c r="PK17" s="1">
        <v>0</v>
      </c>
      <c r="PL17" s="1">
        <v>0</v>
      </c>
      <c r="PM17" s="1">
        <v>0</v>
      </c>
      <c r="PN17" s="1">
        <v>0</v>
      </c>
      <c r="PO17" s="1">
        <v>0</v>
      </c>
      <c r="PP17" s="1">
        <v>0</v>
      </c>
      <c r="PQ17" s="1">
        <v>0</v>
      </c>
      <c r="PR17" s="1">
        <v>0</v>
      </c>
      <c r="PS17" s="1">
        <v>0</v>
      </c>
      <c r="PT17" s="1">
        <v>0</v>
      </c>
      <c r="PU17" s="1">
        <v>0</v>
      </c>
      <c r="PV17" s="1">
        <v>0</v>
      </c>
      <c r="PW17" s="1">
        <v>0</v>
      </c>
      <c r="PX17" s="1">
        <v>0</v>
      </c>
      <c r="PY17" s="1">
        <v>0</v>
      </c>
      <c r="PZ17" s="1">
        <v>0</v>
      </c>
      <c r="QA17" s="1">
        <v>0</v>
      </c>
      <c r="QB17" s="1">
        <v>0</v>
      </c>
      <c r="QC17" s="1">
        <v>0</v>
      </c>
      <c r="QD17" s="1">
        <v>0</v>
      </c>
      <c r="QE17" s="1">
        <v>0</v>
      </c>
      <c r="QF17" s="1">
        <v>0</v>
      </c>
      <c r="QG17" s="1">
        <v>0</v>
      </c>
      <c r="QH17" s="1">
        <v>0</v>
      </c>
      <c r="QI17" s="1">
        <v>0</v>
      </c>
      <c r="QJ17" s="1">
        <v>0</v>
      </c>
      <c r="QK17" s="1">
        <v>0</v>
      </c>
      <c r="QL17" s="1">
        <v>0</v>
      </c>
      <c r="QM17" s="1">
        <v>0</v>
      </c>
      <c r="QN17" s="1">
        <v>0</v>
      </c>
      <c r="QO17" s="1">
        <v>0</v>
      </c>
      <c r="QP17" s="1">
        <v>0</v>
      </c>
      <c r="QQ17" s="1">
        <v>0</v>
      </c>
      <c r="QR17" s="1">
        <v>0</v>
      </c>
      <c r="QS17" s="1">
        <v>0</v>
      </c>
      <c r="QT17" s="1">
        <v>0</v>
      </c>
      <c r="QU17" s="1">
        <v>0</v>
      </c>
      <c r="QV17" s="1">
        <v>0</v>
      </c>
      <c r="QW17" s="1">
        <v>0</v>
      </c>
      <c r="QX17" s="1">
        <v>0</v>
      </c>
      <c r="QY17" s="1">
        <v>0</v>
      </c>
      <c r="QZ17" s="1">
        <v>0</v>
      </c>
      <c r="RA17" s="1">
        <v>0</v>
      </c>
      <c r="RB17" s="1">
        <v>0</v>
      </c>
      <c r="RC17" s="1">
        <v>0</v>
      </c>
      <c r="RD17" s="1">
        <v>0</v>
      </c>
      <c r="RE17" s="1">
        <v>0</v>
      </c>
      <c r="RF17" s="1">
        <v>0</v>
      </c>
      <c r="RG17" s="1">
        <v>0</v>
      </c>
      <c r="RH17" s="1">
        <v>0</v>
      </c>
      <c r="RI17" s="1">
        <v>0</v>
      </c>
      <c r="RJ17" s="1">
        <v>0</v>
      </c>
      <c r="RK17" s="1">
        <v>0</v>
      </c>
      <c r="RL17" s="1">
        <v>0</v>
      </c>
      <c r="RM17" s="1">
        <v>0</v>
      </c>
      <c r="RN17" s="1">
        <v>0</v>
      </c>
      <c r="RO17" s="1">
        <v>0</v>
      </c>
      <c r="RP17" s="1">
        <v>0</v>
      </c>
      <c r="RQ17" s="1">
        <v>0</v>
      </c>
      <c r="RR17" s="1">
        <v>0</v>
      </c>
      <c r="RS17" s="1">
        <v>0</v>
      </c>
      <c r="RT17" s="1">
        <v>0</v>
      </c>
      <c r="RU17" s="1">
        <v>0</v>
      </c>
      <c r="RV17" s="1">
        <v>0</v>
      </c>
      <c r="RW17" s="1">
        <v>0</v>
      </c>
    </row>
    <row r="18" spans="1:491" x14ac:dyDescent="0.3">
      <c r="A18" s="12">
        <f t="shared" si="16"/>
        <v>38</v>
      </c>
      <c r="B18" s="3">
        <f t="shared" si="17"/>
        <v>14711</v>
      </c>
      <c r="C18" s="1" t="s">
        <v>508</v>
      </c>
      <c r="D18" s="4" t="s">
        <v>598</v>
      </c>
      <c r="E18" s="1">
        <v>0</v>
      </c>
      <c r="F18" s="1">
        <v>0</v>
      </c>
      <c r="G18" s="1">
        <v>349</v>
      </c>
      <c r="H18" s="1">
        <v>0</v>
      </c>
      <c r="I18" s="1">
        <v>0</v>
      </c>
      <c r="J18" s="1">
        <v>0</v>
      </c>
      <c r="K18" s="1">
        <v>0</v>
      </c>
      <c r="L18" s="1">
        <v>317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220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170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163</v>
      </c>
      <c r="AN18" s="1">
        <v>477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146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464</v>
      </c>
      <c r="BE18" s="1">
        <v>0</v>
      </c>
      <c r="BF18" s="1">
        <v>0</v>
      </c>
      <c r="BG18" s="1">
        <v>265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194</v>
      </c>
      <c r="BU18" s="1">
        <v>0</v>
      </c>
      <c r="BV18" s="1">
        <v>189</v>
      </c>
      <c r="BW18" s="1">
        <v>0</v>
      </c>
      <c r="BX18" s="1">
        <v>172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243</v>
      </c>
      <c r="CJ18" s="1">
        <v>0</v>
      </c>
      <c r="CK18" s="1">
        <v>0</v>
      </c>
      <c r="CL18" s="1">
        <v>0</v>
      </c>
      <c r="CM18" s="1">
        <v>161</v>
      </c>
      <c r="CN18" s="1">
        <v>0</v>
      </c>
      <c r="CO18" s="1">
        <v>0</v>
      </c>
      <c r="CP18" s="1">
        <v>0</v>
      </c>
      <c r="CQ18" s="1">
        <v>134</v>
      </c>
      <c r="CR18" s="1">
        <v>272</v>
      </c>
      <c r="CS18" s="1">
        <v>0</v>
      </c>
      <c r="CT18" s="1">
        <v>308</v>
      </c>
      <c r="CU18" s="1">
        <v>533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287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600</v>
      </c>
      <c r="DO18" s="1">
        <v>0</v>
      </c>
      <c r="DP18" s="1">
        <v>637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574</v>
      </c>
      <c r="DY18" s="1">
        <v>373</v>
      </c>
      <c r="DZ18" s="1">
        <v>367</v>
      </c>
      <c r="EA18" s="1">
        <v>686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222</v>
      </c>
      <c r="EI18" s="1">
        <v>225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513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1062</v>
      </c>
      <c r="FA18" s="1">
        <v>547</v>
      </c>
      <c r="FB18" s="1">
        <v>0</v>
      </c>
      <c r="FC18" s="1">
        <v>279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W18" s="1">
        <v>0</v>
      </c>
      <c r="GX18" s="1">
        <v>0</v>
      </c>
      <c r="GY18" s="1">
        <v>0</v>
      </c>
      <c r="GZ18" s="1">
        <v>0</v>
      </c>
      <c r="HA18" s="1">
        <v>0</v>
      </c>
      <c r="HB18" s="1">
        <v>0</v>
      </c>
      <c r="HC18" s="1">
        <v>0</v>
      </c>
      <c r="HD18" s="1">
        <v>0</v>
      </c>
      <c r="HE18" s="1">
        <v>0</v>
      </c>
      <c r="HF18" s="1">
        <v>0</v>
      </c>
      <c r="HG18" s="1">
        <v>0</v>
      </c>
      <c r="HH18" s="1">
        <v>0</v>
      </c>
      <c r="HI18" s="1">
        <v>0</v>
      </c>
      <c r="HJ18" s="1">
        <v>0</v>
      </c>
      <c r="HK18" s="1">
        <v>0</v>
      </c>
      <c r="HL18" s="1">
        <v>0</v>
      </c>
      <c r="HM18" s="1">
        <v>0</v>
      </c>
      <c r="HN18" s="1">
        <v>0</v>
      </c>
      <c r="HO18" s="1">
        <v>0</v>
      </c>
      <c r="HP18" s="1">
        <v>0</v>
      </c>
      <c r="HQ18" s="1">
        <v>0</v>
      </c>
      <c r="HR18" s="1">
        <v>0</v>
      </c>
      <c r="HS18" s="1">
        <v>0</v>
      </c>
      <c r="HT18" s="1">
        <v>0</v>
      </c>
      <c r="HU18" s="1">
        <v>0</v>
      </c>
      <c r="HV18" s="1">
        <v>0</v>
      </c>
      <c r="HW18" s="1">
        <v>0</v>
      </c>
      <c r="HX18" s="1">
        <v>0</v>
      </c>
      <c r="HY18" s="1">
        <v>0</v>
      </c>
      <c r="HZ18" s="1">
        <v>0</v>
      </c>
      <c r="IA18" s="1">
        <v>0</v>
      </c>
      <c r="IB18" s="1">
        <v>0</v>
      </c>
      <c r="IC18" s="1">
        <v>0</v>
      </c>
      <c r="ID18" s="1">
        <v>0</v>
      </c>
      <c r="IE18" s="1">
        <v>0</v>
      </c>
      <c r="IF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O18" s="1">
        <v>0</v>
      </c>
      <c r="IP18" s="1">
        <v>0</v>
      </c>
      <c r="IQ18" s="1">
        <v>0</v>
      </c>
      <c r="IR18" s="1">
        <v>0</v>
      </c>
      <c r="IS18" s="1">
        <v>0</v>
      </c>
      <c r="IT18" s="1">
        <v>0</v>
      </c>
      <c r="IU18" s="1">
        <v>0</v>
      </c>
      <c r="IV18" s="1">
        <v>0</v>
      </c>
      <c r="IW18" s="1">
        <v>0</v>
      </c>
      <c r="IX18" s="1">
        <v>0</v>
      </c>
      <c r="IY18" s="1">
        <v>0</v>
      </c>
      <c r="IZ18" s="1">
        <v>0</v>
      </c>
      <c r="JA18" s="1">
        <v>0</v>
      </c>
      <c r="JB18" s="1">
        <v>0</v>
      </c>
      <c r="JC18" s="1">
        <v>0</v>
      </c>
      <c r="JD18" s="1">
        <v>0</v>
      </c>
      <c r="JE18" s="1">
        <v>0</v>
      </c>
      <c r="JF18" s="1">
        <v>0</v>
      </c>
      <c r="JG18" s="1">
        <v>0</v>
      </c>
      <c r="JH18" s="1">
        <v>0</v>
      </c>
      <c r="JI18" s="1">
        <v>0</v>
      </c>
      <c r="JJ18" s="1">
        <v>0</v>
      </c>
      <c r="JK18" s="1">
        <v>0</v>
      </c>
      <c r="JL18" s="1">
        <v>0</v>
      </c>
      <c r="JM18" s="1">
        <v>0</v>
      </c>
      <c r="JN18" s="1">
        <v>0</v>
      </c>
      <c r="JO18" s="1">
        <v>0</v>
      </c>
      <c r="JP18" s="1">
        <v>0</v>
      </c>
      <c r="JQ18" s="1">
        <v>0</v>
      </c>
      <c r="JR18" s="1">
        <v>0</v>
      </c>
      <c r="JS18" s="1">
        <v>0</v>
      </c>
      <c r="JT18" s="1">
        <v>0</v>
      </c>
      <c r="JU18" s="1">
        <v>0</v>
      </c>
      <c r="JV18" s="1">
        <v>0</v>
      </c>
      <c r="JW18" s="1">
        <v>0</v>
      </c>
      <c r="JX18" s="1">
        <v>0</v>
      </c>
      <c r="JY18" s="1">
        <v>0</v>
      </c>
      <c r="JZ18" s="1">
        <v>0</v>
      </c>
      <c r="KA18" s="1">
        <v>0</v>
      </c>
      <c r="KB18" s="1">
        <v>0</v>
      </c>
      <c r="KC18" s="1">
        <v>0</v>
      </c>
      <c r="KD18" s="1">
        <v>451</v>
      </c>
      <c r="KE18" s="1">
        <v>0</v>
      </c>
      <c r="KF18" s="1">
        <v>0</v>
      </c>
      <c r="KG18" s="1">
        <v>0</v>
      </c>
      <c r="KH18" s="1">
        <v>0</v>
      </c>
      <c r="KI18" s="1">
        <v>0</v>
      </c>
      <c r="KJ18" s="1">
        <v>0</v>
      </c>
      <c r="KK18" s="1">
        <v>0</v>
      </c>
      <c r="KL18" s="1">
        <v>0</v>
      </c>
      <c r="KM18" s="1">
        <v>0</v>
      </c>
      <c r="KN18" s="1">
        <v>0</v>
      </c>
      <c r="KO18" s="1">
        <v>0</v>
      </c>
      <c r="KP18" s="1">
        <v>0</v>
      </c>
      <c r="KQ18" s="1">
        <v>0</v>
      </c>
      <c r="KR18" s="1">
        <v>0</v>
      </c>
      <c r="KS18" s="1">
        <v>0</v>
      </c>
      <c r="KT18" s="1">
        <v>0</v>
      </c>
      <c r="KU18" s="1">
        <v>0</v>
      </c>
      <c r="KV18" s="1">
        <v>0</v>
      </c>
      <c r="KW18" s="1">
        <v>0</v>
      </c>
      <c r="KX18" s="1">
        <v>0</v>
      </c>
      <c r="KY18" s="1">
        <v>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H18" s="1">
        <v>0</v>
      </c>
      <c r="LI18" s="1">
        <v>0</v>
      </c>
      <c r="LJ18" s="1">
        <v>0</v>
      </c>
      <c r="LK18" s="1">
        <v>0</v>
      </c>
      <c r="LL18" s="1">
        <v>0</v>
      </c>
      <c r="LM18" s="1">
        <v>0</v>
      </c>
      <c r="LN18" s="1">
        <v>0</v>
      </c>
      <c r="LO18" s="1">
        <v>0</v>
      </c>
      <c r="LP18" s="1">
        <v>0</v>
      </c>
      <c r="LQ18" s="1">
        <v>0</v>
      </c>
      <c r="LR18" s="1">
        <v>0</v>
      </c>
      <c r="LS18" s="1">
        <v>0</v>
      </c>
      <c r="LT18" s="1">
        <v>0</v>
      </c>
      <c r="LU18" s="1">
        <v>0</v>
      </c>
      <c r="LV18" s="1">
        <v>0</v>
      </c>
      <c r="LW18" s="1">
        <v>0</v>
      </c>
      <c r="LX18" s="1">
        <v>0</v>
      </c>
      <c r="LY18" s="1">
        <v>0</v>
      </c>
      <c r="LZ18" s="1">
        <v>0</v>
      </c>
      <c r="MA18" s="1">
        <v>0</v>
      </c>
      <c r="MB18" s="1">
        <v>0</v>
      </c>
      <c r="MC18" s="1">
        <v>0</v>
      </c>
      <c r="MD18" s="1">
        <v>0</v>
      </c>
      <c r="ME18" s="1">
        <v>0</v>
      </c>
      <c r="MF18" s="1">
        <v>0</v>
      </c>
      <c r="MG18" s="1">
        <v>0</v>
      </c>
      <c r="MH18" s="1">
        <v>0</v>
      </c>
      <c r="MI18" s="1">
        <v>0</v>
      </c>
      <c r="MJ18" s="1">
        <v>0</v>
      </c>
      <c r="MK18" s="1">
        <v>0</v>
      </c>
      <c r="ML18" s="1">
        <v>0</v>
      </c>
      <c r="MM18" s="1">
        <v>0</v>
      </c>
      <c r="MN18" s="1">
        <v>0</v>
      </c>
      <c r="MO18" s="1">
        <v>0</v>
      </c>
      <c r="MP18" s="1">
        <v>0</v>
      </c>
      <c r="MQ18" s="1">
        <v>0</v>
      </c>
      <c r="MR18" s="1">
        <v>0</v>
      </c>
      <c r="MS18" s="1">
        <v>0</v>
      </c>
      <c r="MT18" s="1">
        <v>0</v>
      </c>
      <c r="MU18" s="1">
        <v>0</v>
      </c>
      <c r="MV18" s="1">
        <v>0</v>
      </c>
      <c r="MW18" s="1">
        <v>0</v>
      </c>
      <c r="MX18" s="1">
        <v>0</v>
      </c>
      <c r="MY18" s="1">
        <v>0</v>
      </c>
      <c r="MZ18" s="1">
        <v>0</v>
      </c>
      <c r="NA18" s="1">
        <v>0</v>
      </c>
      <c r="NB18" s="1">
        <v>0</v>
      </c>
      <c r="NC18" s="1">
        <v>0</v>
      </c>
      <c r="ND18" s="1">
        <v>0</v>
      </c>
      <c r="NE18" s="1">
        <v>0</v>
      </c>
      <c r="NF18" s="1">
        <v>0</v>
      </c>
      <c r="NG18" s="1">
        <v>0</v>
      </c>
      <c r="NH18" s="1">
        <v>0</v>
      </c>
      <c r="NI18" s="1">
        <v>0</v>
      </c>
      <c r="NJ18" s="1">
        <v>0</v>
      </c>
      <c r="NK18" s="1">
        <v>0</v>
      </c>
      <c r="NL18" s="1">
        <v>0</v>
      </c>
      <c r="NM18" s="1">
        <v>0</v>
      </c>
      <c r="NN18" s="1">
        <v>0</v>
      </c>
      <c r="NO18" s="1">
        <v>0</v>
      </c>
      <c r="NP18" s="1">
        <v>0</v>
      </c>
      <c r="NQ18" s="1">
        <v>0</v>
      </c>
      <c r="NR18" s="1">
        <v>0</v>
      </c>
      <c r="NS18" s="1">
        <v>0</v>
      </c>
      <c r="NT18" s="1">
        <v>0</v>
      </c>
      <c r="NU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0</v>
      </c>
      <c r="OA18" s="1">
        <v>0</v>
      </c>
      <c r="OB18" s="1">
        <v>0</v>
      </c>
      <c r="OC18" s="1">
        <v>0</v>
      </c>
      <c r="OD18" s="1">
        <v>0</v>
      </c>
      <c r="OE18" s="1">
        <v>0</v>
      </c>
      <c r="OF18" s="1">
        <v>0</v>
      </c>
      <c r="OG18" s="1">
        <v>0</v>
      </c>
      <c r="OH18" s="1">
        <v>0</v>
      </c>
      <c r="OI18" s="1">
        <v>0</v>
      </c>
      <c r="OJ18" s="1">
        <v>0</v>
      </c>
      <c r="OK18" s="1">
        <v>0</v>
      </c>
      <c r="OL18" s="1">
        <v>0</v>
      </c>
      <c r="OM18" s="1">
        <v>0</v>
      </c>
      <c r="ON18" s="1">
        <v>0</v>
      </c>
      <c r="OO18" s="1">
        <v>0</v>
      </c>
      <c r="OP18" s="1">
        <v>0</v>
      </c>
      <c r="OQ18" s="1">
        <v>0</v>
      </c>
      <c r="OR18" s="1">
        <v>0</v>
      </c>
      <c r="OS18" s="1">
        <v>0</v>
      </c>
      <c r="OT18" s="1">
        <v>0</v>
      </c>
      <c r="OU18" s="1">
        <v>0</v>
      </c>
      <c r="OV18" s="1">
        <v>0</v>
      </c>
      <c r="OW18" s="1">
        <v>0</v>
      </c>
      <c r="OX18" s="1">
        <v>0</v>
      </c>
      <c r="OY18" s="1">
        <v>0</v>
      </c>
      <c r="OZ18" s="1">
        <v>0</v>
      </c>
      <c r="PA18" s="1">
        <v>0</v>
      </c>
      <c r="PB18" s="1">
        <v>0</v>
      </c>
      <c r="PC18" s="1">
        <v>0</v>
      </c>
      <c r="PD18" s="1">
        <v>0</v>
      </c>
      <c r="PE18" s="1">
        <v>0</v>
      </c>
      <c r="PF18" s="1">
        <v>0</v>
      </c>
      <c r="PG18" s="1">
        <v>0</v>
      </c>
      <c r="PH18" s="1">
        <v>0</v>
      </c>
      <c r="PI18" s="1">
        <v>0</v>
      </c>
      <c r="PJ18" s="1">
        <v>0</v>
      </c>
      <c r="PK18" s="1">
        <v>0</v>
      </c>
      <c r="PL18" s="1">
        <v>0</v>
      </c>
      <c r="PM18" s="1">
        <v>0</v>
      </c>
      <c r="PN18" s="1">
        <v>0</v>
      </c>
      <c r="PO18" s="1">
        <v>0</v>
      </c>
      <c r="PP18" s="1">
        <v>0</v>
      </c>
      <c r="PQ18" s="1">
        <v>0</v>
      </c>
      <c r="PR18" s="1">
        <v>0</v>
      </c>
      <c r="PS18" s="1">
        <v>0</v>
      </c>
      <c r="PT18" s="1">
        <v>0</v>
      </c>
      <c r="PU18" s="1">
        <v>0</v>
      </c>
      <c r="PV18" s="1">
        <v>0</v>
      </c>
      <c r="PW18" s="1">
        <v>0</v>
      </c>
      <c r="PX18" s="1">
        <v>0</v>
      </c>
      <c r="PY18" s="1">
        <v>0</v>
      </c>
      <c r="PZ18" s="1">
        <v>0</v>
      </c>
      <c r="QA18" s="1">
        <v>0</v>
      </c>
      <c r="QB18" s="1">
        <v>0</v>
      </c>
      <c r="QC18" s="1">
        <v>0</v>
      </c>
      <c r="QD18" s="1">
        <v>0</v>
      </c>
      <c r="QE18" s="1">
        <v>0</v>
      </c>
      <c r="QF18" s="1">
        <v>0</v>
      </c>
      <c r="QG18" s="1">
        <v>0</v>
      </c>
      <c r="QH18" s="1">
        <v>0</v>
      </c>
      <c r="QI18" s="1">
        <v>0</v>
      </c>
      <c r="QJ18" s="1">
        <v>0</v>
      </c>
      <c r="QK18" s="1">
        <v>0</v>
      </c>
      <c r="QL18" s="1">
        <v>601</v>
      </c>
      <c r="QM18" s="1">
        <v>0</v>
      </c>
      <c r="QN18" s="1">
        <v>0</v>
      </c>
      <c r="QO18" s="1">
        <v>0</v>
      </c>
      <c r="QP18" s="1">
        <v>0</v>
      </c>
      <c r="QQ18" s="1">
        <v>202</v>
      </c>
      <c r="QR18" s="1">
        <v>0</v>
      </c>
      <c r="QS18" s="1">
        <v>0</v>
      </c>
      <c r="QT18" s="1">
        <v>0</v>
      </c>
      <c r="QU18" s="1">
        <v>0</v>
      </c>
      <c r="QV18" s="1">
        <v>0</v>
      </c>
      <c r="QW18" s="1">
        <v>472</v>
      </c>
      <c r="QX18" s="1">
        <v>0</v>
      </c>
      <c r="QY18" s="1">
        <v>0</v>
      </c>
      <c r="QZ18" s="1">
        <v>0</v>
      </c>
      <c r="RA18" s="1">
        <v>0</v>
      </c>
      <c r="RB18" s="1">
        <v>0</v>
      </c>
      <c r="RC18" s="1">
        <v>1113</v>
      </c>
      <c r="RD18" s="1">
        <v>0</v>
      </c>
      <c r="RE18" s="1">
        <v>0</v>
      </c>
      <c r="RF18" s="1">
        <v>0</v>
      </c>
      <c r="RG18" s="1">
        <v>0</v>
      </c>
      <c r="RH18" s="1">
        <v>0</v>
      </c>
      <c r="RI18" s="1">
        <v>437</v>
      </c>
      <c r="RJ18" s="1">
        <v>0</v>
      </c>
      <c r="RK18" s="1">
        <v>0</v>
      </c>
      <c r="RL18" s="1">
        <v>0</v>
      </c>
      <c r="RM18" s="1">
        <v>0</v>
      </c>
      <c r="RN18" s="1">
        <v>286</v>
      </c>
      <c r="RO18" s="1">
        <v>0</v>
      </c>
      <c r="RP18" s="1">
        <v>0</v>
      </c>
      <c r="RQ18" s="1">
        <v>0</v>
      </c>
      <c r="RR18" s="1">
        <v>0</v>
      </c>
      <c r="RS18" s="1">
        <v>0</v>
      </c>
      <c r="RT18" s="1">
        <v>0</v>
      </c>
      <c r="RU18" s="1">
        <v>0</v>
      </c>
      <c r="RV18" s="1">
        <v>0</v>
      </c>
      <c r="RW18" s="1">
        <v>0</v>
      </c>
    </row>
    <row r="19" spans="1:491" x14ac:dyDescent="0.3">
      <c r="A19" s="12">
        <f t="shared" si="16"/>
        <v>10</v>
      </c>
      <c r="B19" s="3">
        <f t="shared" si="17"/>
        <v>5593</v>
      </c>
      <c r="C19" s="1" t="s">
        <v>509</v>
      </c>
      <c r="D19" s="4" t="s">
        <v>597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366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322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  <c r="HC19" s="1">
        <v>0</v>
      </c>
      <c r="HD19" s="1">
        <v>0</v>
      </c>
      <c r="HE19" s="1">
        <v>0</v>
      </c>
      <c r="HF19" s="1">
        <v>0</v>
      </c>
      <c r="HG19" s="1">
        <v>0</v>
      </c>
      <c r="HH19" s="1">
        <v>0</v>
      </c>
      <c r="HI19" s="1">
        <v>0</v>
      </c>
      <c r="HJ19" s="1">
        <v>0</v>
      </c>
      <c r="HK19" s="1">
        <v>0</v>
      </c>
      <c r="HL19" s="1">
        <v>0</v>
      </c>
      <c r="HM19" s="1">
        <v>0</v>
      </c>
      <c r="HN19" s="1">
        <v>0</v>
      </c>
      <c r="HO19" s="1">
        <v>0</v>
      </c>
      <c r="HP19" s="1">
        <v>0</v>
      </c>
      <c r="HQ19" s="1">
        <v>0</v>
      </c>
      <c r="HR19" s="1">
        <v>0</v>
      </c>
      <c r="HS19" s="1">
        <v>0</v>
      </c>
      <c r="HT19" s="1">
        <v>194</v>
      </c>
      <c r="HU19" s="1">
        <v>0</v>
      </c>
      <c r="HV19" s="1">
        <v>0</v>
      </c>
      <c r="HW19" s="1">
        <v>0</v>
      </c>
      <c r="HX19" s="1">
        <v>0</v>
      </c>
      <c r="HY19" s="1">
        <v>0</v>
      </c>
      <c r="HZ19" s="1">
        <v>0</v>
      </c>
      <c r="IA19" s="1">
        <v>0</v>
      </c>
      <c r="IB19" s="1">
        <v>0</v>
      </c>
      <c r="IC19" s="1">
        <v>0</v>
      </c>
      <c r="ID19" s="1">
        <v>0</v>
      </c>
      <c r="IE19" s="1">
        <v>0</v>
      </c>
      <c r="IF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O19" s="1">
        <v>0</v>
      </c>
      <c r="IP19" s="1">
        <v>634</v>
      </c>
      <c r="IQ19" s="1">
        <v>0</v>
      </c>
      <c r="IR19" s="1">
        <v>0</v>
      </c>
      <c r="IS19" s="1">
        <v>0</v>
      </c>
      <c r="IT19" s="1">
        <v>0</v>
      </c>
      <c r="IU19" s="1">
        <v>0</v>
      </c>
      <c r="IV19" s="1">
        <v>0</v>
      </c>
      <c r="IW19" s="1">
        <v>0</v>
      </c>
      <c r="IX19" s="1">
        <v>0</v>
      </c>
      <c r="IY19" s="1">
        <v>0</v>
      </c>
      <c r="IZ19" s="1">
        <v>0</v>
      </c>
      <c r="JA19" s="1">
        <v>0</v>
      </c>
      <c r="JB19" s="1">
        <v>0</v>
      </c>
      <c r="JC19" s="1">
        <v>0</v>
      </c>
      <c r="JD19" s="1">
        <v>0</v>
      </c>
      <c r="JE19" s="1">
        <v>0</v>
      </c>
      <c r="JF19" s="1">
        <v>0</v>
      </c>
      <c r="JG19" s="1">
        <v>0</v>
      </c>
      <c r="JH19" s="1">
        <v>0</v>
      </c>
      <c r="JI19" s="1">
        <v>0</v>
      </c>
      <c r="JJ19" s="1">
        <v>0</v>
      </c>
      <c r="JK19" s="1">
        <v>0</v>
      </c>
      <c r="JL19" s="1">
        <v>0</v>
      </c>
      <c r="JM19" s="1">
        <v>0</v>
      </c>
      <c r="JN19" s="1">
        <v>0</v>
      </c>
      <c r="JO19" s="1">
        <v>0</v>
      </c>
      <c r="JP19" s="1">
        <v>0</v>
      </c>
      <c r="JQ19" s="1">
        <v>0</v>
      </c>
      <c r="JR19" s="1">
        <v>0</v>
      </c>
      <c r="JS19" s="1">
        <v>0</v>
      </c>
      <c r="JT19" s="1">
        <v>0</v>
      </c>
      <c r="JU19" s="1">
        <v>0</v>
      </c>
      <c r="JV19" s="1">
        <v>0</v>
      </c>
      <c r="JW19" s="1">
        <v>0</v>
      </c>
      <c r="JX19" s="1">
        <v>0</v>
      </c>
      <c r="JY19" s="1">
        <v>0</v>
      </c>
      <c r="JZ19" s="1">
        <v>0</v>
      </c>
      <c r="KA19" s="1">
        <v>0</v>
      </c>
      <c r="KB19" s="1">
        <v>858</v>
      </c>
      <c r="KC19" s="1">
        <v>0</v>
      </c>
      <c r="KD19" s="1">
        <v>0</v>
      </c>
      <c r="KE19" s="1">
        <v>333</v>
      </c>
      <c r="KF19" s="1">
        <v>0</v>
      </c>
      <c r="KG19" s="1">
        <v>0</v>
      </c>
      <c r="KH19" s="1">
        <v>0</v>
      </c>
      <c r="KI19" s="1">
        <v>0</v>
      </c>
      <c r="KJ19" s="1">
        <v>0</v>
      </c>
      <c r="KK19" s="1">
        <v>0</v>
      </c>
      <c r="KL19" s="1">
        <v>0</v>
      </c>
      <c r="KM19" s="1">
        <v>0</v>
      </c>
      <c r="KN19" s="1">
        <v>0</v>
      </c>
      <c r="KO19" s="1">
        <v>0</v>
      </c>
      <c r="KP19" s="1">
        <v>0</v>
      </c>
      <c r="KQ19" s="1">
        <v>0</v>
      </c>
      <c r="KR19" s="1">
        <v>0</v>
      </c>
      <c r="KS19" s="1">
        <v>0</v>
      </c>
      <c r="KT19" s="1">
        <v>0</v>
      </c>
      <c r="KU19" s="1">
        <v>0</v>
      </c>
      <c r="KV19" s="1">
        <v>0</v>
      </c>
      <c r="KW19" s="1">
        <v>0</v>
      </c>
      <c r="KX19" s="1">
        <v>0</v>
      </c>
      <c r="KY19" s="1">
        <v>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H19" s="1">
        <v>0</v>
      </c>
      <c r="LI19" s="1">
        <v>0</v>
      </c>
      <c r="LJ19" s="1">
        <v>0</v>
      </c>
      <c r="LK19" s="1">
        <v>0</v>
      </c>
      <c r="LL19" s="1">
        <v>0</v>
      </c>
      <c r="LM19" s="1">
        <v>0</v>
      </c>
      <c r="LN19" s="1">
        <v>0</v>
      </c>
      <c r="LO19" s="1">
        <v>0</v>
      </c>
      <c r="LP19" s="1">
        <v>0</v>
      </c>
      <c r="LQ19" s="1">
        <v>0</v>
      </c>
      <c r="LR19" s="1">
        <v>0</v>
      </c>
      <c r="LS19" s="1">
        <v>0</v>
      </c>
      <c r="LT19" s="1">
        <v>0</v>
      </c>
      <c r="LU19" s="1">
        <v>0</v>
      </c>
      <c r="LV19" s="1">
        <v>0</v>
      </c>
      <c r="LW19" s="1">
        <v>0</v>
      </c>
      <c r="LX19" s="1">
        <v>0</v>
      </c>
      <c r="LY19" s="1">
        <v>0</v>
      </c>
      <c r="LZ19" s="1">
        <v>0</v>
      </c>
      <c r="MA19" s="1">
        <v>0</v>
      </c>
      <c r="MB19" s="1">
        <v>0</v>
      </c>
      <c r="MC19" s="1">
        <v>0</v>
      </c>
      <c r="MD19" s="1">
        <v>0</v>
      </c>
      <c r="ME19" s="1">
        <v>0</v>
      </c>
      <c r="MF19" s="1">
        <v>0</v>
      </c>
      <c r="MG19" s="1">
        <v>0</v>
      </c>
      <c r="MH19" s="1">
        <v>0</v>
      </c>
      <c r="MI19" s="1">
        <v>0</v>
      </c>
      <c r="MJ19" s="1">
        <v>0</v>
      </c>
      <c r="MK19" s="1">
        <v>0</v>
      </c>
      <c r="ML19" s="1">
        <v>0</v>
      </c>
      <c r="MM19" s="1">
        <v>0</v>
      </c>
      <c r="MN19" s="1">
        <v>275</v>
      </c>
      <c r="MO19" s="1">
        <v>0</v>
      </c>
      <c r="MP19" s="1">
        <v>0</v>
      </c>
      <c r="MQ19" s="1">
        <v>0</v>
      </c>
      <c r="MR19" s="1">
        <v>0</v>
      </c>
      <c r="MS19" s="1">
        <v>0</v>
      </c>
      <c r="MT19" s="1">
        <v>0</v>
      </c>
      <c r="MU19" s="1">
        <v>0</v>
      </c>
      <c r="MV19" s="1">
        <v>0</v>
      </c>
      <c r="MW19" s="1">
        <v>483</v>
      </c>
      <c r="MX19" s="1">
        <v>0</v>
      </c>
      <c r="MY19" s="1">
        <v>1105</v>
      </c>
      <c r="MZ19" s="1">
        <v>0</v>
      </c>
      <c r="NA19" s="1">
        <v>0</v>
      </c>
      <c r="NB19" s="1">
        <v>0</v>
      </c>
      <c r="NC19" s="1">
        <v>0</v>
      </c>
      <c r="ND19" s="1">
        <v>0</v>
      </c>
      <c r="NE19" s="1">
        <v>0</v>
      </c>
      <c r="NF19" s="1">
        <v>0</v>
      </c>
      <c r="NG19" s="1">
        <v>0</v>
      </c>
      <c r="NH19" s="1">
        <v>0</v>
      </c>
      <c r="NI19" s="1">
        <v>0</v>
      </c>
      <c r="NJ19" s="1">
        <v>0</v>
      </c>
      <c r="NK19" s="1">
        <v>0</v>
      </c>
      <c r="NL19" s="1">
        <v>0</v>
      </c>
      <c r="NM19" s="1">
        <v>0</v>
      </c>
      <c r="NN19" s="1">
        <v>0</v>
      </c>
      <c r="NO19" s="1">
        <v>0</v>
      </c>
      <c r="NP19" s="1">
        <v>0</v>
      </c>
      <c r="NQ19" s="1">
        <v>0</v>
      </c>
      <c r="NR19" s="1">
        <v>0</v>
      </c>
      <c r="NS19" s="1">
        <v>0</v>
      </c>
      <c r="NT19" s="1">
        <v>0</v>
      </c>
      <c r="NU19" s="1">
        <v>0</v>
      </c>
      <c r="NV19" s="1">
        <v>0</v>
      </c>
      <c r="NW19" s="1">
        <v>0</v>
      </c>
      <c r="NX19" s="1">
        <v>0</v>
      </c>
      <c r="NY19" s="1">
        <v>0</v>
      </c>
      <c r="NZ19" s="1">
        <v>0</v>
      </c>
      <c r="OA19" s="1">
        <v>0</v>
      </c>
      <c r="OB19" s="1">
        <v>0</v>
      </c>
      <c r="OC19" s="1">
        <v>0</v>
      </c>
      <c r="OD19" s="1">
        <v>0</v>
      </c>
      <c r="OE19" s="1">
        <v>0</v>
      </c>
      <c r="OF19" s="1">
        <v>0</v>
      </c>
      <c r="OG19" s="1">
        <v>0</v>
      </c>
      <c r="OH19" s="1">
        <v>0</v>
      </c>
      <c r="OI19" s="1">
        <v>0</v>
      </c>
      <c r="OJ19" s="1">
        <v>0</v>
      </c>
      <c r="OK19" s="1">
        <v>0</v>
      </c>
      <c r="OL19" s="1">
        <v>0</v>
      </c>
      <c r="OM19" s="1">
        <v>0</v>
      </c>
      <c r="ON19" s="1">
        <v>0</v>
      </c>
      <c r="OO19" s="1">
        <v>0</v>
      </c>
      <c r="OP19" s="1">
        <v>0</v>
      </c>
      <c r="OQ19" s="1">
        <v>0</v>
      </c>
      <c r="OR19" s="1">
        <v>0</v>
      </c>
      <c r="OS19" s="1">
        <v>0</v>
      </c>
      <c r="OT19" s="1">
        <v>0</v>
      </c>
      <c r="OU19" s="1">
        <v>0</v>
      </c>
      <c r="OV19" s="1">
        <v>0</v>
      </c>
      <c r="OW19" s="1">
        <v>0</v>
      </c>
      <c r="OX19" s="1">
        <v>0</v>
      </c>
      <c r="OY19" s="1">
        <v>0</v>
      </c>
      <c r="OZ19" s="1">
        <v>0</v>
      </c>
      <c r="PA19" s="1">
        <v>0</v>
      </c>
      <c r="PB19" s="1">
        <v>0</v>
      </c>
      <c r="PC19" s="1">
        <v>0</v>
      </c>
      <c r="PD19" s="1">
        <v>0</v>
      </c>
      <c r="PE19" s="1">
        <v>0</v>
      </c>
      <c r="PF19" s="1">
        <v>0</v>
      </c>
      <c r="PG19" s="1">
        <v>0</v>
      </c>
      <c r="PH19" s="1">
        <v>0</v>
      </c>
      <c r="PI19" s="1">
        <v>0</v>
      </c>
      <c r="PJ19" s="1">
        <v>0</v>
      </c>
      <c r="PK19" s="1">
        <v>0</v>
      </c>
      <c r="PL19" s="1">
        <v>0</v>
      </c>
      <c r="PM19" s="1">
        <v>0</v>
      </c>
      <c r="PN19" s="1">
        <v>0</v>
      </c>
      <c r="PO19" s="1">
        <v>0</v>
      </c>
      <c r="PP19" s="1">
        <v>0</v>
      </c>
      <c r="PQ19" s="1">
        <v>0</v>
      </c>
      <c r="PR19" s="1">
        <v>0</v>
      </c>
      <c r="PS19" s="1">
        <v>0</v>
      </c>
      <c r="PT19" s="1">
        <v>0</v>
      </c>
      <c r="PU19" s="1">
        <v>0</v>
      </c>
      <c r="PV19" s="1">
        <v>0</v>
      </c>
      <c r="PW19" s="1">
        <v>0</v>
      </c>
      <c r="PX19" s="1">
        <v>0</v>
      </c>
      <c r="PY19" s="1">
        <v>0</v>
      </c>
      <c r="PZ19" s="1">
        <v>0</v>
      </c>
      <c r="QA19" s="1">
        <v>0</v>
      </c>
      <c r="QB19" s="1">
        <v>0</v>
      </c>
      <c r="QC19" s="1">
        <v>0</v>
      </c>
      <c r="QD19" s="1">
        <v>0</v>
      </c>
      <c r="QE19" s="1">
        <v>0</v>
      </c>
      <c r="QF19" s="1">
        <v>0</v>
      </c>
      <c r="QG19" s="1">
        <v>0</v>
      </c>
      <c r="QH19" s="1">
        <v>0</v>
      </c>
      <c r="QI19" s="1">
        <v>0</v>
      </c>
      <c r="QJ19" s="1">
        <v>0</v>
      </c>
      <c r="QK19" s="1">
        <v>0</v>
      </c>
      <c r="QL19" s="1">
        <v>0</v>
      </c>
      <c r="QM19" s="1">
        <v>0</v>
      </c>
      <c r="QN19" s="1">
        <v>1023</v>
      </c>
      <c r="QO19" s="1">
        <v>0</v>
      </c>
      <c r="QP19" s="1">
        <v>0</v>
      </c>
      <c r="QQ19" s="1">
        <v>0</v>
      </c>
      <c r="QR19" s="1">
        <v>0</v>
      </c>
      <c r="QS19" s="1">
        <v>0</v>
      </c>
      <c r="QT19" s="1">
        <v>0</v>
      </c>
      <c r="QU19" s="1">
        <v>0</v>
      </c>
      <c r="QV19" s="1">
        <v>0</v>
      </c>
      <c r="QW19" s="1">
        <v>0</v>
      </c>
      <c r="QX19" s="1">
        <v>0</v>
      </c>
      <c r="QY19" s="1">
        <v>0</v>
      </c>
      <c r="QZ19" s="1">
        <v>0</v>
      </c>
      <c r="RA19" s="1">
        <v>0</v>
      </c>
      <c r="RB19" s="1">
        <v>0</v>
      </c>
      <c r="RC19" s="1">
        <v>0</v>
      </c>
      <c r="RD19" s="1">
        <v>0</v>
      </c>
      <c r="RE19" s="1">
        <v>0</v>
      </c>
      <c r="RF19" s="1">
        <v>0</v>
      </c>
      <c r="RG19" s="1">
        <v>0</v>
      </c>
      <c r="RH19" s="1">
        <v>0</v>
      </c>
      <c r="RI19" s="1">
        <v>0</v>
      </c>
      <c r="RJ19" s="1">
        <v>0</v>
      </c>
      <c r="RK19" s="1">
        <v>0</v>
      </c>
      <c r="RL19" s="1">
        <v>0</v>
      </c>
      <c r="RM19" s="1">
        <v>0</v>
      </c>
      <c r="RN19" s="1">
        <v>0</v>
      </c>
      <c r="RO19" s="1">
        <v>0</v>
      </c>
      <c r="RP19" s="1">
        <v>0</v>
      </c>
      <c r="RQ19" s="1">
        <v>0</v>
      </c>
      <c r="RR19" s="1">
        <v>0</v>
      </c>
      <c r="RS19" s="1">
        <v>0</v>
      </c>
      <c r="RT19" s="1">
        <v>0</v>
      </c>
      <c r="RU19" s="1">
        <v>0</v>
      </c>
      <c r="RV19" s="1">
        <v>0</v>
      </c>
      <c r="RW19" s="1">
        <v>0</v>
      </c>
    </row>
    <row r="20" spans="1:491" x14ac:dyDescent="0.3">
      <c r="A20" s="12">
        <f t="shared" si="16"/>
        <v>1</v>
      </c>
      <c r="B20" s="3">
        <f t="shared" si="17"/>
        <v>829</v>
      </c>
      <c r="C20" s="1" t="s">
        <v>510</v>
      </c>
      <c r="D20" s="4" t="s">
        <v>921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829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0</v>
      </c>
      <c r="GY20" s="1">
        <v>0</v>
      </c>
      <c r="GZ20" s="1">
        <v>0</v>
      </c>
      <c r="HA20" s="1">
        <v>0</v>
      </c>
      <c r="HB20" s="1">
        <v>0</v>
      </c>
      <c r="HC20" s="1">
        <v>0</v>
      </c>
      <c r="HD20" s="1">
        <v>0</v>
      </c>
      <c r="HE20" s="1">
        <v>0</v>
      </c>
      <c r="HF20" s="1">
        <v>0</v>
      </c>
      <c r="HG20" s="1">
        <v>0</v>
      </c>
      <c r="HH20" s="1">
        <v>0</v>
      </c>
      <c r="HI20" s="1">
        <v>0</v>
      </c>
      <c r="HJ20" s="1">
        <v>0</v>
      </c>
      <c r="HK20" s="1">
        <v>0</v>
      </c>
      <c r="HL20" s="1">
        <v>0</v>
      </c>
      <c r="HM20" s="1">
        <v>0</v>
      </c>
      <c r="HN20" s="1">
        <v>0</v>
      </c>
      <c r="HO20" s="1">
        <v>0</v>
      </c>
      <c r="HP20" s="1">
        <v>0</v>
      </c>
      <c r="HQ20" s="1">
        <v>0</v>
      </c>
      <c r="HR20" s="1">
        <v>0</v>
      </c>
      <c r="HS20" s="1">
        <v>0</v>
      </c>
      <c r="HT20" s="1">
        <v>0</v>
      </c>
      <c r="HU20" s="1">
        <v>0</v>
      </c>
      <c r="HV20" s="1">
        <v>0</v>
      </c>
      <c r="HW20" s="1">
        <v>0</v>
      </c>
      <c r="HX20" s="1">
        <v>0</v>
      </c>
      <c r="HY20" s="1">
        <v>0</v>
      </c>
      <c r="HZ20" s="1">
        <v>0</v>
      </c>
      <c r="IA20" s="1">
        <v>0</v>
      </c>
      <c r="IB20" s="1">
        <v>0</v>
      </c>
      <c r="IC20" s="1">
        <v>0</v>
      </c>
      <c r="ID20" s="1">
        <v>0</v>
      </c>
      <c r="IE20" s="1">
        <v>0</v>
      </c>
      <c r="IF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O20" s="1">
        <v>0</v>
      </c>
      <c r="IP20" s="1">
        <v>0</v>
      </c>
      <c r="IQ20" s="1">
        <v>0</v>
      </c>
      <c r="IR20" s="1">
        <v>0</v>
      </c>
      <c r="IS20" s="1">
        <v>0</v>
      </c>
      <c r="IT20" s="1">
        <v>0</v>
      </c>
      <c r="IU20" s="1">
        <v>0</v>
      </c>
      <c r="IV20" s="1">
        <v>0</v>
      </c>
      <c r="IW20" s="1">
        <v>0</v>
      </c>
      <c r="IX20" s="1">
        <v>0</v>
      </c>
      <c r="IY20" s="1">
        <v>0</v>
      </c>
      <c r="IZ20" s="1">
        <v>0</v>
      </c>
      <c r="JA20" s="1">
        <v>0</v>
      </c>
      <c r="JB20" s="1">
        <v>0</v>
      </c>
      <c r="JC20" s="1">
        <v>0</v>
      </c>
      <c r="JD20" s="1">
        <v>0</v>
      </c>
      <c r="JE20" s="1">
        <v>0</v>
      </c>
      <c r="JF20" s="1">
        <v>0</v>
      </c>
      <c r="JG20" s="1">
        <v>0</v>
      </c>
      <c r="JH20" s="1">
        <v>0</v>
      </c>
      <c r="JI20" s="1">
        <v>0</v>
      </c>
      <c r="JJ20" s="1">
        <v>0</v>
      </c>
      <c r="JK20" s="1">
        <v>0</v>
      </c>
      <c r="JL20" s="1">
        <v>0</v>
      </c>
      <c r="JM20" s="1">
        <v>0</v>
      </c>
      <c r="JN20" s="1">
        <v>0</v>
      </c>
      <c r="JO20" s="1">
        <v>0</v>
      </c>
      <c r="JP20" s="1">
        <v>0</v>
      </c>
      <c r="JQ20" s="1">
        <v>0</v>
      </c>
      <c r="JR20" s="1">
        <v>0</v>
      </c>
      <c r="JS20" s="1">
        <v>0</v>
      </c>
      <c r="JT20" s="1">
        <v>0</v>
      </c>
      <c r="JU20" s="1">
        <v>0</v>
      </c>
      <c r="JV20" s="1">
        <v>0</v>
      </c>
      <c r="JW20" s="1">
        <v>0</v>
      </c>
      <c r="JX20" s="1">
        <v>0</v>
      </c>
      <c r="JY20" s="1">
        <v>0</v>
      </c>
      <c r="JZ20" s="1">
        <v>0</v>
      </c>
      <c r="KA20" s="1">
        <v>0</v>
      </c>
      <c r="KB20" s="1">
        <v>0</v>
      </c>
      <c r="KC20" s="1">
        <v>0</v>
      </c>
      <c r="KD20" s="1">
        <v>0</v>
      </c>
      <c r="KE20" s="1">
        <v>0</v>
      </c>
      <c r="KF20" s="1">
        <v>0</v>
      </c>
      <c r="KG20" s="1">
        <v>0</v>
      </c>
      <c r="KH20" s="1">
        <v>0</v>
      </c>
      <c r="KI20" s="1">
        <v>0</v>
      </c>
      <c r="KJ20" s="1">
        <v>0</v>
      </c>
      <c r="KK20" s="1">
        <v>0</v>
      </c>
      <c r="KL20" s="1">
        <v>0</v>
      </c>
      <c r="KM20" s="1">
        <v>0</v>
      </c>
      <c r="KN20" s="1">
        <v>0</v>
      </c>
      <c r="KO20" s="1">
        <v>0</v>
      </c>
      <c r="KP20" s="1">
        <v>0</v>
      </c>
      <c r="KQ20" s="1">
        <v>0</v>
      </c>
      <c r="KR20" s="1">
        <v>0</v>
      </c>
      <c r="KS20" s="1">
        <v>0</v>
      </c>
      <c r="KT20" s="1">
        <v>0</v>
      </c>
      <c r="KU20" s="1">
        <v>0</v>
      </c>
      <c r="KV20" s="1">
        <v>0</v>
      </c>
      <c r="KW20" s="1">
        <v>0</v>
      </c>
      <c r="KX20" s="1">
        <v>0</v>
      </c>
      <c r="KY20" s="1">
        <v>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H20" s="1">
        <v>0</v>
      </c>
      <c r="LI20" s="1">
        <v>0</v>
      </c>
      <c r="LJ20" s="1">
        <v>0</v>
      </c>
      <c r="LK20" s="1">
        <v>0</v>
      </c>
      <c r="LL20" s="1">
        <v>0</v>
      </c>
      <c r="LM20" s="1">
        <v>0</v>
      </c>
      <c r="LN20" s="1">
        <v>0</v>
      </c>
      <c r="LO20" s="1">
        <v>0</v>
      </c>
      <c r="LP20" s="1">
        <v>0</v>
      </c>
      <c r="LQ20" s="1">
        <v>0</v>
      </c>
      <c r="LR20" s="1">
        <v>0</v>
      </c>
      <c r="LS20" s="1">
        <v>0</v>
      </c>
      <c r="LT20" s="1">
        <v>0</v>
      </c>
      <c r="LU20" s="1">
        <v>0</v>
      </c>
      <c r="LV20" s="1">
        <v>0</v>
      </c>
      <c r="LW20" s="1">
        <v>0</v>
      </c>
      <c r="LX20" s="1">
        <v>0</v>
      </c>
      <c r="LY20" s="1">
        <v>0</v>
      </c>
      <c r="LZ20" s="1">
        <v>0</v>
      </c>
      <c r="MA20" s="1">
        <v>0</v>
      </c>
      <c r="MB20" s="1">
        <v>0</v>
      </c>
      <c r="MC20" s="1">
        <v>0</v>
      </c>
      <c r="MD20" s="1">
        <v>0</v>
      </c>
      <c r="ME20" s="1">
        <v>0</v>
      </c>
      <c r="MF20" s="1">
        <v>0</v>
      </c>
      <c r="MG20" s="1">
        <v>0</v>
      </c>
      <c r="MH20" s="1">
        <v>0</v>
      </c>
      <c r="MI20" s="1">
        <v>0</v>
      </c>
      <c r="MJ20" s="1">
        <v>0</v>
      </c>
      <c r="MK20" s="1">
        <v>0</v>
      </c>
      <c r="ML20" s="1">
        <v>0</v>
      </c>
      <c r="MM20" s="1">
        <v>0</v>
      </c>
      <c r="MN20" s="1">
        <v>0</v>
      </c>
      <c r="MO20" s="1">
        <v>0</v>
      </c>
      <c r="MP20" s="1">
        <v>0</v>
      </c>
      <c r="MQ20" s="1">
        <v>0</v>
      </c>
      <c r="MR20" s="1">
        <v>0</v>
      </c>
      <c r="MS20" s="1">
        <v>0</v>
      </c>
      <c r="MT20" s="1">
        <v>0</v>
      </c>
      <c r="MU20" s="1">
        <v>0</v>
      </c>
      <c r="MV20" s="1">
        <v>0</v>
      </c>
      <c r="MW20" s="1">
        <v>0</v>
      </c>
      <c r="MX20" s="1">
        <v>0</v>
      </c>
      <c r="MY20" s="1">
        <v>0</v>
      </c>
      <c r="MZ20" s="1">
        <v>0</v>
      </c>
      <c r="NA20" s="1">
        <v>0</v>
      </c>
      <c r="NB20" s="1">
        <v>0</v>
      </c>
      <c r="NC20" s="1">
        <v>0</v>
      </c>
      <c r="ND20" s="1">
        <v>0</v>
      </c>
      <c r="NE20" s="1">
        <v>0</v>
      </c>
      <c r="NF20" s="1">
        <v>0</v>
      </c>
      <c r="NG20" s="1">
        <v>0</v>
      </c>
      <c r="NH20" s="1">
        <v>0</v>
      </c>
      <c r="NI20" s="1">
        <v>0</v>
      </c>
      <c r="NJ20" s="1">
        <v>0</v>
      </c>
      <c r="NK20" s="1">
        <v>0</v>
      </c>
      <c r="NL20" s="1">
        <v>0</v>
      </c>
      <c r="NM20" s="1">
        <v>0</v>
      </c>
      <c r="NN20" s="1">
        <v>0</v>
      </c>
      <c r="NO20" s="1">
        <v>0</v>
      </c>
      <c r="NP20" s="1">
        <v>0</v>
      </c>
      <c r="NQ20" s="1">
        <v>0</v>
      </c>
      <c r="NR20" s="1">
        <v>0</v>
      </c>
      <c r="NS20" s="1">
        <v>0</v>
      </c>
      <c r="NT20" s="1">
        <v>0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  <c r="OA20" s="1">
        <v>0</v>
      </c>
      <c r="OB20" s="1">
        <v>0</v>
      </c>
      <c r="OC20" s="1">
        <v>0</v>
      </c>
      <c r="OD20" s="1">
        <v>0</v>
      </c>
      <c r="OE20" s="1">
        <v>0</v>
      </c>
      <c r="OF20" s="1">
        <v>0</v>
      </c>
      <c r="OG20" s="1">
        <v>0</v>
      </c>
      <c r="OH20" s="1">
        <v>0</v>
      </c>
      <c r="OI20" s="1">
        <v>0</v>
      </c>
      <c r="OJ20" s="1">
        <v>0</v>
      </c>
      <c r="OK20" s="1">
        <v>0</v>
      </c>
      <c r="OL20" s="1">
        <v>0</v>
      </c>
      <c r="OM20" s="1">
        <v>0</v>
      </c>
      <c r="ON20" s="1">
        <v>0</v>
      </c>
      <c r="OO20" s="1">
        <v>0</v>
      </c>
      <c r="OP20" s="1">
        <v>0</v>
      </c>
      <c r="OQ20" s="1">
        <v>0</v>
      </c>
      <c r="OR20" s="1">
        <v>0</v>
      </c>
      <c r="OS20" s="1">
        <v>0</v>
      </c>
      <c r="OT20" s="1">
        <v>0</v>
      </c>
      <c r="OU20" s="1">
        <v>0</v>
      </c>
      <c r="OV20" s="1">
        <v>0</v>
      </c>
      <c r="OW20" s="1">
        <v>0</v>
      </c>
      <c r="OX20" s="1">
        <v>0</v>
      </c>
      <c r="OY20" s="1">
        <v>0</v>
      </c>
      <c r="OZ20" s="1">
        <v>0</v>
      </c>
      <c r="PA20" s="1">
        <v>0</v>
      </c>
      <c r="PB20" s="1">
        <v>0</v>
      </c>
      <c r="PC20" s="1">
        <v>0</v>
      </c>
      <c r="PD20" s="1">
        <v>0</v>
      </c>
      <c r="PE20" s="1">
        <v>0</v>
      </c>
      <c r="PF20" s="1">
        <v>0</v>
      </c>
      <c r="PG20" s="1">
        <v>0</v>
      </c>
      <c r="PH20" s="1">
        <v>0</v>
      </c>
      <c r="PI20" s="1">
        <v>0</v>
      </c>
      <c r="PJ20" s="1">
        <v>0</v>
      </c>
      <c r="PK20" s="1">
        <v>0</v>
      </c>
      <c r="PL20" s="1">
        <v>0</v>
      </c>
      <c r="PM20" s="1">
        <v>0</v>
      </c>
      <c r="PN20" s="1">
        <v>0</v>
      </c>
      <c r="PO20" s="1">
        <v>0</v>
      </c>
      <c r="PP20" s="1">
        <v>0</v>
      </c>
      <c r="PQ20" s="1">
        <v>0</v>
      </c>
      <c r="PR20" s="1">
        <v>0</v>
      </c>
      <c r="PS20" s="1">
        <v>0</v>
      </c>
      <c r="PT20" s="1">
        <v>0</v>
      </c>
      <c r="PU20" s="1">
        <v>0</v>
      </c>
      <c r="PV20" s="1">
        <v>0</v>
      </c>
      <c r="PW20" s="1">
        <v>0</v>
      </c>
      <c r="PX20" s="1">
        <v>0</v>
      </c>
      <c r="PY20" s="1">
        <v>0</v>
      </c>
      <c r="PZ20" s="1">
        <v>0</v>
      </c>
      <c r="QA20" s="1">
        <v>0</v>
      </c>
      <c r="QB20" s="1">
        <v>0</v>
      </c>
      <c r="QC20" s="1">
        <v>0</v>
      </c>
      <c r="QD20" s="1">
        <v>0</v>
      </c>
      <c r="QE20" s="1">
        <v>0</v>
      </c>
      <c r="QF20" s="1">
        <v>0</v>
      </c>
      <c r="QG20" s="1">
        <v>0</v>
      </c>
      <c r="QH20" s="1">
        <v>0</v>
      </c>
      <c r="QI20" s="1">
        <v>0</v>
      </c>
      <c r="QJ20" s="1">
        <v>0</v>
      </c>
      <c r="QK20" s="1">
        <v>0</v>
      </c>
      <c r="QL20" s="1">
        <v>0</v>
      </c>
      <c r="QM20" s="1">
        <v>0</v>
      </c>
      <c r="QN20" s="1">
        <v>0</v>
      </c>
      <c r="QO20" s="1">
        <v>0</v>
      </c>
      <c r="QP20" s="1">
        <v>0</v>
      </c>
      <c r="QQ20" s="1">
        <v>0</v>
      </c>
      <c r="QR20" s="1">
        <v>0</v>
      </c>
      <c r="QS20" s="1">
        <v>0</v>
      </c>
      <c r="QT20" s="1">
        <v>0</v>
      </c>
      <c r="QU20" s="1">
        <v>0</v>
      </c>
      <c r="QV20" s="1">
        <v>0</v>
      </c>
      <c r="QW20" s="1">
        <v>0</v>
      </c>
      <c r="QX20" s="1">
        <v>0</v>
      </c>
      <c r="QY20" s="1">
        <v>0</v>
      </c>
      <c r="QZ20" s="1">
        <v>0</v>
      </c>
      <c r="RA20" s="1">
        <v>0</v>
      </c>
      <c r="RB20" s="1">
        <v>0</v>
      </c>
      <c r="RC20" s="1">
        <v>0</v>
      </c>
      <c r="RD20" s="1">
        <v>0</v>
      </c>
      <c r="RE20" s="1">
        <v>0</v>
      </c>
      <c r="RF20" s="1">
        <v>0</v>
      </c>
      <c r="RG20" s="1">
        <v>0</v>
      </c>
      <c r="RH20" s="1">
        <v>0</v>
      </c>
      <c r="RI20" s="1">
        <v>0</v>
      </c>
      <c r="RJ20" s="1">
        <v>0</v>
      </c>
      <c r="RK20" s="1">
        <v>0</v>
      </c>
      <c r="RL20" s="1">
        <v>0</v>
      </c>
      <c r="RM20" s="1">
        <v>0</v>
      </c>
      <c r="RN20" s="1">
        <v>0</v>
      </c>
      <c r="RO20" s="1">
        <v>0</v>
      </c>
      <c r="RP20" s="1">
        <v>0</v>
      </c>
      <c r="RQ20" s="1">
        <v>0</v>
      </c>
      <c r="RR20" s="1">
        <v>0</v>
      </c>
      <c r="RS20" s="1">
        <v>0</v>
      </c>
      <c r="RT20" s="1">
        <v>0</v>
      </c>
      <c r="RU20" s="1">
        <v>0</v>
      </c>
      <c r="RV20" s="1">
        <v>0</v>
      </c>
      <c r="RW20" s="1">
        <v>0</v>
      </c>
    </row>
    <row r="21" spans="1:491" x14ac:dyDescent="0.3">
      <c r="A21" s="12">
        <f t="shared" si="16"/>
        <v>3</v>
      </c>
      <c r="B21" s="3">
        <f t="shared" si="17"/>
        <v>1661</v>
      </c>
      <c r="C21" s="1" t="s">
        <v>511</v>
      </c>
      <c r="D21" s="4" t="s">
        <v>939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322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0</v>
      </c>
      <c r="GY21" s="1">
        <v>0</v>
      </c>
      <c r="GZ21" s="1">
        <v>0</v>
      </c>
      <c r="HA21" s="1">
        <v>0</v>
      </c>
      <c r="HB21" s="1">
        <v>0</v>
      </c>
      <c r="HC21" s="1">
        <v>0</v>
      </c>
      <c r="HD21" s="1">
        <v>0</v>
      </c>
      <c r="HE21" s="1">
        <v>0</v>
      </c>
      <c r="HF21" s="1">
        <v>0</v>
      </c>
      <c r="HG21" s="1">
        <v>0</v>
      </c>
      <c r="HH21" s="1">
        <v>0</v>
      </c>
      <c r="HI21" s="1">
        <v>0</v>
      </c>
      <c r="HJ21" s="1">
        <v>0</v>
      </c>
      <c r="HK21" s="1">
        <v>0</v>
      </c>
      <c r="HL21" s="1">
        <v>0</v>
      </c>
      <c r="HM21" s="1">
        <v>0</v>
      </c>
      <c r="HN21" s="1">
        <v>0</v>
      </c>
      <c r="HO21" s="1">
        <v>0</v>
      </c>
      <c r="HP21" s="1">
        <v>0</v>
      </c>
      <c r="HQ21" s="1">
        <v>0</v>
      </c>
      <c r="HR21" s="1">
        <v>0</v>
      </c>
      <c r="HS21" s="1">
        <v>0</v>
      </c>
      <c r="HT21" s="1">
        <v>0</v>
      </c>
      <c r="HU21" s="1">
        <v>0</v>
      </c>
      <c r="HV21" s="1">
        <v>0</v>
      </c>
      <c r="HW21" s="1">
        <v>0</v>
      </c>
      <c r="HX21" s="1">
        <v>0</v>
      </c>
      <c r="HY21" s="1">
        <v>0</v>
      </c>
      <c r="HZ21" s="1">
        <v>0</v>
      </c>
      <c r="IA21" s="1">
        <v>0</v>
      </c>
      <c r="IB21" s="1">
        <v>0</v>
      </c>
      <c r="IC21" s="1">
        <v>0</v>
      </c>
      <c r="ID21" s="1">
        <v>0</v>
      </c>
      <c r="IE21" s="1">
        <v>0</v>
      </c>
      <c r="IF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O21" s="1">
        <v>0</v>
      </c>
      <c r="IP21" s="1">
        <v>0</v>
      </c>
      <c r="IQ21" s="1">
        <v>0</v>
      </c>
      <c r="IR21" s="1">
        <v>0</v>
      </c>
      <c r="IS21" s="1">
        <v>0</v>
      </c>
      <c r="IT21" s="1">
        <v>0</v>
      </c>
      <c r="IU21" s="1">
        <v>0</v>
      </c>
      <c r="IV21" s="1">
        <v>0</v>
      </c>
      <c r="IW21" s="1">
        <v>0</v>
      </c>
      <c r="IX21" s="1">
        <v>0</v>
      </c>
      <c r="IY21" s="1">
        <v>0</v>
      </c>
      <c r="IZ21" s="1">
        <v>0</v>
      </c>
      <c r="JA21" s="1">
        <v>0</v>
      </c>
      <c r="JB21" s="1">
        <v>0</v>
      </c>
      <c r="JC21" s="1">
        <v>0</v>
      </c>
      <c r="JD21" s="1">
        <v>0</v>
      </c>
      <c r="JE21" s="1">
        <v>0</v>
      </c>
      <c r="JF21" s="1">
        <v>0</v>
      </c>
      <c r="JG21" s="1">
        <v>0</v>
      </c>
      <c r="JH21" s="1">
        <v>0</v>
      </c>
      <c r="JI21" s="1">
        <v>0</v>
      </c>
      <c r="JJ21" s="1">
        <v>0</v>
      </c>
      <c r="JK21" s="1">
        <v>0</v>
      </c>
      <c r="JL21" s="1">
        <v>0</v>
      </c>
      <c r="JM21" s="1">
        <v>0</v>
      </c>
      <c r="JN21" s="1">
        <v>0</v>
      </c>
      <c r="JO21" s="1">
        <v>0</v>
      </c>
      <c r="JP21" s="1">
        <v>0</v>
      </c>
      <c r="JQ21" s="1">
        <v>0</v>
      </c>
      <c r="JR21" s="1">
        <v>0</v>
      </c>
      <c r="JS21" s="1">
        <v>0</v>
      </c>
      <c r="JT21" s="1">
        <v>0</v>
      </c>
      <c r="JU21" s="1">
        <v>0</v>
      </c>
      <c r="JV21" s="1">
        <v>0</v>
      </c>
      <c r="JW21" s="1">
        <v>0</v>
      </c>
      <c r="JX21" s="1">
        <v>0</v>
      </c>
      <c r="JY21" s="1">
        <v>0</v>
      </c>
      <c r="JZ21" s="1">
        <v>0</v>
      </c>
      <c r="KA21" s="1">
        <v>0</v>
      </c>
      <c r="KB21" s="1">
        <v>0</v>
      </c>
      <c r="KC21" s="1">
        <v>0</v>
      </c>
      <c r="KD21" s="1">
        <v>0</v>
      </c>
      <c r="KE21" s="1">
        <v>0</v>
      </c>
      <c r="KF21" s="1">
        <v>0</v>
      </c>
      <c r="KG21" s="1">
        <v>0</v>
      </c>
      <c r="KH21" s="1">
        <v>0</v>
      </c>
      <c r="KI21" s="1">
        <v>0</v>
      </c>
      <c r="KJ21" s="1">
        <v>0</v>
      </c>
      <c r="KK21" s="1">
        <v>0</v>
      </c>
      <c r="KL21" s="1">
        <v>0</v>
      </c>
      <c r="KM21" s="1">
        <v>0</v>
      </c>
      <c r="KN21" s="1">
        <v>0</v>
      </c>
      <c r="KO21" s="1">
        <v>0</v>
      </c>
      <c r="KP21" s="1">
        <v>0</v>
      </c>
      <c r="KQ21" s="1">
        <v>0</v>
      </c>
      <c r="KR21" s="1">
        <v>0</v>
      </c>
      <c r="KS21" s="1">
        <v>0</v>
      </c>
      <c r="KT21" s="1">
        <v>0</v>
      </c>
      <c r="KU21" s="1">
        <v>0</v>
      </c>
      <c r="KV21" s="1">
        <v>0</v>
      </c>
      <c r="KW21" s="1">
        <v>0</v>
      </c>
      <c r="KX21" s="1">
        <v>670</v>
      </c>
      <c r="KY21" s="1">
        <v>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H21" s="1">
        <v>0</v>
      </c>
      <c r="LI21" s="1">
        <v>0</v>
      </c>
      <c r="LJ21" s="1">
        <v>0</v>
      </c>
      <c r="LK21" s="1">
        <v>0</v>
      </c>
      <c r="LL21" s="1">
        <v>0</v>
      </c>
      <c r="LM21" s="1">
        <v>0</v>
      </c>
      <c r="LN21" s="1">
        <v>0</v>
      </c>
      <c r="LO21" s="1">
        <v>0</v>
      </c>
      <c r="LP21" s="1">
        <v>0</v>
      </c>
      <c r="LQ21" s="1">
        <v>0</v>
      </c>
      <c r="LR21" s="1">
        <v>0</v>
      </c>
      <c r="LS21" s="1">
        <v>0</v>
      </c>
      <c r="LT21" s="1">
        <v>0</v>
      </c>
      <c r="LU21" s="1">
        <v>0</v>
      </c>
      <c r="LV21" s="1">
        <v>0</v>
      </c>
      <c r="LW21" s="1">
        <v>0</v>
      </c>
      <c r="LX21" s="1">
        <v>0</v>
      </c>
      <c r="LY21" s="1">
        <v>0</v>
      </c>
      <c r="LZ21" s="1">
        <v>0</v>
      </c>
      <c r="MA21" s="1">
        <v>0</v>
      </c>
      <c r="MB21" s="1">
        <v>0</v>
      </c>
      <c r="MC21" s="1">
        <v>0</v>
      </c>
      <c r="MD21" s="1">
        <v>0</v>
      </c>
      <c r="ME21" s="1">
        <v>0</v>
      </c>
      <c r="MF21" s="1">
        <v>0</v>
      </c>
      <c r="MG21" s="1">
        <v>0</v>
      </c>
      <c r="MH21" s="1">
        <v>0</v>
      </c>
      <c r="MI21" s="1">
        <v>0</v>
      </c>
      <c r="MJ21" s="1">
        <v>0</v>
      </c>
      <c r="MK21" s="1">
        <v>0</v>
      </c>
      <c r="ML21" s="1">
        <v>0</v>
      </c>
      <c r="MM21" s="1">
        <v>0</v>
      </c>
      <c r="MN21" s="1">
        <v>0</v>
      </c>
      <c r="MO21" s="1">
        <v>0</v>
      </c>
      <c r="MP21" s="1">
        <v>0</v>
      </c>
      <c r="MQ21" s="1">
        <v>0</v>
      </c>
      <c r="MR21" s="1">
        <v>0</v>
      </c>
      <c r="MS21" s="1">
        <v>0</v>
      </c>
      <c r="MT21" s="1">
        <v>0</v>
      </c>
      <c r="MU21" s="1">
        <v>0</v>
      </c>
      <c r="MV21" s="1">
        <v>0</v>
      </c>
      <c r="MW21" s="1">
        <v>0</v>
      </c>
      <c r="MX21" s="1">
        <v>0</v>
      </c>
      <c r="MY21" s="1">
        <v>0</v>
      </c>
      <c r="MZ21" s="1">
        <v>0</v>
      </c>
      <c r="NA21" s="1">
        <v>0</v>
      </c>
      <c r="NB21" s="1">
        <v>0</v>
      </c>
      <c r="NC21" s="1">
        <v>0</v>
      </c>
      <c r="ND21" s="1">
        <v>0</v>
      </c>
      <c r="NE21" s="1">
        <v>0</v>
      </c>
      <c r="NF21" s="1">
        <v>0</v>
      </c>
      <c r="NG21" s="1">
        <v>0</v>
      </c>
      <c r="NH21" s="1">
        <v>0</v>
      </c>
      <c r="NI21" s="1">
        <v>0</v>
      </c>
      <c r="NJ21" s="1">
        <v>0</v>
      </c>
      <c r="NK21" s="1">
        <v>0</v>
      </c>
      <c r="NL21" s="1">
        <v>0</v>
      </c>
      <c r="NM21" s="1">
        <v>0</v>
      </c>
      <c r="NN21" s="1">
        <v>0</v>
      </c>
      <c r="NO21" s="1">
        <v>0</v>
      </c>
      <c r="NP21" s="1">
        <v>0</v>
      </c>
      <c r="NQ21" s="1">
        <v>0</v>
      </c>
      <c r="NR21" s="1">
        <v>0</v>
      </c>
      <c r="NS21" s="1">
        <v>0</v>
      </c>
      <c r="NT21" s="1">
        <v>0</v>
      </c>
      <c r="NU21" s="1">
        <v>0</v>
      </c>
      <c r="NV21" s="1">
        <v>0</v>
      </c>
      <c r="NW21" s="1">
        <v>0</v>
      </c>
      <c r="NX21" s="1">
        <v>0</v>
      </c>
      <c r="NY21" s="1">
        <v>0</v>
      </c>
      <c r="NZ21" s="1">
        <v>0</v>
      </c>
      <c r="OA21" s="1">
        <v>0</v>
      </c>
      <c r="OB21" s="1">
        <v>0</v>
      </c>
      <c r="OC21" s="1">
        <v>0</v>
      </c>
      <c r="OD21" s="1">
        <v>0</v>
      </c>
      <c r="OE21" s="1">
        <v>0</v>
      </c>
      <c r="OF21" s="1">
        <v>0</v>
      </c>
      <c r="OG21" s="1">
        <v>0</v>
      </c>
      <c r="OH21" s="1">
        <v>0</v>
      </c>
      <c r="OI21" s="1">
        <v>0</v>
      </c>
      <c r="OJ21" s="1">
        <v>0</v>
      </c>
      <c r="OK21" s="1">
        <v>0</v>
      </c>
      <c r="OL21" s="1">
        <v>0</v>
      </c>
      <c r="OM21" s="1">
        <v>0</v>
      </c>
      <c r="ON21" s="1">
        <v>0</v>
      </c>
      <c r="OO21" s="1">
        <v>0</v>
      </c>
      <c r="OP21" s="1">
        <v>0</v>
      </c>
      <c r="OQ21" s="1">
        <v>0</v>
      </c>
      <c r="OR21" s="1">
        <v>0</v>
      </c>
      <c r="OS21" s="1">
        <v>0</v>
      </c>
      <c r="OT21" s="1">
        <v>0</v>
      </c>
      <c r="OU21" s="1">
        <v>0</v>
      </c>
      <c r="OV21" s="1">
        <v>0</v>
      </c>
      <c r="OW21" s="1">
        <v>0</v>
      </c>
      <c r="OX21" s="1">
        <v>0</v>
      </c>
      <c r="OY21" s="1">
        <v>0</v>
      </c>
      <c r="OZ21" s="1">
        <v>0</v>
      </c>
      <c r="PA21" s="1">
        <v>0</v>
      </c>
      <c r="PB21" s="1">
        <v>0</v>
      </c>
      <c r="PC21" s="1">
        <v>0</v>
      </c>
      <c r="PD21" s="1">
        <v>0</v>
      </c>
      <c r="PE21" s="1">
        <v>0</v>
      </c>
      <c r="PF21" s="1">
        <v>0</v>
      </c>
      <c r="PG21" s="1">
        <v>0</v>
      </c>
      <c r="PH21" s="1">
        <v>0</v>
      </c>
      <c r="PI21" s="1">
        <v>0</v>
      </c>
      <c r="PJ21" s="1">
        <v>0</v>
      </c>
      <c r="PK21" s="1">
        <v>0</v>
      </c>
      <c r="PL21" s="1">
        <v>0</v>
      </c>
      <c r="PM21" s="1">
        <v>0</v>
      </c>
      <c r="PN21" s="1">
        <v>0</v>
      </c>
      <c r="PO21" s="1">
        <v>0</v>
      </c>
      <c r="PP21" s="1">
        <v>0</v>
      </c>
      <c r="PQ21" s="1">
        <v>0</v>
      </c>
      <c r="PR21" s="1">
        <v>0</v>
      </c>
      <c r="PS21" s="1">
        <v>0</v>
      </c>
      <c r="PT21" s="1">
        <v>0</v>
      </c>
      <c r="PU21" s="1">
        <v>0</v>
      </c>
      <c r="PV21" s="1">
        <v>0</v>
      </c>
      <c r="PW21" s="1">
        <v>0</v>
      </c>
      <c r="PX21" s="1">
        <v>0</v>
      </c>
      <c r="PY21" s="1">
        <v>0</v>
      </c>
      <c r="PZ21" s="1">
        <v>0</v>
      </c>
      <c r="QA21" s="1">
        <v>0</v>
      </c>
      <c r="QB21" s="1">
        <v>0</v>
      </c>
      <c r="QC21" s="1">
        <v>0</v>
      </c>
      <c r="QD21" s="1">
        <v>0</v>
      </c>
      <c r="QE21" s="1">
        <v>0</v>
      </c>
      <c r="QF21" s="1">
        <v>0</v>
      </c>
      <c r="QG21" s="1">
        <v>0</v>
      </c>
      <c r="QH21" s="1">
        <v>0</v>
      </c>
      <c r="QI21" s="1">
        <v>0</v>
      </c>
      <c r="QJ21" s="1">
        <v>0</v>
      </c>
      <c r="QK21" s="1">
        <v>0</v>
      </c>
      <c r="QL21" s="1">
        <v>0</v>
      </c>
      <c r="QM21" s="1">
        <v>0</v>
      </c>
      <c r="QN21" s="1">
        <v>0</v>
      </c>
      <c r="QO21" s="1">
        <v>0</v>
      </c>
      <c r="QP21" s="1">
        <v>0</v>
      </c>
      <c r="QQ21" s="1">
        <v>0</v>
      </c>
      <c r="QR21" s="1">
        <v>0</v>
      </c>
      <c r="QS21" s="1">
        <v>0</v>
      </c>
      <c r="QT21" s="1">
        <v>0</v>
      </c>
      <c r="QU21" s="1">
        <v>0</v>
      </c>
      <c r="QV21" s="1">
        <v>0</v>
      </c>
      <c r="QW21" s="1">
        <v>0</v>
      </c>
      <c r="QX21" s="1">
        <v>0</v>
      </c>
      <c r="QY21" s="1">
        <v>0</v>
      </c>
      <c r="QZ21" s="1">
        <v>0</v>
      </c>
      <c r="RA21" s="1">
        <v>0</v>
      </c>
      <c r="RB21" s="1">
        <v>0</v>
      </c>
      <c r="RC21" s="1">
        <v>0</v>
      </c>
      <c r="RD21" s="1">
        <v>0</v>
      </c>
      <c r="RE21" s="1">
        <v>0</v>
      </c>
      <c r="RF21" s="1">
        <v>0</v>
      </c>
      <c r="RG21" s="1">
        <v>0</v>
      </c>
      <c r="RH21" s="1">
        <v>0</v>
      </c>
      <c r="RI21" s="1">
        <v>0</v>
      </c>
      <c r="RJ21" s="1">
        <v>0</v>
      </c>
      <c r="RK21" s="1">
        <v>0</v>
      </c>
      <c r="RL21" s="1">
        <v>0</v>
      </c>
      <c r="RM21" s="1">
        <v>0</v>
      </c>
      <c r="RN21" s="1">
        <v>0</v>
      </c>
      <c r="RO21" s="1">
        <v>0</v>
      </c>
      <c r="RP21" s="1">
        <v>0</v>
      </c>
      <c r="RQ21" s="1">
        <v>0</v>
      </c>
      <c r="RR21" s="1">
        <v>669</v>
      </c>
      <c r="RS21" s="1">
        <v>0</v>
      </c>
      <c r="RT21" s="1">
        <v>0</v>
      </c>
      <c r="RU21" s="1">
        <v>0</v>
      </c>
      <c r="RV21" s="1">
        <v>0</v>
      </c>
      <c r="RW21" s="1">
        <v>0</v>
      </c>
    </row>
    <row r="22" spans="1:491" x14ac:dyDescent="0.3">
      <c r="A22" s="12">
        <f t="shared" si="16"/>
        <v>6</v>
      </c>
      <c r="B22" s="3">
        <f t="shared" si="17"/>
        <v>2557</v>
      </c>
      <c r="C22" s="1" t="s">
        <v>512</v>
      </c>
      <c r="D22" s="4" t="s">
        <v>939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358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383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407</v>
      </c>
      <c r="FG22" s="1">
        <v>0</v>
      </c>
      <c r="FH22" s="1">
        <v>287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0</v>
      </c>
      <c r="HO22" s="1">
        <v>0</v>
      </c>
      <c r="HP22" s="1">
        <v>0</v>
      </c>
      <c r="HQ22" s="1">
        <v>0</v>
      </c>
      <c r="HR22" s="1">
        <v>0</v>
      </c>
      <c r="HS22" s="1">
        <v>0</v>
      </c>
      <c r="HT22" s="1">
        <v>0</v>
      </c>
      <c r="HU22" s="1">
        <v>0</v>
      </c>
      <c r="HV22" s="1">
        <v>0</v>
      </c>
      <c r="HW22" s="1">
        <v>0</v>
      </c>
      <c r="HX22" s="1">
        <v>0</v>
      </c>
      <c r="HY22" s="1">
        <v>0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S22" s="1">
        <v>0</v>
      </c>
      <c r="IT22" s="1">
        <v>0</v>
      </c>
      <c r="IU22" s="1">
        <v>0</v>
      </c>
      <c r="IV22" s="1">
        <v>0</v>
      </c>
      <c r="IW22" s="1">
        <v>0</v>
      </c>
      <c r="IX22" s="1">
        <v>0</v>
      </c>
      <c r="IY22" s="1">
        <v>0</v>
      </c>
      <c r="IZ22" s="1">
        <v>0</v>
      </c>
      <c r="JA22" s="1">
        <v>0</v>
      </c>
      <c r="JB22" s="1">
        <v>0</v>
      </c>
      <c r="JC22" s="1">
        <v>0</v>
      </c>
      <c r="JD22" s="1">
        <v>0</v>
      </c>
      <c r="JE22" s="1">
        <v>0</v>
      </c>
      <c r="JF22" s="1">
        <v>0</v>
      </c>
      <c r="JG22" s="1">
        <v>0</v>
      </c>
      <c r="JH22" s="1">
        <v>0</v>
      </c>
      <c r="JI22" s="1">
        <v>0</v>
      </c>
      <c r="JJ22" s="1">
        <v>0</v>
      </c>
      <c r="JK22" s="1">
        <v>0</v>
      </c>
      <c r="JL22" s="1">
        <v>0</v>
      </c>
      <c r="JM22" s="1">
        <v>0</v>
      </c>
      <c r="JN22" s="1">
        <v>0</v>
      </c>
      <c r="JO22" s="1">
        <v>0</v>
      </c>
      <c r="JP22" s="1">
        <v>0</v>
      </c>
      <c r="JQ22" s="1">
        <v>0</v>
      </c>
      <c r="JR22" s="1">
        <v>0</v>
      </c>
      <c r="JS22" s="1">
        <v>0</v>
      </c>
      <c r="JT22" s="1">
        <v>0</v>
      </c>
      <c r="JU22" s="1">
        <v>0</v>
      </c>
      <c r="JV22" s="1">
        <v>0</v>
      </c>
      <c r="JW22" s="1">
        <v>0</v>
      </c>
      <c r="JX22" s="1">
        <v>0</v>
      </c>
      <c r="JY22" s="1">
        <v>0</v>
      </c>
      <c r="JZ22" s="1">
        <v>0</v>
      </c>
      <c r="KA22" s="1">
        <v>0</v>
      </c>
      <c r="KB22" s="1">
        <v>0</v>
      </c>
      <c r="KC22" s="1">
        <v>0</v>
      </c>
      <c r="KD22" s="1">
        <v>0</v>
      </c>
      <c r="KE22" s="1">
        <v>0</v>
      </c>
      <c r="KF22" s="1">
        <v>0</v>
      </c>
      <c r="KG22" s="1">
        <v>0</v>
      </c>
      <c r="KH22" s="1">
        <v>0</v>
      </c>
      <c r="KI22" s="1">
        <v>0</v>
      </c>
      <c r="KJ22" s="1">
        <v>0</v>
      </c>
      <c r="KK22" s="1">
        <v>0</v>
      </c>
      <c r="KL22" s="1">
        <v>0</v>
      </c>
      <c r="KM22" s="1">
        <v>0</v>
      </c>
      <c r="KN22" s="1">
        <v>0</v>
      </c>
      <c r="KO22" s="1">
        <v>0</v>
      </c>
      <c r="KP22" s="1">
        <v>0</v>
      </c>
      <c r="KQ22" s="1">
        <v>0</v>
      </c>
      <c r="KR22" s="1">
        <v>0</v>
      </c>
      <c r="KS22" s="1">
        <v>0</v>
      </c>
      <c r="KT22" s="1">
        <v>0</v>
      </c>
      <c r="KU22" s="1">
        <v>0</v>
      </c>
      <c r="KV22" s="1">
        <v>0</v>
      </c>
      <c r="KW22" s="1">
        <v>0</v>
      </c>
      <c r="KX22" s="1">
        <v>469</v>
      </c>
      <c r="KY22" s="1">
        <v>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H22" s="1">
        <v>0</v>
      </c>
      <c r="LI22" s="1">
        <v>0</v>
      </c>
      <c r="LJ22" s="1">
        <v>0</v>
      </c>
      <c r="LK22" s="1">
        <v>0</v>
      </c>
      <c r="LL22" s="1">
        <v>0</v>
      </c>
      <c r="LM22" s="1">
        <v>0</v>
      </c>
      <c r="LN22" s="1">
        <v>0</v>
      </c>
      <c r="LO22" s="1">
        <v>0</v>
      </c>
      <c r="LP22" s="1">
        <v>0</v>
      </c>
      <c r="LQ22" s="1">
        <v>0</v>
      </c>
      <c r="LR22" s="1">
        <v>0</v>
      </c>
      <c r="LS22" s="1">
        <v>0</v>
      </c>
      <c r="LT22" s="1">
        <v>0</v>
      </c>
      <c r="LU22" s="1">
        <v>0</v>
      </c>
      <c r="LV22" s="1">
        <v>0</v>
      </c>
      <c r="LW22" s="1">
        <v>0</v>
      </c>
      <c r="LX22" s="1">
        <v>0</v>
      </c>
      <c r="LY22" s="1">
        <v>0</v>
      </c>
      <c r="LZ22" s="1">
        <v>0</v>
      </c>
      <c r="MA22" s="1">
        <v>0</v>
      </c>
      <c r="MB22" s="1">
        <v>0</v>
      </c>
      <c r="MC22" s="1">
        <v>0</v>
      </c>
      <c r="MD22" s="1">
        <v>0</v>
      </c>
      <c r="ME22" s="1">
        <v>0</v>
      </c>
      <c r="MF22" s="1">
        <v>0</v>
      </c>
      <c r="MG22" s="1">
        <v>0</v>
      </c>
      <c r="MH22" s="1">
        <v>0</v>
      </c>
      <c r="MI22" s="1">
        <v>0</v>
      </c>
      <c r="MJ22" s="1">
        <v>0</v>
      </c>
      <c r="MK22" s="1">
        <v>0</v>
      </c>
      <c r="ML22" s="1">
        <v>0</v>
      </c>
      <c r="MM22" s="1">
        <v>0</v>
      </c>
      <c r="MN22" s="1">
        <v>0</v>
      </c>
      <c r="MO22" s="1">
        <v>0</v>
      </c>
      <c r="MP22" s="1">
        <v>0</v>
      </c>
      <c r="MQ22" s="1">
        <v>0</v>
      </c>
      <c r="MR22" s="1">
        <v>0</v>
      </c>
      <c r="MS22" s="1">
        <v>0</v>
      </c>
      <c r="MT22" s="1">
        <v>0</v>
      </c>
      <c r="MU22" s="1">
        <v>0</v>
      </c>
      <c r="MV22" s="1">
        <v>0</v>
      </c>
      <c r="MW22" s="1">
        <v>0</v>
      </c>
      <c r="MX22" s="1">
        <v>0</v>
      </c>
      <c r="MY22" s="1">
        <v>0</v>
      </c>
      <c r="MZ22" s="1">
        <v>0</v>
      </c>
      <c r="NA22" s="1">
        <v>0</v>
      </c>
      <c r="NB22" s="1">
        <v>0</v>
      </c>
      <c r="NC22" s="1">
        <v>0</v>
      </c>
      <c r="ND22" s="1">
        <v>0</v>
      </c>
      <c r="NE22" s="1">
        <v>0</v>
      </c>
      <c r="NF22" s="1">
        <v>0</v>
      </c>
      <c r="NG22" s="1">
        <v>0</v>
      </c>
      <c r="NH22" s="1">
        <v>0</v>
      </c>
      <c r="NI22" s="1">
        <v>0</v>
      </c>
      <c r="NJ22" s="1">
        <v>0</v>
      </c>
      <c r="NK22" s="1">
        <v>0</v>
      </c>
      <c r="NL22" s="1">
        <v>0</v>
      </c>
      <c r="NM22" s="1">
        <v>0</v>
      </c>
      <c r="NN22" s="1">
        <v>0</v>
      </c>
      <c r="NO22" s="1">
        <v>0</v>
      </c>
      <c r="NP22" s="1">
        <v>0</v>
      </c>
      <c r="NQ22" s="1">
        <v>0</v>
      </c>
      <c r="NR22" s="1">
        <v>0</v>
      </c>
      <c r="NS22" s="1">
        <v>0</v>
      </c>
      <c r="NT22" s="1">
        <v>0</v>
      </c>
      <c r="NU22" s="1">
        <v>0</v>
      </c>
      <c r="NV22" s="1">
        <v>0</v>
      </c>
      <c r="NW22" s="1">
        <v>0</v>
      </c>
      <c r="NX22" s="1">
        <v>0</v>
      </c>
      <c r="NY22" s="1">
        <v>0</v>
      </c>
      <c r="NZ22" s="1">
        <v>0</v>
      </c>
      <c r="OA22" s="1">
        <v>0</v>
      </c>
      <c r="OB22" s="1">
        <v>0</v>
      </c>
      <c r="OC22" s="1">
        <v>0</v>
      </c>
      <c r="OD22" s="1">
        <v>0</v>
      </c>
      <c r="OE22" s="1">
        <v>0</v>
      </c>
      <c r="OF22" s="1">
        <v>0</v>
      </c>
      <c r="OG22" s="1">
        <v>0</v>
      </c>
      <c r="OH22" s="1">
        <v>0</v>
      </c>
      <c r="OI22" s="1">
        <v>0</v>
      </c>
      <c r="OJ22" s="1">
        <v>0</v>
      </c>
      <c r="OK22" s="1">
        <v>0</v>
      </c>
      <c r="OL22" s="1">
        <v>0</v>
      </c>
      <c r="OM22" s="1">
        <v>0</v>
      </c>
      <c r="ON22" s="1">
        <v>0</v>
      </c>
      <c r="OO22" s="1">
        <v>0</v>
      </c>
      <c r="OP22" s="1">
        <v>0</v>
      </c>
      <c r="OQ22" s="1">
        <v>0</v>
      </c>
      <c r="OR22" s="1">
        <v>0</v>
      </c>
      <c r="OS22" s="1">
        <v>0</v>
      </c>
      <c r="OT22" s="1">
        <v>0</v>
      </c>
      <c r="OU22" s="1">
        <v>0</v>
      </c>
      <c r="OV22" s="1">
        <v>0</v>
      </c>
      <c r="OW22" s="1">
        <v>0</v>
      </c>
      <c r="OX22" s="1">
        <v>0</v>
      </c>
      <c r="OY22" s="1">
        <v>0</v>
      </c>
      <c r="OZ22" s="1">
        <v>0</v>
      </c>
      <c r="PA22" s="1">
        <v>0</v>
      </c>
      <c r="PB22" s="1">
        <v>0</v>
      </c>
      <c r="PC22" s="1">
        <v>0</v>
      </c>
      <c r="PD22" s="1">
        <v>0</v>
      </c>
      <c r="PE22" s="1">
        <v>0</v>
      </c>
      <c r="PF22" s="1">
        <v>0</v>
      </c>
      <c r="PG22" s="1">
        <v>0</v>
      </c>
      <c r="PH22" s="1">
        <v>0</v>
      </c>
      <c r="PI22" s="1">
        <v>0</v>
      </c>
      <c r="PJ22" s="1">
        <v>0</v>
      </c>
      <c r="PK22" s="1">
        <v>0</v>
      </c>
      <c r="PL22" s="1">
        <v>0</v>
      </c>
      <c r="PM22" s="1">
        <v>0</v>
      </c>
      <c r="PN22" s="1">
        <v>0</v>
      </c>
      <c r="PO22" s="1">
        <v>0</v>
      </c>
      <c r="PP22" s="1">
        <v>0</v>
      </c>
      <c r="PQ22" s="1">
        <v>0</v>
      </c>
      <c r="PR22" s="1">
        <v>0</v>
      </c>
      <c r="PS22" s="1">
        <v>0</v>
      </c>
      <c r="PT22" s="1">
        <v>0</v>
      </c>
      <c r="PU22" s="1">
        <v>0</v>
      </c>
      <c r="PV22" s="1">
        <v>0</v>
      </c>
      <c r="PW22" s="1">
        <v>0</v>
      </c>
      <c r="PX22" s="1">
        <v>0</v>
      </c>
      <c r="PY22" s="1">
        <v>0</v>
      </c>
      <c r="PZ22" s="1">
        <v>0</v>
      </c>
      <c r="QA22" s="1">
        <v>0</v>
      </c>
      <c r="QB22" s="1">
        <v>0</v>
      </c>
      <c r="QC22" s="1">
        <v>0</v>
      </c>
      <c r="QD22" s="1">
        <v>0</v>
      </c>
      <c r="QE22" s="1">
        <v>0</v>
      </c>
      <c r="QF22" s="1">
        <v>0</v>
      </c>
      <c r="QG22" s="1">
        <v>0</v>
      </c>
      <c r="QH22" s="1">
        <v>0</v>
      </c>
      <c r="QI22" s="1">
        <v>0</v>
      </c>
      <c r="QJ22" s="1">
        <v>0</v>
      </c>
      <c r="QK22" s="1">
        <v>0</v>
      </c>
      <c r="QL22" s="1">
        <v>0</v>
      </c>
      <c r="QM22" s="1">
        <v>0</v>
      </c>
      <c r="QN22" s="1">
        <v>0</v>
      </c>
      <c r="QO22" s="1">
        <v>0</v>
      </c>
      <c r="QP22" s="1">
        <v>0</v>
      </c>
      <c r="QQ22" s="1">
        <v>0</v>
      </c>
      <c r="QR22" s="1">
        <v>0</v>
      </c>
      <c r="QS22" s="1">
        <v>0</v>
      </c>
      <c r="QT22" s="1">
        <v>0</v>
      </c>
      <c r="QU22" s="1">
        <v>0</v>
      </c>
      <c r="QV22" s="1">
        <v>0</v>
      </c>
      <c r="QW22" s="1">
        <v>0</v>
      </c>
      <c r="QX22" s="1">
        <v>0</v>
      </c>
      <c r="QY22" s="1">
        <v>0</v>
      </c>
      <c r="QZ22" s="1">
        <v>0</v>
      </c>
      <c r="RA22" s="1">
        <v>0</v>
      </c>
      <c r="RB22" s="1">
        <v>0</v>
      </c>
      <c r="RC22" s="1">
        <v>0</v>
      </c>
      <c r="RD22" s="1">
        <v>0</v>
      </c>
      <c r="RE22" s="1">
        <v>0</v>
      </c>
      <c r="RF22" s="1">
        <v>0</v>
      </c>
      <c r="RG22" s="1">
        <v>0</v>
      </c>
      <c r="RH22" s="1">
        <v>0</v>
      </c>
      <c r="RI22" s="1">
        <v>0</v>
      </c>
      <c r="RJ22" s="1">
        <v>0</v>
      </c>
      <c r="RK22" s="1">
        <v>0</v>
      </c>
      <c r="RL22" s="1">
        <v>0</v>
      </c>
      <c r="RM22" s="1">
        <v>0</v>
      </c>
      <c r="RN22" s="1">
        <v>0</v>
      </c>
      <c r="RO22" s="1">
        <v>0</v>
      </c>
      <c r="RP22" s="1">
        <v>0</v>
      </c>
      <c r="RQ22" s="1">
        <v>0</v>
      </c>
      <c r="RR22" s="1">
        <v>653</v>
      </c>
      <c r="RS22" s="1">
        <v>0</v>
      </c>
      <c r="RT22" s="1">
        <v>0</v>
      </c>
      <c r="RU22" s="1">
        <v>0</v>
      </c>
      <c r="RV22" s="1">
        <v>0</v>
      </c>
      <c r="RW22" s="1">
        <v>0</v>
      </c>
    </row>
    <row r="23" spans="1:491" x14ac:dyDescent="0.3">
      <c r="A23" s="12">
        <f t="shared" si="16"/>
        <v>1</v>
      </c>
      <c r="B23" s="3">
        <f t="shared" si="17"/>
        <v>640</v>
      </c>
      <c r="C23" s="1" t="s">
        <v>513</v>
      </c>
      <c r="D23" s="4" t="s">
        <v>597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640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1">
        <v>0</v>
      </c>
      <c r="HH23" s="1">
        <v>0</v>
      </c>
      <c r="HI23" s="1">
        <v>0</v>
      </c>
      <c r="HJ23" s="1">
        <v>0</v>
      </c>
      <c r="HK23" s="1">
        <v>0</v>
      </c>
      <c r="HL23" s="1">
        <v>0</v>
      </c>
      <c r="HM23" s="1">
        <v>0</v>
      </c>
      <c r="HN23" s="1">
        <v>0</v>
      </c>
      <c r="HO23" s="1">
        <v>0</v>
      </c>
      <c r="HP23" s="1">
        <v>0</v>
      </c>
      <c r="HQ23" s="1">
        <v>0</v>
      </c>
      <c r="HR23" s="1">
        <v>0</v>
      </c>
      <c r="HS23" s="1">
        <v>0</v>
      </c>
      <c r="HT23" s="1">
        <v>0</v>
      </c>
      <c r="HU23" s="1">
        <v>0</v>
      </c>
      <c r="HV23" s="1">
        <v>0</v>
      </c>
      <c r="HW23" s="1">
        <v>0</v>
      </c>
      <c r="HX23" s="1">
        <v>0</v>
      </c>
      <c r="HY23" s="1">
        <v>0</v>
      </c>
      <c r="HZ23" s="1">
        <v>0</v>
      </c>
      <c r="IA23" s="1">
        <v>0</v>
      </c>
      <c r="IB23" s="1">
        <v>0</v>
      </c>
      <c r="IC23" s="1">
        <v>0</v>
      </c>
      <c r="ID23" s="1">
        <v>0</v>
      </c>
      <c r="IE23" s="1">
        <v>0</v>
      </c>
      <c r="IF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O23" s="1">
        <v>0</v>
      </c>
      <c r="IP23" s="1">
        <v>0</v>
      </c>
      <c r="IQ23" s="1">
        <v>0</v>
      </c>
      <c r="IR23" s="1">
        <v>0</v>
      </c>
      <c r="IS23" s="1">
        <v>0</v>
      </c>
      <c r="IT23" s="1">
        <v>0</v>
      </c>
      <c r="IU23" s="1">
        <v>0</v>
      </c>
      <c r="IV23" s="1">
        <v>0</v>
      </c>
      <c r="IW23" s="1">
        <v>0</v>
      </c>
      <c r="IX23" s="1">
        <v>0</v>
      </c>
      <c r="IY23" s="1">
        <v>0</v>
      </c>
      <c r="IZ23" s="1">
        <v>0</v>
      </c>
      <c r="JA23" s="1">
        <v>0</v>
      </c>
      <c r="JB23" s="1">
        <v>0</v>
      </c>
      <c r="JC23" s="1">
        <v>0</v>
      </c>
      <c r="JD23" s="1">
        <v>0</v>
      </c>
      <c r="JE23" s="1">
        <v>0</v>
      </c>
      <c r="JF23" s="1">
        <v>0</v>
      </c>
      <c r="JG23" s="1">
        <v>0</v>
      </c>
      <c r="JH23" s="1">
        <v>0</v>
      </c>
      <c r="JI23" s="1">
        <v>0</v>
      </c>
      <c r="JJ23" s="1">
        <v>0</v>
      </c>
      <c r="JK23" s="1">
        <v>0</v>
      </c>
      <c r="JL23" s="1">
        <v>0</v>
      </c>
      <c r="JM23" s="1">
        <v>0</v>
      </c>
      <c r="JN23" s="1">
        <v>0</v>
      </c>
      <c r="JO23" s="1">
        <v>0</v>
      </c>
      <c r="JP23" s="1">
        <v>0</v>
      </c>
      <c r="JQ23" s="1">
        <v>0</v>
      </c>
      <c r="JR23" s="1">
        <v>0</v>
      </c>
      <c r="JS23" s="1">
        <v>0</v>
      </c>
      <c r="JT23" s="1">
        <v>0</v>
      </c>
      <c r="JU23" s="1">
        <v>0</v>
      </c>
      <c r="JV23" s="1">
        <v>0</v>
      </c>
      <c r="JW23" s="1">
        <v>0</v>
      </c>
      <c r="JX23" s="1">
        <v>0</v>
      </c>
      <c r="JY23" s="1">
        <v>0</v>
      </c>
      <c r="JZ23" s="1">
        <v>0</v>
      </c>
      <c r="KA23" s="1">
        <v>0</v>
      </c>
      <c r="KB23" s="1">
        <v>0</v>
      </c>
      <c r="KC23" s="1">
        <v>0</v>
      </c>
      <c r="KD23" s="1">
        <v>0</v>
      </c>
      <c r="KE23" s="1">
        <v>0</v>
      </c>
      <c r="KF23" s="1">
        <v>0</v>
      </c>
      <c r="KG23" s="1">
        <v>0</v>
      </c>
      <c r="KH23" s="1">
        <v>0</v>
      </c>
      <c r="KI23" s="1">
        <v>0</v>
      </c>
      <c r="KJ23" s="1">
        <v>0</v>
      </c>
      <c r="KK23" s="1">
        <v>0</v>
      </c>
      <c r="KL23" s="1">
        <v>0</v>
      </c>
      <c r="KM23" s="1">
        <v>0</v>
      </c>
      <c r="KN23" s="1">
        <v>0</v>
      </c>
      <c r="KO23" s="1">
        <v>0</v>
      </c>
      <c r="KP23" s="1">
        <v>0</v>
      </c>
      <c r="KQ23" s="1">
        <v>0</v>
      </c>
      <c r="KR23" s="1">
        <v>0</v>
      </c>
      <c r="KS23" s="1">
        <v>0</v>
      </c>
      <c r="KT23" s="1">
        <v>0</v>
      </c>
      <c r="KU23" s="1">
        <v>0</v>
      </c>
      <c r="KV23" s="1">
        <v>0</v>
      </c>
      <c r="KW23" s="1">
        <v>0</v>
      </c>
      <c r="KX23" s="1">
        <v>0</v>
      </c>
      <c r="KY23" s="1">
        <v>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H23" s="1">
        <v>0</v>
      </c>
      <c r="LI23" s="1">
        <v>0</v>
      </c>
      <c r="LJ23" s="1">
        <v>0</v>
      </c>
      <c r="LK23" s="1">
        <v>0</v>
      </c>
      <c r="LL23" s="1">
        <v>0</v>
      </c>
      <c r="LM23" s="1">
        <v>0</v>
      </c>
      <c r="LN23" s="1">
        <v>0</v>
      </c>
      <c r="LO23" s="1">
        <v>0</v>
      </c>
      <c r="LP23" s="1">
        <v>0</v>
      </c>
      <c r="LQ23" s="1">
        <v>0</v>
      </c>
      <c r="LR23" s="1">
        <v>0</v>
      </c>
      <c r="LS23" s="1">
        <v>0</v>
      </c>
      <c r="LT23" s="1">
        <v>0</v>
      </c>
      <c r="LU23" s="1">
        <v>0</v>
      </c>
      <c r="LV23" s="1">
        <v>0</v>
      </c>
      <c r="LW23" s="1">
        <v>0</v>
      </c>
      <c r="LX23" s="1">
        <v>0</v>
      </c>
      <c r="LY23" s="1">
        <v>0</v>
      </c>
      <c r="LZ23" s="1">
        <v>0</v>
      </c>
      <c r="MA23" s="1">
        <v>0</v>
      </c>
      <c r="MB23" s="1">
        <v>0</v>
      </c>
      <c r="MC23" s="1">
        <v>0</v>
      </c>
      <c r="MD23" s="1">
        <v>0</v>
      </c>
      <c r="ME23" s="1">
        <v>0</v>
      </c>
      <c r="MF23" s="1">
        <v>0</v>
      </c>
      <c r="MG23" s="1">
        <v>0</v>
      </c>
      <c r="MH23" s="1">
        <v>0</v>
      </c>
      <c r="MI23" s="1">
        <v>0</v>
      </c>
      <c r="MJ23" s="1">
        <v>0</v>
      </c>
      <c r="MK23" s="1">
        <v>0</v>
      </c>
      <c r="ML23" s="1">
        <v>0</v>
      </c>
      <c r="MM23" s="1">
        <v>0</v>
      </c>
      <c r="MN23" s="1">
        <v>0</v>
      </c>
      <c r="MO23" s="1">
        <v>0</v>
      </c>
      <c r="MP23" s="1">
        <v>0</v>
      </c>
      <c r="MQ23" s="1">
        <v>0</v>
      </c>
      <c r="MR23" s="1">
        <v>0</v>
      </c>
      <c r="MS23" s="1">
        <v>0</v>
      </c>
      <c r="MT23" s="1">
        <v>0</v>
      </c>
      <c r="MU23" s="1">
        <v>0</v>
      </c>
      <c r="MV23" s="1">
        <v>0</v>
      </c>
      <c r="MW23" s="1">
        <v>0</v>
      </c>
      <c r="MX23" s="1">
        <v>0</v>
      </c>
      <c r="MY23" s="1">
        <v>0</v>
      </c>
      <c r="MZ23" s="1">
        <v>0</v>
      </c>
      <c r="NA23" s="1">
        <v>0</v>
      </c>
      <c r="NB23" s="1">
        <v>0</v>
      </c>
      <c r="NC23" s="1">
        <v>0</v>
      </c>
      <c r="ND23" s="1">
        <v>0</v>
      </c>
      <c r="NE23" s="1">
        <v>0</v>
      </c>
      <c r="NF23" s="1">
        <v>0</v>
      </c>
      <c r="NG23" s="1">
        <v>0</v>
      </c>
      <c r="NH23" s="1">
        <v>0</v>
      </c>
      <c r="NI23" s="1">
        <v>0</v>
      </c>
      <c r="NJ23" s="1">
        <v>0</v>
      </c>
      <c r="NK23" s="1">
        <v>0</v>
      </c>
      <c r="NL23" s="1">
        <v>0</v>
      </c>
      <c r="NM23" s="1">
        <v>0</v>
      </c>
      <c r="NN23" s="1">
        <v>0</v>
      </c>
      <c r="NO23" s="1">
        <v>0</v>
      </c>
      <c r="NP23" s="1">
        <v>0</v>
      </c>
      <c r="NQ23" s="1">
        <v>0</v>
      </c>
      <c r="NR23" s="1">
        <v>0</v>
      </c>
      <c r="NS23" s="1">
        <v>0</v>
      </c>
      <c r="NT23" s="1">
        <v>0</v>
      </c>
      <c r="NU23" s="1">
        <v>0</v>
      </c>
      <c r="NV23" s="1">
        <v>0</v>
      </c>
      <c r="NW23" s="1">
        <v>0</v>
      </c>
      <c r="NX23" s="1">
        <v>0</v>
      </c>
      <c r="NY23" s="1">
        <v>0</v>
      </c>
      <c r="NZ23" s="1">
        <v>0</v>
      </c>
      <c r="OA23" s="1">
        <v>0</v>
      </c>
      <c r="OB23" s="1">
        <v>0</v>
      </c>
      <c r="OC23" s="1">
        <v>0</v>
      </c>
      <c r="OD23" s="1">
        <v>0</v>
      </c>
      <c r="OE23" s="1">
        <v>0</v>
      </c>
      <c r="OF23" s="1">
        <v>0</v>
      </c>
      <c r="OG23" s="1">
        <v>0</v>
      </c>
      <c r="OH23" s="1">
        <v>0</v>
      </c>
      <c r="OI23" s="1">
        <v>0</v>
      </c>
      <c r="OJ23" s="1">
        <v>0</v>
      </c>
      <c r="OK23" s="1">
        <v>0</v>
      </c>
      <c r="OL23" s="1">
        <v>0</v>
      </c>
      <c r="OM23" s="1">
        <v>0</v>
      </c>
      <c r="ON23" s="1">
        <v>0</v>
      </c>
      <c r="OO23" s="1">
        <v>0</v>
      </c>
      <c r="OP23" s="1">
        <v>0</v>
      </c>
      <c r="OQ23" s="1">
        <v>0</v>
      </c>
      <c r="OR23" s="1">
        <v>0</v>
      </c>
      <c r="OS23" s="1">
        <v>0</v>
      </c>
      <c r="OT23" s="1">
        <v>0</v>
      </c>
      <c r="OU23" s="1">
        <v>0</v>
      </c>
      <c r="OV23" s="1">
        <v>0</v>
      </c>
      <c r="OW23" s="1">
        <v>0</v>
      </c>
      <c r="OX23" s="1">
        <v>0</v>
      </c>
      <c r="OY23" s="1">
        <v>0</v>
      </c>
      <c r="OZ23" s="1">
        <v>0</v>
      </c>
      <c r="PA23" s="1">
        <v>0</v>
      </c>
      <c r="PB23" s="1">
        <v>0</v>
      </c>
      <c r="PC23" s="1">
        <v>0</v>
      </c>
      <c r="PD23" s="1">
        <v>0</v>
      </c>
      <c r="PE23" s="1">
        <v>0</v>
      </c>
      <c r="PF23" s="1">
        <v>0</v>
      </c>
      <c r="PG23" s="1">
        <v>0</v>
      </c>
      <c r="PH23" s="1">
        <v>0</v>
      </c>
      <c r="PI23" s="1">
        <v>0</v>
      </c>
      <c r="PJ23" s="1">
        <v>0</v>
      </c>
      <c r="PK23" s="1">
        <v>0</v>
      </c>
      <c r="PL23" s="1">
        <v>0</v>
      </c>
      <c r="PM23" s="1">
        <v>0</v>
      </c>
      <c r="PN23" s="1">
        <v>0</v>
      </c>
      <c r="PO23" s="1">
        <v>0</v>
      </c>
      <c r="PP23" s="1">
        <v>0</v>
      </c>
      <c r="PQ23" s="1">
        <v>0</v>
      </c>
      <c r="PR23" s="1">
        <v>0</v>
      </c>
      <c r="PS23" s="1">
        <v>0</v>
      </c>
      <c r="PT23" s="1">
        <v>0</v>
      </c>
      <c r="PU23" s="1">
        <v>0</v>
      </c>
      <c r="PV23" s="1">
        <v>0</v>
      </c>
      <c r="PW23" s="1">
        <v>0</v>
      </c>
      <c r="PX23" s="1">
        <v>0</v>
      </c>
      <c r="PY23" s="1">
        <v>0</v>
      </c>
      <c r="PZ23" s="1">
        <v>0</v>
      </c>
      <c r="QA23" s="1">
        <v>0</v>
      </c>
      <c r="QB23" s="1">
        <v>0</v>
      </c>
      <c r="QC23" s="1">
        <v>0</v>
      </c>
      <c r="QD23" s="1">
        <v>0</v>
      </c>
      <c r="QE23" s="1">
        <v>0</v>
      </c>
      <c r="QF23" s="1">
        <v>0</v>
      </c>
      <c r="QG23" s="1">
        <v>0</v>
      </c>
      <c r="QH23" s="1">
        <v>0</v>
      </c>
      <c r="QI23" s="1">
        <v>0</v>
      </c>
      <c r="QJ23" s="1">
        <v>0</v>
      </c>
      <c r="QK23" s="1">
        <v>0</v>
      </c>
      <c r="QL23" s="1">
        <v>0</v>
      </c>
      <c r="QM23" s="1">
        <v>0</v>
      </c>
      <c r="QN23" s="1">
        <v>0</v>
      </c>
      <c r="QO23" s="1">
        <v>0</v>
      </c>
      <c r="QP23" s="1">
        <v>0</v>
      </c>
      <c r="QQ23" s="1">
        <v>0</v>
      </c>
      <c r="QR23" s="1">
        <v>0</v>
      </c>
      <c r="QS23" s="1">
        <v>0</v>
      </c>
      <c r="QT23" s="1">
        <v>0</v>
      </c>
      <c r="QU23" s="1">
        <v>0</v>
      </c>
      <c r="QV23" s="1">
        <v>0</v>
      </c>
      <c r="QW23" s="1">
        <v>0</v>
      </c>
      <c r="QX23" s="1">
        <v>0</v>
      </c>
      <c r="QY23" s="1">
        <v>0</v>
      </c>
      <c r="QZ23" s="1">
        <v>0</v>
      </c>
      <c r="RA23" s="1">
        <v>0</v>
      </c>
      <c r="RB23" s="1">
        <v>0</v>
      </c>
      <c r="RC23" s="1">
        <v>0</v>
      </c>
      <c r="RD23" s="1">
        <v>0</v>
      </c>
      <c r="RE23" s="1">
        <v>0</v>
      </c>
      <c r="RF23" s="1">
        <v>0</v>
      </c>
      <c r="RG23" s="1">
        <v>0</v>
      </c>
      <c r="RH23" s="1">
        <v>0</v>
      </c>
      <c r="RI23" s="1">
        <v>0</v>
      </c>
      <c r="RJ23" s="1">
        <v>0</v>
      </c>
      <c r="RK23" s="1">
        <v>0</v>
      </c>
      <c r="RL23" s="1">
        <v>0</v>
      </c>
      <c r="RM23" s="1">
        <v>0</v>
      </c>
      <c r="RN23" s="1">
        <v>0</v>
      </c>
      <c r="RO23" s="1">
        <v>0</v>
      </c>
      <c r="RP23" s="1">
        <v>0</v>
      </c>
      <c r="RQ23" s="1">
        <v>0</v>
      </c>
      <c r="RR23" s="1">
        <v>0</v>
      </c>
      <c r="RS23" s="1">
        <v>0</v>
      </c>
      <c r="RT23" s="1">
        <v>0</v>
      </c>
      <c r="RU23" s="1">
        <v>0</v>
      </c>
      <c r="RV23" s="1">
        <v>0</v>
      </c>
      <c r="RW23" s="1">
        <v>0</v>
      </c>
    </row>
    <row r="24" spans="1:491" x14ac:dyDescent="0.3">
      <c r="A24" s="12">
        <f t="shared" si="16"/>
        <v>1</v>
      </c>
      <c r="B24" s="3">
        <f t="shared" si="17"/>
        <v>269</v>
      </c>
      <c r="C24" s="1" t="s">
        <v>514</v>
      </c>
      <c r="D24" s="4" t="s">
        <v>596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269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  <c r="GW24" s="1">
        <v>0</v>
      </c>
      <c r="GX24" s="1">
        <v>0</v>
      </c>
      <c r="GY24" s="1">
        <v>0</v>
      </c>
      <c r="GZ24" s="1">
        <v>0</v>
      </c>
      <c r="HA24" s="1">
        <v>0</v>
      </c>
      <c r="HB24" s="1">
        <v>0</v>
      </c>
      <c r="HC24" s="1">
        <v>0</v>
      </c>
      <c r="HD24" s="1">
        <v>0</v>
      </c>
      <c r="HE24" s="1">
        <v>0</v>
      </c>
      <c r="HF24" s="1">
        <v>0</v>
      </c>
      <c r="HG24" s="1">
        <v>0</v>
      </c>
      <c r="HH24" s="1">
        <v>0</v>
      </c>
      <c r="HI24" s="1">
        <v>0</v>
      </c>
      <c r="HJ24" s="1">
        <v>0</v>
      </c>
      <c r="HK24" s="1">
        <v>0</v>
      </c>
      <c r="HL24" s="1">
        <v>0</v>
      </c>
      <c r="HM24" s="1">
        <v>0</v>
      </c>
      <c r="HN24" s="1">
        <v>0</v>
      </c>
      <c r="HO24" s="1">
        <v>0</v>
      </c>
      <c r="HP24" s="1">
        <v>0</v>
      </c>
      <c r="HQ24" s="1">
        <v>0</v>
      </c>
      <c r="HR24" s="1">
        <v>0</v>
      </c>
      <c r="HS24" s="1">
        <v>0</v>
      </c>
      <c r="HT24" s="1">
        <v>0</v>
      </c>
      <c r="HU24" s="1">
        <v>0</v>
      </c>
      <c r="HV24" s="1">
        <v>0</v>
      </c>
      <c r="HW24" s="1">
        <v>0</v>
      </c>
      <c r="HX24" s="1">
        <v>0</v>
      </c>
      <c r="HY24" s="1">
        <v>0</v>
      </c>
      <c r="HZ24" s="1">
        <v>0</v>
      </c>
      <c r="IA24" s="1">
        <v>0</v>
      </c>
      <c r="IB24" s="1">
        <v>0</v>
      </c>
      <c r="IC24" s="1">
        <v>0</v>
      </c>
      <c r="ID24" s="1">
        <v>0</v>
      </c>
      <c r="IE24" s="1">
        <v>0</v>
      </c>
      <c r="IF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O24" s="1">
        <v>0</v>
      </c>
      <c r="IP24" s="1">
        <v>0</v>
      </c>
      <c r="IQ24" s="1">
        <v>0</v>
      </c>
      <c r="IR24" s="1">
        <v>0</v>
      </c>
      <c r="IS24" s="1">
        <v>0</v>
      </c>
      <c r="IT24" s="1">
        <v>0</v>
      </c>
      <c r="IU24" s="1">
        <v>0</v>
      </c>
      <c r="IV24" s="1">
        <v>0</v>
      </c>
      <c r="IW24" s="1">
        <v>0</v>
      </c>
      <c r="IX24" s="1">
        <v>0</v>
      </c>
      <c r="IY24" s="1">
        <v>0</v>
      </c>
      <c r="IZ24" s="1">
        <v>0</v>
      </c>
      <c r="JA24" s="1">
        <v>0</v>
      </c>
      <c r="JB24" s="1">
        <v>0</v>
      </c>
      <c r="JC24" s="1">
        <v>0</v>
      </c>
      <c r="JD24" s="1">
        <v>0</v>
      </c>
      <c r="JE24" s="1">
        <v>0</v>
      </c>
      <c r="JF24" s="1">
        <v>0</v>
      </c>
      <c r="JG24" s="1">
        <v>0</v>
      </c>
      <c r="JH24" s="1">
        <v>0</v>
      </c>
      <c r="JI24" s="1">
        <v>0</v>
      </c>
      <c r="JJ24" s="1">
        <v>0</v>
      </c>
      <c r="JK24" s="1">
        <v>0</v>
      </c>
      <c r="JL24" s="1">
        <v>0</v>
      </c>
      <c r="JM24" s="1">
        <v>0</v>
      </c>
      <c r="JN24" s="1">
        <v>0</v>
      </c>
      <c r="JO24" s="1">
        <v>0</v>
      </c>
      <c r="JP24" s="1">
        <v>0</v>
      </c>
      <c r="JQ24" s="1">
        <v>0</v>
      </c>
      <c r="JR24" s="1">
        <v>0</v>
      </c>
      <c r="JS24" s="1">
        <v>0</v>
      </c>
      <c r="JT24" s="1">
        <v>0</v>
      </c>
      <c r="JU24" s="1">
        <v>0</v>
      </c>
      <c r="JV24" s="1">
        <v>0</v>
      </c>
      <c r="JW24" s="1">
        <v>0</v>
      </c>
      <c r="JX24" s="1">
        <v>0</v>
      </c>
      <c r="JY24" s="1">
        <v>0</v>
      </c>
      <c r="JZ24" s="1">
        <v>0</v>
      </c>
      <c r="KA24" s="1">
        <v>0</v>
      </c>
      <c r="KB24" s="1">
        <v>0</v>
      </c>
      <c r="KC24" s="1">
        <v>0</v>
      </c>
      <c r="KD24" s="1">
        <v>0</v>
      </c>
      <c r="KE24" s="1">
        <v>0</v>
      </c>
      <c r="KF24" s="1">
        <v>0</v>
      </c>
      <c r="KG24" s="1">
        <v>0</v>
      </c>
      <c r="KH24" s="1">
        <v>0</v>
      </c>
      <c r="KI24" s="1">
        <v>0</v>
      </c>
      <c r="KJ24" s="1">
        <v>0</v>
      </c>
      <c r="KK24" s="1">
        <v>0</v>
      </c>
      <c r="KL24" s="1">
        <v>0</v>
      </c>
      <c r="KM24" s="1">
        <v>0</v>
      </c>
      <c r="KN24" s="1">
        <v>0</v>
      </c>
      <c r="KO24" s="1">
        <v>0</v>
      </c>
      <c r="KP24" s="1">
        <v>0</v>
      </c>
      <c r="KQ24" s="1">
        <v>0</v>
      </c>
      <c r="KR24" s="1">
        <v>0</v>
      </c>
      <c r="KS24" s="1">
        <v>0</v>
      </c>
      <c r="KT24" s="1">
        <v>0</v>
      </c>
      <c r="KU24" s="1">
        <v>0</v>
      </c>
      <c r="KV24" s="1">
        <v>0</v>
      </c>
      <c r="KW24" s="1">
        <v>0</v>
      </c>
      <c r="KX24" s="1">
        <v>0</v>
      </c>
      <c r="KY24" s="1">
        <v>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H24" s="1">
        <v>0</v>
      </c>
      <c r="LI24" s="1">
        <v>0</v>
      </c>
      <c r="LJ24" s="1">
        <v>0</v>
      </c>
      <c r="LK24" s="1">
        <v>0</v>
      </c>
      <c r="LL24" s="1">
        <v>0</v>
      </c>
      <c r="LM24" s="1">
        <v>0</v>
      </c>
      <c r="LN24" s="1">
        <v>0</v>
      </c>
      <c r="LO24" s="1">
        <v>0</v>
      </c>
      <c r="LP24" s="1">
        <v>0</v>
      </c>
      <c r="LQ24" s="1">
        <v>0</v>
      </c>
      <c r="LR24" s="1">
        <v>0</v>
      </c>
      <c r="LS24" s="1">
        <v>0</v>
      </c>
      <c r="LT24" s="1">
        <v>0</v>
      </c>
      <c r="LU24" s="1">
        <v>0</v>
      </c>
      <c r="LV24" s="1">
        <v>0</v>
      </c>
      <c r="LW24" s="1">
        <v>0</v>
      </c>
      <c r="LX24" s="1">
        <v>0</v>
      </c>
      <c r="LY24" s="1">
        <v>0</v>
      </c>
      <c r="LZ24" s="1">
        <v>0</v>
      </c>
      <c r="MA24" s="1">
        <v>0</v>
      </c>
      <c r="MB24" s="1">
        <v>0</v>
      </c>
      <c r="MC24" s="1">
        <v>0</v>
      </c>
      <c r="MD24" s="1">
        <v>0</v>
      </c>
      <c r="ME24" s="1">
        <v>0</v>
      </c>
      <c r="MF24" s="1">
        <v>0</v>
      </c>
      <c r="MG24" s="1">
        <v>0</v>
      </c>
      <c r="MH24" s="1">
        <v>0</v>
      </c>
      <c r="MI24" s="1">
        <v>0</v>
      </c>
      <c r="MJ24" s="1">
        <v>0</v>
      </c>
      <c r="MK24" s="1">
        <v>0</v>
      </c>
      <c r="ML24" s="1">
        <v>0</v>
      </c>
      <c r="MM24" s="1">
        <v>0</v>
      </c>
      <c r="MN24" s="1">
        <v>0</v>
      </c>
      <c r="MO24" s="1">
        <v>0</v>
      </c>
      <c r="MP24" s="1">
        <v>0</v>
      </c>
      <c r="MQ24" s="1">
        <v>0</v>
      </c>
      <c r="MR24" s="1">
        <v>0</v>
      </c>
      <c r="MS24" s="1">
        <v>0</v>
      </c>
      <c r="MT24" s="1">
        <v>0</v>
      </c>
      <c r="MU24" s="1">
        <v>0</v>
      </c>
      <c r="MV24" s="1">
        <v>0</v>
      </c>
      <c r="MW24" s="1">
        <v>0</v>
      </c>
      <c r="MX24" s="1">
        <v>0</v>
      </c>
      <c r="MY24" s="1">
        <v>0</v>
      </c>
      <c r="MZ24" s="1">
        <v>0</v>
      </c>
      <c r="NA24" s="1">
        <v>0</v>
      </c>
      <c r="NB24" s="1">
        <v>0</v>
      </c>
      <c r="NC24" s="1">
        <v>0</v>
      </c>
      <c r="ND24" s="1">
        <v>0</v>
      </c>
      <c r="NE24" s="1">
        <v>0</v>
      </c>
      <c r="NF24" s="1">
        <v>0</v>
      </c>
      <c r="NG24" s="1">
        <v>0</v>
      </c>
      <c r="NH24" s="1">
        <v>0</v>
      </c>
      <c r="NI24" s="1">
        <v>0</v>
      </c>
      <c r="NJ24" s="1">
        <v>0</v>
      </c>
      <c r="NK24" s="1">
        <v>0</v>
      </c>
      <c r="NL24" s="1">
        <v>0</v>
      </c>
      <c r="NM24" s="1">
        <v>0</v>
      </c>
      <c r="NN24" s="1">
        <v>0</v>
      </c>
      <c r="NO24" s="1">
        <v>0</v>
      </c>
      <c r="NP24" s="1">
        <v>0</v>
      </c>
      <c r="NQ24" s="1">
        <v>0</v>
      </c>
      <c r="NR24" s="1">
        <v>0</v>
      </c>
      <c r="NS24" s="1">
        <v>0</v>
      </c>
      <c r="NT24" s="1">
        <v>0</v>
      </c>
      <c r="NU24" s="1">
        <v>0</v>
      </c>
      <c r="NV24" s="1">
        <v>0</v>
      </c>
      <c r="NW24" s="1">
        <v>0</v>
      </c>
      <c r="NX24" s="1">
        <v>0</v>
      </c>
      <c r="NY24" s="1">
        <v>0</v>
      </c>
      <c r="NZ24" s="1">
        <v>0</v>
      </c>
      <c r="OA24" s="1">
        <v>0</v>
      </c>
      <c r="OB24" s="1">
        <v>0</v>
      </c>
      <c r="OC24" s="1">
        <v>0</v>
      </c>
      <c r="OD24" s="1">
        <v>0</v>
      </c>
      <c r="OE24" s="1">
        <v>0</v>
      </c>
      <c r="OF24" s="1">
        <v>0</v>
      </c>
      <c r="OG24" s="1">
        <v>0</v>
      </c>
      <c r="OH24" s="1">
        <v>0</v>
      </c>
      <c r="OI24" s="1">
        <v>0</v>
      </c>
      <c r="OJ24" s="1">
        <v>0</v>
      </c>
      <c r="OK24" s="1">
        <v>0</v>
      </c>
      <c r="OL24" s="1">
        <v>0</v>
      </c>
      <c r="OM24" s="1">
        <v>0</v>
      </c>
      <c r="ON24" s="1">
        <v>0</v>
      </c>
      <c r="OO24" s="1">
        <v>0</v>
      </c>
      <c r="OP24" s="1">
        <v>0</v>
      </c>
      <c r="OQ24" s="1">
        <v>0</v>
      </c>
      <c r="OR24" s="1">
        <v>0</v>
      </c>
      <c r="OS24" s="1">
        <v>0</v>
      </c>
      <c r="OT24" s="1">
        <v>0</v>
      </c>
      <c r="OU24" s="1">
        <v>0</v>
      </c>
      <c r="OV24" s="1">
        <v>0</v>
      </c>
      <c r="OW24" s="1">
        <v>0</v>
      </c>
      <c r="OX24" s="1">
        <v>0</v>
      </c>
      <c r="OY24" s="1">
        <v>0</v>
      </c>
      <c r="OZ24" s="1">
        <v>0</v>
      </c>
      <c r="PA24" s="1">
        <v>0</v>
      </c>
      <c r="PB24" s="1">
        <v>0</v>
      </c>
      <c r="PC24" s="1">
        <v>0</v>
      </c>
      <c r="PD24" s="1">
        <v>0</v>
      </c>
      <c r="PE24" s="1">
        <v>0</v>
      </c>
      <c r="PF24" s="1">
        <v>0</v>
      </c>
      <c r="PG24" s="1">
        <v>0</v>
      </c>
      <c r="PH24" s="1">
        <v>0</v>
      </c>
      <c r="PI24" s="1">
        <v>0</v>
      </c>
      <c r="PJ24" s="1">
        <v>0</v>
      </c>
      <c r="PK24" s="1">
        <v>0</v>
      </c>
      <c r="PL24" s="1">
        <v>0</v>
      </c>
      <c r="PM24" s="1">
        <v>0</v>
      </c>
      <c r="PN24" s="1">
        <v>0</v>
      </c>
      <c r="PO24" s="1">
        <v>0</v>
      </c>
      <c r="PP24" s="1">
        <v>0</v>
      </c>
      <c r="PQ24" s="1">
        <v>0</v>
      </c>
      <c r="PR24" s="1">
        <v>0</v>
      </c>
      <c r="PS24" s="1">
        <v>0</v>
      </c>
      <c r="PT24" s="1">
        <v>0</v>
      </c>
      <c r="PU24" s="1">
        <v>0</v>
      </c>
      <c r="PV24" s="1">
        <v>0</v>
      </c>
      <c r="PW24" s="1">
        <v>0</v>
      </c>
      <c r="PX24" s="1">
        <v>0</v>
      </c>
      <c r="PY24" s="1">
        <v>0</v>
      </c>
      <c r="PZ24" s="1">
        <v>0</v>
      </c>
      <c r="QA24" s="1">
        <v>0</v>
      </c>
      <c r="QB24" s="1">
        <v>0</v>
      </c>
      <c r="QC24" s="1">
        <v>0</v>
      </c>
      <c r="QD24" s="1">
        <v>0</v>
      </c>
      <c r="QE24" s="1">
        <v>0</v>
      </c>
      <c r="QF24" s="1">
        <v>0</v>
      </c>
      <c r="QG24" s="1">
        <v>0</v>
      </c>
      <c r="QH24" s="1">
        <v>0</v>
      </c>
      <c r="QI24" s="1">
        <v>0</v>
      </c>
      <c r="QJ24" s="1">
        <v>0</v>
      </c>
      <c r="QK24" s="1">
        <v>0</v>
      </c>
      <c r="QL24" s="1">
        <v>0</v>
      </c>
      <c r="QM24" s="1">
        <v>0</v>
      </c>
      <c r="QN24" s="1">
        <v>0</v>
      </c>
      <c r="QO24" s="1">
        <v>0</v>
      </c>
      <c r="QP24" s="1">
        <v>0</v>
      </c>
      <c r="QQ24" s="1">
        <v>0</v>
      </c>
      <c r="QR24" s="1">
        <v>0</v>
      </c>
      <c r="QS24" s="1">
        <v>0</v>
      </c>
      <c r="QT24" s="1">
        <v>0</v>
      </c>
      <c r="QU24" s="1">
        <v>0</v>
      </c>
      <c r="QV24" s="1">
        <v>0</v>
      </c>
      <c r="QW24" s="1">
        <v>0</v>
      </c>
      <c r="QX24" s="1">
        <v>0</v>
      </c>
      <c r="QY24" s="1">
        <v>0</v>
      </c>
      <c r="QZ24" s="1">
        <v>0</v>
      </c>
      <c r="RA24" s="1">
        <v>0</v>
      </c>
      <c r="RB24" s="1">
        <v>0</v>
      </c>
      <c r="RC24" s="1">
        <v>0</v>
      </c>
      <c r="RD24" s="1">
        <v>0</v>
      </c>
      <c r="RE24" s="1">
        <v>0</v>
      </c>
      <c r="RF24" s="1">
        <v>0</v>
      </c>
      <c r="RG24" s="1">
        <v>0</v>
      </c>
      <c r="RH24" s="1">
        <v>0</v>
      </c>
      <c r="RI24" s="1">
        <v>0</v>
      </c>
      <c r="RJ24" s="1">
        <v>0</v>
      </c>
      <c r="RK24" s="1">
        <v>0</v>
      </c>
      <c r="RL24" s="1">
        <v>0</v>
      </c>
      <c r="RM24" s="1">
        <v>0</v>
      </c>
      <c r="RN24" s="1">
        <v>0</v>
      </c>
      <c r="RO24" s="1">
        <v>0</v>
      </c>
      <c r="RP24" s="1">
        <v>0</v>
      </c>
      <c r="RQ24" s="1">
        <v>0</v>
      </c>
      <c r="RR24" s="1">
        <v>0</v>
      </c>
      <c r="RS24" s="1">
        <v>0</v>
      </c>
      <c r="RT24" s="1">
        <v>0</v>
      </c>
      <c r="RU24" s="1">
        <v>0</v>
      </c>
      <c r="RV24" s="1">
        <v>0</v>
      </c>
      <c r="RW24" s="1">
        <v>0</v>
      </c>
    </row>
    <row r="25" spans="1:491" x14ac:dyDescent="0.3">
      <c r="A25" s="12">
        <f t="shared" si="16"/>
        <v>1</v>
      </c>
      <c r="B25" s="3">
        <f t="shared" si="17"/>
        <v>205</v>
      </c>
      <c r="C25" s="1" t="s">
        <v>515</v>
      </c>
      <c r="D25" s="4" t="s">
        <v>597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205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W25" s="1">
        <v>0</v>
      </c>
      <c r="GX25" s="1">
        <v>0</v>
      </c>
      <c r="GY25" s="1">
        <v>0</v>
      </c>
      <c r="GZ25" s="1">
        <v>0</v>
      </c>
      <c r="HA25" s="1">
        <v>0</v>
      </c>
      <c r="HB25" s="1">
        <v>0</v>
      </c>
      <c r="HC25" s="1">
        <v>0</v>
      </c>
      <c r="HD25" s="1">
        <v>0</v>
      </c>
      <c r="HE25" s="1">
        <v>0</v>
      </c>
      <c r="HF25" s="1">
        <v>0</v>
      </c>
      <c r="HG25" s="1">
        <v>0</v>
      </c>
      <c r="HH25" s="1">
        <v>0</v>
      </c>
      <c r="HI25" s="1">
        <v>0</v>
      </c>
      <c r="HJ25" s="1">
        <v>0</v>
      </c>
      <c r="HK25" s="1">
        <v>0</v>
      </c>
      <c r="HL25" s="1">
        <v>0</v>
      </c>
      <c r="HM25" s="1">
        <v>0</v>
      </c>
      <c r="HN25" s="1">
        <v>0</v>
      </c>
      <c r="HO25" s="1">
        <v>0</v>
      </c>
      <c r="HP25" s="1">
        <v>0</v>
      </c>
      <c r="HQ25" s="1">
        <v>0</v>
      </c>
      <c r="HR25" s="1">
        <v>0</v>
      </c>
      <c r="HS25" s="1">
        <v>0</v>
      </c>
      <c r="HT25" s="1">
        <v>0</v>
      </c>
      <c r="HU25" s="1">
        <v>0</v>
      </c>
      <c r="HV25" s="1">
        <v>0</v>
      </c>
      <c r="HW25" s="1">
        <v>0</v>
      </c>
      <c r="HX25" s="1">
        <v>0</v>
      </c>
      <c r="HY25" s="1">
        <v>0</v>
      </c>
      <c r="HZ25" s="1">
        <v>0</v>
      </c>
      <c r="IA25" s="1">
        <v>0</v>
      </c>
      <c r="IB25" s="1">
        <v>0</v>
      </c>
      <c r="IC25" s="1">
        <v>0</v>
      </c>
      <c r="ID25" s="1">
        <v>0</v>
      </c>
      <c r="IE25" s="1">
        <v>0</v>
      </c>
      <c r="IF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O25" s="1">
        <v>0</v>
      </c>
      <c r="IP25" s="1">
        <v>0</v>
      </c>
      <c r="IQ25" s="1">
        <v>0</v>
      </c>
      <c r="IR25" s="1">
        <v>0</v>
      </c>
      <c r="IS25" s="1">
        <v>0</v>
      </c>
      <c r="IT25" s="1">
        <v>0</v>
      </c>
      <c r="IU25" s="1">
        <v>0</v>
      </c>
      <c r="IV25" s="1">
        <v>0</v>
      </c>
      <c r="IW25" s="1">
        <v>0</v>
      </c>
      <c r="IX25" s="1">
        <v>0</v>
      </c>
      <c r="IY25" s="1">
        <v>0</v>
      </c>
      <c r="IZ25" s="1">
        <v>0</v>
      </c>
      <c r="JA25" s="1">
        <v>0</v>
      </c>
      <c r="JB25" s="1">
        <v>0</v>
      </c>
      <c r="JC25" s="1">
        <v>0</v>
      </c>
      <c r="JD25" s="1">
        <v>0</v>
      </c>
      <c r="JE25" s="1">
        <v>0</v>
      </c>
      <c r="JF25" s="1">
        <v>0</v>
      </c>
      <c r="JG25" s="1">
        <v>0</v>
      </c>
      <c r="JH25" s="1">
        <v>0</v>
      </c>
      <c r="JI25" s="1">
        <v>0</v>
      </c>
      <c r="JJ25" s="1">
        <v>0</v>
      </c>
      <c r="JK25" s="1">
        <v>0</v>
      </c>
      <c r="JL25" s="1">
        <v>0</v>
      </c>
      <c r="JM25" s="1">
        <v>0</v>
      </c>
      <c r="JN25" s="1">
        <v>0</v>
      </c>
      <c r="JO25" s="1">
        <v>0</v>
      </c>
      <c r="JP25" s="1">
        <v>0</v>
      </c>
      <c r="JQ25" s="1">
        <v>0</v>
      </c>
      <c r="JR25" s="1">
        <v>0</v>
      </c>
      <c r="JS25" s="1">
        <v>0</v>
      </c>
      <c r="JT25" s="1">
        <v>0</v>
      </c>
      <c r="JU25" s="1">
        <v>0</v>
      </c>
      <c r="JV25" s="1">
        <v>0</v>
      </c>
      <c r="JW25" s="1">
        <v>0</v>
      </c>
      <c r="JX25" s="1">
        <v>0</v>
      </c>
      <c r="JY25" s="1">
        <v>0</v>
      </c>
      <c r="JZ25" s="1">
        <v>0</v>
      </c>
      <c r="KA25" s="1">
        <v>0</v>
      </c>
      <c r="KB25" s="1">
        <v>0</v>
      </c>
      <c r="KC25" s="1">
        <v>0</v>
      </c>
      <c r="KD25" s="1">
        <v>0</v>
      </c>
      <c r="KE25" s="1">
        <v>0</v>
      </c>
      <c r="KF25" s="1">
        <v>0</v>
      </c>
      <c r="KG25" s="1">
        <v>0</v>
      </c>
      <c r="KH25" s="1">
        <v>0</v>
      </c>
      <c r="KI25" s="1">
        <v>0</v>
      </c>
      <c r="KJ25" s="1">
        <v>0</v>
      </c>
      <c r="KK25" s="1">
        <v>0</v>
      </c>
      <c r="KL25" s="1">
        <v>0</v>
      </c>
      <c r="KM25" s="1">
        <v>0</v>
      </c>
      <c r="KN25" s="1">
        <v>0</v>
      </c>
      <c r="KO25" s="1">
        <v>0</v>
      </c>
      <c r="KP25" s="1">
        <v>0</v>
      </c>
      <c r="KQ25" s="1">
        <v>0</v>
      </c>
      <c r="KR25" s="1">
        <v>0</v>
      </c>
      <c r="KS25" s="1">
        <v>0</v>
      </c>
      <c r="KT25" s="1">
        <v>0</v>
      </c>
      <c r="KU25" s="1">
        <v>0</v>
      </c>
      <c r="KV25" s="1">
        <v>0</v>
      </c>
      <c r="KW25" s="1">
        <v>0</v>
      </c>
      <c r="KX25" s="1">
        <v>0</v>
      </c>
      <c r="KY25" s="1">
        <v>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H25" s="1">
        <v>0</v>
      </c>
      <c r="LI25" s="1">
        <v>0</v>
      </c>
      <c r="LJ25" s="1">
        <v>0</v>
      </c>
      <c r="LK25" s="1">
        <v>0</v>
      </c>
      <c r="LL25" s="1">
        <v>0</v>
      </c>
      <c r="LM25" s="1">
        <v>0</v>
      </c>
      <c r="LN25" s="1">
        <v>0</v>
      </c>
      <c r="LO25" s="1">
        <v>0</v>
      </c>
      <c r="LP25" s="1">
        <v>0</v>
      </c>
      <c r="LQ25" s="1">
        <v>0</v>
      </c>
      <c r="LR25" s="1">
        <v>0</v>
      </c>
      <c r="LS25" s="1">
        <v>0</v>
      </c>
      <c r="LT25" s="1">
        <v>0</v>
      </c>
      <c r="LU25" s="1">
        <v>0</v>
      </c>
      <c r="LV25" s="1">
        <v>0</v>
      </c>
      <c r="LW25" s="1">
        <v>0</v>
      </c>
      <c r="LX25" s="1">
        <v>0</v>
      </c>
      <c r="LY25" s="1">
        <v>0</v>
      </c>
      <c r="LZ25" s="1">
        <v>0</v>
      </c>
      <c r="MA25" s="1">
        <v>0</v>
      </c>
      <c r="MB25" s="1">
        <v>0</v>
      </c>
      <c r="MC25" s="1">
        <v>0</v>
      </c>
      <c r="MD25" s="1">
        <v>0</v>
      </c>
      <c r="ME25" s="1">
        <v>0</v>
      </c>
      <c r="MF25" s="1">
        <v>0</v>
      </c>
      <c r="MG25" s="1">
        <v>0</v>
      </c>
      <c r="MH25" s="1">
        <v>0</v>
      </c>
      <c r="MI25" s="1">
        <v>0</v>
      </c>
      <c r="MJ25" s="1">
        <v>0</v>
      </c>
      <c r="MK25" s="1">
        <v>0</v>
      </c>
      <c r="ML25" s="1">
        <v>0</v>
      </c>
      <c r="MM25" s="1">
        <v>0</v>
      </c>
      <c r="MN25" s="1">
        <v>0</v>
      </c>
      <c r="MO25" s="1">
        <v>0</v>
      </c>
      <c r="MP25" s="1">
        <v>0</v>
      </c>
      <c r="MQ25" s="1">
        <v>0</v>
      </c>
      <c r="MR25" s="1">
        <v>0</v>
      </c>
      <c r="MS25" s="1">
        <v>0</v>
      </c>
      <c r="MT25" s="1">
        <v>0</v>
      </c>
      <c r="MU25" s="1">
        <v>0</v>
      </c>
      <c r="MV25" s="1">
        <v>0</v>
      </c>
      <c r="MW25" s="1">
        <v>0</v>
      </c>
      <c r="MX25" s="1">
        <v>0</v>
      </c>
      <c r="MY25" s="1">
        <v>0</v>
      </c>
      <c r="MZ25" s="1">
        <v>0</v>
      </c>
      <c r="NA25" s="1">
        <v>0</v>
      </c>
      <c r="NB25" s="1">
        <v>0</v>
      </c>
      <c r="NC25" s="1">
        <v>0</v>
      </c>
      <c r="ND25" s="1">
        <v>0</v>
      </c>
      <c r="NE25" s="1">
        <v>0</v>
      </c>
      <c r="NF25" s="1">
        <v>0</v>
      </c>
      <c r="NG25" s="1">
        <v>0</v>
      </c>
      <c r="NH25" s="1">
        <v>0</v>
      </c>
      <c r="NI25" s="1">
        <v>0</v>
      </c>
      <c r="NJ25" s="1">
        <v>0</v>
      </c>
      <c r="NK25" s="1">
        <v>0</v>
      </c>
      <c r="NL25" s="1">
        <v>0</v>
      </c>
      <c r="NM25" s="1">
        <v>0</v>
      </c>
      <c r="NN25" s="1">
        <v>0</v>
      </c>
      <c r="NO25" s="1">
        <v>0</v>
      </c>
      <c r="NP25" s="1">
        <v>0</v>
      </c>
      <c r="NQ25" s="1">
        <v>0</v>
      </c>
      <c r="NR25" s="1">
        <v>0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  <c r="OA25" s="1">
        <v>0</v>
      </c>
      <c r="OB25" s="1">
        <v>0</v>
      </c>
      <c r="OC25" s="1">
        <v>0</v>
      </c>
      <c r="OD25" s="1">
        <v>0</v>
      </c>
      <c r="OE25" s="1">
        <v>0</v>
      </c>
      <c r="OF25" s="1">
        <v>0</v>
      </c>
      <c r="OG25" s="1">
        <v>0</v>
      </c>
      <c r="OH25" s="1">
        <v>0</v>
      </c>
      <c r="OI25" s="1">
        <v>0</v>
      </c>
      <c r="OJ25" s="1">
        <v>0</v>
      </c>
      <c r="OK25" s="1">
        <v>0</v>
      </c>
      <c r="OL25" s="1">
        <v>0</v>
      </c>
      <c r="OM25" s="1">
        <v>0</v>
      </c>
      <c r="ON25" s="1">
        <v>0</v>
      </c>
      <c r="OO25" s="1">
        <v>0</v>
      </c>
      <c r="OP25" s="1">
        <v>0</v>
      </c>
      <c r="OQ25" s="1">
        <v>0</v>
      </c>
      <c r="OR25" s="1">
        <v>0</v>
      </c>
      <c r="OS25" s="1">
        <v>0</v>
      </c>
      <c r="OT25" s="1">
        <v>0</v>
      </c>
      <c r="OU25" s="1">
        <v>0</v>
      </c>
      <c r="OV25" s="1">
        <v>0</v>
      </c>
      <c r="OW25" s="1">
        <v>0</v>
      </c>
      <c r="OX25" s="1">
        <v>0</v>
      </c>
      <c r="OY25" s="1">
        <v>0</v>
      </c>
      <c r="OZ25" s="1">
        <v>0</v>
      </c>
      <c r="PA25" s="1">
        <v>0</v>
      </c>
      <c r="PB25" s="1">
        <v>0</v>
      </c>
      <c r="PC25" s="1">
        <v>0</v>
      </c>
      <c r="PD25" s="1">
        <v>0</v>
      </c>
      <c r="PE25" s="1">
        <v>0</v>
      </c>
      <c r="PF25" s="1">
        <v>0</v>
      </c>
      <c r="PG25" s="1">
        <v>0</v>
      </c>
      <c r="PH25" s="1">
        <v>0</v>
      </c>
      <c r="PI25" s="1">
        <v>0</v>
      </c>
      <c r="PJ25" s="1">
        <v>0</v>
      </c>
      <c r="PK25" s="1">
        <v>0</v>
      </c>
      <c r="PL25" s="1">
        <v>0</v>
      </c>
      <c r="PM25" s="1">
        <v>0</v>
      </c>
      <c r="PN25" s="1">
        <v>0</v>
      </c>
      <c r="PO25" s="1">
        <v>0</v>
      </c>
      <c r="PP25" s="1">
        <v>0</v>
      </c>
      <c r="PQ25" s="1">
        <v>0</v>
      </c>
      <c r="PR25" s="1">
        <v>0</v>
      </c>
      <c r="PS25" s="1">
        <v>0</v>
      </c>
      <c r="PT25" s="1">
        <v>0</v>
      </c>
      <c r="PU25" s="1">
        <v>0</v>
      </c>
      <c r="PV25" s="1">
        <v>0</v>
      </c>
      <c r="PW25" s="1">
        <v>0</v>
      </c>
      <c r="PX25" s="1">
        <v>0</v>
      </c>
      <c r="PY25" s="1">
        <v>0</v>
      </c>
      <c r="PZ25" s="1">
        <v>0</v>
      </c>
      <c r="QA25" s="1">
        <v>0</v>
      </c>
      <c r="QB25" s="1">
        <v>0</v>
      </c>
      <c r="QC25" s="1">
        <v>0</v>
      </c>
      <c r="QD25" s="1">
        <v>0</v>
      </c>
      <c r="QE25" s="1">
        <v>0</v>
      </c>
      <c r="QF25" s="1">
        <v>0</v>
      </c>
      <c r="QG25" s="1">
        <v>0</v>
      </c>
      <c r="QH25" s="1">
        <v>0</v>
      </c>
      <c r="QI25" s="1">
        <v>0</v>
      </c>
      <c r="QJ25" s="1">
        <v>0</v>
      </c>
      <c r="QK25" s="1">
        <v>0</v>
      </c>
      <c r="QL25" s="1">
        <v>0</v>
      </c>
      <c r="QM25" s="1">
        <v>0</v>
      </c>
      <c r="QN25" s="1">
        <v>0</v>
      </c>
      <c r="QO25" s="1">
        <v>0</v>
      </c>
      <c r="QP25" s="1">
        <v>0</v>
      </c>
      <c r="QQ25" s="1">
        <v>0</v>
      </c>
      <c r="QR25" s="1">
        <v>0</v>
      </c>
      <c r="QS25" s="1">
        <v>0</v>
      </c>
      <c r="QT25" s="1">
        <v>0</v>
      </c>
      <c r="QU25" s="1">
        <v>0</v>
      </c>
      <c r="QV25" s="1">
        <v>0</v>
      </c>
      <c r="QW25" s="1">
        <v>0</v>
      </c>
      <c r="QX25" s="1">
        <v>0</v>
      </c>
      <c r="QY25" s="1">
        <v>0</v>
      </c>
      <c r="QZ25" s="1">
        <v>0</v>
      </c>
      <c r="RA25" s="1">
        <v>0</v>
      </c>
      <c r="RB25" s="1">
        <v>0</v>
      </c>
      <c r="RC25" s="1">
        <v>0</v>
      </c>
      <c r="RD25" s="1">
        <v>0</v>
      </c>
      <c r="RE25" s="1">
        <v>0</v>
      </c>
      <c r="RF25" s="1">
        <v>0</v>
      </c>
      <c r="RG25" s="1">
        <v>0</v>
      </c>
      <c r="RH25" s="1">
        <v>0</v>
      </c>
      <c r="RI25" s="1">
        <v>0</v>
      </c>
      <c r="RJ25" s="1">
        <v>0</v>
      </c>
      <c r="RK25" s="1">
        <v>0</v>
      </c>
      <c r="RL25" s="1">
        <v>0</v>
      </c>
      <c r="RM25" s="1">
        <v>0</v>
      </c>
      <c r="RN25" s="1">
        <v>0</v>
      </c>
      <c r="RO25" s="1">
        <v>0</v>
      </c>
      <c r="RP25" s="1">
        <v>0</v>
      </c>
      <c r="RQ25" s="1">
        <v>0</v>
      </c>
      <c r="RR25" s="1">
        <v>0</v>
      </c>
      <c r="RS25" s="1">
        <v>0</v>
      </c>
      <c r="RT25" s="1">
        <v>0</v>
      </c>
      <c r="RU25" s="1">
        <v>0</v>
      </c>
      <c r="RV25" s="1">
        <v>0</v>
      </c>
      <c r="RW25" s="1">
        <v>0</v>
      </c>
    </row>
    <row r="26" spans="1:491" x14ac:dyDescent="0.3">
      <c r="A26" s="12">
        <f t="shared" si="16"/>
        <v>1</v>
      </c>
      <c r="B26" s="3">
        <f t="shared" si="17"/>
        <v>186</v>
      </c>
      <c r="C26" s="1" t="s">
        <v>516</v>
      </c>
      <c r="D26" s="4" t="s">
        <v>597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186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0</v>
      </c>
      <c r="GY26" s="1">
        <v>0</v>
      </c>
      <c r="GZ26" s="1">
        <v>0</v>
      </c>
      <c r="HA26" s="1">
        <v>0</v>
      </c>
      <c r="HB26" s="1">
        <v>0</v>
      </c>
      <c r="HC26" s="1">
        <v>0</v>
      </c>
      <c r="HD26" s="1">
        <v>0</v>
      </c>
      <c r="HE26" s="1">
        <v>0</v>
      </c>
      <c r="HF26" s="1">
        <v>0</v>
      </c>
      <c r="HG26" s="1">
        <v>0</v>
      </c>
      <c r="HH26" s="1">
        <v>0</v>
      </c>
      <c r="HI26" s="1">
        <v>0</v>
      </c>
      <c r="HJ26" s="1">
        <v>0</v>
      </c>
      <c r="HK26" s="1">
        <v>0</v>
      </c>
      <c r="HL26" s="1">
        <v>0</v>
      </c>
      <c r="HM26" s="1">
        <v>0</v>
      </c>
      <c r="HN26" s="1">
        <v>0</v>
      </c>
      <c r="HO26" s="1">
        <v>0</v>
      </c>
      <c r="HP26" s="1">
        <v>0</v>
      </c>
      <c r="HQ26" s="1">
        <v>0</v>
      </c>
      <c r="HR26" s="1">
        <v>0</v>
      </c>
      <c r="HS26" s="1">
        <v>0</v>
      </c>
      <c r="HT26" s="1">
        <v>0</v>
      </c>
      <c r="HU26" s="1">
        <v>0</v>
      </c>
      <c r="HV26" s="1">
        <v>0</v>
      </c>
      <c r="HW26" s="1">
        <v>0</v>
      </c>
      <c r="HX26" s="1">
        <v>0</v>
      </c>
      <c r="HY26" s="1">
        <v>0</v>
      </c>
      <c r="HZ26" s="1">
        <v>0</v>
      </c>
      <c r="IA26" s="1">
        <v>0</v>
      </c>
      <c r="IB26" s="1">
        <v>0</v>
      </c>
      <c r="IC26" s="1">
        <v>0</v>
      </c>
      <c r="ID26" s="1">
        <v>0</v>
      </c>
      <c r="IE26" s="1">
        <v>0</v>
      </c>
      <c r="IF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O26" s="1">
        <v>0</v>
      </c>
      <c r="IP26" s="1">
        <v>0</v>
      </c>
      <c r="IQ26" s="1">
        <v>0</v>
      </c>
      <c r="IR26" s="1">
        <v>0</v>
      </c>
      <c r="IS26" s="1">
        <v>0</v>
      </c>
      <c r="IT26" s="1">
        <v>0</v>
      </c>
      <c r="IU26" s="1">
        <v>0</v>
      </c>
      <c r="IV26" s="1">
        <v>0</v>
      </c>
      <c r="IW26" s="1">
        <v>0</v>
      </c>
      <c r="IX26" s="1">
        <v>0</v>
      </c>
      <c r="IY26" s="1">
        <v>0</v>
      </c>
      <c r="IZ26" s="1">
        <v>0</v>
      </c>
      <c r="JA26" s="1">
        <v>0</v>
      </c>
      <c r="JB26" s="1">
        <v>0</v>
      </c>
      <c r="JC26" s="1">
        <v>0</v>
      </c>
      <c r="JD26" s="1">
        <v>0</v>
      </c>
      <c r="JE26" s="1">
        <v>0</v>
      </c>
      <c r="JF26" s="1">
        <v>0</v>
      </c>
      <c r="JG26" s="1">
        <v>0</v>
      </c>
      <c r="JH26" s="1">
        <v>0</v>
      </c>
      <c r="JI26" s="1">
        <v>0</v>
      </c>
      <c r="JJ26" s="1">
        <v>0</v>
      </c>
      <c r="JK26" s="1">
        <v>0</v>
      </c>
      <c r="JL26" s="1">
        <v>0</v>
      </c>
      <c r="JM26" s="1">
        <v>0</v>
      </c>
      <c r="JN26" s="1">
        <v>0</v>
      </c>
      <c r="JO26" s="1">
        <v>0</v>
      </c>
      <c r="JP26" s="1">
        <v>0</v>
      </c>
      <c r="JQ26" s="1">
        <v>0</v>
      </c>
      <c r="JR26" s="1">
        <v>0</v>
      </c>
      <c r="JS26" s="1">
        <v>0</v>
      </c>
      <c r="JT26" s="1">
        <v>0</v>
      </c>
      <c r="JU26" s="1">
        <v>0</v>
      </c>
      <c r="JV26" s="1">
        <v>0</v>
      </c>
      <c r="JW26" s="1">
        <v>0</v>
      </c>
      <c r="JX26" s="1">
        <v>0</v>
      </c>
      <c r="JY26" s="1">
        <v>0</v>
      </c>
      <c r="JZ26" s="1">
        <v>0</v>
      </c>
      <c r="KA26" s="1">
        <v>0</v>
      </c>
      <c r="KB26" s="1">
        <v>0</v>
      </c>
      <c r="KC26" s="1">
        <v>0</v>
      </c>
      <c r="KD26" s="1">
        <v>0</v>
      </c>
      <c r="KE26" s="1">
        <v>0</v>
      </c>
      <c r="KF26" s="1">
        <v>0</v>
      </c>
      <c r="KG26" s="1">
        <v>0</v>
      </c>
      <c r="KH26" s="1">
        <v>0</v>
      </c>
      <c r="KI26" s="1">
        <v>0</v>
      </c>
      <c r="KJ26" s="1">
        <v>0</v>
      </c>
      <c r="KK26" s="1">
        <v>0</v>
      </c>
      <c r="KL26" s="1">
        <v>0</v>
      </c>
      <c r="KM26" s="1">
        <v>0</v>
      </c>
      <c r="KN26" s="1">
        <v>0</v>
      </c>
      <c r="KO26" s="1">
        <v>0</v>
      </c>
      <c r="KP26" s="1">
        <v>0</v>
      </c>
      <c r="KQ26" s="1">
        <v>0</v>
      </c>
      <c r="KR26" s="1">
        <v>0</v>
      </c>
      <c r="KS26" s="1">
        <v>0</v>
      </c>
      <c r="KT26" s="1">
        <v>0</v>
      </c>
      <c r="KU26" s="1">
        <v>0</v>
      </c>
      <c r="KV26" s="1">
        <v>0</v>
      </c>
      <c r="KW26" s="1">
        <v>0</v>
      </c>
      <c r="KX26" s="1">
        <v>0</v>
      </c>
      <c r="KY26" s="1">
        <v>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H26" s="1">
        <v>0</v>
      </c>
      <c r="LI26" s="1">
        <v>0</v>
      </c>
      <c r="LJ26" s="1">
        <v>0</v>
      </c>
      <c r="LK26" s="1">
        <v>0</v>
      </c>
      <c r="LL26" s="1">
        <v>0</v>
      </c>
      <c r="LM26" s="1">
        <v>0</v>
      </c>
      <c r="LN26" s="1">
        <v>0</v>
      </c>
      <c r="LO26" s="1">
        <v>0</v>
      </c>
      <c r="LP26" s="1">
        <v>0</v>
      </c>
      <c r="LQ26" s="1">
        <v>0</v>
      </c>
      <c r="LR26" s="1">
        <v>0</v>
      </c>
      <c r="LS26" s="1">
        <v>0</v>
      </c>
      <c r="LT26" s="1">
        <v>0</v>
      </c>
      <c r="LU26" s="1">
        <v>0</v>
      </c>
      <c r="LV26" s="1">
        <v>0</v>
      </c>
      <c r="LW26" s="1">
        <v>0</v>
      </c>
      <c r="LX26" s="1">
        <v>0</v>
      </c>
      <c r="LY26" s="1">
        <v>0</v>
      </c>
      <c r="LZ26" s="1">
        <v>0</v>
      </c>
      <c r="MA26" s="1">
        <v>0</v>
      </c>
      <c r="MB26" s="1">
        <v>0</v>
      </c>
      <c r="MC26" s="1">
        <v>0</v>
      </c>
      <c r="MD26" s="1">
        <v>0</v>
      </c>
      <c r="ME26" s="1">
        <v>0</v>
      </c>
      <c r="MF26" s="1">
        <v>0</v>
      </c>
      <c r="MG26" s="1">
        <v>0</v>
      </c>
      <c r="MH26" s="1">
        <v>0</v>
      </c>
      <c r="MI26" s="1">
        <v>0</v>
      </c>
      <c r="MJ26" s="1">
        <v>0</v>
      </c>
      <c r="MK26" s="1">
        <v>0</v>
      </c>
      <c r="ML26" s="1">
        <v>0</v>
      </c>
      <c r="MM26" s="1">
        <v>0</v>
      </c>
      <c r="MN26" s="1">
        <v>0</v>
      </c>
      <c r="MO26" s="1">
        <v>0</v>
      </c>
      <c r="MP26" s="1">
        <v>0</v>
      </c>
      <c r="MQ26" s="1">
        <v>0</v>
      </c>
      <c r="MR26" s="1">
        <v>0</v>
      </c>
      <c r="MS26" s="1">
        <v>0</v>
      </c>
      <c r="MT26" s="1">
        <v>0</v>
      </c>
      <c r="MU26" s="1">
        <v>0</v>
      </c>
      <c r="MV26" s="1">
        <v>0</v>
      </c>
      <c r="MW26" s="1">
        <v>0</v>
      </c>
      <c r="MX26" s="1">
        <v>0</v>
      </c>
      <c r="MY26" s="1">
        <v>0</v>
      </c>
      <c r="MZ26" s="1">
        <v>0</v>
      </c>
      <c r="NA26" s="1">
        <v>0</v>
      </c>
      <c r="NB26" s="1">
        <v>0</v>
      </c>
      <c r="NC26" s="1">
        <v>0</v>
      </c>
      <c r="ND26" s="1">
        <v>0</v>
      </c>
      <c r="NE26" s="1">
        <v>0</v>
      </c>
      <c r="NF26" s="1">
        <v>0</v>
      </c>
      <c r="NG26" s="1">
        <v>0</v>
      </c>
      <c r="NH26" s="1">
        <v>0</v>
      </c>
      <c r="NI26" s="1">
        <v>0</v>
      </c>
      <c r="NJ26" s="1">
        <v>0</v>
      </c>
      <c r="NK26" s="1">
        <v>0</v>
      </c>
      <c r="NL26" s="1">
        <v>0</v>
      </c>
      <c r="NM26" s="1">
        <v>0</v>
      </c>
      <c r="NN26" s="1">
        <v>0</v>
      </c>
      <c r="NO26" s="1">
        <v>0</v>
      </c>
      <c r="NP26" s="1">
        <v>0</v>
      </c>
      <c r="NQ26" s="1">
        <v>0</v>
      </c>
      <c r="NR26" s="1">
        <v>0</v>
      </c>
      <c r="NS26" s="1">
        <v>0</v>
      </c>
      <c r="NT26" s="1">
        <v>0</v>
      </c>
      <c r="NU26" s="1">
        <v>0</v>
      </c>
      <c r="NV26" s="1">
        <v>0</v>
      </c>
      <c r="NW26" s="1">
        <v>0</v>
      </c>
      <c r="NX26" s="1">
        <v>0</v>
      </c>
      <c r="NY26" s="1">
        <v>0</v>
      </c>
      <c r="NZ26" s="1">
        <v>0</v>
      </c>
      <c r="OA26" s="1">
        <v>0</v>
      </c>
      <c r="OB26" s="1">
        <v>0</v>
      </c>
      <c r="OC26" s="1">
        <v>0</v>
      </c>
      <c r="OD26" s="1">
        <v>0</v>
      </c>
      <c r="OE26" s="1">
        <v>0</v>
      </c>
      <c r="OF26" s="1">
        <v>0</v>
      </c>
      <c r="OG26" s="1">
        <v>0</v>
      </c>
      <c r="OH26" s="1">
        <v>0</v>
      </c>
      <c r="OI26" s="1">
        <v>0</v>
      </c>
      <c r="OJ26" s="1">
        <v>0</v>
      </c>
      <c r="OK26" s="1">
        <v>0</v>
      </c>
      <c r="OL26" s="1">
        <v>0</v>
      </c>
      <c r="OM26" s="1">
        <v>0</v>
      </c>
      <c r="ON26" s="1">
        <v>0</v>
      </c>
      <c r="OO26" s="1">
        <v>0</v>
      </c>
      <c r="OP26" s="1">
        <v>0</v>
      </c>
      <c r="OQ26" s="1">
        <v>0</v>
      </c>
      <c r="OR26" s="1">
        <v>0</v>
      </c>
      <c r="OS26" s="1">
        <v>0</v>
      </c>
      <c r="OT26" s="1">
        <v>0</v>
      </c>
      <c r="OU26" s="1">
        <v>0</v>
      </c>
      <c r="OV26" s="1">
        <v>0</v>
      </c>
      <c r="OW26" s="1">
        <v>0</v>
      </c>
      <c r="OX26" s="1">
        <v>0</v>
      </c>
      <c r="OY26" s="1">
        <v>0</v>
      </c>
      <c r="OZ26" s="1">
        <v>0</v>
      </c>
      <c r="PA26" s="1">
        <v>0</v>
      </c>
      <c r="PB26" s="1">
        <v>0</v>
      </c>
      <c r="PC26" s="1">
        <v>0</v>
      </c>
      <c r="PD26" s="1">
        <v>0</v>
      </c>
      <c r="PE26" s="1">
        <v>0</v>
      </c>
      <c r="PF26" s="1">
        <v>0</v>
      </c>
      <c r="PG26" s="1">
        <v>0</v>
      </c>
      <c r="PH26" s="1">
        <v>0</v>
      </c>
      <c r="PI26" s="1">
        <v>0</v>
      </c>
      <c r="PJ26" s="1">
        <v>0</v>
      </c>
      <c r="PK26" s="1">
        <v>0</v>
      </c>
      <c r="PL26" s="1">
        <v>0</v>
      </c>
      <c r="PM26" s="1">
        <v>0</v>
      </c>
      <c r="PN26" s="1">
        <v>0</v>
      </c>
      <c r="PO26" s="1">
        <v>0</v>
      </c>
      <c r="PP26" s="1">
        <v>0</v>
      </c>
      <c r="PQ26" s="1">
        <v>0</v>
      </c>
      <c r="PR26" s="1">
        <v>0</v>
      </c>
      <c r="PS26" s="1">
        <v>0</v>
      </c>
      <c r="PT26" s="1">
        <v>0</v>
      </c>
      <c r="PU26" s="1">
        <v>0</v>
      </c>
      <c r="PV26" s="1">
        <v>0</v>
      </c>
      <c r="PW26" s="1">
        <v>0</v>
      </c>
      <c r="PX26" s="1">
        <v>0</v>
      </c>
      <c r="PY26" s="1">
        <v>0</v>
      </c>
      <c r="PZ26" s="1">
        <v>0</v>
      </c>
      <c r="QA26" s="1">
        <v>0</v>
      </c>
      <c r="QB26" s="1">
        <v>0</v>
      </c>
      <c r="QC26" s="1">
        <v>0</v>
      </c>
      <c r="QD26" s="1">
        <v>0</v>
      </c>
      <c r="QE26" s="1">
        <v>0</v>
      </c>
      <c r="QF26" s="1">
        <v>0</v>
      </c>
      <c r="QG26" s="1">
        <v>0</v>
      </c>
      <c r="QH26" s="1">
        <v>0</v>
      </c>
      <c r="QI26" s="1">
        <v>0</v>
      </c>
      <c r="QJ26" s="1">
        <v>0</v>
      </c>
      <c r="QK26" s="1">
        <v>0</v>
      </c>
      <c r="QL26" s="1">
        <v>0</v>
      </c>
      <c r="QM26" s="1">
        <v>0</v>
      </c>
      <c r="QN26" s="1">
        <v>0</v>
      </c>
      <c r="QO26" s="1">
        <v>0</v>
      </c>
      <c r="QP26" s="1">
        <v>0</v>
      </c>
      <c r="QQ26" s="1">
        <v>0</v>
      </c>
      <c r="QR26" s="1">
        <v>0</v>
      </c>
      <c r="QS26" s="1">
        <v>0</v>
      </c>
      <c r="QT26" s="1">
        <v>0</v>
      </c>
      <c r="QU26" s="1">
        <v>0</v>
      </c>
      <c r="QV26" s="1">
        <v>0</v>
      </c>
      <c r="QW26" s="1">
        <v>0</v>
      </c>
      <c r="QX26" s="1">
        <v>0</v>
      </c>
      <c r="QY26" s="1">
        <v>0</v>
      </c>
      <c r="QZ26" s="1">
        <v>0</v>
      </c>
      <c r="RA26" s="1">
        <v>0</v>
      </c>
      <c r="RB26" s="1">
        <v>0</v>
      </c>
      <c r="RC26" s="1">
        <v>0</v>
      </c>
      <c r="RD26" s="1">
        <v>0</v>
      </c>
      <c r="RE26" s="1">
        <v>0</v>
      </c>
      <c r="RF26" s="1">
        <v>0</v>
      </c>
      <c r="RG26" s="1">
        <v>0</v>
      </c>
      <c r="RH26" s="1">
        <v>0</v>
      </c>
      <c r="RI26" s="1">
        <v>0</v>
      </c>
      <c r="RJ26" s="1">
        <v>0</v>
      </c>
      <c r="RK26" s="1">
        <v>0</v>
      </c>
      <c r="RL26" s="1">
        <v>0</v>
      </c>
      <c r="RM26" s="1">
        <v>0</v>
      </c>
      <c r="RN26" s="1">
        <v>0</v>
      </c>
      <c r="RO26" s="1">
        <v>0</v>
      </c>
      <c r="RP26" s="1">
        <v>0</v>
      </c>
      <c r="RQ26" s="1">
        <v>0</v>
      </c>
      <c r="RR26" s="1">
        <v>0</v>
      </c>
      <c r="RS26" s="1">
        <v>0</v>
      </c>
      <c r="RT26" s="1">
        <v>0</v>
      </c>
      <c r="RU26" s="1">
        <v>0</v>
      </c>
      <c r="RV26" s="1">
        <v>0</v>
      </c>
      <c r="RW26" s="1">
        <v>0</v>
      </c>
    </row>
    <row r="27" spans="1:491" x14ac:dyDescent="0.3">
      <c r="A27" s="12">
        <f t="shared" si="16"/>
        <v>1</v>
      </c>
      <c r="B27" s="3">
        <f t="shared" si="17"/>
        <v>153</v>
      </c>
      <c r="C27" s="1" t="s">
        <v>517</v>
      </c>
      <c r="D27" s="4" t="s">
        <v>597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153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0</v>
      </c>
      <c r="GX27" s="1">
        <v>0</v>
      </c>
      <c r="GY27" s="1">
        <v>0</v>
      </c>
      <c r="GZ27" s="1">
        <v>0</v>
      </c>
      <c r="HA27" s="1">
        <v>0</v>
      </c>
      <c r="HB27" s="1">
        <v>0</v>
      </c>
      <c r="HC27" s="1">
        <v>0</v>
      </c>
      <c r="HD27" s="1">
        <v>0</v>
      </c>
      <c r="HE27" s="1">
        <v>0</v>
      </c>
      <c r="HF27" s="1">
        <v>0</v>
      </c>
      <c r="HG27" s="1">
        <v>0</v>
      </c>
      <c r="HH27" s="1">
        <v>0</v>
      </c>
      <c r="HI27" s="1">
        <v>0</v>
      </c>
      <c r="HJ27" s="1">
        <v>0</v>
      </c>
      <c r="HK27" s="1">
        <v>0</v>
      </c>
      <c r="HL27" s="1">
        <v>0</v>
      </c>
      <c r="HM27" s="1">
        <v>0</v>
      </c>
      <c r="HN27" s="1">
        <v>0</v>
      </c>
      <c r="HO27" s="1">
        <v>0</v>
      </c>
      <c r="HP27" s="1">
        <v>0</v>
      </c>
      <c r="HQ27" s="1">
        <v>0</v>
      </c>
      <c r="HR27" s="1">
        <v>0</v>
      </c>
      <c r="HS27" s="1">
        <v>0</v>
      </c>
      <c r="HT27" s="1">
        <v>0</v>
      </c>
      <c r="HU27" s="1">
        <v>0</v>
      </c>
      <c r="HV27" s="1">
        <v>0</v>
      </c>
      <c r="HW27" s="1">
        <v>0</v>
      </c>
      <c r="HX27" s="1">
        <v>0</v>
      </c>
      <c r="HY27" s="1">
        <v>0</v>
      </c>
      <c r="HZ27" s="1">
        <v>0</v>
      </c>
      <c r="IA27" s="1">
        <v>0</v>
      </c>
      <c r="IB27" s="1">
        <v>0</v>
      </c>
      <c r="IC27" s="1">
        <v>0</v>
      </c>
      <c r="ID27" s="1">
        <v>0</v>
      </c>
      <c r="IE27" s="1">
        <v>0</v>
      </c>
      <c r="IF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O27" s="1">
        <v>0</v>
      </c>
      <c r="IP27" s="1">
        <v>0</v>
      </c>
      <c r="IQ27" s="1">
        <v>0</v>
      </c>
      <c r="IR27" s="1">
        <v>0</v>
      </c>
      <c r="IS27" s="1">
        <v>0</v>
      </c>
      <c r="IT27" s="1">
        <v>0</v>
      </c>
      <c r="IU27" s="1">
        <v>0</v>
      </c>
      <c r="IV27" s="1">
        <v>0</v>
      </c>
      <c r="IW27" s="1">
        <v>0</v>
      </c>
      <c r="IX27" s="1">
        <v>0</v>
      </c>
      <c r="IY27" s="1">
        <v>0</v>
      </c>
      <c r="IZ27" s="1">
        <v>0</v>
      </c>
      <c r="JA27" s="1">
        <v>0</v>
      </c>
      <c r="JB27" s="1">
        <v>0</v>
      </c>
      <c r="JC27" s="1">
        <v>0</v>
      </c>
      <c r="JD27" s="1">
        <v>0</v>
      </c>
      <c r="JE27" s="1">
        <v>0</v>
      </c>
      <c r="JF27" s="1">
        <v>0</v>
      </c>
      <c r="JG27" s="1">
        <v>0</v>
      </c>
      <c r="JH27" s="1">
        <v>0</v>
      </c>
      <c r="JI27" s="1">
        <v>0</v>
      </c>
      <c r="JJ27" s="1">
        <v>0</v>
      </c>
      <c r="JK27" s="1">
        <v>0</v>
      </c>
      <c r="JL27" s="1">
        <v>0</v>
      </c>
      <c r="JM27" s="1">
        <v>0</v>
      </c>
      <c r="JN27" s="1">
        <v>0</v>
      </c>
      <c r="JO27" s="1">
        <v>0</v>
      </c>
      <c r="JP27" s="1">
        <v>0</v>
      </c>
      <c r="JQ27" s="1">
        <v>0</v>
      </c>
      <c r="JR27" s="1">
        <v>0</v>
      </c>
      <c r="JS27" s="1">
        <v>0</v>
      </c>
      <c r="JT27" s="1">
        <v>0</v>
      </c>
      <c r="JU27" s="1">
        <v>0</v>
      </c>
      <c r="JV27" s="1">
        <v>0</v>
      </c>
      <c r="JW27" s="1">
        <v>0</v>
      </c>
      <c r="JX27" s="1">
        <v>0</v>
      </c>
      <c r="JY27" s="1">
        <v>0</v>
      </c>
      <c r="JZ27" s="1">
        <v>0</v>
      </c>
      <c r="KA27" s="1">
        <v>0</v>
      </c>
      <c r="KB27" s="1">
        <v>0</v>
      </c>
      <c r="KC27" s="1">
        <v>0</v>
      </c>
      <c r="KD27" s="1">
        <v>0</v>
      </c>
      <c r="KE27" s="1">
        <v>0</v>
      </c>
      <c r="KF27" s="1">
        <v>0</v>
      </c>
      <c r="KG27" s="1">
        <v>0</v>
      </c>
      <c r="KH27" s="1">
        <v>0</v>
      </c>
      <c r="KI27" s="1">
        <v>0</v>
      </c>
      <c r="KJ27" s="1">
        <v>0</v>
      </c>
      <c r="KK27" s="1">
        <v>0</v>
      </c>
      <c r="KL27" s="1">
        <v>0</v>
      </c>
      <c r="KM27" s="1">
        <v>0</v>
      </c>
      <c r="KN27" s="1">
        <v>0</v>
      </c>
      <c r="KO27" s="1">
        <v>0</v>
      </c>
      <c r="KP27" s="1">
        <v>0</v>
      </c>
      <c r="KQ27" s="1">
        <v>0</v>
      </c>
      <c r="KR27" s="1">
        <v>0</v>
      </c>
      <c r="KS27" s="1">
        <v>0</v>
      </c>
      <c r="KT27" s="1">
        <v>0</v>
      </c>
      <c r="KU27" s="1">
        <v>0</v>
      </c>
      <c r="KV27" s="1">
        <v>0</v>
      </c>
      <c r="KW27" s="1">
        <v>0</v>
      </c>
      <c r="KX27" s="1">
        <v>0</v>
      </c>
      <c r="KY27" s="1">
        <v>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H27" s="1">
        <v>0</v>
      </c>
      <c r="LI27" s="1">
        <v>0</v>
      </c>
      <c r="LJ27" s="1">
        <v>0</v>
      </c>
      <c r="LK27" s="1">
        <v>0</v>
      </c>
      <c r="LL27" s="1">
        <v>0</v>
      </c>
      <c r="LM27" s="1">
        <v>0</v>
      </c>
      <c r="LN27" s="1">
        <v>0</v>
      </c>
      <c r="LO27" s="1">
        <v>0</v>
      </c>
      <c r="LP27" s="1">
        <v>0</v>
      </c>
      <c r="LQ27" s="1">
        <v>0</v>
      </c>
      <c r="LR27" s="1">
        <v>0</v>
      </c>
      <c r="LS27" s="1">
        <v>0</v>
      </c>
      <c r="LT27" s="1">
        <v>0</v>
      </c>
      <c r="LU27" s="1">
        <v>0</v>
      </c>
      <c r="LV27" s="1">
        <v>0</v>
      </c>
      <c r="LW27" s="1">
        <v>0</v>
      </c>
      <c r="LX27" s="1">
        <v>0</v>
      </c>
      <c r="LY27" s="1">
        <v>0</v>
      </c>
      <c r="LZ27" s="1">
        <v>0</v>
      </c>
      <c r="MA27" s="1">
        <v>0</v>
      </c>
      <c r="MB27" s="1">
        <v>0</v>
      </c>
      <c r="MC27" s="1">
        <v>0</v>
      </c>
      <c r="MD27" s="1">
        <v>0</v>
      </c>
      <c r="ME27" s="1">
        <v>0</v>
      </c>
      <c r="MF27" s="1">
        <v>0</v>
      </c>
      <c r="MG27" s="1">
        <v>0</v>
      </c>
      <c r="MH27" s="1">
        <v>0</v>
      </c>
      <c r="MI27" s="1">
        <v>0</v>
      </c>
      <c r="MJ27" s="1">
        <v>0</v>
      </c>
      <c r="MK27" s="1">
        <v>0</v>
      </c>
      <c r="ML27" s="1">
        <v>0</v>
      </c>
      <c r="MM27" s="1">
        <v>0</v>
      </c>
      <c r="MN27" s="1">
        <v>0</v>
      </c>
      <c r="MO27" s="1">
        <v>0</v>
      </c>
      <c r="MP27" s="1">
        <v>0</v>
      </c>
      <c r="MQ27" s="1">
        <v>0</v>
      </c>
      <c r="MR27" s="1">
        <v>0</v>
      </c>
      <c r="MS27" s="1">
        <v>0</v>
      </c>
      <c r="MT27" s="1">
        <v>0</v>
      </c>
      <c r="MU27" s="1">
        <v>0</v>
      </c>
      <c r="MV27" s="1">
        <v>0</v>
      </c>
      <c r="MW27" s="1">
        <v>0</v>
      </c>
      <c r="MX27" s="1">
        <v>0</v>
      </c>
      <c r="MY27" s="1">
        <v>0</v>
      </c>
      <c r="MZ27" s="1">
        <v>0</v>
      </c>
      <c r="NA27" s="1">
        <v>0</v>
      </c>
      <c r="NB27" s="1">
        <v>0</v>
      </c>
      <c r="NC27" s="1">
        <v>0</v>
      </c>
      <c r="ND27" s="1">
        <v>0</v>
      </c>
      <c r="NE27" s="1">
        <v>0</v>
      </c>
      <c r="NF27" s="1">
        <v>0</v>
      </c>
      <c r="NG27" s="1">
        <v>0</v>
      </c>
      <c r="NH27" s="1">
        <v>0</v>
      </c>
      <c r="NI27" s="1">
        <v>0</v>
      </c>
      <c r="NJ27" s="1">
        <v>0</v>
      </c>
      <c r="NK27" s="1">
        <v>0</v>
      </c>
      <c r="NL27" s="1">
        <v>0</v>
      </c>
      <c r="NM27" s="1">
        <v>0</v>
      </c>
      <c r="NN27" s="1">
        <v>0</v>
      </c>
      <c r="NO27" s="1">
        <v>0</v>
      </c>
      <c r="NP27" s="1">
        <v>0</v>
      </c>
      <c r="NQ27" s="1">
        <v>0</v>
      </c>
      <c r="NR27" s="1">
        <v>0</v>
      </c>
      <c r="NS27" s="1">
        <v>0</v>
      </c>
      <c r="NT27" s="1">
        <v>0</v>
      </c>
      <c r="NU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  <c r="OA27" s="1">
        <v>0</v>
      </c>
      <c r="OB27" s="1">
        <v>0</v>
      </c>
      <c r="OC27" s="1">
        <v>0</v>
      </c>
      <c r="OD27" s="1">
        <v>0</v>
      </c>
      <c r="OE27" s="1">
        <v>0</v>
      </c>
      <c r="OF27" s="1">
        <v>0</v>
      </c>
      <c r="OG27" s="1">
        <v>0</v>
      </c>
      <c r="OH27" s="1">
        <v>0</v>
      </c>
      <c r="OI27" s="1">
        <v>0</v>
      </c>
      <c r="OJ27" s="1">
        <v>0</v>
      </c>
      <c r="OK27" s="1">
        <v>0</v>
      </c>
      <c r="OL27" s="1">
        <v>0</v>
      </c>
      <c r="OM27" s="1">
        <v>0</v>
      </c>
      <c r="ON27" s="1">
        <v>0</v>
      </c>
      <c r="OO27" s="1">
        <v>0</v>
      </c>
      <c r="OP27" s="1">
        <v>0</v>
      </c>
      <c r="OQ27" s="1">
        <v>0</v>
      </c>
      <c r="OR27" s="1">
        <v>0</v>
      </c>
      <c r="OS27" s="1">
        <v>0</v>
      </c>
      <c r="OT27" s="1">
        <v>0</v>
      </c>
      <c r="OU27" s="1">
        <v>0</v>
      </c>
      <c r="OV27" s="1">
        <v>0</v>
      </c>
      <c r="OW27" s="1">
        <v>0</v>
      </c>
      <c r="OX27" s="1">
        <v>0</v>
      </c>
      <c r="OY27" s="1">
        <v>0</v>
      </c>
      <c r="OZ27" s="1">
        <v>0</v>
      </c>
      <c r="PA27" s="1">
        <v>0</v>
      </c>
      <c r="PB27" s="1">
        <v>0</v>
      </c>
      <c r="PC27" s="1">
        <v>0</v>
      </c>
      <c r="PD27" s="1">
        <v>0</v>
      </c>
      <c r="PE27" s="1">
        <v>0</v>
      </c>
      <c r="PF27" s="1">
        <v>0</v>
      </c>
      <c r="PG27" s="1">
        <v>0</v>
      </c>
      <c r="PH27" s="1">
        <v>0</v>
      </c>
      <c r="PI27" s="1">
        <v>0</v>
      </c>
      <c r="PJ27" s="1">
        <v>0</v>
      </c>
      <c r="PK27" s="1">
        <v>0</v>
      </c>
      <c r="PL27" s="1">
        <v>0</v>
      </c>
      <c r="PM27" s="1">
        <v>0</v>
      </c>
      <c r="PN27" s="1">
        <v>0</v>
      </c>
      <c r="PO27" s="1">
        <v>0</v>
      </c>
      <c r="PP27" s="1">
        <v>0</v>
      </c>
      <c r="PQ27" s="1">
        <v>0</v>
      </c>
      <c r="PR27" s="1">
        <v>0</v>
      </c>
      <c r="PS27" s="1">
        <v>0</v>
      </c>
      <c r="PT27" s="1">
        <v>0</v>
      </c>
      <c r="PU27" s="1">
        <v>0</v>
      </c>
      <c r="PV27" s="1">
        <v>0</v>
      </c>
      <c r="PW27" s="1">
        <v>0</v>
      </c>
      <c r="PX27" s="1">
        <v>0</v>
      </c>
      <c r="PY27" s="1">
        <v>0</v>
      </c>
      <c r="PZ27" s="1">
        <v>0</v>
      </c>
      <c r="QA27" s="1">
        <v>0</v>
      </c>
      <c r="QB27" s="1">
        <v>0</v>
      </c>
      <c r="QC27" s="1">
        <v>0</v>
      </c>
      <c r="QD27" s="1">
        <v>0</v>
      </c>
      <c r="QE27" s="1">
        <v>0</v>
      </c>
      <c r="QF27" s="1">
        <v>0</v>
      </c>
      <c r="QG27" s="1">
        <v>0</v>
      </c>
      <c r="QH27" s="1">
        <v>0</v>
      </c>
      <c r="QI27" s="1">
        <v>0</v>
      </c>
      <c r="QJ27" s="1">
        <v>0</v>
      </c>
      <c r="QK27" s="1">
        <v>0</v>
      </c>
      <c r="QL27" s="1">
        <v>0</v>
      </c>
      <c r="QM27" s="1">
        <v>0</v>
      </c>
      <c r="QN27" s="1">
        <v>0</v>
      </c>
      <c r="QO27" s="1">
        <v>0</v>
      </c>
      <c r="QP27" s="1">
        <v>0</v>
      </c>
      <c r="QQ27" s="1">
        <v>0</v>
      </c>
      <c r="QR27" s="1">
        <v>0</v>
      </c>
      <c r="QS27" s="1">
        <v>0</v>
      </c>
      <c r="QT27" s="1">
        <v>0</v>
      </c>
      <c r="QU27" s="1">
        <v>0</v>
      </c>
      <c r="QV27" s="1">
        <v>0</v>
      </c>
      <c r="QW27" s="1">
        <v>0</v>
      </c>
      <c r="QX27" s="1">
        <v>0</v>
      </c>
      <c r="QY27" s="1">
        <v>0</v>
      </c>
      <c r="QZ27" s="1">
        <v>0</v>
      </c>
      <c r="RA27" s="1">
        <v>0</v>
      </c>
      <c r="RB27" s="1">
        <v>0</v>
      </c>
      <c r="RC27" s="1">
        <v>0</v>
      </c>
      <c r="RD27" s="1">
        <v>0</v>
      </c>
      <c r="RE27" s="1">
        <v>0</v>
      </c>
      <c r="RF27" s="1">
        <v>0</v>
      </c>
      <c r="RG27" s="1">
        <v>0</v>
      </c>
      <c r="RH27" s="1">
        <v>0</v>
      </c>
      <c r="RI27" s="1">
        <v>0</v>
      </c>
      <c r="RJ27" s="1">
        <v>0</v>
      </c>
      <c r="RK27" s="1">
        <v>0</v>
      </c>
      <c r="RL27" s="1">
        <v>0</v>
      </c>
      <c r="RM27" s="1">
        <v>0</v>
      </c>
      <c r="RN27" s="1">
        <v>0</v>
      </c>
      <c r="RO27" s="1">
        <v>0</v>
      </c>
      <c r="RP27" s="1">
        <v>0</v>
      </c>
      <c r="RQ27" s="1">
        <v>0</v>
      </c>
      <c r="RR27" s="1">
        <v>0</v>
      </c>
      <c r="RS27" s="1">
        <v>0</v>
      </c>
      <c r="RT27" s="1">
        <v>0</v>
      </c>
      <c r="RU27" s="1">
        <v>0</v>
      </c>
      <c r="RV27" s="1">
        <v>0</v>
      </c>
      <c r="RW2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06B4-1A96-A045-81AF-700169E7C4A6}">
  <dimension ref="A1:RY55"/>
  <sheetViews>
    <sheetView zoomScale="80" zoomScaleNormal="80" workbookViewId="0">
      <selection activeCell="C10" sqref="C10:D26"/>
    </sheetView>
  </sheetViews>
  <sheetFormatPr defaultColWidth="10.796875" defaultRowHeight="15" x14ac:dyDescent="0.3"/>
  <cols>
    <col min="1" max="1" width="10.796875" style="12"/>
    <col min="2" max="2" width="12.69921875" style="3" bestFit="1" customWidth="1"/>
    <col min="3" max="3" width="15.19921875" style="1" customWidth="1"/>
    <col min="4" max="4" width="13.296875" style="4" bestFit="1" customWidth="1"/>
    <col min="5" max="142" width="9.5" style="1" customWidth="1"/>
    <col min="143" max="143" width="18.19921875" style="1" bestFit="1" customWidth="1"/>
    <col min="144" max="144" width="5.19921875" style="1" customWidth="1"/>
    <col min="145" max="458" width="8.69921875" style="1" customWidth="1"/>
    <col min="459" max="459" width="18.19921875" style="1" bestFit="1" customWidth="1"/>
    <col min="460" max="460" width="5.19921875" style="1" customWidth="1"/>
    <col min="461" max="493" width="10.796875" style="1" customWidth="1"/>
    <col min="494" max="16384" width="10.796875" style="1"/>
  </cols>
  <sheetData>
    <row r="1" spans="1:493" x14ac:dyDescent="0.3">
      <c r="E1" s="1" t="s">
        <v>922</v>
      </c>
      <c r="F1" s="23">
        <f>MEDIAN(E5:RY5)</f>
        <v>20295</v>
      </c>
    </row>
    <row r="2" spans="1:493" s="34" customFormat="1" x14ac:dyDescent="0.3">
      <c r="A2" s="32"/>
      <c r="B2" s="33"/>
      <c r="C2" s="34" t="s">
        <v>595</v>
      </c>
      <c r="E2" s="34">
        <f>COUNTIF(E10:E26,"&gt;0")</f>
        <v>1</v>
      </c>
      <c r="F2" s="34">
        <f t="shared" ref="F2:BQ2" si="0">COUNTIF(F10:F26,"&gt;0")</f>
        <v>3</v>
      </c>
      <c r="G2" s="34">
        <f t="shared" si="0"/>
        <v>3</v>
      </c>
      <c r="H2" s="34">
        <f t="shared" si="0"/>
        <v>2</v>
      </c>
      <c r="I2" s="34">
        <f t="shared" si="0"/>
        <v>5</v>
      </c>
      <c r="J2" s="34">
        <f t="shared" si="0"/>
        <v>3</v>
      </c>
      <c r="K2" s="34">
        <f t="shared" si="0"/>
        <v>4</v>
      </c>
      <c r="L2" s="34">
        <f t="shared" si="0"/>
        <v>4</v>
      </c>
      <c r="M2" s="34">
        <f t="shared" si="0"/>
        <v>5</v>
      </c>
      <c r="N2" s="34">
        <f t="shared" si="0"/>
        <v>2</v>
      </c>
      <c r="O2" s="34">
        <f t="shared" si="0"/>
        <v>2</v>
      </c>
      <c r="P2" s="34">
        <f t="shared" si="0"/>
        <v>5</v>
      </c>
      <c r="Q2" s="34">
        <f t="shared" si="0"/>
        <v>2</v>
      </c>
      <c r="R2" s="34">
        <f t="shared" si="0"/>
        <v>3</v>
      </c>
      <c r="S2" s="34">
        <f t="shared" si="0"/>
        <v>2</v>
      </c>
      <c r="T2" s="34">
        <f t="shared" si="0"/>
        <v>4</v>
      </c>
      <c r="U2" s="34">
        <f t="shared" si="0"/>
        <v>3</v>
      </c>
      <c r="V2" s="34">
        <f t="shared" si="0"/>
        <v>3</v>
      </c>
      <c r="W2" s="34">
        <f t="shared" si="0"/>
        <v>5</v>
      </c>
      <c r="X2" s="34">
        <f t="shared" si="0"/>
        <v>5</v>
      </c>
      <c r="Y2" s="34">
        <f t="shared" si="0"/>
        <v>3</v>
      </c>
      <c r="Z2" s="34">
        <f t="shared" si="0"/>
        <v>2</v>
      </c>
      <c r="AA2" s="34">
        <f t="shared" si="0"/>
        <v>4</v>
      </c>
      <c r="AB2" s="34">
        <f t="shared" si="0"/>
        <v>1</v>
      </c>
      <c r="AC2" s="34">
        <f t="shared" si="0"/>
        <v>3</v>
      </c>
      <c r="AD2" s="34">
        <f t="shared" si="0"/>
        <v>6</v>
      </c>
      <c r="AE2" s="34">
        <f t="shared" si="0"/>
        <v>3</v>
      </c>
      <c r="AF2" s="34">
        <f t="shared" si="0"/>
        <v>3</v>
      </c>
      <c r="AG2" s="34">
        <f t="shared" si="0"/>
        <v>4</v>
      </c>
      <c r="AH2" s="34">
        <f t="shared" si="0"/>
        <v>5</v>
      </c>
      <c r="AI2" s="34">
        <f t="shared" si="0"/>
        <v>5</v>
      </c>
      <c r="AJ2" s="34">
        <f t="shared" si="0"/>
        <v>3</v>
      </c>
      <c r="AK2" s="34">
        <f t="shared" si="0"/>
        <v>2</v>
      </c>
      <c r="AL2" s="34">
        <f t="shared" si="0"/>
        <v>3</v>
      </c>
      <c r="AM2" s="34">
        <f t="shared" si="0"/>
        <v>3</v>
      </c>
      <c r="AN2" s="34">
        <f t="shared" si="0"/>
        <v>6</v>
      </c>
      <c r="AO2" s="34">
        <f t="shared" si="0"/>
        <v>2</v>
      </c>
      <c r="AP2" s="34">
        <f t="shared" si="0"/>
        <v>3</v>
      </c>
      <c r="AQ2" s="34">
        <f t="shared" si="0"/>
        <v>3</v>
      </c>
      <c r="AR2" s="34">
        <f t="shared" si="0"/>
        <v>5</v>
      </c>
      <c r="AS2" s="34">
        <f t="shared" si="0"/>
        <v>5</v>
      </c>
      <c r="AT2" s="34">
        <f t="shared" si="0"/>
        <v>6</v>
      </c>
      <c r="AU2" s="34">
        <f t="shared" si="0"/>
        <v>3</v>
      </c>
      <c r="AV2" s="34">
        <f t="shared" si="0"/>
        <v>1</v>
      </c>
      <c r="AW2" s="34">
        <f t="shared" si="0"/>
        <v>3</v>
      </c>
      <c r="AX2" s="34">
        <f t="shared" si="0"/>
        <v>3</v>
      </c>
      <c r="AY2" s="34">
        <f t="shared" si="0"/>
        <v>3</v>
      </c>
      <c r="AZ2" s="34">
        <f t="shared" si="0"/>
        <v>3</v>
      </c>
      <c r="BA2" s="34">
        <f t="shared" si="0"/>
        <v>3</v>
      </c>
      <c r="BB2" s="34">
        <f t="shared" si="0"/>
        <v>2</v>
      </c>
      <c r="BC2" s="34">
        <f t="shared" si="0"/>
        <v>6</v>
      </c>
      <c r="BD2" s="34">
        <f t="shared" si="0"/>
        <v>3</v>
      </c>
      <c r="BE2" s="34">
        <f t="shared" si="0"/>
        <v>2</v>
      </c>
      <c r="BF2" s="34">
        <f t="shared" si="0"/>
        <v>3</v>
      </c>
      <c r="BG2" s="34">
        <f t="shared" si="0"/>
        <v>6</v>
      </c>
      <c r="BH2" s="34">
        <f t="shared" si="0"/>
        <v>5</v>
      </c>
      <c r="BI2" s="34">
        <f t="shared" si="0"/>
        <v>5</v>
      </c>
      <c r="BJ2" s="34">
        <f t="shared" si="0"/>
        <v>3</v>
      </c>
      <c r="BK2" s="34">
        <f t="shared" si="0"/>
        <v>4</v>
      </c>
      <c r="BL2" s="34">
        <f t="shared" si="0"/>
        <v>5</v>
      </c>
      <c r="BM2" s="34">
        <f t="shared" si="0"/>
        <v>5</v>
      </c>
      <c r="BN2" s="34">
        <f t="shared" si="0"/>
        <v>3</v>
      </c>
      <c r="BO2" s="34">
        <f t="shared" si="0"/>
        <v>3</v>
      </c>
      <c r="BP2" s="34">
        <f t="shared" si="0"/>
        <v>5</v>
      </c>
      <c r="BQ2" s="34">
        <f t="shared" si="0"/>
        <v>4</v>
      </c>
      <c r="BR2" s="34">
        <f t="shared" ref="BR2:EC2" si="1">COUNTIF(BR10:BR26,"&gt;0")</f>
        <v>4</v>
      </c>
      <c r="BS2" s="34">
        <f t="shared" si="1"/>
        <v>5</v>
      </c>
      <c r="BT2" s="34">
        <f t="shared" si="1"/>
        <v>6</v>
      </c>
      <c r="BU2" s="34">
        <f t="shared" si="1"/>
        <v>5</v>
      </c>
      <c r="BV2" s="34">
        <f t="shared" si="1"/>
        <v>2</v>
      </c>
      <c r="BW2" s="34">
        <f t="shared" si="1"/>
        <v>4</v>
      </c>
      <c r="BX2" s="34">
        <f t="shared" si="1"/>
        <v>3</v>
      </c>
      <c r="BY2" s="34">
        <f t="shared" si="1"/>
        <v>5</v>
      </c>
      <c r="BZ2" s="34">
        <f t="shared" si="1"/>
        <v>3</v>
      </c>
      <c r="CA2" s="34">
        <f t="shared" si="1"/>
        <v>5</v>
      </c>
      <c r="CB2" s="34">
        <f t="shared" si="1"/>
        <v>2</v>
      </c>
      <c r="CC2" s="34">
        <f t="shared" si="1"/>
        <v>4</v>
      </c>
      <c r="CD2" s="34">
        <f t="shared" si="1"/>
        <v>4</v>
      </c>
      <c r="CE2" s="34">
        <f t="shared" si="1"/>
        <v>4</v>
      </c>
      <c r="CF2" s="34">
        <f t="shared" si="1"/>
        <v>2</v>
      </c>
      <c r="CG2" s="34">
        <f t="shared" si="1"/>
        <v>3</v>
      </c>
      <c r="CH2" s="34">
        <f t="shared" si="1"/>
        <v>5</v>
      </c>
      <c r="CI2" s="34">
        <f t="shared" si="1"/>
        <v>3</v>
      </c>
      <c r="CJ2" s="34">
        <f t="shared" si="1"/>
        <v>4</v>
      </c>
      <c r="CK2" s="34">
        <f t="shared" si="1"/>
        <v>6</v>
      </c>
      <c r="CL2" s="34">
        <f t="shared" si="1"/>
        <v>3</v>
      </c>
      <c r="CM2" s="34">
        <f t="shared" si="1"/>
        <v>4</v>
      </c>
      <c r="CN2" s="34">
        <f t="shared" si="1"/>
        <v>6</v>
      </c>
      <c r="CO2" s="34">
        <f t="shared" si="1"/>
        <v>5</v>
      </c>
      <c r="CP2" s="34">
        <f t="shared" si="1"/>
        <v>5</v>
      </c>
      <c r="CQ2" s="34">
        <f t="shared" si="1"/>
        <v>5</v>
      </c>
      <c r="CR2" s="34">
        <f t="shared" si="1"/>
        <v>4</v>
      </c>
      <c r="CS2" s="34">
        <f t="shared" si="1"/>
        <v>6</v>
      </c>
      <c r="CT2" s="34">
        <f t="shared" si="1"/>
        <v>6</v>
      </c>
      <c r="CU2" s="34">
        <f t="shared" si="1"/>
        <v>6</v>
      </c>
      <c r="CV2" s="34">
        <f t="shared" si="1"/>
        <v>6</v>
      </c>
      <c r="CW2" s="34">
        <f t="shared" si="1"/>
        <v>6</v>
      </c>
      <c r="CX2" s="34">
        <f t="shared" si="1"/>
        <v>6</v>
      </c>
      <c r="CY2" s="34">
        <f t="shared" si="1"/>
        <v>5</v>
      </c>
      <c r="CZ2" s="34">
        <f t="shared" si="1"/>
        <v>5</v>
      </c>
      <c r="DA2" s="34">
        <f t="shared" si="1"/>
        <v>6</v>
      </c>
      <c r="DB2" s="34">
        <f t="shared" si="1"/>
        <v>5</v>
      </c>
      <c r="DC2" s="34">
        <f t="shared" si="1"/>
        <v>3</v>
      </c>
      <c r="DD2" s="34">
        <f t="shared" si="1"/>
        <v>6</v>
      </c>
      <c r="DE2" s="34">
        <f t="shared" si="1"/>
        <v>6</v>
      </c>
      <c r="DF2" s="34">
        <f t="shared" si="1"/>
        <v>5</v>
      </c>
      <c r="DG2" s="34">
        <f t="shared" si="1"/>
        <v>4</v>
      </c>
      <c r="DH2" s="34">
        <f t="shared" si="1"/>
        <v>2</v>
      </c>
      <c r="DI2" s="34">
        <f t="shared" si="1"/>
        <v>6</v>
      </c>
      <c r="DJ2" s="34">
        <f t="shared" si="1"/>
        <v>3</v>
      </c>
      <c r="DK2" s="34">
        <f t="shared" si="1"/>
        <v>6</v>
      </c>
      <c r="DL2" s="34">
        <f t="shared" si="1"/>
        <v>6</v>
      </c>
      <c r="DM2" s="34">
        <f t="shared" si="1"/>
        <v>4</v>
      </c>
      <c r="DN2" s="34">
        <f t="shared" si="1"/>
        <v>5</v>
      </c>
      <c r="DO2" s="34">
        <f t="shared" si="1"/>
        <v>6</v>
      </c>
      <c r="DP2" s="34">
        <f t="shared" si="1"/>
        <v>5</v>
      </c>
      <c r="DQ2" s="34">
        <f t="shared" si="1"/>
        <v>6</v>
      </c>
      <c r="DR2" s="34">
        <f t="shared" si="1"/>
        <v>5</v>
      </c>
      <c r="DS2" s="34">
        <f t="shared" si="1"/>
        <v>6</v>
      </c>
      <c r="DT2" s="34">
        <f t="shared" si="1"/>
        <v>6</v>
      </c>
      <c r="DU2" s="34">
        <f t="shared" si="1"/>
        <v>6</v>
      </c>
      <c r="DV2" s="34">
        <f t="shared" si="1"/>
        <v>6</v>
      </c>
      <c r="DW2" s="34">
        <f t="shared" si="1"/>
        <v>6</v>
      </c>
      <c r="DX2" s="34">
        <f t="shared" si="1"/>
        <v>6</v>
      </c>
      <c r="DY2" s="34">
        <f t="shared" si="1"/>
        <v>6</v>
      </c>
      <c r="DZ2" s="34">
        <f t="shared" si="1"/>
        <v>6</v>
      </c>
      <c r="EA2" s="34">
        <f t="shared" si="1"/>
        <v>6</v>
      </c>
      <c r="EB2" s="34">
        <f t="shared" si="1"/>
        <v>5</v>
      </c>
      <c r="EC2" s="34">
        <f t="shared" si="1"/>
        <v>5</v>
      </c>
      <c r="ED2" s="34">
        <f t="shared" ref="ED2:GO2" si="2">COUNTIF(ED10:ED26,"&gt;0")</f>
        <v>3</v>
      </c>
      <c r="EE2" s="34">
        <f t="shared" si="2"/>
        <v>6</v>
      </c>
      <c r="EF2" s="34">
        <f t="shared" si="2"/>
        <v>5</v>
      </c>
      <c r="EG2" s="34">
        <f t="shared" si="2"/>
        <v>5</v>
      </c>
      <c r="EH2" s="34">
        <f t="shared" si="2"/>
        <v>5</v>
      </c>
      <c r="EI2" s="34">
        <f t="shared" si="2"/>
        <v>5</v>
      </c>
      <c r="EJ2" s="34">
        <f t="shared" si="2"/>
        <v>6</v>
      </c>
      <c r="EK2" s="34">
        <f t="shared" si="2"/>
        <v>3</v>
      </c>
      <c r="EL2" s="34">
        <f t="shared" si="2"/>
        <v>5</v>
      </c>
      <c r="EM2" s="34">
        <f t="shared" si="2"/>
        <v>5</v>
      </c>
      <c r="EO2" s="34">
        <f t="shared" si="2"/>
        <v>4</v>
      </c>
      <c r="EP2" s="34">
        <f t="shared" si="2"/>
        <v>4</v>
      </c>
      <c r="EQ2" s="34">
        <f t="shared" si="2"/>
        <v>3</v>
      </c>
      <c r="ER2" s="34">
        <f t="shared" si="2"/>
        <v>4</v>
      </c>
      <c r="ES2" s="34">
        <f t="shared" si="2"/>
        <v>4</v>
      </c>
      <c r="ET2" s="34">
        <f t="shared" si="2"/>
        <v>1</v>
      </c>
      <c r="EU2" s="34">
        <f t="shared" si="2"/>
        <v>2</v>
      </c>
      <c r="EV2" s="34">
        <f t="shared" si="2"/>
        <v>6</v>
      </c>
      <c r="EW2" s="34">
        <f t="shared" si="2"/>
        <v>6</v>
      </c>
      <c r="EX2" s="34">
        <f t="shared" si="2"/>
        <v>4</v>
      </c>
      <c r="EY2" s="34">
        <f t="shared" si="2"/>
        <v>4</v>
      </c>
      <c r="EZ2" s="34">
        <f t="shared" si="2"/>
        <v>1</v>
      </c>
      <c r="FA2" s="34">
        <f t="shared" si="2"/>
        <v>5</v>
      </c>
      <c r="FB2" s="34">
        <f t="shared" si="2"/>
        <v>5</v>
      </c>
      <c r="FC2" s="34">
        <f t="shared" si="2"/>
        <v>6</v>
      </c>
      <c r="FD2" s="34">
        <f t="shared" si="2"/>
        <v>4</v>
      </c>
      <c r="FE2" s="34">
        <f t="shared" si="2"/>
        <v>6</v>
      </c>
      <c r="FF2" s="34">
        <f t="shared" si="2"/>
        <v>5</v>
      </c>
      <c r="FG2" s="34">
        <f t="shared" si="2"/>
        <v>8</v>
      </c>
      <c r="FH2" s="34">
        <f t="shared" si="2"/>
        <v>6</v>
      </c>
      <c r="FI2" s="34">
        <f t="shared" si="2"/>
        <v>6</v>
      </c>
      <c r="FJ2" s="34">
        <f t="shared" si="2"/>
        <v>4</v>
      </c>
      <c r="FK2" s="34">
        <f t="shared" si="2"/>
        <v>5</v>
      </c>
      <c r="FL2" s="34">
        <f t="shared" si="2"/>
        <v>2</v>
      </c>
      <c r="FM2" s="34">
        <f t="shared" si="2"/>
        <v>4</v>
      </c>
      <c r="FN2" s="34">
        <f t="shared" si="2"/>
        <v>6</v>
      </c>
      <c r="FO2" s="34">
        <f t="shared" si="2"/>
        <v>4</v>
      </c>
      <c r="FP2" s="34">
        <f t="shared" si="2"/>
        <v>6</v>
      </c>
      <c r="FQ2" s="34">
        <f t="shared" si="2"/>
        <v>4</v>
      </c>
      <c r="FR2" s="34">
        <f t="shared" si="2"/>
        <v>6</v>
      </c>
      <c r="FS2" s="34">
        <f t="shared" si="2"/>
        <v>5</v>
      </c>
      <c r="FT2" s="34">
        <f t="shared" si="2"/>
        <v>6</v>
      </c>
      <c r="FU2" s="34">
        <f t="shared" si="2"/>
        <v>4</v>
      </c>
      <c r="FV2" s="34">
        <f t="shared" si="2"/>
        <v>6</v>
      </c>
      <c r="FW2" s="34">
        <f t="shared" si="2"/>
        <v>6</v>
      </c>
      <c r="FX2" s="34">
        <f t="shared" si="2"/>
        <v>7</v>
      </c>
      <c r="FY2" s="34">
        <f t="shared" si="2"/>
        <v>7</v>
      </c>
      <c r="FZ2" s="34">
        <f t="shared" si="2"/>
        <v>3</v>
      </c>
      <c r="GA2" s="34">
        <f t="shared" si="2"/>
        <v>4</v>
      </c>
      <c r="GB2" s="34">
        <f t="shared" si="2"/>
        <v>4</v>
      </c>
      <c r="GC2" s="34">
        <f t="shared" si="2"/>
        <v>4</v>
      </c>
      <c r="GD2" s="34">
        <f t="shared" si="2"/>
        <v>6</v>
      </c>
      <c r="GE2" s="34">
        <f t="shared" si="2"/>
        <v>1</v>
      </c>
      <c r="GF2" s="34">
        <f t="shared" si="2"/>
        <v>6</v>
      </c>
      <c r="GG2" s="34">
        <f t="shared" si="2"/>
        <v>4</v>
      </c>
      <c r="GH2" s="34">
        <f t="shared" si="2"/>
        <v>4</v>
      </c>
      <c r="GI2" s="34">
        <f t="shared" si="2"/>
        <v>4</v>
      </c>
      <c r="GJ2" s="34">
        <f t="shared" si="2"/>
        <v>6</v>
      </c>
      <c r="GK2" s="34">
        <f t="shared" si="2"/>
        <v>2</v>
      </c>
      <c r="GL2" s="34">
        <f t="shared" si="2"/>
        <v>2</v>
      </c>
      <c r="GM2" s="34">
        <f t="shared" si="2"/>
        <v>3</v>
      </c>
      <c r="GN2" s="34">
        <f t="shared" si="2"/>
        <v>2</v>
      </c>
      <c r="GO2" s="34">
        <f t="shared" si="2"/>
        <v>4</v>
      </c>
      <c r="GP2" s="34">
        <f t="shared" ref="GP2:JA2" si="3">COUNTIF(GP10:GP26,"&gt;0")</f>
        <v>5</v>
      </c>
      <c r="GQ2" s="34">
        <f t="shared" si="3"/>
        <v>2</v>
      </c>
      <c r="GR2" s="34">
        <f t="shared" si="3"/>
        <v>2</v>
      </c>
      <c r="GS2" s="34">
        <f t="shared" si="3"/>
        <v>2</v>
      </c>
      <c r="GT2" s="34">
        <f t="shared" si="3"/>
        <v>3</v>
      </c>
      <c r="GU2" s="34">
        <f t="shared" si="3"/>
        <v>4</v>
      </c>
      <c r="GV2" s="34">
        <f t="shared" si="3"/>
        <v>6</v>
      </c>
      <c r="GW2" s="34">
        <f t="shared" si="3"/>
        <v>4</v>
      </c>
      <c r="GX2" s="34">
        <f t="shared" si="3"/>
        <v>7</v>
      </c>
      <c r="GY2" s="34">
        <f t="shared" si="3"/>
        <v>6</v>
      </c>
      <c r="GZ2" s="34">
        <f t="shared" si="3"/>
        <v>2</v>
      </c>
      <c r="HA2" s="34">
        <f t="shared" si="3"/>
        <v>3</v>
      </c>
      <c r="HB2" s="34">
        <f t="shared" si="3"/>
        <v>4</v>
      </c>
      <c r="HC2" s="34">
        <f t="shared" si="3"/>
        <v>6</v>
      </c>
      <c r="HD2" s="34">
        <f t="shared" si="3"/>
        <v>3</v>
      </c>
      <c r="HE2" s="34">
        <f t="shared" si="3"/>
        <v>2</v>
      </c>
      <c r="HF2" s="34">
        <f t="shared" si="3"/>
        <v>5</v>
      </c>
      <c r="HG2" s="34">
        <f t="shared" si="3"/>
        <v>4</v>
      </c>
      <c r="HH2" s="34">
        <f t="shared" si="3"/>
        <v>4</v>
      </c>
      <c r="HI2" s="34">
        <f t="shared" si="3"/>
        <v>2</v>
      </c>
      <c r="HJ2" s="34">
        <f t="shared" si="3"/>
        <v>2</v>
      </c>
      <c r="HK2" s="34">
        <f t="shared" si="3"/>
        <v>4</v>
      </c>
      <c r="HL2" s="34">
        <f t="shared" si="3"/>
        <v>4</v>
      </c>
      <c r="HM2" s="34">
        <f t="shared" si="3"/>
        <v>3</v>
      </c>
      <c r="HN2" s="34">
        <f t="shared" si="3"/>
        <v>2</v>
      </c>
      <c r="HO2" s="34">
        <f t="shared" si="3"/>
        <v>4</v>
      </c>
      <c r="HP2" s="34">
        <f t="shared" si="3"/>
        <v>5</v>
      </c>
      <c r="HQ2" s="34">
        <f t="shared" si="3"/>
        <v>4</v>
      </c>
      <c r="HR2" s="34">
        <f t="shared" si="3"/>
        <v>2</v>
      </c>
      <c r="HS2" s="34">
        <f t="shared" si="3"/>
        <v>7</v>
      </c>
      <c r="HT2" s="34">
        <f t="shared" si="3"/>
        <v>2</v>
      </c>
      <c r="HU2" s="34">
        <f t="shared" si="3"/>
        <v>6</v>
      </c>
      <c r="HV2" s="34">
        <f t="shared" si="3"/>
        <v>3</v>
      </c>
      <c r="HW2" s="34">
        <f t="shared" si="3"/>
        <v>2</v>
      </c>
      <c r="HX2" s="34">
        <f t="shared" si="3"/>
        <v>2</v>
      </c>
      <c r="HY2" s="34">
        <f t="shared" si="3"/>
        <v>4</v>
      </c>
      <c r="HZ2" s="34">
        <f t="shared" si="3"/>
        <v>2</v>
      </c>
      <c r="IA2" s="34">
        <f t="shared" si="3"/>
        <v>4</v>
      </c>
      <c r="IB2" s="34">
        <f t="shared" si="3"/>
        <v>7</v>
      </c>
      <c r="IC2" s="34">
        <f t="shared" si="3"/>
        <v>6</v>
      </c>
      <c r="ID2" s="34">
        <f t="shared" si="3"/>
        <v>4</v>
      </c>
      <c r="IE2" s="34">
        <f t="shared" si="3"/>
        <v>2</v>
      </c>
      <c r="IF2" s="34">
        <f t="shared" si="3"/>
        <v>7</v>
      </c>
      <c r="IG2" s="34">
        <f t="shared" si="3"/>
        <v>1</v>
      </c>
      <c r="IH2" s="34">
        <f t="shared" si="3"/>
        <v>4</v>
      </c>
      <c r="II2" s="34">
        <f t="shared" si="3"/>
        <v>6</v>
      </c>
      <c r="IJ2" s="34">
        <f t="shared" si="3"/>
        <v>6</v>
      </c>
      <c r="IK2" s="34">
        <f t="shared" si="3"/>
        <v>4</v>
      </c>
      <c r="IL2" s="34">
        <f t="shared" si="3"/>
        <v>2</v>
      </c>
      <c r="IM2" s="34">
        <f t="shared" si="3"/>
        <v>2</v>
      </c>
      <c r="IN2" s="34">
        <f t="shared" si="3"/>
        <v>1</v>
      </c>
      <c r="IO2" s="34">
        <f t="shared" si="3"/>
        <v>4</v>
      </c>
      <c r="IP2" s="34">
        <f t="shared" si="3"/>
        <v>2</v>
      </c>
      <c r="IQ2" s="34">
        <f t="shared" si="3"/>
        <v>4</v>
      </c>
      <c r="IR2" s="34">
        <f t="shared" si="3"/>
        <v>2</v>
      </c>
      <c r="IS2" s="34">
        <f t="shared" si="3"/>
        <v>2</v>
      </c>
      <c r="IT2" s="34">
        <f t="shared" si="3"/>
        <v>6</v>
      </c>
      <c r="IU2" s="34">
        <f t="shared" si="3"/>
        <v>4</v>
      </c>
      <c r="IV2" s="34">
        <f t="shared" si="3"/>
        <v>6</v>
      </c>
      <c r="IW2" s="34">
        <f t="shared" si="3"/>
        <v>4</v>
      </c>
      <c r="IX2" s="34">
        <f t="shared" si="3"/>
        <v>4</v>
      </c>
      <c r="IY2" s="34">
        <f t="shared" si="3"/>
        <v>4</v>
      </c>
      <c r="IZ2" s="34">
        <f t="shared" si="3"/>
        <v>4</v>
      </c>
      <c r="JA2" s="34">
        <f t="shared" si="3"/>
        <v>6</v>
      </c>
      <c r="JB2" s="34">
        <f t="shared" ref="JB2:LM2" si="4">COUNTIF(JB10:JB26,"&gt;0")</f>
        <v>4</v>
      </c>
      <c r="JC2" s="34">
        <f t="shared" si="4"/>
        <v>4</v>
      </c>
      <c r="JD2" s="34">
        <f t="shared" si="4"/>
        <v>2</v>
      </c>
      <c r="JE2" s="34">
        <f t="shared" si="4"/>
        <v>4</v>
      </c>
      <c r="JF2" s="34">
        <f t="shared" si="4"/>
        <v>5</v>
      </c>
      <c r="JG2" s="34">
        <f t="shared" si="4"/>
        <v>4</v>
      </c>
      <c r="JH2" s="34">
        <f t="shared" si="4"/>
        <v>2</v>
      </c>
      <c r="JI2" s="34">
        <f t="shared" si="4"/>
        <v>4</v>
      </c>
      <c r="JJ2" s="34">
        <f t="shared" si="4"/>
        <v>4</v>
      </c>
      <c r="JK2" s="34">
        <f t="shared" si="4"/>
        <v>6</v>
      </c>
      <c r="JL2" s="34">
        <f t="shared" si="4"/>
        <v>6</v>
      </c>
      <c r="JM2" s="34">
        <f t="shared" si="4"/>
        <v>4</v>
      </c>
      <c r="JN2" s="34">
        <f t="shared" si="4"/>
        <v>4</v>
      </c>
      <c r="JO2" s="34">
        <f t="shared" si="4"/>
        <v>2</v>
      </c>
      <c r="JP2" s="34">
        <f t="shared" si="4"/>
        <v>2</v>
      </c>
      <c r="JQ2" s="34">
        <f t="shared" si="4"/>
        <v>2</v>
      </c>
      <c r="JR2" s="34">
        <f t="shared" si="4"/>
        <v>4</v>
      </c>
      <c r="JS2" s="34">
        <f t="shared" si="4"/>
        <v>4</v>
      </c>
      <c r="JT2" s="34">
        <f t="shared" si="4"/>
        <v>4</v>
      </c>
      <c r="JU2" s="34">
        <f t="shared" si="4"/>
        <v>2</v>
      </c>
      <c r="JV2" s="34">
        <f t="shared" si="4"/>
        <v>4</v>
      </c>
      <c r="JW2" s="34">
        <f t="shared" si="4"/>
        <v>1</v>
      </c>
      <c r="JX2" s="34">
        <f t="shared" si="4"/>
        <v>2</v>
      </c>
      <c r="JY2" s="34">
        <f t="shared" si="4"/>
        <v>4</v>
      </c>
      <c r="JZ2" s="34">
        <f t="shared" si="4"/>
        <v>2</v>
      </c>
      <c r="KA2" s="34">
        <f t="shared" si="4"/>
        <v>4</v>
      </c>
      <c r="KB2" s="34">
        <f t="shared" si="4"/>
        <v>6</v>
      </c>
      <c r="KC2" s="34">
        <f t="shared" si="4"/>
        <v>3</v>
      </c>
      <c r="KD2" s="34">
        <f t="shared" si="4"/>
        <v>4</v>
      </c>
      <c r="KE2" s="34">
        <f t="shared" si="4"/>
        <v>1</v>
      </c>
      <c r="KF2" s="34">
        <f t="shared" si="4"/>
        <v>5</v>
      </c>
      <c r="KG2" s="34">
        <f t="shared" si="4"/>
        <v>2</v>
      </c>
      <c r="KH2" s="34">
        <f t="shared" si="4"/>
        <v>4</v>
      </c>
      <c r="KI2" s="34">
        <f t="shared" si="4"/>
        <v>2</v>
      </c>
      <c r="KJ2" s="34">
        <f t="shared" si="4"/>
        <v>2</v>
      </c>
      <c r="KK2" s="34">
        <f t="shared" si="4"/>
        <v>6</v>
      </c>
      <c r="KL2" s="34">
        <f t="shared" si="4"/>
        <v>4</v>
      </c>
      <c r="KM2" s="34">
        <f t="shared" si="4"/>
        <v>3</v>
      </c>
      <c r="KN2" s="34">
        <f t="shared" si="4"/>
        <v>4</v>
      </c>
      <c r="KO2" s="34">
        <f t="shared" si="4"/>
        <v>4</v>
      </c>
      <c r="KP2" s="34">
        <f t="shared" si="4"/>
        <v>4</v>
      </c>
      <c r="KQ2" s="34">
        <f t="shared" si="4"/>
        <v>4</v>
      </c>
      <c r="KR2" s="34">
        <f t="shared" si="4"/>
        <v>6</v>
      </c>
      <c r="KS2" s="34">
        <f t="shared" si="4"/>
        <v>6</v>
      </c>
      <c r="KT2" s="34">
        <f t="shared" si="4"/>
        <v>3</v>
      </c>
      <c r="KU2" s="34">
        <f t="shared" si="4"/>
        <v>6</v>
      </c>
      <c r="KV2" s="34">
        <f t="shared" si="4"/>
        <v>6</v>
      </c>
      <c r="KW2" s="34">
        <f t="shared" si="4"/>
        <v>4</v>
      </c>
      <c r="KX2" s="34">
        <f t="shared" si="4"/>
        <v>6</v>
      </c>
      <c r="KY2" s="34">
        <f t="shared" si="4"/>
        <v>6</v>
      </c>
      <c r="KZ2" s="34">
        <f t="shared" si="4"/>
        <v>4</v>
      </c>
      <c r="LA2" s="34">
        <f t="shared" si="4"/>
        <v>6</v>
      </c>
      <c r="LB2" s="34">
        <f t="shared" si="4"/>
        <v>6</v>
      </c>
      <c r="LC2" s="34">
        <f t="shared" si="4"/>
        <v>2</v>
      </c>
      <c r="LD2" s="34">
        <f t="shared" si="4"/>
        <v>3</v>
      </c>
      <c r="LE2" s="34">
        <f t="shared" si="4"/>
        <v>6</v>
      </c>
      <c r="LF2" s="34">
        <f t="shared" si="4"/>
        <v>6</v>
      </c>
      <c r="LG2" s="34">
        <f t="shared" si="4"/>
        <v>4</v>
      </c>
      <c r="LH2" s="34">
        <f t="shared" si="4"/>
        <v>4</v>
      </c>
      <c r="LI2" s="34">
        <f t="shared" si="4"/>
        <v>5</v>
      </c>
      <c r="LJ2" s="34">
        <f t="shared" si="4"/>
        <v>3</v>
      </c>
      <c r="LK2" s="34">
        <f t="shared" si="4"/>
        <v>2</v>
      </c>
      <c r="LL2" s="34">
        <f t="shared" si="4"/>
        <v>4</v>
      </c>
      <c r="LM2" s="34">
        <f t="shared" si="4"/>
        <v>2</v>
      </c>
      <c r="LN2" s="34">
        <f t="shared" ref="LN2:NY2" si="5">COUNTIF(LN10:LN26,"&gt;0")</f>
        <v>1</v>
      </c>
      <c r="LO2" s="34">
        <f t="shared" si="5"/>
        <v>6</v>
      </c>
      <c r="LP2" s="34">
        <f t="shared" si="5"/>
        <v>4</v>
      </c>
      <c r="LQ2" s="34">
        <f t="shared" si="5"/>
        <v>6</v>
      </c>
      <c r="LR2" s="34">
        <f t="shared" si="5"/>
        <v>2</v>
      </c>
      <c r="LS2" s="34">
        <f t="shared" si="5"/>
        <v>6</v>
      </c>
      <c r="LT2" s="34">
        <f t="shared" si="5"/>
        <v>5</v>
      </c>
      <c r="LU2" s="34">
        <f t="shared" si="5"/>
        <v>4</v>
      </c>
      <c r="LV2" s="34">
        <f t="shared" si="5"/>
        <v>3</v>
      </c>
      <c r="LW2" s="34">
        <f t="shared" si="5"/>
        <v>6</v>
      </c>
      <c r="LX2" s="34">
        <f t="shared" si="5"/>
        <v>4</v>
      </c>
      <c r="LY2" s="34">
        <f t="shared" si="5"/>
        <v>4</v>
      </c>
      <c r="LZ2" s="34">
        <f t="shared" si="5"/>
        <v>6</v>
      </c>
      <c r="MA2" s="34">
        <f t="shared" si="5"/>
        <v>4</v>
      </c>
      <c r="MB2" s="34">
        <f t="shared" si="5"/>
        <v>3</v>
      </c>
      <c r="MC2" s="34">
        <f t="shared" si="5"/>
        <v>6</v>
      </c>
      <c r="MD2" s="34">
        <f t="shared" si="5"/>
        <v>6</v>
      </c>
      <c r="ME2" s="34">
        <f t="shared" si="5"/>
        <v>4</v>
      </c>
      <c r="MF2" s="34">
        <f t="shared" si="5"/>
        <v>4</v>
      </c>
      <c r="MG2" s="34">
        <f t="shared" si="5"/>
        <v>6</v>
      </c>
      <c r="MH2" s="34">
        <f t="shared" si="5"/>
        <v>2</v>
      </c>
      <c r="MI2" s="34">
        <f t="shared" si="5"/>
        <v>2</v>
      </c>
      <c r="MJ2" s="34">
        <f t="shared" si="5"/>
        <v>4</v>
      </c>
      <c r="MK2" s="34">
        <f t="shared" si="5"/>
        <v>4</v>
      </c>
      <c r="ML2" s="34">
        <f t="shared" si="5"/>
        <v>4</v>
      </c>
      <c r="MM2" s="34">
        <f t="shared" si="5"/>
        <v>5</v>
      </c>
      <c r="MN2" s="34">
        <f t="shared" si="5"/>
        <v>8</v>
      </c>
      <c r="MO2" s="34">
        <f t="shared" si="5"/>
        <v>4</v>
      </c>
      <c r="MP2" s="34">
        <f t="shared" si="5"/>
        <v>4</v>
      </c>
      <c r="MQ2" s="34">
        <f t="shared" si="5"/>
        <v>4</v>
      </c>
      <c r="MR2" s="34">
        <f t="shared" si="5"/>
        <v>6</v>
      </c>
      <c r="MS2" s="34">
        <f t="shared" si="5"/>
        <v>3</v>
      </c>
      <c r="MT2" s="34">
        <f t="shared" si="5"/>
        <v>4</v>
      </c>
      <c r="MU2" s="34">
        <f t="shared" si="5"/>
        <v>1</v>
      </c>
      <c r="MV2" s="34">
        <f t="shared" si="5"/>
        <v>3</v>
      </c>
      <c r="MW2" s="34">
        <f t="shared" si="5"/>
        <v>4</v>
      </c>
      <c r="MX2" s="34">
        <f t="shared" si="5"/>
        <v>2</v>
      </c>
      <c r="MY2" s="34">
        <f t="shared" si="5"/>
        <v>4</v>
      </c>
      <c r="MZ2" s="34">
        <f t="shared" si="5"/>
        <v>3</v>
      </c>
      <c r="NA2" s="34">
        <f t="shared" si="5"/>
        <v>3</v>
      </c>
      <c r="NB2" s="34">
        <f t="shared" si="5"/>
        <v>2</v>
      </c>
      <c r="NC2" s="34">
        <f t="shared" si="5"/>
        <v>4</v>
      </c>
      <c r="ND2" s="34">
        <f t="shared" si="5"/>
        <v>4</v>
      </c>
      <c r="NE2" s="34">
        <f t="shared" si="5"/>
        <v>4</v>
      </c>
      <c r="NF2" s="34">
        <f t="shared" si="5"/>
        <v>2</v>
      </c>
      <c r="NG2" s="34">
        <f t="shared" si="5"/>
        <v>4</v>
      </c>
      <c r="NH2" s="34">
        <f t="shared" si="5"/>
        <v>5</v>
      </c>
      <c r="NI2" s="34">
        <f t="shared" si="5"/>
        <v>7</v>
      </c>
      <c r="NJ2" s="34">
        <f t="shared" si="5"/>
        <v>4</v>
      </c>
      <c r="NK2" s="34">
        <f t="shared" si="5"/>
        <v>6</v>
      </c>
      <c r="NL2" s="34">
        <f t="shared" si="5"/>
        <v>4</v>
      </c>
      <c r="NM2" s="34">
        <f t="shared" si="5"/>
        <v>4</v>
      </c>
      <c r="NN2" s="34">
        <f t="shared" si="5"/>
        <v>4</v>
      </c>
      <c r="NO2" s="34">
        <f t="shared" si="5"/>
        <v>3</v>
      </c>
      <c r="NP2" s="34">
        <f t="shared" si="5"/>
        <v>2</v>
      </c>
      <c r="NQ2" s="34">
        <f t="shared" si="5"/>
        <v>6</v>
      </c>
      <c r="NR2" s="34">
        <f t="shared" si="5"/>
        <v>3</v>
      </c>
      <c r="NS2" s="34">
        <f t="shared" si="5"/>
        <v>6</v>
      </c>
      <c r="NT2" s="34">
        <f t="shared" si="5"/>
        <v>5</v>
      </c>
      <c r="NU2" s="34">
        <f t="shared" si="5"/>
        <v>4</v>
      </c>
      <c r="NV2" s="34">
        <f t="shared" si="5"/>
        <v>5</v>
      </c>
      <c r="NW2" s="34">
        <f t="shared" si="5"/>
        <v>5</v>
      </c>
      <c r="NX2" s="34">
        <f t="shared" si="5"/>
        <v>4</v>
      </c>
      <c r="NY2" s="34">
        <f t="shared" si="5"/>
        <v>6</v>
      </c>
      <c r="NZ2" s="34">
        <f t="shared" ref="NZ2:QK2" si="6">COUNTIF(NZ10:NZ26,"&gt;0")</f>
        <v>6</v>
      </c>
      <c r="OA2" s="34">
        <f t="shared" si="6"/>
        <v>6</v>
      </c>
      <c r="OB2" s="34">
        <f t="shared" si="6"/>
        <v>5</v>
      </c>
      <c r="OC2" s="34">
        <f t="shared" si="6"/>
        <v>3</v>
      </c>
      <c r="OD2" s="34">
        <f t="shared" si="6"/>
        <v>4</v>
      </c>
      <c r="OE2" s="34">
        <f t="shared" si="6"/>
        <v>6</v>
      </c>
      <c r="OF2" s="34">
        <f t="shared" si="6"/>
        <v>6</v>
      </c>
      <c r="OG2" s="34">
        <f t="shared" si="6"/>
        <v>4</v>
      </c>
      <c r="OH2" s="34">
        <f t="shared" si="6"/>
        <v>4</v>
      </c>
      <c r="OI2" s="34">
        <f t="shared" si="6"/>
        <v>4</v>
      </c>
      <c r="OJ2" s="34">
        <f t="shared" si="6"/>
        <v>4</v>
      </c>
      <c r="OK2" s="34">
        <f t="shared" si="6"/>
        <v>4</v>
      </c>
      <c r="OL2" s="34">
        <f t="shared" si="6"/>
        <v>6</v>
      </c>
      <c r="OM2" s="34">
        <f t="shared" si="6"/>
        <v>2</v>
      </c>
      <c r="ON2" s="34">
        <f t="shared" si="6"/>
        <v>4</v>
      </c>
      <c r="OO2" s="34">
        <f t="shared" si="6"/>
        <v>4</v>
      </c>
      <c r="OP2" s="34">
        <f t="shared" si="6"/>
        <v>4</v>
      </c>
      <c r="OQ2" s="34">
        <f t="shared" si="6"/>
        <v>4</v>
      </c>
      <c r="OR2" s="34">
        <f t="shared" si="6"/>
        <v>5</v>
      </c>
      <c r="OS2" s="34">
        <f t="shared" si="6"/>
        <v>6</v>
      </c>
      <c r="OT2" s="34">
        <f t="shared" si="6"/>
        <v>6</v>
      </c>
      <c r="OU2" s="34">
        <f t="shared" si="6"/>
        <v>3</v>
      </c>
      <c r="OV2" s="34">
        <f t="shared" si="6"/>
        <v>4</v>
      </c>
      <c r="OW2" s="34">
        <f t="shared" si="6"/>
        <v>4</v>
      </c>
      <c r="OX2" s="34">
        <f t="shared" si="6"/>
        <v>4</v>
      </c>
      <c r="OY2" s="34">
        <f t="shared" si="6"/>
        <v>6</v>
      </c>
      <c r="OZ2" s="34">
        <f t="shared" si="6"/>
        <v>4</v>
      </c>
      <c r="PA2" s="34">
        <f t="shared" si="6"/>
        <v>6</v>
      </c>
      <c r="PB2" s="34">
        <f t="shared" si="6"/>
        <v>4</v>
      </c>
      <c r="PC2" s="34">
        <f t="shared" si="6"/>
        <v>3</v>
      </c>
      <c r="PD2" s="34">
        <f t="shared" si="6"/>
        <v>5</v>
      </c>
      <c r="PE2" s="34">
        <f t="shared" si="6"/>
        <v>3</v>
      </c>
      <c r="PF2" s="34">
        <f t="shared" si="6"/>
        <v>4</v>
      </c>
      <c r="PG2" s="34">
        <f t="shared" si="6"/>
        <v>4</v>
      </c>
      <c r="PH2" s="34">
        <f t="shared" si="6"/>
        <v>3</v>
      </c>
      <c r="PI2" s="34">
        <f t="shared" si="6"/>
        <v>6</v>
      </c>
      <c r="PJ2" s="34">
        <f t="shared" si="6"/>
        <v>6</v>
      </c>
      <c r="PK2" s="34">
        <f t="shared" si="6"/>
        <v>6</v>
      </c>
      <c r="PL2" s="34">
        <f t="shared" si="6"/>
        <v>6</v>
      </c>
      <c r="PM2" s="34">
        <f t="shared" si="6"/>
        <v>3</v>
      </c>
      <c r="PN2" s="34">
        <f t="shared" si="6"/>
        <v>6</v>
      </c>
      <c r="PO2" s="34">
        <f t="shared" si="6"/>
        <v>6</v>
      </c>
      <c r="PP2" s="34">
        <f t="shared" si="6"/>
        <v>6</v>
      </c>
      <c r="PQ2" s="34">
        <f t="shared" si="6"/>
        <v>4</v>
      </c>
      <c r="PR2" s="34">
        <f t="shared" si="6"/>
        <v>5</v>
      </c>
      <c r="PS2" s="34">
        <f t="shared" si="6"/>
        <v>4</v>
      </c>
      <c r="PT2" s="34">
        <f t="shared" si="6"/>
        <v>6</v>
      </c>
      <c r="PU2" s="34">
        <f t="shared" si="6"/>
        <v>4</v>
      </c>
      <c r="PV2" s="34">
        <f t="shared" si="6"/>
        <v>4</v>
      </c>
      <c r="PW2" s="34">
        <f t="shared" si="6"/>
        <v>4</v>
      </c>
      <c r="PX2" s="34">
        <f t="shared" si="6"/>
        <v>4</v>
      </c>
      <c r="PY2" s="34">
        <f t="shared" si="6"/>
        <v>8</v>
      </c>
      <c r="PZ2" s="34">
        <f t="shared" si="6"/>
        <v>4</v>
      </c>
      <c r="QA2" s="34">
        <f t="shared" si="6"/>
        <v>4</v>
      </c>
      <c r="QB2" s="34">
        <f t="shared" si="6"/>
        <v>6</v>
      </c>
      <c r="QC2" s="34">
        <f t="shared" si="6"/>
        <v>3</v>
      </c>
      <c r="QD2" s="34">
        <f t="shared" si="6"/>
        <v>5</v>
      </c>
      <c r="QE2" s="34">
        <f t="shared" si="6"/>
        <v>2</v>
      </c>
      <c r="QF2" s="34">
        <f t="shared" si="6"/>
        <v>7</v>
      </c>
      <c r="QG2" s="34">
        <f t="shared" si="6"/>
        <v>5</v>
      </c>
      <c r="QH2" s="34">
        <f t="shared" si="6"/>
        <v>6</v>
      </c>
      <c r="QI2" s="34">
        <f t="shared" si="6"/>
        <v>7</v>
      </c>
      <c r="QJ2" s="34">
        <f t="shared" si="6"/>
        <v>6</v>
      </c>
      <c r="QK2" s="34">
        <f t="shared" si="6"/>
        <v>6</v>
      </c>
      <c r="QL2" s="34">
        <f t="shared" ref="QL2:RY2" si="7">COUNTIF(QL10:QL26,"&gt;0")</f>
        <v>6</v>
      </c>
      <c r="QM2" s="34">
        <f t="shared" si="7"/>
        <v>6</v>
      </c>
      <c r="QN2" s="34">
        <f t="shared" si="7"/>
        <v>4</v>
      </c>
      <c r="QO2" s="34">
        <f t="shared" si="7"/>
        <v>6</v>
      </c>
      <c r="QP2" s="34">
        <f t="shared" si="7"/>
        <v>6</v>
      </c>
      <c r="QQ2" s="34">
        <f t="shared" si="7"/>
        <v>6</v>
      </c>
      <c r="QS2" s="34">
        <f t="shared" si="7"/>
        <v>2</v>
      </c>
      <c r="QT2" s="34">
        <f t="shared" si="7"/>
        <v>2</v>
      </c>
      <c r="QU2" s="34">
        <f t="shared" si="7"/>
        <v>3</v>
      </c>
      <c r="QV2" s="34">
        <f t="shared" si="7"/>
        <v>3</v>
      </c>
      <c r="QW2" s="34">
        <f t="shared" si="7"/>
        <v>3</v>
      </c>
      <c r="QX2" s="34">
        <f t="shared" si="7"/>
        <v>3</v>
      </c>
      <c r="QY2" s="34">
        <f t="shared" si="7"/>
        <v>3</v>
      </c>
      <c r="QZ2" s="34">
        <f t="shared" si="7"/>
        <v>3</v>
      </c>
      <c r="RA2" s="34">
        <f t="shared" si="7"/>
        <v>3</v>
      </c>
      <c r="RB2" s="34">
        <f t="shared" si="7"/>
        <v>4</v>
      </c>
      <c r="RC2" s="34">
        <f t="shared" si="7"/>
        <v>3</v>
      </c>
      <c r="RD2" s="34">
        <f t="shared" si="7"/>
        <v>4</v>
      </c>
      <c r="RE2" s="34">
        <f t="shared" si="7"/>
        <v>4</v>
      </c>
      <c r="RF2" s="34">
        <f t="shared" si="7"/>
        <v>4</v>
      </c>
      <c r="RG2" s="34">
        <f t="shared" si="7"/>
        <v>4</v>
      </c>
      <c r="RH2" s="34">
        <f t="shared" si="7"/>
        <v>4</v>
      </c>
      <c r="RI2" s="34">
        <f t="shared" si="7"/>
        <v>4</v>
      </c>
      <c r="RJ2" s="34">
        <f t="shared" si="7"/>
        <v>4</v>
      </c>
      <c r="RK2" s="34">
        <f t="shared" si="7"/>
        <v>4</v>
      </c>
      <c r="RL2" s="34">
        <f t="shared" si="7"/>
        <v>4</v>
      </c>
      <c r="RM2" s="34">
        <f t="shared" si="7"/>
        <v>4</v>
      </c>
      <c r="RN2" s="34">
        <f t="shared" si="7"/>
        <v>4</v>
      </c>
      <c r="RO2" s="34">
        <f t="shared" si="7"/>
        <v>4</v>
      </c>
      <c r="RP2" s="34">
        <f t="shared" si="7"/>
        <v>3</v>
      </c>
      <c r="RQ2" s="34">
        <f t="shared" si="7"/>
        <v>3</v>
      </c>
      <c r="RR2" s="34">
        <f t="shared" si="7"/>
        <v>3</v>
      </c>
      <c r="RS2" s="34">
        <f t="shared" si="7"/>
        <v>3</v>
      </c>
      <c r="RT2" s="34">
        <f t="shared" si="7"/>
        <v>3</v>
      </c>
      <c r="RU2" s="34">
        <f t="shared" si="7"/>
        <v>3</v>
      </c>
      <c r="RV2" s="34">
        <f t="shared" si="7"/>
        <v>3</v>
      </c>
      <c r="RW2" s="34">
        <f t="shared" si="7"/>
        <v>3</v>
      </c>
      <c r="RX2" s="34">
        <f t="shared" si="7"/>
        <v>2</v>
      </c>
      <c r="RY2" s="34">
        <f t="shared" si="7"/>
        <v>2</v>
      </c>
    </row>
    <row r="4" spans="1:493" x14ac:dyDescent="0.3"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19</v>
      </c>
      <c r="L4" s="1" t="s">
        <v>20</v>
      </c>
      <c r="M4" s="1" t="s">
        <v>21</v>
      </c>
      <c r="N4" s="1" t="s">
        <v>22</v>
      </c>
      <c r="O4" s="1" t="s">
        <v>23</v>
      </c>
      <c r="P4" s="1" t="s">
        <v>24</v>
      </c>
      <c r="Q4" s="1" t="s">
        <v>25</v>
      </c>
      <c r="R4" s="1" t="s">
        <v>26</v>
      </c>
      <c r="S4" s="1" t="s">
        <v>27</v>
      </c>
      <c r="T4" s="1" t="s">
        <v>28</v>
      </c>
      <c r="U4" s="1" t="s">
        <v>29</v>
      </c>
      <c r="V4" s="1" t="s">
        <v>30</v>
      </c>
      <c r="W4" s="1" t="s">
        <v>31</v>
      </c>
      <c r="X4" s="1" t="s">
        <v>32</v>
      </c>
      <c r="Y4" s="1" t="s">
        <v>33</v>
      </c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 t="s">
        <v>39</v>
      </c>
      <c r="AF4" s="1" t="s">
        <v>40</v>
      </c>
      <c r="AG4" s="1" t="s">
        <v>41</v>
      </c>
      <c r="AH4" s="1" t="s">
        <v>42</v>
      </c>
      <c r="AI4" s="1" t="s">
        <v>43</v>
      </c>
      <c r="AJ4" s="1" t="s">
        <v>44</v>
      </c>
      <c r="AK4" s="1" t="s">
        <v>45</v>
      </c>
      <c r="AL4" s="1" t="s">
        <v>46</v>
      </c>
      <c r="AM4" s="1" t="s">
        <v>47</v>
      </c>
      <c r="AN4" s="1" t="s">
        <v>48</v>
      </c>
      <c r="AO4" s="1" t="s">
        <v>49</v>
      </c>
      <c r="AP4" s="1" t="s">
        <v>50</v>
      </c>
      <c r="AQ4" s="1" t="s">
        <v>51</v>
      </c>
      <c r="AR4" s="1" t="s">
        <v>52</v>
      </c>
      <c r="AS4" s="1" t="s">
        <v>53</v>
      </c>
      <c r="AT4" s="1" t="s">
        <v>54</v>
      </c>
      <c r="AU4" s="1" t="s">
        <v>55</v>
      </c>
      <c r="AV4" s="1" t="s">
        <v>56</v>
      </c>
      <c r="AW4" s="1" t="s">
        <v>57</v>
      </c>
      <c r="AX4" s="1" t="s">
        <v>58</v>
      </c>
      <c r="AY4" s="1" t="s">
        <v>59</v>
      </c>
      <c r="AZ4" s="1" t="s">
        <v>60</v>
      </c>
      <c r="BA4" s="1" t="s">
        <v>61</v>
      </c>
      <c r="BB4" s="1" t="s">
        <v>62</v>
      </c>
      <c r="BC4" s="1" t="s">
        <v>63</v>
      </c>
      <c r="BD4" s="1" t="s">
        <v>64</v>
      </c>
      <c r="BE4" s="1" t="s">
        <v>65</v>
      </c>
      <c r="BF4" s="1" t="s">
        <v>66</v>
      </c>
      <c r="BG4" s="1" t="s">
        <v>67</v>
      </c>
      <c r="BH4" s="1" t="s">
        <v>68</v>
      </c>
      <c r="BI4" s="1" t="s">
        <v>69</v>
      </c>
      <c r="BJ4" s="1" t="s">
        <v>70</v>
      </c>
      <c r="BK4" s="1" t="s">
        <v>71</v>
      </c>
      <c r="BL4" s="1" t="s">
        <v>72</v>
      </c>
      <c r="BM4" s="1" t="s">
        <v>73</v>
      </c>
      <c r="BN4" s="1" t="s">
        <v>74</v>
      </c>
      <c r="BO4" s="1" t="s">
        <v>75</v>
      </c>
      <c r="BP4" s="1" t="s">
        <v>76</v>
      </c>
      <c r="BQ4" s="1" t="s">
        <v>77</v>
      </c>
      <c r="BR4" s="1" t="s">
        <v>78</v>
      </c>
      <c r="BS4" s="1" t="s">
        <v>79</v>
      </c>
      <c r="BT4" s="1" t="s">
        <v>80</v>
      </c>
      <c r="BU4" s="1" t="s">
        <v>81</v>
      </c>
      <c r="BV4" s="1" t="s">
        <v>82</v>
      </c>
      <c r="BW4" s="1" t="s">
        <v>83</v>
      </c>
      <c r="BX4" s="1" t="s">
        <v>84</v>
      </c>
      <c r="BY4" s="1" t="s">
        <v>85</v>
      </c>
      <c r="BZ4" s="1" t="s">
        <v>86</v>
      </c>
      <c r="CA4" s="1" t="s">
        <v>87</v>
      </c>
      <c r="CB4" s="1" t="s">
        <v>88</v>
      </c>
      <c r="CC4" s="1" t="s">
        <v>89</v>
      </c>
      <c r="CD4" s="1" t="s">
        <v>90</v>
      </c>
      <c r="CE4" s="1" t="s">
        <v>91</v>
      </c>
      <c r="CF4" s="1" t="s">
        <v>92</v>
      </c>
      <c r="CG4" s="1" t="s">
        <v>93</v>
      </c>
      <c r="CH4" s="1" t="s">
        <v>94</v>
      </c>
      <c r="CI4" s="1" t="s">
        <v>95</v>
      </c>
      <c r="CJ4" s="1" t="s">
        <v>96</v>
      </c>
      <c r="CK4" s="1" t="s">
        <v>97</v>
      </c>
      <c r="CL4" s="1" t="s">
        <v>98</v>
      </c>
      <c r="CM4" s="1" t="s">
        <v>99</v>
      </c>
      <c r="CN4" s="1" t="s">
        <v>100</v>
      </c>
      <c r="CO4" s="1" t="s">
        <v>101</v>
      </c>
      <c r="CP4" s="1" t="s">
        <v>102</v>
      </c>
      <c r="CQ4" s="1" t="s">
        <v>103</v>
      </c>
      <c r="CR4" s="1" t="s">
        <v>104</v>
      </c>
      <c r="CS4" s="1" t="s">
        <v>105</v>
      </c>
      <c r="CT4" s="1" t="s">
        <v>106</v>
      </c>
      <c r="CU4" s="1" t="s">
        <v>107</v>
      </c>
      <c r="CV4" s="1" t="s">
        <v>108</v>
      </c>
      <c r="CW4" s="1" t="s">
        <v>109</v>
      </c>
      <c r="CX4" s="1" t="s">
        <v>110</v>
      </c>
      <c r="CY4" s="1" t="s">
        <v>111</v>
      </c>
      <c r="CZ4" s="1" t="s">
        <v>112</v>
      </c>
      <c r="DA4" s="1" t="s">
        <v>113</v>
      </c>
      <c r="DB4" s="1" t="s">
        <v>114</v>
      </c>
      <c r="DC4" s="1" t="s">
        <v>115</v>
      </c>
      <c r="DD4" s="1" t="s">
        <v>116</v>
      </c>
      <c r="DE4" s="1" t="s">
        <v>117</v>
      </c>
      <c r="DF4" s="1" t="s">
        <v>118</v>
      </c>
      <c r="DG4" s="1" t="s">
        <v>119</v>
      </c>
      <c r="DH4" s="1" t="s">
        <v>120</v>
      </c>
      <c r="DI4" s="1" t="s">
        <v>121</v>
      </c>
      <c r="DJ4" s="1" t="s">
        <v>122</v>
      </c>
      <c r="DK4" s="1" t="s">
        <v>123</v>
      </c>
      <c r="DL4" s="1" t="s">
        <v>124</v>
      </c>
      <c r="DM4" s="1" t="s">
        <v>125</v>
      </c>
      <c r="DN4" s="1" t="s">
        <v>126</v>
      </c>
      <c r="DO4" s="1" t="s">
        <v>127</v>
      </c>
      <c r="DP4" s="1" t="s">
        <v>128</v>
      </c>
      <c r="DQ4" s="1" t="s">
        <v>129</v>
      </c>
      <c r="DR4" s="1" t="s">
        <v>130</v>
      </c>
      <c r="DS4" s="1" t="s">
        <v>131</v>
      </c>
      <c r="DT4" s="1" t="s">
        <v>132</v>
      </c>
      <c r="DU4" s="1" t="s">
        <v>133</v>
      </c>
      <c r="DV4" s="1" t="s">
        <v>134</v>
      </c>
      <c r="DW4" s="1" t="s">
        <v>135</v>
      </c>
      <c r="DX4" s="1" t="s">
        <v>136</v>
      </c>
      <c r="DY4" s="1" t="s">
        <v>137</v>
      </c>
      <c r="DZ4" s="1" t="s">
        <v>138</v>
      </c>
      <c r="EA4" s="1" t="s">
        <v>139</v>
      </c>
      <c r="EB4" s="1" t="s">
        <v>140</v>
      </c>
      <c r="EC4" s="1" t="s">
        <v>141</v>
      </c>
      <c r="ED4" s="1" t="s">
        <v>142</v>
      </c>
      <c r="EE4" s="1" t="s">
        <v>143</v>
      </c>
      <c r="EF4" s="1" t="s">
        <v>144</v>
      </c>
      <c r="EG4" s="1" t="s">
        <v>145</v>
      </c>
      <c r="EH4" s="1" t="s">
        <v>146</v>
      </c>
      <c r="EI4" s="1" t="s">
        <v>147</v>
      </c>
      <c r="EJ4" s="1" t="s">
        <v>148</v>
      </c>
      <c r="EK4" s="1" t="s">
        <v>149</v>
      </c>
      <c r="EL4" s="1" t="s">
        <v>150</v>
      </c>
      <c r="EM4" s="1" t="s">
        <v>151</v>
      </c>
      <c r="EO4" s="1" t="s">
        <v>152</v>
      </c>
      <c r="EP4" s="1" t="s">
        <v>153</v>
      </c>
      <c r="EQ4" s="1" t="s">
        <v>154</v>
      </c>
      <c r="ER4" s="1" t="s">
        <v>155</v>
      </c>
      <c r="ES4" s="1" t="s">
        <v>156</v>
      </c>
      <c r="ET4" s="1" t="s">
        <v>157</v>
      </c>
      <c r="EU4" s="1" t="s">
        <v>158</v>
      </c>
      <c r="EV4" s="1" t="s">
        <v>159</v>
      </c>
      <c r="EW4" s="1" t="s">
        <v>160</v>
      </c>
      <c r="EX4" s="1" t="s">
        <v>161</v>
      </c>
      <c r="EY4" s="1" t="s">
        <v>162</v>
      </c>
      <c r="EZ4" s="1" t="s">
        <v>163</v>
      </c>
      <c r="FA4" s="1" t="s">
        <v>164</v>
      </c>
      <c r="FB4" s="1" t="s">
        <v>165</v>
      </c>
      <c r="FC4" s="1" t="s">
        <v>166</v>
      </c>
      <c r="FD4" s="1" t="s">
        <v>167</v>
      </c>
      <c r="FE4" s="1" t="s">
        <v>168</v>
      </c>
      <c r="FF4" s="1" t="s">
        <v>169</v>
      </c>
      <c r="FG4" s="1" t="s">
        <v>170</v>
      </c>
      <c r="FH4" s="1" t="s">
        <v>171</v>
      </c>
      <c r="FI4" s="1" t="s">
        <v>172</v>
      </c>
      <c r="FJ4" s="1" t="s">
        <v>173</v>
      </c>
      <c r="FK4" s="1" t="s">
        <v>174</v>
      </c>
      <c r="FL4" s="1" t="s">
        <v>175</v>
      </c>
      <c r="FM4" s="1" t="s">
        <v>176</v>
      </c>
      <c r="FN4" s="1" t="s">
        <v>177</v>
      </c>
      <c r="FO4" s="1" t="s">
        <v>178</v>
      </c>
      <c r="FP4" s="1" t="s">
        <v>179</v>
      </c>
      <c r="FQ4" s="1" t="s">
        <v>180</v>
      </c>
      <c r="FR4" s="1" t="s">
        <v>181</v>
      </c>
      <c r="FS4" s="1" t="s">
        <v>182</v>
      </c>
      <c r="FT4" s="1" t="s">
        <v>183</v>
      </c>
      <c r="FU4" s="1" t="s">
        <v>184</v>
      </c>
      <c r="FV4" s="1" t="s">
        <v>185</v>
      </c>
      <c r="FW4" s="1" t="s">
        <v>186</v>
      </c>
      <c r="FX4" s="1" t="s">
        <v>187</v>
      </c>
      <c r="FY4" s="1" t="s">
        <v>188</v>
      </c>
      <c r="FZ4" s="1" t="s">
        <v>189</v>
      </c>
      <c r="GA4" s="1" t="s">
        <v>190</v>
      </c>
      <c r="GB4" s="1" t="s">
        <v>191</v>
      </c>
      <c r="GC4" s="1" t="s">
        <v>192</v>
      </c>
      <c r="GD4" s="1" t="s">
        <v>193</v>
      </c>
      <c r="GE4" s="1" t="s">
        <v>194</v>
      </c>
      <c r="GF4" s="1" t="s">
        <v>195</v>
      </c>
      <c r="GG4" s="1" t="s">
        <v>196</v>
      </c>
      <c r="GH4" s="1" t="s">
        <v>197</v>
      </c>
      <c r="GI4" s="1" t="s">
        <v>198</v>
      </c>
      <c r="GJ4" s="1" t="s">
        <v>199</v>
      </c>
      <c r="GK4" s="1" t="s">
        <v>200</v>
      </c>
      <c r="GL4" s="1" t="s">
        <v>201</v>
      </c>
      <c r="GM4" s="1" t="s">
        <v>202</v>
      </c>
      <c r="GN4" s="1" t="s">
        <v>203</v>
      </c>
      <c r="GO4" s="1" t="s">
        <v>204</v>
      </c>
      <c r="GP4" s="1" t="s">
        <v>205</v>
      </c>
      <c r="GQ4" s="1" t="s">
        <v>206</v>
      </c>
      <c r="GR4" s="1" t="s">
        <v>207</v>
      </c>
      <c r="GS4" s="1" t="s">
        <v>208</v>
      </c>
      <c r="GT4" s="1" t="s">
        <v>209</v>
      </c>
      <c r="GU4" s="1" t="s">
        <v>210</v>
      </c>
      <c r="GV4" s="1" t="s">
        <v>211</v>
      </c>
      <c r="GW4" s="1" t="s">
        <v>212</v>
      </c>
      <c r="GX4" s="1" t="s">
        <v>213</v>
      </c>
      <c r="GY4" s="1" t="s">
        <v>214</v>
      </c>
      <c r="GZ4" s="1" t="s">
        <v>215</v>
      </c>
      <c r="HA4" s="1" t="s">
        <v>216</v>
      </c>
      <c r="HB4" s="1" t="s">
        <v>217</v>
      </c>
      <c r="HC4" s="1" t="s">
        <v>218</v>
      </c>
      <c r="HD4" s="1" t="s">
        <v>219</v>
      </c>
      <c r="HE4" s="1" t="s">
        <v>220</v>
      </c>
      <c r="HF4" s="1" t="s">
        <v>221</v>
      </c>
      <c r="HG4" s="1" t="s">
        <v>222</v>
      </c>
      <c r="HH4" s="1" t="s">
        <v>223</v>
      </c>
      <c r="HI4" s="1" t="s">
        <v>224</v>
      </c>
      <c r="HJ4" s="1" t="s">
        <v>225</v>
      </c>
      <c r="HK4" s="1" t="s">
        <v>226</v>
      </c>
      <c r="HL4" s="1" t="s">
        <v>227</v>
      </c>
      <c r="HM4" s="1" t="s">
        <v>228</v>
      </c>
      <c r="HN4" s="1" t="s">
        <v>229</v>
      </c>
      <c r="HO4" s="1" t="s">
        <v>230</v>
      </c>
      <c r="HP4" s="1" t="s">
        <v>231</v>
      </c>
      <c r="HQ4" s="1" t="s">
        <v>232</v>
      </c>
      <c r="HR4" s="1" t="s">
        <v>233</v>
      </c>
      <c r="HS4" s="1" t="s">
        <v>234</v>
      </c>
      <c r="HT4" s="1" t="s">
        <v>235</v>
      </c>
      <c r="HU4" s="1" t="s">
        <v>236</v>
      </c>
      <c r="HV4" s="1" t="s">
        <v>237</v>
      </c>
      <c r="HW4" s="1" t="s">
        <v>238</v>
      </c>
      <c r="HX4" s="1" t="s">
        <v>239</v>
      </c>
      <c r="HY4" s="1" t="s">
        <v>240</v>
      </c>
      <c r="HZ4" s="1" t="s">
        <v>241</v>
      </c>
      <c r="IA4" s="1" t="s">
        <v>242</v>
      </c>
      <c r="IB4" s="1" t="s">
        <v>243</v>
      </c>
      <c r="IC4" s="1" t="s">
        <v>244</v>
      </c>
      <c r="ID4" s="1" t="s">
        <v>245</v>
      </c>
      <c r="IE4" s="1" t="s">
        <v>246</v>
      </c>
      <c r="IF4" s="1" t="s">
        <v>247</v>
      </c>
      <c r="IG4" s="1" t="s">
        <v>248</v>
      </c>
      <c r="IH4" s="1" t="s">
        <v>249</v>
      </c>
      <c r="II4" s="1" t="s">
        <v>250</v>
      </c>
      <c r="IJ4" s="1" t="s">
        <v>251</v>
      </c>
      <c r="IK4" s="1" t="s">
        <v>252</v>
      </c>
      <c r="IL4" s="1" t="s">
        <v>253</v>
      </c>
      <c r="IM4" s="1" t="s">
        <v>254</v>
      </c>
      <c r="IN4" s="1" t="s">
        <v>255</v>
      </c>
      <c r="IO4" s="1" t="s">
        <v>256</v>
      </c>
      <c r="IP4" s="1" t="s">
        <v>257</v>
      </c>
      <c r="IQ4" s="1" t="s">
        <v>258</v>
      </c>
      <c r="IR4" s="1" t="s">
        <v>259</v>
      </c>
      <c r="IS4" s="1" t="s">
        <v>260</v>
      </c>
      <c r="IT4" s="1" t="s">
        <v>261</v>
      </c>
      <c r="IU4" s="1" t="s">
        <v>262</v>
      </c>
      <c r="IV4" s="1" t="s">
        <v>263</v>
      </c>
      <c r="IW4" s="1" t="s">
        <v>264</v>
      </c>
      <c r="IX4" s="1" t="s">
        <v>265</v>
      </c>
      <c r="IY4" s="1" t="s">
        <v>266</v>
      </c>
      <c r="IZ4" s="1" t="s">
        <v>267</v>
      </c>
      <c r="JA4" s="1" t="s">
        <v>268</v>
      </c>
      <c r="JB4" s="1" t="s">
        <v>269</v>
      </c>
      <c r="JC4" s="1" t="s">
        <v>270</v>
      </c>
      <c r="JD4" s="1" t="s">
        <v>271</v>
      </c>
      <c r="JE4" s="1" t="s">
        <v>272</v>
      </c>
      <c r="JF4" s="1" t="s">
        <v>273</v>
      </c>
      <c r="JG4" s="1" t="s">
        <v>274</v>
      </c>
      <c r="JH4" s="1" t="s">
        <v>275</v>
      </c>
      <c r="JI4" s="1" t="s">
        <v>276</v>
      </c>
      <c r="JJ4" s="1" t="s">
        <v>277</v>
      </c>
      <c r="JK4" s="1" t="s">
        <v>278</v>
      </c>
      <c r="JL4" s="1" t="s">
        <v>279</v>
      </c>
      <c r="JM4" s="1" t="s">
        <v>280</v>
      </c>
      <c r="JN4" s="1" t="s">
        <v>281</v>
      </c>
      <c r="JO4" s="1" t="s">
        <v>282</v>
      </c>
      <c r="JP4" s="1" t="s">
        <v>283</v>
      </c>
      <c r="JQ4" s="1" t="s">
        <v>284</v>
      </c>
      <c r="JR4" s="1" t="s">
        <v>285</v>
      </c>
      <c r="JS4" s="1" t="s">
        <v>286</v>
      </c>
      <c r="JT4" s="1" t="s">
        <v>287</v>
      </c>
      <c r="JU4" s="1" t="s">
        <v>288</v>
      </c>
      <c r="JV4" s="1" t="s">
        <v>289</v>
      </c>
      <c r="JW4" s="1" t="s">
        <v>290</v>
      </c>
      <c r="JX4" s="1" t="s">
        <v>291</v>
      </c>
      <c r="JY4" s="1" t="s">
        <v>292</v>
      </c>
      <c r="JZ4" s="1" t="s">
        <v>293</v>
      </c>
      <c r="KA4" s="1" t="s">
        <v>294</v>
      </c>
      <c r="KB4" s="1" t="s">
        <v>295</v>
      </c>
      <c r="KC4" s="1" t="s">
        <v>296</v>
      </c>
      <c r="KD4" s="1" t="s">
        <v>297</v>
      </c>
      <c r="KE4" s="1" t="s">
        <v>298</v>
      </c>
      <c r="KF4" s="1" t="s">
        <v>299</v>
      </c>
      <c r="KG4" s="1" t="s">
        <v>300</v>
      </c>
      <c r="KH4" s="1" t="s">
        <v>301</v>
      </c>
      <c r="KI4" s="1" t="s">
        <v>302</v>
      </c>
      <c r="KJ4" s="1" t="s">
        <v>303</v>
      </c>
      <c r="KK4" s="1" t="s">
        <v>304</v>
      </c>
      <c r="KL4" s="1" t="s">
        <v>305</v>
      </c>
      <c r="KM4" s="1" t="s">
        <v>306</v>
      </c>
      <c r="KN4" s="1" t="s">
        <v>307</v>
      </c>
      <c r="KO4" s="1" t="s">
        <v>308</v>
      </c>
      <c r="KP4" s="1" t="s">
        <v>309</v>
      </c>
      <c r="KQ4" s="1" t="s">
        <v>310</v>
      </c>
      <c r="KR4" s="1" t="s">
        <v>311</v>
      </c>
      <c r="KS4" s="1" t="s">
        <v>312</v>
      </c>
      <c r="KT4" s="1" t="s">
        <v>313</v>
      </c>
      <c r="KU4" s="1" t="s">
        <v>314</v>
      </c>
      <c r="KV4" s="1" t="s">
        <v>315</v>
      </c>
      <c r="KW4" s="1" t="s">
        <v>316</v>
      </c>
      <c r="KX4" s="1" t="s">
        <v>317</v>
      </c>
      <c r="KY4" s="1" t="s">
        <v>318</v>
      </c>
      <c r="KZ4" s="1" t="s">
        <v>319</v>
      </c>
      <c r="LA4" s="1" t="s">
        <v>320</v>
      </c>
      <c r="LB4" s="1" t="s">
        <v>321</v>
      </c>
      <c r="LC4" s="1" t="s">
        <v>322</v>
      </c>
      <c r="LD4" s="1" t="s">
        <v>323</v>
      </c>
      <c r="LE4" s="1" t="s">
        <v>324</v>
      </c>
      <c r="LF4" s="1" t="s">
        <v>325</v>
      </c>
      <c r="LG4" s="1" t="s">
        <v>326</v>
      </c>
      <c r="LH4" s="1" t="s">
        <v>327</v>
      </c>
      <c r="LI4" s="1" t="s">
        <v>328</v>
      </c>
      <c r="LJ4" s="1" t="s">
        <v>329</v>
      </c>
      <c r="LK4" s="1" t="s">
        <v>330</v>
      </c>
      <c r="LL4" s="1" t="s">
        <v>331</v>
      </c>
      <c r="LM4" s="1" t="s">
        <v>332</v>
      </c>
      <c r="LN4" s="1" t="s">
        <v>333</v>
      </c>
      <c r="LO4" s="1" t="s">
        <v>334</v>
      </c>
      <c r="LP4" s="1" t="s">
        <v>335</v>
      </c>
      <c r="LQ4" s="1" t="s">
        <v>336</v>
      </c>
      <c r="LR4" s="1" t="s">
        <v>337</v>
      </c>
      <c r="LS4" s="1" t="s">
        <v>338</v>
      </c>
      <c r="LT4" s="1" t="s">
        <v>339</v>
      </c>
      <c r="LU4" s="1" t="s">
        <v>340</v>
      </c>
      <c r="LV4" s="1" t="s">
        <v>341</v>
      </c>
      <c r="LW4" s="1" t="s">
        <v>342</v>
      </c>
      <c r="LX4" s="1" t="s">
        <v>343</v>
      </c>
      <c r="LY4" s="1" t="s">
        <v>344</v>
      </c>
      <c r="LZ4" s="1" t="s">
        <v>345</v>
      </c>
      <c r="MA4" s="1" t="s">
        <v>346</v>
      </c>
      <c r="MB4" s="1" t="s">
        <v>347</v>
      </c>
      <c r="MC4" s="1" t="s">
        <v>348</v>
      </c>
      <c r="MD4" s="1" t="s">
        <v>349</v>
      </c>
      <c r="ME4" s="1" t="s">
        <v>350</v>
      </c>
      <c r="MF4" s="1" t="s">
        <v>351</v>
      </c>
      <c r="MG4" s="1" t="s">
        <v>352</v>
      </c>
      <c r="MH4" s="1" t="s">
        <v>353</v>
      </c>
      <c r="MI4" s="1" t="s">
        <v>354</v>
      </c>
      <c r="MJ4" s="1" t="s">
        <v>355</v>
      </c>
      <c r="MK4" s="1" t="s">
        <v>356</v>
      </c>
      <c r="ML4" s="1" t="s">
        <v>357</v>
      </c>
      <c r="MM4" s="1" t="s">
        <v>358</v>
      </c>
      <c r="MN4" s="1" t="s">
        <v>359</v>
      </c>
      <c r="MO4" s="1" t="s">
        <v>360</v>
      </c>
      <c r="MP4" s="1" t="s">
        <v>361</v>
      </c>
      <c r="MQ4" s="1" t="s">
        <v>362</v>
      </c>
      <c r="MR4" s="1" t="s">
        <v>363</v>
      </c>
      <c r="MS4" s="1" t="s">
        <v>364</v>
      </c>
      <c r="MT4" s="1" t="s">
        <v>365</v>
      </c>
      <c r="MU4" s="1" t="s">
        <v>366</v>
      </c>
      <c r="MV4" s="1" t="s">
        <v>367</v>
      </c>
      <c r="MW4" s="1" t="s">
        <v>368</v>
      </c>
      <c r="MX4" s="1" t="s">
        <v>369</v>
      </c>
      <c r="MY4" s="1" t="s">
        <v>370</v>
      </c>
      <c r="MZ4" s="1" t="s">
        <v>371</v>
      </c>
      <c r="NA4" s="1" t="s">
        <v>372</v>
      </c>
      <c r="NB4" s="1" t="s">
        <v>373</v>
      </c>
      <c r="NC4" s="1" t="s">
        <v>374</v>
      </c>
      <c r="ND4" s="1" t="s">
        <v>375</v>
      </c>
      <c r="NE4" s="1" t="s">
        <v>376</v>
      </c>
      <c r="NF4" s="1" t="s">
        <v>377</v>
      </c>
      <c r="NG4" s="1" t="s">
        <v>378</v>
      </c>
      <c r="NH4" s="1" t="s">
        <v>379</v>
      </c>
      <c r="NI4" s="1" t="s">
        <v>380</v>
      </c>
      <c r="NJ4" s="1" t="s">
        <v>381</v>
      </c>
      <c r="NK4" s="1" t="s">
        <v>382</v>
      </c>
      <c r="NL4" s="1" t="s">
        <v>383</v>
      </c>
      <c r="NM4" s="1" t="s">
        <v>384</v>
      </c>
      <c r="NN4" s="1" t="s">
        <v>385</v>
      </c>
      <c r="NO4" s="1" t="s">
        <v>386</v>
      </c>
      <c r="NP4" s="1" t="s">
        <v>387</v>
      </c>
      <c r="NQ4" s="1" t="s">
        <v>388</v>
      </c>
      <c r="NR4" s="1" t="s">
        <v>389</v>
      </c>
      <c r="NS4" s="1" t="s">
        <v>390</v>
      </c>
      <c r="NT4" s="1" t="s">
        <v>391</v>
      </c>
      <c r="NU4" s="1" t="s">
        <v>392</v>
      </c>
      <c r="NV4" s="1" t="s">
        <v>393</v>
      </c>
      <c r="NW4" s="1" t="s">
        <v>394</v>
      </c>
      <c r="NX4" s="1" t="s">
        <v>395</v>
      </c>
      <c r="NY4" s="1" t="s">
        <v>396</v>
      </c>
      <c r="NZ4" s="1" t="s">
        <v>397</v>
      </c>
      <c r="OA4" s="1" t="s">
        <v>398</v>
      </c>
      <c r="OB4" s="1" t="s">
        <v>399</v>
      </c>
      <c r="OC4" s="1" t="s">
        <v>400</v>
      </c>
      <c r="OD4" s="1" t="s">
        <v>401</v>
      </c>
      <c r="OE4" s="1" t="s">
        <v>402</v>
      </c>
      <c r="OF4" s="1" t="s">
        <v>403</v>
      </c>
      <c r="OG4" s="1" t="s">
        <v>404</v>
      </c>
      <c r="OH4" s="1" t="s">
        <v>405</v>
      </c>
      <c r="OI4" s="1" t="s">
        <v>406</v>
      </c>
      <c r="OJ4" s="1" t="s">
        <v>407</v>
      </c>
      <c r="OK4" s="1" t="s">
        <v>408</v>
      </c>
      <c r="OL4" s="1" t="s">
        <v>409</v>
      </c>
      <c r="OM4" s="1" t="s">
        <v>410</v>
      </c>
      <c r="ON4" s="1" t="s">
        <v>411</v>
      </c>
      <c r="OO4" s="1" t="s">
        <v>412</v>
      </c>
      <c r="OP4" s="1" t="s">
        <v>413</v>
      </c>
      <c r="OQ4" s="1" t="s">
        <v>414</v>
      </c>
      <c r="OR4" s="1" t="s">
        <v>415</v>
      </c>
      <c r="OS4" s="1" t="s">
        <v>416</v>
      </c>
      <c r="OT4" s="1" t="s">
        <v>417</v>
      </c>
      <c r="OU4" s="1" t="s">
        <v>418</v>
      </c>
      <c r="OV4" s="1" t="s">
        <v>419</v>
      </c>
      <c r="OW4" s="1" t="s">
        <v>420</v>
      </c>
      <c r="OX4" s="1" t="s">
        <v>421</v>
      </c>
      <c r="OY4" s="1" t="s">
        <v>422</v>
      </c>
      <c r="OZ4" s="1" t="s">
        <v>423</v>
      </c>
      <c r="PA4" s="1" t="s">
        <v>424</v>
      </c>
      <c r="PB4" s="1" t="s">
        <v>425</v>
      </c>
      <c r="PC4" s="1" t="s">
        <v>426</v>
      </c>
      <c r="PD4" s="1" t="s">
        <v>427</v>
      </c>
      <c r="PE4" s="1" t="s">
        <v>428</v>
      </c>
      <c r="PF4" s="1" t="s">
        <v>429</v>
      </c>
      <c r="PG4" s="1" t="s">
        <v>430</v>
      </c>
      <c r="PH4" s="1" t="s">
        <v>431</v>
      </c>
      <c r="PI4" s="1" t="s">
        <v>432</v>
      </c>
      <c r="PJ4" s="1" t="s">
        <v>433</v>
      </c>
      <c r="PK4" s="1" t="s">
        <v>434</v>
      </c>
      <c r="PL4" s="1" t="s">
        <v>435</v>
      </c>
      <c r="PM4" s="1" t="s">
        <v>436</v>
      </c>
      <c r="PN4" s="1" t="s">
        <v>437</v>
      </c>
      <c r="PO4" s="1" t="s">
        <v>438</v>
      </c>
      <c r="PP4" s="1" t="s">
        <v>439</v>
      </c>
      <c r="PQ4" s="1" t="s">
        <v>440</v>
      </c>
      <c r="PR4" s="1" t="s">
        <v>441</v>
      </c>
      <c r="PS4" s="1" t="s">
        <v>442</v>
      </c>
      <c r="PT4" s="1" t="s">
        <v>443</v>
      </c>
      <c r="PU4" s="1" t="s">
        <v>444</v>
      </c>
      <c r="PV4" s="1" t="s">
        <v>445</v>
      </c>
      <c r="PW4" s="1" t="s">
        <v>446</v>
      </c>
      <c r="PX4" s="1" t="s">
        <v>447</v>
      </c>
      <c r="PY4" s="1" t="s">
        <v>448</v>
      </c>
      <c r="PZ4" s="1" t="s">
        <v>449</v>
      </c>
      <c r="QA4" s="1" t="s">
        <v>450</v>
      </c>
      <c r="QB4" s="1" t="s">
        <v>451</v>
      </c>
      <c r="QC4" s="1" t="s">
        <v>452</v>
      </c>
      <c r="QD4" s="1" t="s">
        <v>453</v>
      </c>
      <c r="QE4" s="1" t="s">
        <v>454</v>
      </c>
      <c r="QF4" s="1" t="s">
        <v>455</v>
      </c>
      <c r="QG4" s="1" t="s">
        <v>456</v>
      </c>
      <c r="QH4" s="1" t="s">
        <v>457</v>
      </c>
      <c r="QI4" s="1" t="s">
        <v>458</v>
      </c>
      <c r="QJ4" s="1" t="s">
        <v>459</v>
      </c>
      <c r="QK4" s="1" t="s">
        <v>460</v>
      </c>
      <c r="QL4" s="1" t="s">
        <v>461</v>
      </c>
      <c r="QM4" s="1" t="s">
        <v>462</v>
      </c>
      <c r="QN4" s="1" t="s">
        <v>463</v>
      </c>
      <c r="QO4" s="1" t="s">
        <v>464</v>
      </c>
      <c r="QP4" s="1" t="s">
        <v>465</v>
      </c>
      <c r="QQ4" s="1" t="s">
        <v>466</v>
      </c>
      <c r="QS4" s="1" t="s">
        <v>467</v>
      </c>
      <c r="QT4" s="1" t="s">
        <v>468</v>
      </c>
      <c r="QU4" s="1" t="s">
        <v>469</v>
      </c>
      <c r="QV4" s="1" t="s">
        <v>470</v>
      </c>
      <c r="QW4" s="1" t="s">
        <v>471</v>
      </c>
      <c r="QX4" s="1" t="s">
        <v>472</v>
      </c>
      <c r="QY4" s="1" t="s">
        <v>473</v>
      </c>
      <c r="QZ4" s="1" t="s">
        <v>474</v>
      </c>
      <c r="RA4" s="1" t="s">
        <v>475</v>
      </c>
      <c r="RB4" s="1" t="s">
        <v>476</v>
      </c>
      <c r="RC4" s="1" t="s">
        <v>477</v>
      </c>
      <c r="RD4" s="1" t="s">
        <v>478</v>
      </c>
      <c r="RE4" s="1" t="s">
        <v>479</v>
      </c>
      <c r="RF4" s="1" t="s">
        <v>480</v>
      </c>
      <c r="RG4" s="1" t="s">
        <v>481</v>
      </c>
      <c r="RH4" s="1" t="s">
        <v>482</v>
      </c>
      <c r="RI4" s="1" t="s">
        <v>483</v>
      </c>
      <c r="RJ4" s="1" t="s">
        <v>484</v>
      </c>
      <c r="RK4" s="1" t="s">
        <v>485</v>
      </c>
      <c r="RL4" s="1" t="s">
        <v>486</v>
      </c>
      <c r="RM4" s="1" t="s">
        <v>487</v>
      </c>
      <c r="RN4" s="1" t="s">
        <v>488</v>
      </c>
      <c r="RO4" s="1" t="s">
        <v>489</v>
      </c>
      <c r="RP4" s="1" t="s">
        <v>490</v>
      </c>
      <c r="RQ4" s="1" t="s">
        <v>491</v>
      </c>
      <c r="RR4" s="1" t="s">
        <v>492</v>
      </c>
      <c r="RS4" s="1" t="s">
        <v>493</v>
      </c>
      <c r="RT4" s="1" t="s">
        <v>494</v>
      </c>
      <c r="RU4" s="1" t="s">
        <v>495</v>
      </c>
      <c r="RV4" s="1" t="s">
        <v>496</v>
      </c>
      <c r="RW4" s="1" t="s">
        <v>497</v>
      </c>
      <c r="RX4" s="1" t="s">
        <v>498</v>
      </c>
      <c r="RY4" s="1" t="s">
        <v>499</v>
      </c>
    </row>
    <row r="5" spans="1:493" s="11" customFormat="1" x14ac:dyDescent="0.3">
      <c r="A5" s="10"/>
      <c r="B5" s="3">
        <f>SUM(B10:B26)</f>
        <v>9762484</v>
      </c>
      <c r="C5" s="23">
        <f>SUM(E5:RY5)</f>
        <v>9762484</v>
      </c>
      <c r="D5" s="15"/>
      <c r="E5" s="11">
        <f>SUM(E10:E26)</f>
        <v>14743</v>
      </c>
      <c r="F5" s="11">
        <f t="shared" ref="F5:BQ5" si="8">SUM(F10:F26)</f>
        <v>13705</v>
      </c>
      <c r="G5" s="11">
        <f t="shared" si="8"/>
        <v>14817</v>
      </c>
      <c r="H5" s="11">
        <f t="shared" si="8"/>
        <v>14238</v>
      </c>
      <c r="I5" s="11">
        <f t="shared" si="8"/>
        <v>23635</v>
      </c>
      <c r="J5" s="11">
        <f t="shared" si="8"/>
        <v>15541</v>
      </c>
      <c r="K5" s="11">
        <f t="shared" si="8"/>
        <v>15082</v>
      </c>
      <c r="L5" s="11">
        <f t="shared" si="8"/>
        <v>10983</v>
      </c>
      <c r="M5" s="11">
        <f t="shared" si="8"/>
        <v>18778</v>
      </c>
      <c r="N5" s="11">
        <f t="shared" si="8"/>
        <v>14677</v>
      </c>
      <c r="O5" s="11">
        <f t="shared" si="8"/>
        <v>37244</v>
      </c>
      <c r="P5" s="11">
        <f t="shared" si="8"/>
        <v>15151</v>
      </c>
      <c r="Q5" s="11">
        <f t="shared" si="8"/>
        <v>14432</v>
      </c>
      <c r="R5" s="11">
        <f t="shared" si="8"/>
        <v>13201</v>
      </c>
      <c r="S5" s="11">
        <f t="shared" si="8"/>
        <v>13140</v>
      </c>
      <c r="T5" s="11">
        <f t="shared" si="8"/>
        <v>1077</v>
      </c>
      <c r="U5" s="11">
        <f t="shared" si="8"/>
        <v>12415</v>
      </c>
      <c r="V5" s="11">
        <f t="shared" si="8"/>
        <v>13124</v>
      </c>
      <c r="W5" s="11">
        <f t="shared" si="8"/>
        <v>14386</v>
      </c>
      <c r="X5" s="11">
        <f t="shared" si="8"/>
        <v>18888</v>
      </c>
      <c r="Y5" s="11">
        <f t="shared" si="8"/>
        <v>13918</v>
      </c>
      <c r="Z5" s="11">
        <f t="shared" si="8"/>
        <v>13392</v>
      </c>
      <c r="AA5" s="11">
        <f t="shared" si="8"/>
        <v>19882</v>
      </c>
      <c r="AB5" s="11">
        <f t="shared" si="8"/>
        <v>35</v>
      </c>
      <c r="AC5" s="11">
        <f t="shared" si="8"/>
        <v>15590</v>
      </c>
      <c r="AD5" s="11">
        <f t="shared" si="8"/>
        <v>18659</v>
      </c>
      <c r="AE5" s="11">
        <f t="shared" si="8"/>
        <v>20249</v>
      </c>
      <c r="AF5" s="11">
        <f t="shared" si="8"/>
        <v>13597</v>
      </c>
      <c r="AG5" s="11">
        <f t="shared" si="8"/>
        <v>13416</v>
      </c>
      <c r="AH5" s="11">
        <f t="shared" si="8"/>
        <v>14662</v>
      </c>
      <c r="AI5" s="11">
        <f t="shared" si="8"/>
        <v>2801</v>
      </c>
      <c r="AJ5" s="11">
        <f t="shared" si="8"/>
        <v>13209</v>
      </c>
      <c r="AK5" s="11">
        <f t="shared" si="8"/>
        <v>11986</v>
      </c>
      <c r="AL5" s="11">
        <f t="shared" si="8"/>
        <v>14632</v>
      </c>
      <c r="AM5" s="11">
        <f t="shared" si="8"/>
        <v>12610</v>
      </c>
      <c r="AN5" s="11">
        <f t="shared" si="8"/>
        <v>14739</v>
      </c>
      <c r="AO5" s="11">
        <f t="shared" si="8"/>
        <v>15777</v>
      </c>
      <c r="AP5" s="11">
        <f t="shared" si="8"/>
        <v>30017</v>
      </c>
      <c r="AQ5" s="11">
        <f t="shared" si="8"/>
        <v>12822</v>
      </c>
      <c r="AR5" s="11">
        <f t="shared" si="8"/>
        <v>14352</v>
      </c>
      <c r="AS5" s="11">
        <f t="shared" si="8"/>
        <v>12831</v>
      </c>
      <c r="AT5" s="11">
        <f t="shared" si="8"/>
        <v>14538</v>
      </c>
      <c r="AU5" s="11">
        <f t="shared" si="8"/>
        <v>15636</v>
      </c>
      <c r="AV5" s="11">
        <f t="shared" si="8"/>
        <v>17964</v>
      </c>
      <c r="AW5" s="11">
        <f t="shared" si="8"/>
        <v>16559</v>
      </c>
      <c r="AX5" s="11">
        <f t="shared" si="8"/>
        <v>13697</v>
      </c>
      <c r="AY5" s="11">
        <f t="shared" si="8"/>
        <v>15827</v>
      </c>
      <c r="AZ5" s="11">
        <f t="shared" si="8"/>
        <v>15352</v>
      </c>
      <c r="BA5" s="11">
        <f t="shared" si="8"/>
        <v>15749</v>
      </c>
      <c r="BB5" s="11">
        <f t="shared" si="8"/>
        <v>15290</v>
      </c>
      <c r="BC5" s="11">
        <f t="shared" si="8"/>
        <v>15375</v>
      </c>
      <c r="BD5" s="11">
        <f t="shared" si="8"/>
        <v>11841</v>
      </c>
      <c r="BE5" s="11">
        <f t="shared" si="8"/>
        <v>13722</v>
      </c>
      <c r="BF5" s="11">
        <f t="shared" si="8"/>
        <v>14528</v>
      </c>
      <c r="BG5" s="11">
        <f t="shared" si="8"/>
        <v>22189</v>
      </c>
      <c r="BH5" s="11">
        <f t="shared" si="8"/>
        <v>14708</v>
      </c>
      <c r="BI5" s="11">
        <f t="shared" si="8"/>
        <v>20921</v>
      </c>
      <c r="BJ5" s="11">
        <f t="shared" si="8"/>
        <v>17287</v>
      </c>
      <c r="BK5" s="11">
        <f t="shared" si="8"/>
        <v>12957</v>
      </c>
      <c r="BL5" s="11">
        <f t="shared" si="8"/>
        <v>11601</v>
      </c>
      <c r="BM5" s="11">
        <f t="shared" si="8"/>
        <v>14946</v>
      </c>
      <c r="BN5" s="11">
        <f t="shared" si="8"/>
        <v>22405</v>
      </c>
      <c r="BO5" s="11">
        <f t="shared" si="8"/>
        <v>14314</v>
      </c>
      <c r="BP5" s="11">
        <f t="shared" si="8"/>
        <v>13531</v>
      </c>
      <c r="BQ5" s="11">
        <f t="shared" si="8"/>
        <v>13830</v>
      </c>
      <c r="BR5" s="11">
        <f t="shared" ref="BR5:EC5" si="9">SUM(BR10:BR26)</f>
        <v>14865</v>
      </c>
      <c r="BS5" s="11">
        <f t="shared" si="9"/>
        <v>12212</v>
      </c>
      <c r="BT5" s="11">
        <f t="shared" si="9"/>
        <v>12990</v>
      </c>
      <c r="BU5" s="11">
        <f t="shared" si="9"/>
        <v>12846</v>
      </c>
      <c r="BV5" s="11">
        <f t="shared" si="9"/>
        <v>13525</v>
      </c>
      <c r="BW5" s="11">
        <f t="shared" si="9"/>
        <v>14311</v>
      </c>
      <c r="BX5" s="11">
        <f t="shared" si="9"/>
        <v>15500</v>
      </c>
      <c r="BY5" s="11">
        <f t="shared" si="9"/>
        <v>14492</v>
      </c>
      <c r="BZ5" s="11">
        <f t="shared" si="9"/>
        <v>14945</v>
      </c>
      <c r="CA5" s="11">
        <f t="shared" si="9"/>
        <v>23767</v>
      </c>
      <c r="CB5" s="11">
        <f t="shared" si="9"/>
        <v>15447</v>
      </c>
      <c r="CC5" s="11">
        <f t="shared" si="9"/>
        <v>14463</v>
      </c>
      <c r="CD5" s="11">
        <f t="shared" si="9"/>
        <v>20806</v>
      </c>
      <c r="CE5" s="11">
        <f t="shared" si="9"/>
        <v>14548</v>
      </c>
      <c r="CF5" s="11">
        <f t="shared" si="9"/>
        <v>13728</v>
      </c>
      <c r="CG5" s="11">
        <f t="shared" si="9"/>
        <v>13814</v>
      </c>
      <c r="CH5" s="11">
        <f t="shared" si="9"/>
        <v>16448</v>
      </c>
      <c r="CI5" s="11">
        <f t="shared" si="9"/>
        <v>13783</v>
      </c>
      <c r="CJ5" s="11">
        <f t="shared" si="9"/>
        <v>14782</v>
      </c>
      <c r="CK5" s="11">
        <f t="shared" si="9"/>
        <v>15362</v>
      </c>
      <c r="CL5" s="11">
        <f t="shared" si="9"/>
        <v>17179</v>
      </c>
      <c r="CM5" s="11">
        <f t="shared" si="9"/>
        <v>12988</v>
      </c>
      <c r="CN5" s="11">
        <f t="shared" si="9"/>
        <v>12389</v>
      </c>
      <c r="CO5" s="11">
        <f t="shared" si="9"/>
        <v>13154</v>
      </c>
      <c r="CP5" s="11">
        <f t="shared" si="9"/>
        <v>12524</v>
      </c>
      <c r="CQ5" s="11">
        <f t="shared" si="9"/>
        <v>19344</v>
      </c>
      <c r="CR5" s="11">
        <f t="shared" si="9"/>
        <v>21832</v>
      </c>
      <c r="CS5" s="11">
        <f t="shared" si="9"/>
        <v>13376</v>
      </c>
      <c r="CT5" s="11">
        <f t="shared" si="9"/>
        <v>26847</v>
      </c>
      <c r="CU5" s="11">
        <f t="shared" si="9"/>
        <v>20163</v>
      </c>
      <c r="CV5" s="11">
        <f t="shared" si="9"/>
        <v>22802</v>
      </c>
      <c r="CW5" s="11">
        <f t="shared" si="9"/>
        <v>20769</v>
      </c>
      <c r="CX5" s="11">
        <f t="shared" si="9"/>
        <v>15214</v>
      </c>
      <c r="CY5" s="11">
        <f t="shared" si="9"/>
        <v>13033</v>
      </c>
      <c r="CZ5" s="11">
        <f t="shared" si="9"/>
        <v>13577</v>
      </c>
      <c r="DA5" s="11">
        <f t="shared" si="9"/>
        <v>12654</v>
      </c>
      <c r="DB5" s="11">
        <f t="shared" si="9"/>
        <v>7475</v>
      </c>
      <c r="DC5" s="11">
        <f t="shared" si="9"/>
        <v>18170</v>
      </c>
      <c r="DD5" s="11">
        <f t="shared" si="9"/>
        <v>19315</v>
      </c>
      <c r="DE5" s="11">
        <f t="shared" si="9"/>
        <v>21861</v>
      </c>
      <c r="DF5" s="11">
        <f t="shared" si="9"/>
        <v>19590</v>
      </c>
      <c r="DG5" s="11">
        <f t="shared" si="9"/>
        <v>19568</v>
      </c>
      <c r="DH5" s="11">
        <f t="shared" si="9"/>
        <v>19083</v>
      </c>
      <c r="DI5" s="11">
        <f t="shared" si="9"/>
        <v>22065</v>
      </c>
      <c r="DJ5" s="11">
        <f t="shared" si="9"/>
        <v>17948</v>
      </c>
      <c r="DK5" s="11">
        <f t="shared" si="9"/>
        <v>23016</v>
      </c>
      <c r="DL5" s="11">
        <f t="shared" si="9"/>
        <v>19584</v>
      </c>
      <c r="DM5" s="11">
        <f t="shared" si="9"/>
        <v>21123</v>
      </c>
      <c r="DN5" s="11">
        <f t="shared" si="9"/>
        <v>21853</v>
      </c>
      <c r="DO5" s="11">
        <f t="shared" si="9"/>
        <v>20467</v>
      </c>
      <c r="DP5" s="11">
        <f t="shared" si="9"/>
        <v>5679</v>
      </c>
      <c r="DQ5" s="11">
        <f t="shared" si="9"/>
        <v>21852</v>
      </c>
      <c r="DR5" s="11">
        <f t="shared" si="9"/>
        <v>17102</v>
      </c>
      <c r="DS5" s="11">
        <f t="shared" si="9"/>
        <v>19802</v>
      </c>
      <c r="DT5" s="11">
        <f t="shared" si="9"/>
        <v>18807</v>
      </c>
      <c r="DU5" s="11">
        <f t="shared" si="9"/>
        <v>21611</v>
      </c>
      <c r="DV5" s="11">
        <f t="shared" si="9"/>
        <v>21096</v>
      </c>
      <c r="DW5" s="11">
        <f t="shared" si="9"/>
        <v>20300</v>
      </c>
      <c r="DX5" s="11">
        <f t="shared" si="9"/>
        <v>26799</v>
      </c>
      <c r="DY5" s="11">
        <f t="shared" si="9"/>
        <v>21589</v>
      </c>
      <c r="DZ5" s="11">
        <f t="shared" si="9"/>
        <v>33294</v>
      </c>
      <c r="EA5" s="11">
        <f t="shared" si="9"/>
        <v>20808</v>
      </c>
      <c r="EB5" s="11">
        <f t="shared" si="9"/>
        <v>22059</v>
      </c>
      <c r="EC5" s="11">
        <f t="shared" si="9"/>
        <v>21142</v>
      </c>
      <c r="ED5" s="11">
        <f t="shared" ref="ED5:GO5" si="10">SUM(ED10:ED26)</f>
        <v>222</v>
      </c>
      <c r="EE5" s="11">
        <f t="shared" si="10"/>
        <v>17406</v>
      </c>
      <c r="EF5" s="11">
        <f t="shared" si="10"/>
        <v>22077</v>
      </c>
      <c r="EG5" s="11">
        <f t="shared" si="10"/>
        <v>20285</v>
      </c>
      <c r="EH5" s="11">
        <f t="shared" si="10"/>
        <v>17713</v>
      </c>
      <c r="EI5" s="11">
        <f t="shared" si="10"/>
        <v>20464</v>
      </c>
      <c r="EJ5" s="11">
        <f t="shared" si="10"/>
        <v>20471</v>
      </c>
      <c r="EK5" s="11">
        <f t="shared" si="10"/>
        <v>19841</v>
      </c>
      <c r="EL5" s="11">
        <f t="shared" si="10"/>
        <v>23152</v>
      </c>
      <c r="EM5" s="11">
        <f t="shared" si="10"/>
        <v>21040</v>
      </c>
      <c r="EO5" s="11">
        <f t="shared" si="10"/>
        <v>21368</v>
      </c>
      <c r="EP5" s="11">
        <f t="shared" si="10"/>
        <v>21696</v>
      </c>
      <c r="EQ5" s="11">
        <f t="shared" si="10"/>
        <v>348</v>
      </c>
      <c r="ER5" s="11">
        <f t="shared" si="10"/>
        <v>19761</v>
      </c>
      <c r="ES5" s="11">
        <f t="shared" si="10"/>
        <v>27664</v>
      </c>
      <c r="ET5" s="11">
        <f t="shared" si="10"/>
        <v>21</v>
      </c>
      <c r="EU5" s="11">
        <f t="shared" si="10"/>
        <v>243</v>
      </c>
      <c r="EV5" s="11">
        <f t="shared" si="10"/>
        <v>26430</v>
      </c>
      <c r="EW5" s="11">
        <f t="shared" si="10"/>
        <v>20959</v>
      </c>
      <c r="EX5" s="11">
        <f t="shared" si="10"/>
        <v>21436</v>
      </c>
      <c r="EY5" s="11">
        <f t="shared" si="10"/>
        <v>16819</v>
      </c>
      <c r="EZ5" s="11">
        <f t="shared" si="10"/>
        <v>35</v>
      </c>
      <c r="FA5" s="11">
        <f t="shared" si="10"/>
        <v>20759</v>
      </c>
      <c r="FB5" s="11">
        <f t="shared" si="10"/>
        <v>23052</v>
      </c>
      <c r="FC5" s="11">
        <f t="shared" si="10"/>
        <v>21373</v>
      </c>
      <c r="FD5" s="11">
        <f t="shared" si="10"/>
        <v>21343</v>
      </c>
      <c r="FE5" s="11">
        <f t="shared" si="10"/>
        <v>22576</v>
      </c>
      <c r="FF5" s="11">
        <f t="shared" si="10"/>
        <v>26690</v>
      </c>
      <c r="FG5" s="11">
        <f t="shared" si="10"/>
        <v>23464</v>
      </c>
      <c r="FH5" s="11">
        <f t="shared" si="10"/>
        <v>20761</v>
      </c>
      <c r="FI5" s="11">
        <f t="shared" si="10"/>
        <v>22616</v>
      </c>
      <c r="FJ5" s="11">
        <f t="shared" si="10"/>
        <v>24250</v>
      </c>
      <c r="FK5" s="11">
        <f t="shared" si="10"/>
        <v>22825</v>
      </c>
      <c r="FL5" s="11">
        <f t="shared" si="10"/>
        <v>105</v>
      </c>
      <c r="FM5" s="11">
        <f t="shared" si="10"/>
        <v>26490</v>
      </c>
      <c r="FN5" s="11">
        <f t="shared" si="10"/>
        <v>22081</v>
      </c>
      <c r="FO5" s="11">
        <f t="shared" si="10"/>
        <v>22617</v>
      </c>
      <c r="FP5" s="11">
        <f t="shared" si="10"/>
        <v>22840</v>
      </c>
      <c r="FQ5" s="11">
        <f t="shared" si="10"/>
        <v>21236</v>
      </c>
      <c r="FR5" s="11">
        <f t="shared" si="10"/>
        <v>22331</v>
      </c>
      <c r="FS5" s="11">
        <f t="shared" si="10"/>
        <v>21145</v>
      </c>
      <c r="FT5" s="11">
        <f t="shared" si="10"/>
        <v>23482</v>
      </c>
      <c r="FU5" s="11">
        <f t="shared" si="10"/>
        <v>21604</v>
      </c>
      <c r="FV5" s="11">
        <f t="shared" si="10"/>
        <v>21094</v>
      </c>
      <c r="FW5" s="11">
        <f t="shared" si="10"/>
        <v>21502</v>
      </c>
      <c r="FX5" s="11">
        <f t="shared" si="10"/>
        <v>12691</v>
      </c>
      <c r="FY5" s="11">
        <f t="shared" si="10"/>
        <v>28009</v>
      </c>
      <c r="FZ5" s="11">
        <f t="shared" si="10"/>
        <v>409</v>
      </c>
      <c r="GA5" s="11">
        <f t="shared" si="10"/>
        <v>22918</v>
      </c>
      <c r="GB5" s="11">
        <f t="shared" si="10"/>
        <v>25126</v>
      </c>
      <c r="GC5" s="11">
        <f t="shared" si="10"/>
        <v>21726</v>
      </c>
      <c r="GD5" s="11">
        <f t="shared" si="10"/>
        <v>28475</v>
      </c>
      <c r="GE5" s="11">
        <f t="shared" si="10"/>
        <v>20</v>
      </c>
      <c r="GF5" s="11">
        <f t="shared" si="10"/>
        <v>20496</v>
      </c>
      <c r="GG5" s="11">
        <f t="shared" si="10"/>
        <v>24102</v>
      </c>
      <c r="GH5" s="11">
        <f t="shared" si="10"/>
        <v>22342</v>
      </c>
      <c r="GI5" s="11">
        <f t="shared" si="10"/>
        <v>23889</v>
      </c>
      <c r="GJ5" s="11">
        <f t="shared" si="10"/>
        <v>16001</v>
      </c>
      <c r="GK5" s="11">
        <f t="shared" si="10"/>
        <v>14072</v>
      </c>
      <c r="GL5" s="11">
        <f t="shared" si="10"/>
        <v>13276</v>
      </c>
      <c r="GM5" s="11">
        <f t="shared" si="10"/>
        <v>27739</v>
      </c>
      <c r="GN5" s="11">
        <f t="shared" si="10"/>
        <v>20532</v>
      </c>
      <c r="GO5" s="11">
        <f t="shared" si="10"/>
        <v>16873</v>
      </c>
      <c r="GP5" s="11">
        <f t="shared" ref="GP5:JA5" si="11">SUM(GP10:GP26)</f>
        <v>20168</v>
      </c>
      <c r="GQ5" s="11">
        <f t="shared" si="11"/>
        <v>33126</v>
      </c>
      <c r="GR5" s="11">
        <f t="shared" si="11"/>
        <v>36464</v>
      </c>
      <c r="GS5" s="11">
        <f t="shared" si="11"/>
        <v>22571</v>
      </c>
      <c r="GT5" s="11">
        <f t="shared" si="11"/>
        <v>33650</v>
      </c>
      <c r="GU5" s="11">
        <f t="shared" si="11"/>
        <v>23569</v>
      </c>
      <c r="GV5" s="11">
        <f t="shared" si="11"/>
        <v>26774</v>
      </c>
      <c r="GW5" s="11">
        <f t="shared" si="11"/>
        <v>22399</v>
      </c>
      <c r="GX5" s="11">
        <f t="shared" si="11"/>
        <v>13209</v>
      </c>
      <c r="GY5" s="11">
        <f t="shared" si="11"/>
        <v>14759</v>
      </c>
      <c r="GZ5" s="11">
        <f t="shared" si="11"/>
        <v>22015</v>
      </c>
      <c r="HA5" s="11">
        <f t="shared" si="11"/>
        <v>19013</v>
      </c>
      <c r="HB5" s="11">
        <f t="shared" si="11"/>
        <v>16335</v>
      </c>
      <c r="HC5" s="11">
        <f t="shared" si="11"/>
        <v>11105</v>
      </c>
      <c r="HD5" s="11">
        <f t="shared" si="11"/>
        <v>19319</v>
      </c>
      <c r="HE5" s="11">
        <f t="shared" si="11"/>
        <v>19619</v>
      </c>
      <c r="HF5" s="11">
        <f t="shared" si="11"/>
        <v>22875</v>
      </c>
      <c r="HG5" s="11">
        <f t="shared" si="11"/>
        <v>22253</v>
      </c>
      <c r="HH5" s="11">
        <f t="shared" si="11"/>
        <v>23646</v>
      </c>
      <c r="HI5" s="11">
        <f t="shared" si="11"/>
        <v>8272</v>
      </c>
      <c r="HJ5" s="11">
        <f t="shared" si="11"/>
        <v>36271</v>
      </c>
      <c r="HK5" s="11">
        <f t="shared" si="11"/>
        <v>45512</v>
      </c>
      <c r="HL5" s="11">
        <f t="shared" si="11"/>
        <v>33749</v>
      </c>
      <c r="HM5" s="11">
        <f t="shared" si="11"/>
        <v>30610</v>
      </c>
      <c r="HN5" s="11">
        <f t="shared" si="11"/>
        <v>19552</v>
      </c>
      <c r="HO5" s="11">
        <f t="shared" si="11"/>
        <v>23749</v>
      </c>
      <c r="HP5" s="11">
        <f t="shared" si="11"/>
        <v>20703</v>
      </c>
      <c r="HQ5" s="11">
        <f t="shared" si="11"/>
        <v>34204</v>
      </c>
      <c r="HR5" s="11">
        <f t="shared" si="11"/>
        <v>11894</v>
      </c>
      <c r="HS5" s="11">
        <f t="shared" si="11"/>
        <v>24141</v>
      </c>
      <c r="HT5" s="11">
        <f t="shared" si="11"/>
        <v>8001</v>
      </c>
      <c r="HU5" s="11">
        <f t="shared" si="11"/>
        <v>14780</v>
      </c>
      <c r="HV5" s="11">
        <f t="shared" si="11"/>
        <v>22820</v>
      </c>
      <c r="HW5" s="11">
        <f t="shared" si="11"/>
        <v>19896</v>
      </c>
      <c r="HX5" s="11">
        <f t="shared" si="11"/>
        <v>17621</v>
      </c>
      <c r="HY5" s="11">
        <f t="shared" si="11"/>
        <v>22568</v>
      </c>
      <c r="HZ5" s="11">
        <f t="shared" si="11"/>
        <v>32949</v>
      </c>
      <c r="IA5" s="11">
        <f t="shared" si="11"/>
        <v>21842</v>
      </c>
      <c r="IB5" s="11">
        <f t="shared" si="11"/>
        <v>13339</v>
      </c>
      <c r="IC5" s="11">
        <f t="shared" si="11"/>
        <v>19943</v>
      </c>
      <c r="ID5" s="11">
        <f t="shared" si="11"/>
        <v>9982</v>
      </c>
      <c r="IE5" s="11">
        <f t="shared" si="11"/>
        <v>47445</v>
      </c>
      <c r="IF5" s="11">
        <f t="shared" si="11"/>
        <v>11405</v>
      </c>
      <c r="IG5" s="11">
        <f t="shared" si="11"/>
        <v>9143</v>
      </c>
      <c r="IH5" s="11">
        <f t="shared" si="11"/>
        <v>8722</v>
      </c>
      <c r="II5" s="11">
        <f t="shared" si="11"/>
        <v>23649</v>
      </c>
      <c r="IJ5" s="11">
        <f t="shared" si="11"/>
        <v>24519</v>
      </c>
      <c r="IK5" s="11">
        <f t="shared" si="11"/>
        <v>24075</v>
      </c>
      <c r="IL5" s="11">
        <f t="shared" si="11"/>
        <v>23528</v>
      </c>
      <c r="IM5" s="11">
        <f t="shared" si="11"/>
        <v>17324</v>
      </c>
      <c r="IN5" s="11">
        <f t="shared" si="11"/>
        <v>15535</v>
      </c>
      <c r="IO5" s="11">
        <f t="shared" si="11"/>
        <v>19796</v>
      </c>
      <c r="IP5" s="11">
        <f t="shared" si="11"/>
        <v>17829</v>
      </c>
      <c r="IQ5" s="11">
        <f t="shared" si="11"/>
        <v>28660</v>
      </c>
      <c r="IR5" s="11">
        <f t="shared" si="11"/>
        <v>43437</v>
      </c>
      <c r="IS5" s="11">
        <f t="shared" si="11"/>
        <v>13807</v>
      </c>
      <c r="IT5" s="11">
        <f t="shared" si="11"/>
        <v>34831</v>
      </c>
      <c r="IU5" s="11">
        <f t="shared" si="11"/>
        <v>22032</v>
      </c>
      <c r="IV5" s="11">
        <f t="shared" si="11"/>
        <v>40575</v>
      </c>
      <c r="IW5" s="11">
        <f t="shared" si="11"/>
        <v>41126</v>
      </c>
      <c r="IX5" s="11">
        <f t="shared" si="11"/>
        <v>48016</v>
      </c>
      <c r="IY5" s="11">
        <f t="shared" si="11"/>
        <v>23792</v>
      </c>
      <c r="IZ5" s="11">
        <f t="shared" si="11"/>
        <v>22974</v>
      </c>
      <c r="JA5" s="11">
        <f t="shared" si="11"/>
        <v>22265</v>
      </c>
      <c r="JB5" s="11">
        <f t="shared" ref="JB5:LM5" si="12">SUM(JB10:JB26)</f>
        <v>24170</v>
      </c>
      <c r="JC5" s="11">
        <f t="shared" si="12"/>
        <v>21188</v>
      </c>
      <c r="JD5" s="11">
        <f t="shared" si="12"/>
        <v>21846</v>
      </c>
      <c r="JE5" s="11">
        <f t="shared" si="12"/>
        <v>21503</v>
      </c>
      <c r="JF5" s="11">
        <f t="shared" si="12"/>
        <v>21713</v>
      </c>
      <c r="JG5" s="11">
        <f t="shared" si="12"/>
        <v>22309</v>
      </c>
      <c r="JH5" s="11">
        <f t="shared" si="12"/>
        <v>19343</v>
      </c>
      <c r="JI5" s="11">
        <f t="shared" si="12"/>
        <v>17487</v>
      </c>
      <c r="JJ5" s="11">
        <f t="shared" si="12"/>
        <v>19149</v>
      </c>
      <c r="JK5" s="11">
        <f t="shared" si="12"/>
        <v>24176</v>
      </c>
      <c r="JL5" s="11">
        <f t="shared" si="12"/>
        <v>26888</v>
      </c>
      <c r="JM5" s="11">
        <f t="shared" si="12"/>
        <v>24070</v>
      </c>
      <c r="JN5" s="11">
        <f t="shared" si="12"/>
        <v>23381</v>
      </c>
      <c r="JO5" s="11">
        <f t="shared" si="12"/>
        <v>19397</v>
      </c>
      <c r="JP5" s="11">
        <f t="shared" si="12"/>
        <v>33319</v>
      </c>
      <c r="JQ5" s="11">
        <f t="shared" si="12"/>
        <v>23368</v>
      </c>
      <c r="JR5" s="11">
        <f t="shared" si="12"/>
        <v>21106</v>
      </c>
      <c r="JS5" s="11">
        <f t="shared" si="12"/>
        <v>15452</v>
      </c>
      <c r="JT5" s="11">
        <f t="shared" si="12"/>
        <v>17595</v>
      </c>
      <c r="JU5" s="11">
        <f t="shared" si="12"/>
        <v>18204</v>
      </c>
      <c r="JV5" s="11">
        <f t="shared" si="12"/>
        <v>19010</v>
      </c>
      <c r="JW5" s="11">
        <f t="shared" si="12"/>
        <v>29599</v>
      </c>
      <c r="JX5" s="11">
        <f t="shared" si="12"/>
        <v>23364</v>
      </c>
      <c r="JY5" s="11">
        <f t="shared" si="12"/>
        <v>24442</v>
      </c>
      <c r="JZ5" s="11">
        <f t="shared" si="12"/>
        <v>19259</v>
      </c>
      <c r="KA5" s="11">
        <f t="shared" si="12"/>
        <v>22820</v>
      </c>
      <c r="KB5" s="11">
        <f t="shared" si="12"/>
        <v>27590</v>
      </c>
      <c r="KC5" s="11">
        <f t="shared" si="12"/>
        <v>17216</v>
      </c>
      <c r="KD5" s="11">
        <f t="shared" si="12"/>
        <v>21333</v>
      </c>
      <c r="KE5" s="11">
        <f t="shared" si="12"/>
        <v>24266</v>
      </c>
      <c r="KF5" s="11">
        <f t="shared" si="12"/>
        <v>33004</v>
      </c>
      <c r="KG5" s="11">
        <f t="shared" si="12"/>
        <v>21484</v>
      </c>
      <c r="KH5" s="11">
        <f t="shared" si="12"/>
        <v>21998</v>
      </c>
      <c r="KI5" s="11">
        <f t="shared" si="12"/>
        <v>23740</v>
      </c>
      <c r="KJ5" s="11">
        <f t="shared" si="12"/>
        <v>24716</v>
      </c>
      <c r="KK5" s="11">
        <f t="shared" si="12"/>
        <v>24783</v>
      </c>
      <c r="KL5" s="11">
        <f t="shared" si="12"/>
        <v>23948</v>
      </c>
      <c r="KM5" s="11">
        <f t="shared" si="12"/>
        <v>22949</v>
      </c>
      <c r="KN5" s="11">
        <f t="shared" si="12"/>
        <v>23386</v>
      </c>
      <c r="KO5" s="11">
        <f t="shared" si="12"/>
        <v>22141</v>
      </c>
      <c r="KP5" s="11">
        <f t="shared" si="12"/>
        <v>22268</v>
      </c>
      <c r="KQ5" s="11">
        <f t="shared" si="12"/>
        <v>22440</v>
      </c>
      <c r="KR5" s="11">
        <f t="shared" si="12"/>
        <v>28955</v>
      </c>
      <c r="KS5" s="11">
        <f t="shared" si="12"/>
        <v>33802</v>
      </c>
      <c r="KT5" s="11">
        <f t="shared" si="12"/>
        <v>24132</v>
      </c>
      <c r="KU5" s="11">
        <f t="shared" si="12"/>
        <v>23356</v>
      </c>
      <c r="KV5" s="11">
        <f t="shared" si="12"/>
        <v>22410</v>
      </c>
      <c r="KW5" s="11">
        <f t="shared" si="12"/>
        <v>21511</v>
      </c>
      <c r="KX5" s="11">
        <f t="shared" si="12"/>
        <v>27080</v>
      </c>
      <c r="KY5" s="11">
        <f t="shared" si="12"/>
        <v>22453</v>
      </c>
      <c r="KZ5" s="11">
        <f t="shared" si="12"/>
        <v>22349</v>
      </c>
      <c r="LA5" s="11">
        <f t="shared" si="12"/>
        <v>15601</v>
      </c>
      <c r="LB5" s="11">
        <f t="shared" si="12"/>
        <v>31571</v>
      </c>
      <c r="LC5" s="11">
        <f t="shared" si="12"/>
        <v>21477</v>
      </c>
      <c r="LD5" s="11">
        <f t="shared" si="12"/>
        <v>21311</v>
      </c>
      <c r="LE5" s="11">
        <f t="shared" si="12"/>
        <v>23569</v>
      </c>
      <c r="LF5" s="11">
        <f t="shared" si="12"/>
        <v>23250</v>
      </c>
      <c r="LG5" s="11">
        <f t="shared" si="12"/>
        <v>27729</v>
      </c>
      <c r="LH5" s="11">
        <f t="shared" si="12"/>
        <v>31255</v>
      </c>
      <c r="LI5" s="11">
        <f t="shared" si="12"/>
        <v>29470</v>
      </c>
      <c r="LJ5" s="11">
        <f t="shared" si="12"/>
        <v>30434</v>
      </c>
      <c r="LK5" s="11">
        <f t="shared" si="12"/>
        <v>22227</v>
      </c>
      <c r="LL5" s="11">
        <f t="shared" si="12"/>
        <v>21224</v>
      </c>
      <c r="LM5" s="11">
        <f t="shared" si="12"/>
        <v>21744</v>
      </c>
      <c r="LN5" s="11">
        <f t="shared" ref="LN5:NY5" si="13">SUM(LN10:LN26)</f>
        <v>21504</v>
      </c>
      <c r="LO5" s="11">
        <f t="shared" si="13"/>
        <v>32931</v>
      </c>
      <c r="LP5" s="11">
        <f t="shared" si="13"/>
        <v>24517</v>
      </c>
      <c r="LQ5" s="11">
        <f t="shared" si="13"/>
        <v>22973</v>
      </c>
      <c r="LR5" s="11">
        <f t="shared" si="13"/>
        <v>29151</v>
      </c>
      <c r="LS5" s="11">
        <f t="shared" si="13"/>
        <v>18939</v>
      </c>
      <c r="LT5" s="11">
        <f t="shared" si="13"/>
        <v>20220</v>
      </c>
      <c r="LU5" s="11">
        <f t="shared" si="13"/>
        <v>16776</v>
      </c>
      <c r="LV5" s="11">
        <f t="shared" si="13"/>
        <v>24414</v>
      </c>
      <c r="LW5" s="11">
        <f t="shared" si="13"/>
        <v>25110</v>
      </c>
      <c r="LX5" s="11">
        <f t="shared" si="13"/>
        <v>23663</v>
      </c>
      <c r="LY5" s="11">
        <f t="shared" si="13"/>
        <v>21295</v>
      </c>
      <c r="LZ5" s="11">
        <f t="shared" si="13"/>
        <v>21233</v>
      </c>
      <c r="MA5" s="11">
        <f t="shared" si="13"/>
        <v>36511</v>
      </c>
      <c r="MB5" s="11">
        <f t="shared" si="13"/>
        <v>13341</v>
      </c>
      <c r="MC5" s="11">
        <f t="shared" si="13"/>
        <v>33433</v>
      </c>
      <c r="MD5" s="11">
        <f t="shared" si="13"/>
        <v>11906</v>
      </c>
      <c r="ME5" s="11">
        <f t="shared" si="13"/>
        <v>42406</v>
      </c>
      <c r="MF5" s="11">
        <f t="shared" si="13"/>
        <v>39257</v>
      </c>
      <c r="MG5" s="11">
        <f t="shared" si="13"/>
        <v>17824</v>
      </c>
      <c r="MH5" s="11">
        <f t="shared" si="13"/>
        <v>38189</v>
      </c>
      <c r="MI5" s="11">
        <f t="shared" si="13"/>
        <v>22070</v>
      </c>
      <c r="MJ5" s="11">
        <f t="shared" si="13"/>
        <v>34057</v>
      </c>
      <c r="MK5" s="11">
        <f t="shared" si="13"/>
        <v>21300</v>
      </c>
      <c r="ML5" s="11">
        <f t="shared" si="13"/>
        <v>30941</v>
      </c>
      <c r="MM5" s="11">
        <f t="shared" si="13"/>
        <v>21431</v>
      </c>
      <c r="MN5" s="11">
        <f t="shared" si="13"/>
        <v>34953</v>
      </c>
      <c r="MO5" s="11">
        <f t="shared" si="13"/>
        <v>21454</v>
      </c>
      <c r="MP5" s="11">
        <f t="shared" si="13"/>
        <v>22126</v>
      </c>
      <c r="MQ5" s="11">
        <f t="shared" si="13"/>
        <v>42497</v>
      </c>
      <c r="MR5" s="11">
        <f t="shared" si="13"/>
        <v>26463</v>
      </c>
      <c r="MS5" s="11">
        <f t="shared" si="13"/>
        <v>33417</v>
      </c>
      <c r="MT5" s="11">
        <f t="shared" si="13"/>
        <v>21568</v>
      </c>
      <c r="MU5" s="11">
        <f t="shared" si="13"/>
        <v>23</v>
      </c>
      <c r="MV5" s="11">
        <f t="shared" si="13"/>
        <v>20304</v>
      </c>
      <c r="MW5" s="11">
        <f t="shared" si="13"/>
        <v>36485</v>
      </c>
      <c r="MX5" s="11">
        <f t="shared" si="13"/>
        <v>21010</v>
      </c>
      <c r="MY5" s="11">
        <f t="shared" si="13"/>
        <v>35038</v>
      </c>
      <c r="MZ5" s="11">
        <f t="shared" si="13"/>
        <v>15920</v>
      </c>
      <c r="NA5" s="11">
        <f t="shared" si="13"/>
        <v>28210</v>
      </c>
      <c r="NB5" s="11">
        <f t="shared" si="13"/>
        <v>22175</v>
      </c>
      <c r="NC5" s="11">
        <f t="shared" si="13"/>
        <v>22159</v>
      </c>
      <c r="ND5" s="11">
        <f t="shared" si="13"/>
        <v>36202</v>
      </c>
      <c r="NE5" s="11">
        <f t="shared" si="13"/>
        <v>29301</v>
      </c>
      <c r="NF5" s="11">
        <f t="shared" si="13"/>
        <v>36233</v>
      </c>
      <c r="NG5" s="11">
        <f t="shared" si="13"/>
        <v>20459</v>
      </c>
      <c r="NH5" s="11">
        <f t="shared" si="13"/>
        <v>36489</v>
      </c>
      <c r="NI5" s="11">
        <f t="shared" si="13"/>
        <v>24756</v>
      </c>
      <c r="NJ5" s="11">
        <f t="shared" si="13"/>
        <v>21162</v>
      </c>
      <c r="NK5" s="11">
        <f t="shared" si="13"/>
        <v>21303</v>
      </c>
      <c r="NL5" s="11">
        <f t="shared" si="13"/>
        <v>19241</v>
      </c>
      <c r="NM5" s="11">
        <f t="shared" si="13"/>
        <v>19709</v>
      </c>
      <c r="NN5" s="11">
        <f t="shared" si="13"/>
        <v>14453</v>
      </c>
      <c r="NO5" s="11">
        <f t="shared" si="13"/>
        <v>18300</v>
      </c>
      <c r="NP5" s="11">
        <f t="shared" si="13"/>
        <v>17598</v>
      </c>
      <c r="NQ5" s="11">
        <f t="shared" si="13"/>
        <v>13178</v>
      </c>
      <c r="NR5" s="11">
        <f t="shared" si="13"/>
        <v>14043</v>
      </c>
      <c r="NS5" s="11">
        <f t="shared" si="13"/>
        <v>19388</v>
      </c>
      <c r="NT5" s="11">
        <f t="shared" si="13"/>
        <v>19168</v>
      </c>
      <c r="NU5" s="11">
        <f t="shared" si="13"/>
        <v>22518</v>
      </c>
      <c r="NV5" s="11">
        <f t="shared" si="13"/>
        <v>22961</v>
      </c>
      <c r="NW5" s="11">
        <f t="shared" si="13"/>
        <v>22704</v>
      </c>
      <c r="NX5" s="11">
        <f t="shared" si="13"/>
        <v>23242</v>
      </c>
      <c r="NY5" s="11">
        <f t="shared" si="13"/>
        <v>20777</v>
      </c>
      <c r="NZ5" s="11">
        <f t="shared" ref="NZ5:QK5" si="14">SUM(NZ10:NZ26)</f>
        <v>20398</v>
      </c>
      <c r="OA5" s="11">
        <f t="shared" si="14"/>
        <v>20949</v>
      </c>
      <c r="OB5" s="11">
        <f t="shared" si="14"/>
        <v>20793</v>
      </c>
      <c r="OC5" s="11">
        <f t="shared" si="14"/>
        <v>20803</v>
      </c>
      <c r="OD5" s="11">
        <f t="shared" si="14"/>
        <v>20924</v>
      </c>
      <c r="OE5" s="11">
        <f t="shared" si="14"/>
        <v>19784</v>
      </c>
      <c r="OF5" s="11">
        <f t="shared" si="14"/>
        <v>20077</v>
      </c>
      <c r="OG5" s="11">
        <f t="shared" si="14"/>
        <v>19980</v>
      </c>
      <c r="OH5" s="11">
        <f t="shared" si="14"/>
        <v>20771</v>
      </c>
      <c r="OI5" s="11">
        <f t="shared" si="14"/>
        <v>23573</v>
      </c>
      <c r="OJ5" s="11">
        <f t="shared" si="14"/>
        <v>19144</v>
      </c>
      <c r="OK5" s="11">
        <f t="shared" si="14"/>
        <v>16023</v>
      </c>
      <c r="OL5" s="11">
        <f t="shared" si="14"/>
        <v>15661</v>
      </c>
      <c r="OM5" s="11">
        <f t="shared" si="14"/>
        <v>15705</v>
      </c>
      <c r="ON5" s="11">
        <f t="shared" si="14"/>
        <v>14765</v>
      </c>
      <c r="OO5" s="11">
        <f t="shared" si="14"/>
        <v>22466</v>
      </c>
      <c r="OP5" s="11">
        <f t="shared" si="14"/>
        <v>14112</v>
      </c>
      <c r="OQ5" s="11">
        <f t="shared" si="14"/>
        <v>14204</v>
      </c>
      <c r="OR5" s="11">
        <f t="shared" si="14"/>
        <v>14253</v>
      </c>
      <c r="OS5" s="11">
        <f t="shared" si="14"/>
        <v>13929</v>
      </c>
      <c r="OT5" s="11">
        <f t="shared" si="14"/>
        <v>13951</v>
      </c>
      <c r="OU5" s="11">
        <f t="shared" si="14"/>
        <v>12271</v>
      </c>
      <c r="OV5" s="11">
        <f t="shared" si="14"/>
        <v>16948</v>
      </c>
      <c r="OW5" s="11">
        <f t="shared" si="14"/>
        <v>19250</v>
      </c>
      <c r="OX5" s="11">
        <f t="shared" si="14"/>
        <v>19880</v>
      </c>
      <c r="OY5" s="11">
        <f t="shared" si="14"/>
        <v>17440</v>
      </c>
      <c r="OZ5" s="11">
        <f t="shared" si="14"/>
        <v>14570</v>
      </c>
      <c r="PA5" s="11">
        <f t="shared" si="14"/>
        <v>18896</v>
      </c>
      <c r="PB5" s="11">
        <f t="shared" si="14"/>
        <v>15766</v>
      </c>
      <c r="PC5" s="11">
        <f t="shared" si="14"/>
        <v>20042</v>
      </c>
      <c r="PD5" s="11">
        <f t="shared" si="14"/>
        <v>20917</v>
      </c>
      <c r="PE5" s="11">
        <f t="shared" si="14"/>
        <v>21829</v>
      </c>
      <c r="PF5" s="11">
        <f t="shared" si="14"/>
        <v>22586</v>
      </c>
      <c r="PG5" s="11">
        <f t="shared" si="14"/>
        <v>23014</v>
      </c>
      <c r="PH5" s="11">
        <f t="shared" si="14"/>
        <v>15370</v>
      </c>
      <c r="PI5" s="11">
        <f t="shared" si="14"/>
        <v>21905</v>
      </c>
      <c r="PJ5" s="11">
        <f t="shared" si="14"/>
        <v>20006</v>
      </c>
      <c r="PK5" s="11">
        <f t="shared" si="14"/>
        <v>20211</v>
      </c>
      <c r="PL5" s="11">
        <f t="shared" si="14"/>
        <v>22197</v>
      </c>
      <c r="PM5" s="11">
        <f t="shared" si="14"/>
        <v>13461</v>
      </c>
      <c r="PN5" s="11">
        <f t="shared" si="14"/>
        <v>20899</v>
      </c>
      <c r="PO5" s="11">
        <f t="shared" si="14"/>
        <v>16671</v>
      </c>
      <c r="PP5" s="11">
        <f t="shared" si="14"/>
        <v>17216</v>
      </c>
      <c r="PQ5" s="11">
        <f t="shared" si="14"/>
        <v>22251</v>
      </c>
      <c r="PR5" s="11">
        <f t="shared" si="14"/>
        <v>21422</v>
      </c>
      <c r="PS5" s="11">
        <f t="shared" si="14"/>
        <v>22785</v>
      </c>
      <c r="PT5" s="11">
        <f t="shared" si="14"/>
        <v>21878</v>
      </c>
      <c r="PU5" s="11">
        <f t="shared" si="14"/>
        <v>22139</v>
      </c>
      <c r="PV5" s="11">
        <f t="shared" si="14"/>
        <v>25243</v>
      </c>
      <c r="PW5" s="11">
        <f t="shared" si="14"/>
        <v>25266</v>
      </c>
      <c r="PX5" s="11">
        <f t="shared" si="14"/>
        <v>13422</v>
      </c>
      <c r="PY5" s="11">
        <f t="shared" si="14"/>
        <v>24691</v>
      </c>
      <c r="PZ5" s="11">
        <f t="shared" si="14"/>
        <v>20408</v>
      </c>
      <c r="QA5" s="11">
        <f t="shared" si="14"/>
        <v>19799</v>
      </c>
      <c r="QB5" s="11">
        <f t="shared" si="14"/>
        <v>21287</v>
      </c>
      <c r="QC5" s="11">
        <f t="shared" si="14"/>
        <v>18022</v>
      </c>
      <c r="QD5" s="11">
        <f t="shared" si="14"/>
        <v>22047</v>
      </c>
      <c r="QE5" s="11">
        <f t="shared" si="14"/>
        <v>23927</v>
      </c>
      <c r="QF5" s="11">
        <f t="shared" si="14"/>
        <v>14175</v>
      </c>
      <c r="QG5" s="11">
        <f t="shared" si="14"/>
        <v>20384</v>
      </c>
      <c r="QH5" s="11">
        <f t="shared" si="14"/>
        <v>20295</v>
      </c>
      <c r="QI5" s="11">
        <f t="shared" si="14"/>
        <v>16864</v>
      </c>
      <c r="QJ5" s="11">
        <f t="shared" si="14"/>
        <v>9594</v>
      </c>
      <c r="QK5" s="11">
        <f t="shared" si="14"/>
        <v>15592</v>
      </c>
      <c r="QL5" s="11">
        <f t="shared" ref="QL5:RY5" si="15">SUM(QL10:QL26)</f>
        <v>17037</v>
      </c>
      <c r="QM5" s="11">
        <f t="shared" si="15"/>
        <v>17875</v>
      </c>
      <c r="QN5" s="11">
        <f t="shared" si="15"/>
        <v>21724</v>
      </c>
      <c r="QO5" s="11">
        <f t="shared" si="15"/>
        <v>12730</v>
      </c>
      <c r="QP5" s="11">
        <f t="shared" si="15"/>
        <v>19488</v>
      </c>
      <c r="QQ5" s="11">
        <f t="shared" si="15"/>
        <v>12683</v>
      </c>
      <c r="QS5" s="11">
        <f t="shared" si="15"/>
        <v>16109</v>
      </c>
      <c r="QT5" s="11">
        <f t="shared" si="15"/>
        <v>17390</v>
      </c>
      <c r="QU5" s="11">
        <f t="shared" si="15"/>
        <v>16237</v>
      </c>
      <c r="QV5" s="11">
        <f t="shared" si="15"/>
        <v>14272</v>
      </c>
      <c r="QW5" s="11">
        <f t="shared" si="15"/>
        <v>16911</v>
      </c>
      <c r="QX5" s="11">
        <f t="shared" si="15"/>
        <v>22030</v>
      </c>
      <c r="QY5" s="11">
        <f t="shared" si="15"/>
        <v>18971</v>
      </c>
      <c r="QZ5" s="11">
        <f t="shared" si="15"/>
        <v>13302</v>
      </c>
      <c r="RA5" s="11">
        <f t="shared" si="15"/>
        <v>18784</v>
      </c>
      <c r="RB5" s="11">
        <f t="shared" si="15"/>
        <v>22943</v>
      </c>
      <c r="RC5" s="11">
        <f t="shared" si="15"/>
        <v>12618</v>
      </c>
      <c r="RD5" s="11">
        <f t="shared" si="15"/>
        <v>18797</v>
      </c>
      <c r="RE5" s="11">
        <f t="shared" si="15"/>
        <v>17710</v>
      </c>
      <c r="RF5" s="11">
        <f t="shared" si="15"/>
        <v>17877</v>
      </c>
      <c r="RG5" s="11">
        <f t="shared" si="15"/>
        <v>18537</v>
      </c>
      <c r="RH5" s="11">
        <f t="shared" si="15"/>
        <v>18084</v>
      </c>
      <c r="RI5" s="11">
        <f t="shared" si="15"/>
        <v>13054</v>
      </c>
      <c r="RJ5" s="11">
        <f t="shared" si="15"/>
        <v>19659</v>
      </c>
      <c r="RK5" s="11">
        <f t="shared" si="15"/>
        <v>16997</v>
      </c>
      <c r="RL5" s="11">
        <f t="shared" si="15"/>
        <v>16906</v>
      </c>
      <c r="RM5" s="11">
        <f t="shared" si="15"/>
        <v>18058</v>
      </c>
      <c r="RN5" s="11">
        <f t="shared" si="15"/>
        <v>19237</v>
      </c>
      <c r="RO5" s="11">
        <f t="shared" si="15"/>
        <v>16274</v>
      </c>
      <c r="RP5" s="11">
        <f t="shared" si="15"/>
        <v>16187</v>
      </c>
      <c r="RQ5" s="11">
        <f t="shared" si="15"/>
        <v>16497</v>
      </c>
      <c r="RR5" s="11">
        <f t="shared" si="15"/>
        <v>26103</v>
      </c>
      <c r="RS5" s="11">
        <f t="shared" si="15"/>
        <v>14249</v>
      </c>
      <c r="RT5" s="11">
        <f t="shared" si="15"/>
        <v>16755</v>
      </c>
      <c r="RU5" s="11">
        <f t="shared" si="15"/>
        <v>12167</v>
      </c>
      <c r="RV5" s="11">
        <f t="shared" si="15"/>
        <v>20763</v>
      </c>
      <c r="RW5" s="11">
        <f t="shared" si="15"/>
        <v>19482</v>
      </c>
      <c r="RX5" s="11">
        <f t="shared" si="15"/>
        <v>11496</v>
      </c>
      <c r="RY5" s="11">
        <f t="shared" si="15"/>
        <v>19809</v>
      </c>
    </row>
    <row r="6" spans="1:493" s="18" customFormat="1" ht="15.6" x14ac:dyDescent="0.3">
      <c r="A6" s="16"/>
      <c r="B6" s="53"/>
      <c r="C6" s="54" t="s">
        <v>918</v>
      </c>
      <c r="E6" s="46" t="str">
        <f>VLOOKUP(E$9,SampleMap!$D$6:$K$565,5,FALSE)</f>
        <v>Arthur River</v>
      </c>
      <c r="F6" s="46" t="str">
        <f>VLOOKUP(F$9,SampleMap!$D$6:$K$565,5,FALSE)</f>
        <v>Arthur River</v>
      </c>
      <c r="G6" s="46" t="str">
        <f>VLOOKUP(G$9,SampleMap!$D$6:$K$565,5,FALSE)</f>
        <v>Arthur River</v>
      </c>
      <c r="H6" s="46" t="str">
        <f>VLOOKUP(H$9,SampleMap!$D$6:$K$565,5,FALSE)</f>
        <v>Arthur River</v>
      </c>
      <c r="I6" s="46" t="str">
        <f>VLOOKUP(I$9,SampleMap!$D$6:$K$565,5,FALSE)</f>
        <v>Arthur River</v>
      </c>
      <c r="J6" s="46" t="str">
        <f>VLOOKUP(J$9,SampleMap!$D$6:$K$565,5,FALSE)</f>
        <v>Arthur River</v>
      </c>
      <c r="K6" s="46" t="str">
        <f>VLOOKUP(K$9,SampleMap!$D$6:$K$565,5,FALSE)</f>
        <v>Arthur River</v>
      </c>
      <c r="L6" s="46" t="str">
        <f>VLOOKUP(L$9,SampleMap!$D$6:$K$565,5,FALSE)</f>
        <v>Arthur River</v>
      </c>
      <c r="M6" s="46" t="str">
        <f>VLOOKUP(M$9,SampleMap!$D$6:$K$565,5,FALSE)</f>
        <v>Arthur River</v>
      </c>
      <c r="N6" s="46" t="str">
        <f>VLOOKUP(N$9,SampleMap!$D$6:$K$565,5,FALSE)</f>
        <v>Arthur River</v>
      </c>
      <c r="O6" s="46" t="str">
        <f>VLOOKUP(O$9,SampleMap!$D$6:$K$565,5,FALSE)</f>
        <v>Arthur River</v>
      </c>
      <c r="P6" s="46" t="str">
        <f>VLOOKUP(P$9,SampleMap!$D$6:$K$565,5,FALSE)</f>
        <v>Arthur River</v>
      </c>
      <c r="Q6" s="46" t="str">
        <f>VLOOKUP(Q$9,SampleMap!$D$6:$K$565,5,FALSE)</f>
        <v>Arthur River</v>
      </c>
      <c r="R6" s="46" t="str">
        <f>VLOOKUP(R$9,SampleMap!$D$6:$K$565,5,FALSE)</f>
        <v>Arthur River</v>
      </c>
      <c r="S6" s="46" t="str">
        <f>VLOOKUP(S$9,SampleMap!$D$6:$K$565,5,FALSE)</f>
        <v>Arthur River</v>
      </c>
      <c r="T6" s="46" t="str">
        <f>VLOOKUP(T$9,SampleMap!$D$6:$K$565,5,FALSE)</f>
        <v>Arthur River</v>
      </c>
      <c r="U6" s="46" t="str">
        <f>VLOOKUP(U$9,SampleMap!$D$6:$K$565,5,FALSE)</f>
        <v>Arthur River</v>
      </c>
      <c r="V6" s="46" t="str">
        <f>VLOOKUP(V$9,SampleMap!$D$6:$K$565,5,FALSE)</f>
        <v>Arthur River</v>
      </c>
      <c r="W6" s="46" t="str">
        <f>VLOOKUP(W$9,SampleMap!$D$6:$K$565,5,FALSE)</f>
        <v>Arthur River</v>
      </c>
      <c r="X6" s="46" t="str">
        <f>VLOOKUP(X$9,SampleMap!$D$6:$K$565,5,FALSE)</f>
        <v>Arthur River</v>
      </c>
      <c r="Y6" s="46" t="str">
        <f>VLOOKUP(Y$9,SampleMap!$D$6:$K$565,5,FALSE)</f>
        <v>Arthur River</v>
      </c>
      <c r="Z6" s="46" t="str">
        <f>VLOOKUP(Z$9,SampleMap!$D$6:$K$565,5,FALSE)</f>
        <v>Arthur River</v>
      </c>
      <c r="AA6" s="46" t="str">
        <f>VLOOKUP(AA$9,SampleMap!$D$6:$K$565,5,FALSE)</f>
        <v>Arthur River</v>
      </c>
      <c r="AB6" s="46" t="str">
        <f>VLOOKUP(AB$9,SampleMap!$D$6:$K$565,5,FALSE)</f>
        <v>Arthur River</v>
      </c>
      <c r="AC6" s="46" t="str">
        <f>VLOOKUP(AC$9,SampleMap!$D$6:$K$565,5,FALSE)</f>
        <v>Arthur River</v>
      </c>
      <c r="AD6" s="46" t="str">
        <f>VLOOKUP(AD$9,SampleMap!$D$6:$K$565,5,FALSE)</f>
        <v>Arthur River</v>
      </c>
      <c r="AE6" s="46" t="str">
        <f>VLOOKUP(AE$9,SampleMap!$D$6:$K$565,5,FALSE)</f>
        <v>Arthur River</v>
      </c>
      <c r="AF6" s="46" t="str">
        <f>VLOOKUP(AF$9,SampleMap!$D$6:$K$565,5,FALSE)</f>
        <v>Arthur River</v>
      </c>
      <c r="AG6" s="46" t="str">
        <f>VLOOKUP(AG$9,SampleMap!$D$6:$K$565,5,FALSE)</f>
        <v>Arthur River</v>
      </c>
      <c r="AH6" s="46" t="str">
        <f>VLOOKUP(AH$9,SampleMap!$D$6:$K$565,5,FALSE)</f>
        <v>Arthur River</v>
      </c>
      <c r="AI6" s="46" t="str">
        <f>VLOOKUP(AI$9,SampleMap!$D$6:$K$565,5,FALSE)</f>
        <v>Arthur River</v>
      </c>
      <c r="AJ6" s="46" t="str">
        <f>VLOOKUP(AJ$9,SampleMap!$D$6:$K$565,5,FALSE)</f>
        <v>Arthur River</v>
      </c>
      <c r="AK6" s="46" t="str">
        <f>VLOOKUP(AK$9,SampleMap!$D$6:$K$565,5,FALSE)</f>
        <v>Arthur River</v>
      </c>
      <c r="AL6" s="46" t="str">
        <f>VLOOKUP(AL$9,SampleMap!$D$6:$K$565,5,FALSE)</f>
        <v>Arthur River</v>
      </c>
      <c r="AM6" s="46" t="str">
        <f>VLOOKUP(AM$9,SampleMap!$D$6:$K$565,5,FALSE)</f>
        <v>Arthur River</v>
      </c>
      <c r="AN6" s="46" t="str">
        <f>VLOOKUP(AN$9,SampleMap!$D$6:$K$565,5,FALSE)</f>
        <v>Arthur River</v>
      </c>
      <c r="AO6" s="46" t="str">
        <f>VLOOKUP(AO$9,SampleMap!$D$6:$K$565,5,FALSE)</f>
        <v>Arthur River</v>
      </c>
      <c r="AP6" s="46" t="str">
        <f>VLOOKUP(AP$9,SampleMap!$D$6:$K$565,5,FALSE)</f>
        <v>Arthur River</v>
      </c>
      <c r="AQ6" s="46" t="str">
        <f>VLOOKUP(AQ$9,SampleMap!$D$6:$K$565,5,FALSE)</f>
        <v>Arthur River</v>
      </c>
      <c r="AR6" s="46" t="str">
        <f>VLOOKUP(AR$9,SampleMap!$D$6:$K$565,5,FALSE)</f>
        <v>Arthur River</v>
      </c>
      <c r="AS6" s="46" t="str">
        <f>VLOOKUP(AS$9,SampleMap!$D$6:$K$565,5,FALSE)</f>
        <v>Arthur River</v>
      </c>
      <c r="AT6" s="46" t="str">
        <f>VLOOKUP(AT$9,SampleMap!$D$6:$K$565,5,FALSE)</f>
        <v>Arthur River</v>
      </c>
      <c r="AU6" s="46" t="str">
        <f>VLOOKUP(AU$9,SampleMap!$D$6:$K$565,5,FALSE)</f>
        <v>Arthur River</v>
      </c>
      <c r="AV6" s="46" t="str">
        <f>VLOOKUP(AV$9,SampleMap!$D$6:$K$565,5,FALSE)</f>
        <v>Arthur River</v>
      </c>
      <c r="AW6" s="46" t="str">
        <f>VLOOKUP(AW$9,SampleMap!$D$6:$K$565,5,FALSE)</f>
        <v>Arthur River</v>
      </c>
      <c r="AX6" s="46" t="str">
        <f>VLOOKUP(AX$9,SampleMap!$D$6:$K$565,5,FALSE)</f>
        <v>Arthur River</v>
      </c>
      <c r="AY6" s="46" t="str">
        <f>VLOOKUP(AY$9,SampleMap!$D$6:$K$565,5,FALSE)</f>
        <v>Arthur River</v>
      </c>
      <c r="AZ6" s="46" t="str">
        <f>VLOOKUP(AZ$9,SampleMap!$D$6:$K$565,5,FALSE)</f>
        <v>Arthur River</v>
      </c>
      <c r="BA6" s="46" t="str">
        <f>VLOOKUP(BA$9,SampleMap!$D$6:$K$565,5,FALSE)</f>
        <v>Arthur River</v>
      </c>
      <c r="BB6" s="46" t="str">
        <f>VLOOKUP(BB$9,SampleMap!$D$6:$K$565,5,FALSE)</f>
        <v>Arthur River</v>
      </c>
      <c r="BC6" s="46" t="str">
        <f>VLOOKUP(BC$9,SampleMap!$D$6:$K$565,5,FALSE)</f>
        <v>Arthur River</v>
      </c>
      <c r="BD6" s="46" t="str">
        <f>VLOOKUP(BD$9,SampleMap!$D$6:$K$565,5,FALSE)</f>
        <v>Arthur River</v>
      </c>
      <c r="BE6" s="46" t="str">
        <f>VLOOKUP(BE$9,SampleMap!$D$6:$K$565,5,FALSE)</f>
        <v>Arthur River</v>
      </c>
      <c r="BF6" s="46" t="str">
        <f>VLOOKUP(BF$9,SampleMap!$D$6:$K$565,5,FALSE)</f>
        <v>Arthur River</v>
      </c>
      <c r="BG6" s="46" t="str">
        <f>VLOOKUP(BG$9,SampleMap!$D$6:$K$565,5,FALSE)</f>
        <v>Arthur River</v>
      </c>
      <c r="BH6" s="46" t="str">
        <f>VLOOKUP(BH$9,SampleMap!$D$6:$K$565,5,FALSE)</f>
        <v>Arthur River</v>
      </c>
      <c r="BI6" s="46" t="str">
        <f>VLOOKUP(BI$9,SampleMap!$D$6:$K$565,5,FALSE)</f>
        <v>Arthur River</v>
      </c>
      <c r="BJ6" s="46" t="str">
        <f>VLOOKUP(BJ$9,SampleMap!$D$6:$K$565,5,FALSE)</f>
        <v>Arthur River</v>
      </c>
      <c r="BK6" s="46" t="str">
        <f>VLOOKUP(BK$9,SampleMap!$D$6:$K$565,5,FALSE)</f>
        <v>Arthur River</v>
      </c>
      <c r="BL6" s="46" t="str">
        <f>VLOOKUP(BL$9,SampleMap!$D$6:$K$565,5,FALSE)</f>
        <v>Arthur River</v>
      </c>
      <c r="BM6" s="46" t="str">
        <f>VLOOKUP(BM$9,SampleMap!$D$6:$K$565,5,FALSE)</f>
        <v>Arthur River</v>
      </c>
      <c r="BN6" s="46" t="str">
        <f>VLOOKUP(BN$9,SampleMap!$D$6:$K$565,5,FALSE)</f>
        <v>Arthur River</v>
      </c>
      <c r="BO6" s="46" t="str">
        <f>VLOOKUP(BO$9,SampleMap!$D$6:$K$565,5,FALSE)</f>
        <v>Arthur River</v>
      </c>
      <c r="BP6" s="46" t="str">
        <f>VLOOKUP(BP$9,SampleMap!$D$6:$K$565,5,FALSE)</f>
        <v>Arthur River</v>
      </c>
      <c r="BQ6" s="46" t="str">
        <f>VLOOKUP(BQ$9,SampleMap!$D$6:$K$565,5,FALSE)</f>
        <v>Arthur River</v>
      </c>
      <c r="BR6" s="46" t="str">
        <f>VLOOKUP(BR$9,SampleMap!$D$6:$K$565,5,FALSE)</f>
        <v>Arthur River</v>
      </c>
      <c r="BS6" s="46" t="str">
        <f>VLOOKUP(BS$9,SampleMap!$D$6:$K$565,5,FALSE)</f>
        <v>Arthur River</v>
      </c>
      <c r="BT6" s="46" t="str">
        <f>VLOOKUP(BT$9,SampleMap!$D$6:$K$565,5,FALSE)</f>
        <v>Arthur River</v>
      </c>
      <c r="BU6" s="46" t="str">
        <f>VLOOKUP(BU$9,SampleMap!$D$6:$K$565,5,FALSE)</f>
        <v>Arthur River</v>
      </c>
      <c r="BV6" s="46" t="str">
        <f>VLOOKUP(BV$9,SampleMap!$D$6:$K$565,5,FALSE)</f>
        <v>Arthur River</v>
      </c>
      <c r="BW6" s="46" t="str">
        <f>VLOOKUP(BW$9,SampleMap!$D$6:$K$565,5,FALSE)</f>
        <v>Arthur River</v>
      </c>
      <c r="BX6" s="46" t="str">
        <f>VLOOKUP(BX$9,SampleMap!$D$6:$K$565,5,FALSE)</f>
        <v>Arthur River</v>
      </c>
      <c r="BY6" s="46" t="str">
        <f>VLOOKUP(BY$9,SampleMap!$D$6:$K$565,5,FALSE)</f>
        <v>Arthur River</v>
      </c>
      <c r="BZ6" s="46" t="str">
        <f>VLOOKUP(BZ$9,SampleMap!$D$6:$K$565,5,FALSE)</f>
        <v>Arthur River</v>
      </c>
      <c r="CA6" s="46" t="str">
        <f>VLOOKUP(CA$9,SampleMap!$D$6:$K$565,5,FALSE)</f>
        <v>Arthur River</v>
      </c>
      <c r="CB6" s="46" t="str">
        <f>VLOOKUP(CB$9,SampleMap!$D$6:$K$565,5,FALSE)</f>
        <v>Arthur River</v>
      </c>
      <c r="CC6" s="46" t="str">
        <f>VLOOKUP(CC$9,SampleMap!$D$6:$K$565,5,FALSE)</f>
        <v>Arthur River</v>
      </c>
      <c r="CD6" s="46" t="str">
        <f>VLOOKUP(CD$9,SampleMap!$D$6:$K$565,5,FALSE)</f>
        <v>Arthur River</v>
      </c>
      <c r="CE6" s="46" t="str">
        <f>VLOOKUP(CE$9,SampleMap!$D$6:$K$565,5,FALSE)</f>
        <v>Arthur River</v>
      </c>
      <c r="CF6" s="46" t="str">
        <f>VLOOKUP(CF$9,SampleMap!$D$6:$K$565,5,FALSE)</f>
        <v>Arthur River</v>
      </c>
      <c r="CG6" s="46" t="str">
        <f>VLOOKUP(CG$9,SampleMap!$D$6:$K$565,5,FALSE)</f>
        <v>Arthur River</v>
      </c>
      <c r="CH6" s="46" t="str">
        <f>VLOOKUP(CH$9,SampleMap!$D$6:$K$565,5,FALSE)</f>
        <v>Arthur River</v>
      </c>
      <c r="CI6" s="46" t="str">
        <f>VLOOKUP(CI$9,SampleMap!$D$6:$K$565,5,FALSE)</f>
        <v>Arthur River</v>
      </c>
      <c r="CJ6" s="46" t="str">
        <f>VLOOKUP(CJ$9,SampleMap!$D$6:$K$565,5,FALSE)</f>
        <v>Arthur River</v>
      </c>
      <c r="CK6" s="46" t="str">
        <f>VLOOKUP(CK$9,SampleMap!$D$6:$K$565,5,FALSE)</f>
        <v>Arthur River</v>
      </c>
      <c r="CL6" s="46" t="str">
        <f>VLOOKUP(CL$9,SampleMap!$D$6:$K$565,5,FALSE)</f>
        <v>Arthur River</v>
      </c>
      <c r="CM6" s="46" t="str">
        <f>VLOOKUP(CM$9,SampleMap!$D$6:$K$565,5,FALSE)</f>
        <v>Arthur River</v>
      </c>
      <c r="CN6" s="46" t="str">
        <f>VLOOKUP(CN$9,SampleMap!$D$6:$K$565,5,FALSE)</f>
        <v>Arthur River</v>
      </c>
      <c r="CO6" s="46" t="str">
        <f>VLOOKUP(CO$9,SampleMap!$D$6:$K$565,5,FALSE)</f>
        <v>Arthur River</v>
      </c>
      <c r="CP6" s="46" t="str">
        <f>VLOOKUP(CP$9,SampleMap!$D$6:$K$565,5,FALSE)</f>
        <v>Arthur River</v>
      </c>
      <c r="CQ6" s="46" t="str">
        <f>VLOOKUP(CQ$9,SampleMap!$D$6:$K$565,5,FALSE)</f>
        <v>Arthur River</v>
      </c>
      <c r="CR6" s="46" t="str">
        <f>VLOOKUP(CR$9,SampleMap!$D$6:$K$565,5,FALSE)</f>
        <v>Arthur River</v>
      </c>
      <c r="CS6" s="46" t="str">
        <f>VLOOKUP(CS$9,SampleMap!$D$6:$K$565,5,FALSE)</f>
        <v>Arthur River</v>
      </c>
      <c r="CT6" s="46" t="str">
        <f>VLOOKUP(CT$9,SampleMap!$D$6:$K$565,5,FALSE)</f>
        <v>Arthur River</v>
      </c>
      <c r="CU6" s="46" t="str">
        <f>VLOOKUP(CU$9,SampleMap!$D$6:$K$565,5,FALSE)</f>
        <v>Arthur River</v>
      </c>
      <c r="CV6" s="46" t="str">
        <f>VLOOKUP(CV$9,SampleMap!$D$6:$K$565,5,FALSE)</f>
        <v>Arthur River</v>
      </c>
      <c r="CW6" s="46" t="str">
        <f>VLOOKUP(CW$9,SampleMap!$D$6:$K$565,5,FALSE)</f>
        <v>Arthur River</v>
      </c>
      <c r="CX6" s="46" t="str">
        <f>VLOOKUP(CX$9,SampleMap!$D$6:$K$565,5,FALSE)</f>
        <v>Arthur River</v>
      </c>
      <c r="CY6" s="46" t="str">
        <f>VLOOKUP(CY$9,SampleMap!$D$6:$K$565,5,FALSE)</f>
        <v>Arthur River</v>
      </c>
      <c r="CZ6" s="46" t="str">
        <f>VLOOKUP(CZ$9,SampleMap!$D$6:$K$565,5,FALSE)</f>
        <v>Arthur River</v>
      </c>
      <c r="DA6" s="46" t="str">
        <f>VLOOKUP(DA$9,SampleMap!$D$6:$K$565,5,FALSE)</f>
        <v>Arthur River</v>
      </c>
      <c r="DB6" s="46" t="str">
        <f>VLOOKUP(DB$9,SampleMap!$D$6:$K$565,5,FALSE)</f>
        <v>Arthur River</v>
      </c>
      <c r="DC6" s="46" t="str">
        <f>VLOOKUP(DC$9,SampleMap!$D$6:$K$565,5,FALSE)</f>
        <v>Arthur River</v>
      </c>
      <c r="DD6" s="46" t="str">
        <f>VLOOKUP(DD$9,SampleMap!$D$6:$K$565,5,FALSE)</f>
        <v>Arthur River</v>
      </c>
      <c r="DE6" s="46" t="str">
        <f>VLOOKUP(DE$9,SampleMap!$D$6:$K$565,5,FALSE)</f>
        <v>Arthur River</v>
      </c>
      <c r="DF6" s="46" t="str">
        <f>VLOOKUP(DF$9,SampleMap!$D$6:$K$565,5,FALSE)</f>
        <v>Arthur River</v>
      </c>
      <c r="DG6" s="46" t="str">
        <f>VLOOKUP(DG$9,SampleMap!$D$6:$K$565,5,FALSE)</f>
        <v>Arthur River</v>
      </c>
      <c r="DH6" s="46" t="str">
        <f>VLOOKUP(DH$9,SampleMap!$D$6:$K$565,5,FALSE)</f>
        <v>Arthur River</v>
      </c>
      <c r="DI6" s="46" t="str">
        <f>VLOOKUP(DI$9,SampleMap!$D$6:$K$565,5,FALSE)</f>
        <v>Arthur River</v>
      </c>
      <c r="DJ6" s="46" t="str">
        <f>VLOOKUP(DJ$9,SampleMap!$D$6:$K$565,5,FALSE)</f>
        <v>Arthur River</v>
      </c>
      <c r="DK6" s="46" t="str">
        <f>VLOOKUP(DK$9,SampleMap!$D$6:$K$565,5,FALSE)</f>
        <v>Arthur River</v>
      </c>
      <c r="DL6" s="46" t="str">
        <f>VLOOKUP(DL$9,SampleMap!$D$6:$K$565,5,FALSE)</f>
        <v>Arthur River</v>
      </c>
      <c r="DM6" s="46" t="str">
        <f>VLOOKUP(DM$9,SampleMap!$D$6:$K$565,5,FALSE)</f>
        <v>Arthur River</v>
      </c>
      <c r="DN6" s="46" t="str">
        <f>VLOOKUP(DN$9,SampleMap!$D$6:$K$565,5,FALSE)</f>
        <v>Arthur River</v>
      </c>
      <c r="DO6" s="46" t="str">
        <f>VLOOKUP(DO$9,SampleMap!$D$6:$K$565,5,FALSE)</f>
        <v>Arthur River</v>
      </c>
      <c r="DP6" s="46" t="str">
        <f>VLOOKUP(DP$9,SampleMap!$D$6:$K$565,5,FALSE)</f>
        <v>Arthur River</v>
      </c>
      <c r="DQ6" s="46" t="str">
        <f>VLOOKUP(DQ$9,SampleMap!$D$6:$K$565,5,FALSE)</f>
        <v>Arthur River</v>
      </c>
      <c r="DR6" s="46" t="str">
        <f>VLOOKUP(DR$9,SampleMap!$D$6:$K$565,5,FALSE)</f>
        <v>Arthur River</v>
      </c>
      <c r="DS6" s="46" t="str">
        <f>VLOOKUP(DS$9,SampleMap!$D$6:$K$565,5,FALSE)</f>
        <v>Arthur River</v>
      </c>
      <c r="DT6" s="46" t="str">
        <f>VLOOKUP(DT$9,SampleMap!$D$6:$K$565,5,FALSE)</f>
        <v>Arthur River</v>
      </c>
      <c r="DU6" s="46" t="str">
        <f>VLOOKUP(DU$9,SampleMap!$D$6:$K$565,5,FALSE)</f>
        <v>Arthur River</v>
      </c>
      <c r="DV6" s="46" t="str">
        <f>VLOOKUP(DV$9,SampleMap!$D$6:$K$565,5,FALSE)</f>
        <v>Arthur River</v>
      </c>
      <c r="DW6" s="46" t="str">
        <f>VLOOKUP(DW$9,SampleMap!$D$6:$K$565,5,FALSE)</f>
        <v>Arthur River</v>
      </c>
      <c r="DX6" s="46" t="str">
        <f>VLOOKUP(DX$9,SampleMap!$D$6:$K$565,5,FALSE)</f>
        <v>Arthur River</v>
      </c>
      <c r="DY6" s="46" t="str">
        <f>VLOOKUP(DY$9,SampleMap!$D$6:$K$565,5,FALSE)</f>
        <v>Arthur River</v>
      </c>
      <c r="DZ6" s="46" t="str">
        <f>VLOOKUP(DZ$9,SampleMap!$D$6:$K$565,5,FALSE)</f>
        <v>Arthur River</v>
      </c>
      <c r="EA6" s="46" t="str">
        <f>VLOOKUP(EA$9,SampleMap!$D$6:$K$565,5,FALSE)</f>
        <v>Arthur River</v>
      </c>
      <c r="EB6" s="46" t="str">
        <f>VLOOKUP(EB$9,SampleMap!$D$6:$K$565,5,FALSE)</f>
        <v>Arthur River</v>
      </c>
      <c r="EC6" s="46" t="str">
        <f>VLOOKUP(EC$9,SampleMap!$D$6:$K$565,5,FALSE)</f>
        <v>Arthur River</v>
      </c>
      <c r="ED6" s="46" t="str">
        <f>VLOOKUP(ED$9,SampleMap!$D$6:$K$565,5,FALSE)</f>
        <v>Arthur River</v>
      </c>
      <c r="EE6" s="46" t="str">
        <f>VLOOKUP(EE$9,SampleMap!$D$6:$K$565,5,FALSE)</f>
        <v>Arthur River</v>
      </c>
      <c r="EF6" s="46" t="str">
        <f>VLOOKUP(EF$9,SampleMap!$D$6:$K$565,5,FALSE)</f>
        <v>Arthur River</v>
      </c>
      <c r="EG6" s="46" t="str">
        <f>VLOOKUP(EG$9,SampleMap!$D$6:$K$565,5,FALSE)</f>
        <v>Arthur River</v>
      </c>
      <c r="EH6" s="46" t="str">
        <f>VLOOKUP(EH$9,SampleMap!$D$6:$K$565,5,FALSE)</f>
        <v>Arthur River</v>
      </c>
      <c r="EI6" s="46" t="str">
        <f>VLOOKUP(EI$9,SampleMap!$D$6:$K$565,5,FALSE)</f>
        <v>Arthur River</v>
      </c>
      <c r="EJ6" s="46" t="str">
        <f>VLOOKUP(EJ$9,SampleMap!$D$6:$K$565,5,FALSE)</f>
        <v>Arthur River</v>
      </c>
      <c r="EK6" s="46" t="str">
        <f>VLOOKUP(EK$9,SampleMap!$D$6:$K$565,5,FALSE)</f>
        <v>Arthur River</v>
      </c>
      <c r="EL6" s="46" t="str">
        <f>VLOOKUP(EL$9,SampleMap!$D$6:$K$565,5,FALSE)</f>
        <v>Arthur River</v>
      </c>
      <c r="EM6" s="46" t="str">
        <f>VLOOKUP(EM$9,SampleMap!$D$6:$K$565,5,FALSE)</f>
        <v>Arthur River</v>
      </c>
      <c r="EN6" s="1"/>
      <c r="EO6" s="47" t="str">
        <f>VLOOKUP(EO$9,SampleMap!$D$6:$K$565,5,FALSE)</f>
        <v>Tintinara</v>
      </c>
      <c r="EP6" s="47" t="str">
        <f>VLOOKUP(EP$9,SampleMap!$D$6:$K$565,5,FALSE)</f>
        <v>Tintinara</v>
      </c>
      <c r="EQ6" s="47" t="str">
        <f>VLOOKUP(EQ$9,SampleMap!$D$6:$K$565,5,FALSE)</f>
        <v>Tintinara</v>
      </c>
      <c r="ER6" s="47" t="str">
        <f>VLOOKUP(ER$9,SampleMap!$D$6:$K$565,5,FALSE)</f>
        <v>Tintinara</v>
      </c>
      <c r="ES6" s="47" t="str">
        <f>VLOOKUP(ES$9,SampleMap!$D$6:$K$565,5,FALSE)</f>
        <v>Tintinara</v>
      </c>
      <c r="ET6" s="47" t="str">
        <f>VLOOKUP(ET$9,SampleMap!$D$6:$K$565,5,FALSE)</f>
        <v>Tintinara</v>
      </c>
      <c r="EU6" s="47" t="str">
        <f>VLOOKUP(EU$9,SampleMap!$D$6:$K$565,5,FALSE)</f>
        <v>Tintinara</v>
      </c>
      <c r="EV6" s="47" t="str">
        <f>VLOOKUP(EV$9,SampleMap!$D$6:$K$565,5,FALSE)</f>
        <v>Tintinara</v>
      </c>
      <c r="EW6" s="47" t="str">
        <f>VLOOKUP(EW$9,SampleMap!$D$6:$K$565,5,FALSE)</f>
        <v>Tintinara</v>
      </c>
      <c r="EX6" s="47" t="str">
        <f>VLOOKUP(EX$9,SampleMap!$D$6:$K$565,5,FALSE)</f>
        <v>Tintinara</v>
      </c>
      <c r="EY6" s="47" t="str">
        <f>VLOOKUP(EY$9,SampleMap!$D$6:$K$565,5,FALSE)</f>
        <v>Tintinara</v>
      </c>
      <c r="EZ6" s="47" t="str">
        <f>VLOOKUP(EZ$9,SampleMap!$D$6:$K$565,5,FALSE)</f>
        <v>Tintinara</v>
      </c>
      <c r="FA6" s="47" t="str">
        <f>VLOOKUP(FA$9,SampleMap!$D$6:$K$565,5,FALSE)</f>
        <v>Tintinara</v>
      </c>
      <c r="FB6" s="47" t="str">
        <f>VLOOKUP(FB$9,SampleMap!$D$6:$K$565,5,FALSE)</f>
        <v>Tintinara</v>
      </c>
      <c r="FC6" s="47" t="str">
        <f>VLOOKUP(FC$9,SampleMap!$D$6:$K$565,5,FALSE)</f>
        <v>Tintinara</v>
      </c>
      <c r="FD6" s="47" t="str">
        <f>VLOOKUP(FD$9,SampleMap!$D$6:$K$565,5,FALSE)</f>
        <v>Tintinara</v>
      </c>
      <c r="FE6" s="47" t="str">
        <f>VLOOKUP(FE$9,SampleMap!$D$6:$K$565,5,FALSE)</f>
        <v>Tintinara</v>
      </c>
      <c r="FF6" s="47" t="str">
        <f>VLOOKUP(FF$9,SampleMap!$D$6:$K$565,5,FALSE)</f>
        <v>Tintinara</v>
      </c>
      <c r="FG6" s="47" t="str">
        <f>VLOOKUP(FG$9,SampleMap!$D$6:$K$565,5,FALSE)</f>
        <v>Tintinara</v>
      </c>
      <c r="FH6" s="47" t="str">
        <f>VLOOKUP(FH$9,SampleMap!$D$6:$K$565,5,FALSE)</f>
        <v>Tintinara</v>
      </c>
      <c r="FI6" s="47" t="str">
        <f>VLOOKUP(FI$9,SampleMap!$D$6:$K$565,5,FALSE)</f>
        <v>Tintinara</v>
      </c>
      <c r="FJ6" s="47" t="str">
        <f>VLOOKUP(FJ$9,SampleMap!$D$6:$K$565,5,FALSE)</f>
        <v>Tintinara</v>
      </c>
      <c r="FK6" s="47" t="str">
        <f>VLOOKUP(FK$9,SampleMap!$D$6:$K$565,5,FALSE)</f>
        <v>Tintinara</v>
      </c>
      <c r="FL6" s="47" t="str">
        <f>VLOOKUP(FL$9,SampleMap!$D$6:$K$565,5,FALSE)</f>
        <v>Tintinara</v>
      </c>
      <c r="FM6" s="47" t="str">
        <f>VLOOKUP(FM$9,SampleMap!$D$6:$K$565,5,FALSE)</f>
        <v>Tintinara</v>
      </c>
      <c r="FN6" s="47" t="str">
        <f>VLOOKUP(FN$9,SampleMap!$D$6:$K$565,5,FALSE)</f>
        <v>Tintinara</v>
      </c>
      <c r="FO6" s="47" t="str">
        <f>VLOOKUP(FO$9,SampleMap!$D$6:$K$565,5,FALSE)</f>
        <v>Tintinara</v>
      </c>
      <c r="FP6" s="47" t="str">
        <f>VLOOKUP(FP$9,SampleMap!$D$6:$K$565,5,FALSE)</f>
        <v>Tintinara</v>
      </c>
      <c r="FQ6" s="47" t="str">
        <f>VLOOKUP(FQ$9,SampleMap!$D$6:$K$565,5,FALSE)</f>
        <v>Tintinara</v>
      </c>
      <c r="FR6" s="47" t="str">
        <f>VLOOKUP(FR$9,SampleMap!$D$6:$K$565,5,FALSE)</f>
        <v>Tintinara</v>
      </c>
      <c r="FS6" s="47" t="str">
        <f>VLOOKUP(FS$9,SampleMap!$D$6:$K$565,5,FALSE)</f>
        <v>Tintinara</v>
      </c>
      <c r="FT6" s="47" t="str">
        <f>VLOOKUP(FT$9,SampleMap!$D$6:$K$565,5,FALSE)</f>
        <v>Tintinara</v>
      </c>
      <c r="FU6" s="47" t="str">
        <f>VLOOKUP(FU$9,SampleMap!$D$6:$K$565,5,FALSE)</f>
        <v>Tintinara</v>
      </c>
      <c r="FV6" s="47" t="str">
        <f>VLOOKUP(FV$9,SampleMap!$D$6:$K$565,5,FALSE)</f>
        <v>Tintinara</v>
      </c>
      <c r="FW6" s="47" t="str">
        <f>VLOOKUP(FW$9,SampleMap!$D$6:$K$565,5,FALSE)</f>
        <v>Tintinara</v>
      </c>
      <c r="FX6" s="47" t="str">
        <f>VLOOKUP(FX$9,SampleMap!$D$6:$K$565,5,FALSE)</f>
        <v>Tintinara</v>
      </c>
      <c r="FY6" s="47" t="str">
        <f>VLOOKUP(FY$9,SampleMap!$D$6:$K$565,5,FALSE)</f>
        <v>Tintinara</v>
      </c>
      <c r="FZ6" s="47" t="str">
        <f>VLOOKUP(FZ$9,SampleMap!$D$6:$K$565,5,FALSE)</f>
        <v>Tintinara</v>
      </c>
      <c r="GA6" s="47" t="str">
        <f>VLOOKUP(GA$9,SampleMap!$D$6:$K$565,5,FALSE)</f>
        <v>Tintinara</v>
      </c>
      <c r="GB6" s="47" t="str">
        <f>VLOOKUP(GB$9,SampleMap!$D$6:$K$565,5,FALSE)</f>
        <v>Tintinara</v>
      </c>
      <c r="GC6" s="47" t="str">
        <f>VLOOKUP(GC$9,SampleMap!$D$6:$K$565,5,FALSE)</f>
        <v>Tintinara</v>
      </c>
      <c r="GD6" s="47" t="str">
        <f>VLOOKUP(GD$9,SampleMap!$D$6:$K$565,5,FALSE)</f>
        <v>Tintinara</v>
      </c>
      <c r="GE6" s="47" t="str">
        <f>VLOOKUP(GE$9,SampleMap!$D$6:$K$565,5,FALSE)</f>
        <v>Tintinara</v>
      </c>
      <c r="GF6" s="47" t="str">
        <f>VLOOKUP(GF$9,SampleMap!$D$6:$K$565,5,FALSE)</f>
        <v>Tintinara</v>
      </c>
      <c r="GG6" s="47" t="str">
        <f>VLOOKUP(GG$9,SampleMap!$D$6:$K$565,5,FALSE)</f>
        <v>Tintinara</v>
      </c>
      <c r="GH6" s="47" t="str">
        <f>VLOOKUP(GH$9,SampleMap!$D$6:$K$565,5,FALSE)</f>
        <v>Tintinara</v>
      </c>
      <c r="GI6" s="47" t="str">
        <f>VLOOKUP(GI$9,SampleMap!$D$6:$K$565,5,FALSE)</f>
        <v>Tintinara</v>
      </c>
      <c r="GJ6" s="47" t="str">
        <f>VLOOKUP(GJ$9,SampleMap!$D$6:$K$565,5,FALSE)</f>
        <v>Tintinara</v>
      </c>
      <c r="GK6" s="47" t="str">
        <f>VLOOKUP(GK$9,SampleMap!$D$6:$K$565,5,FALSE)</f>
        <v>Tintinara</v>
      </c>
      <c r="GL6" s="47" t="str">
        <f>VLOOKUP(GL$9,SampleMap!$D$6:$K$565,5,FALSE)</f>
        <v>Tintinara</v>
      </c>
      <c r="GM6" s="47" t="str">
        <f>VLOOKUP(GM$9,SampleMap!$D$6:$K$565,5,FALSE)</f>
        <v>Tintinara</v>
      </c>
      <c r="GN6" s="47" t="str">
        <f>VLOOKUP(GN$9,SampleMap!$D$6:$K$565,5,FALSE)</f>
        <v>Tintinara</v>
      </c>
      <c r="GO6" s="47" t="str">
        <f>VLOOKUP(GO$9,SampleMap!$D$6:$K$565,5,FALSE)</f>
        <v>Tintinara</v>
      </c>
      <c r="GP6" s="47" t="str">
        <f>VLOOKUP(GP$9,SampleMap!$D$6:$K$565,5,FALSE)</f>
        <v>Tintinara</v>
      </c>
      <c r="GQ6" s="47" t="str">
        <f>VLOOKUP(GQ$9,SampleMap!$D$6:$K$565,5,FALSE)</f>
        <v>Tintinara</v>
      </c>
      <c r="GR6" s="47" t="str">
        <f>VLOOKUP(GR$9,SampleMap!$D$6:$K$565,5,FALSE)</f>
        <v>Tintinara</v>
      </c>
      <c r="GS6" s="47" t="str">
        <f>VLOOKUP(GS$9,SampleMap!$D$6:$K$565,5,FALSE)</f>
        <v>Tintinara</v>
      </c>
      <c r="GT6" s="47" t="str">
        <f>VLOOKUP(GT$9,SampleMap!$D$6:$K$565,5,FALSE)</f>
        <v>Tintinara</v>
      </c>
      <c r="GU6" s="47" t="str">
        <f>VLOOKUP(GU$9,SampleMap!$D$6:$K$565,5,FALSE)</f>
        <v>Tintinara</v>
      </c>
      <c r="GV6" s="47" t="str">
        <f>VLOOKUP(GV$9,SampleMap!$D$6:$K$565,5,FALSE)</f>
        <v>Tintinara</v>
      </c>
      <c r="GW6" s="47" t="str">
        <f>VLOOKUP(GW$9,SampleMap!$D$6:$K$565,5,FALSE)</f>
        <v>Tintinara</v>
      </c>
      <c r="GX6" s="47" t="str">
        <f>VLOOKUP(GX$9,SampleMap!$D$6:$K$565,5,FALSE)</f>
        <v>Tintinara</v>
      </c>
      <c r="GY6" s="47" t="str">
        <f>VLOOKUP(GY$9,SampleMap!$D$6:$K$565,5,FALSE)</f>
        <v>Tintinara</v>
      </c>
      <c r="GZ6" s="47" t="str">
        <f>VLOOKUP(GZ$9,SampleMap!$D$6:$K$565,5,FALSE)</f>
        <v>Tintinara</v>
      </c>
      <c r="HA6" s="47" t="str">
        <f>VLOOKUP(HA$9,SampleMap!$D$6:$K$565,5,FALSE)</f>
        <v>Tintinara</v>
      </c>
      <c r="HB6" s="47" t="str">
        <f>VLOOKUP(HB$9,SampleMap!$D$6:$K$565,5,FALSE)</f>
        <v>Tintinara</v>
      </c>
      <c r="HC6" s="47" t="str">
        <f>VLOOKUP(HC$9,SampleMap!$D$6:$K$565,5,FALSE)</f>
        <v>Tintinara</v>
      </c>
      <c r="HD6" s="47" t="str">
        <f>VLOOKUP(HD$9,SampleMap!$D$6:$K$565,5,FALSE)</f>
        <v>Tintinara</v>
      </c>
      <c r="HE6" s="47" t="str">
        <f>VLOOKUP(HE$9,SampleMap!$D$6:$K$565,5,FALSE)</f>
        <v>Tintinara</v>
      </c>
      <c r="HF6" s="47" t="str">
        <f>VLOOKUP(HF$9,SampleMap!$D$6:$K$565,5,FALSE)</f>
        <v>Tintinara</v>
      </c>
      <c r="HG6" s="47" t="str">
        <f>VLOOKUP(HG$9,SampleMap!$D$6:$K$565,5,FALSE)</f>
        <v>Tintinara</v>
      </c>
      <c r="HH6" s="47" t="str">
        <f>VLOOKUP(HH$9,SampleMap!$D$6:$K$565,5,FALSE)</f>
        <v>Tintinara</v>
      </c>
      <c r="HI6" s="47" t="str">
        <f>VLOOKUP(HI$9,SampleMap!$D$6:$K$565,5,FALSE)</f>
        <v>Tintinara</v>
      </c>
      <c r="HJ6" s="47" t="str">
        <f>VLOOKUP(HJ$9,SampleMap!$D$6:$K$565,5,FALSE)</f>
        <v>Tintinara</v>
      </c>
      <c r="HK6" s="47" t="str">
        <f>VLOOKUP(HK$9,SampleMap!$D$6:$K$565,5,FALSE)</f>
        <v>Tintinara</v>
      </c>
      <c r="HL6" s="47" t="str">
        <f>VLOOKUP(HL$9,SampleMap!$D$6:$K$565,5,FALSE)</f>
        <v>Tintinara</v>
      </c>
      <c r="HM6" s="47" t="str">
        <f>VLOOKUP(HM$9,SampleMap!$D$6:$K$565,5,FALSE)</f>
        <v>Tintinara</v>
      </c>
      <c r="HN6" s="47" t="str">
        <f>VLOOKUP(HN$9,SampleMap!$D$6:$K$565,5,FALSE)</f>
        <v>Tintinara</v>
      </c>
      <c r="HO6" s="47" t="str">
        <f>VLOOKUP(HO$9,SampleMap!$D$6:$K$565,5,FALSE)</f>
        <v>Tintinara</v>
      </c>
      <c r="HP6" s="47" t="str">
        <f>VLOOKUP(HP$9,SampleMap!$D$6:$K$565,5,FALSE)</f>
        <v>Tintinara</v>
      </c>
      <c r="HQ6" s="47" t="str">
        <f>VLOOKUP(HQ$9,SampleMap!$D$6:$K$565,5,FALSE)</f>
        <v>Tintinara</v>
      </c>
      <c r="HR6" s="47" t="str">
        <f>VLOOKUP(HR$9,SampleMap!$D$6:$K$565,5,FALSE)</f>
        <v>Tintinara</v>
      </c>
      <c r="HS6" s="47" t="str">
        <f>VLOOKUP(HS$9,SampleMap!$D$6:$K$565,5,FALSE)</f>
        <v>Tintinara</v>
      </c>
      <c r="HT6" s="47" t="str">
        <f>VLOOKUP(HT$9,SampleMap!$D$6:$K$565,5,FALSE)</f>
        <v>Tintinara</v>
      </c>
      <c r="HU6" s="47" t="str">
        <f>VLOOKUP(HU$9,SampleMap!$D$6:$K$565,5,FALSE)</f>
        <v>Tintinara</v>
      </c>
      <c r="HV6" s="47" t="str">
        <f>VLOOKUP(HV$9,SampleMap!$D$6:$K$565,5,FALSE)</f>
        <v>Tintinara</v>
      </c>
      <c r="HW6" s="47" t="str">
        <f>VLOOKUP(HW$9,SampleMap!$D$6:$K$565,5,FALSE)</f>
        <v>Tintinara</v>
      </c>
      <c r="HX6" s="47" t="str">
        <f>VLOOKUP(HX$9,SampleMap!$D$6:$K$565,5,FALSE)</f>
        <v>Tintinara</v>
      </c>
      <c r="HY6" s="47" t="str">
        <f>VLOOKUP(HY$9,SampleMap!$D$6:$K$565,5,FALSE)</f>
        <v>Tintinara</v>
      </c>
      <c r="HZ6" s="47" t="str">
        <f>VLOOKUP(HZ$9,SampleMap!$D$6:$K$565,5,FALSE)</f>
        <v>Tintinara</v>
      </c>
      <c r="IA6" s="47" t="str">
        <f>VLOOKUP(IA$9,SampleMap!$D$6:$K$565,5,FALSE)</f>
        <v>Tintinara</v>
      </c>
      <c r="IB6" s="47" t="str">
        <f>VLOOKUP(IB$9,SampleMap!$D$6:$K$565,5,FALSE)</f>
        <v>Tintinara</v>
      </c>
      <c r="IC6" s="47" t="str">
        <f>VLOOKUP(IC$9,SampleMap!$D$6:$K$565,5,FALSE)</f>
        <v>Tintinara</v>
      </c>
      <c r="ID6" s="47" t="str">
        <f>VLOOKUP(ID$9,SampleMap!$D$6:$K$565,5,FALSE)</f>
        <v>Tintinara</v>
      </c>
      <c r="IE6" s="47" t="str">
        <f>VLOOKUP(IE$9,SampleMap!$D$6:$K$565,5,FALSE)</f>
        <v>Tintinara</v>
      </c>
      <c r="IF6" s="47" t="str">
        <f>VLOOKUP(IF$9,SampleMap!$D$6:$K$565,5,FALSE)</f>
        <v>Tintinara</v>
      </c>
      <c r="IG6" s="47" t="str">
        <f>VLOOKUP(IG$9,SampleMap!$D$6:$K$565,5,FALSE)</f>
        <v>Tintinara</v>
      </c>
      <c r="IH6" s="47" t="str">
        <f>VLOOKUP(IH$9,SampleMap!$D$6:$K$565,5,FALSE)</f>
        <v>Tintinara</v>
      </c>
      <c r="II6" s="47" t="str">
        <f>VLOOKUP(II$9,SampleMap!$D$6:$K$565,5,FALSE)</f>
        <v>Tintinara</v>
      </c>
      <c r="IJ6" s="47" t="str">
        <f>VLOOKUP(IJ$9,SampleMap!$D$6:$K$565,5,FALSE)</f>
        <v>Tintinara</v>
      </c>
      <c r="IK6" s="47" t="str">
        <f>VLOOKUP(IK$9,SampleMap!$D$6:$K$565,5,FALSE)</f>
        <v>Tintinara</v>
      </c>
      <c r="IL6" s="47" t="str">
        <f>VLOOKUP(IL$9,SampleMap!$D$6:$K$565,5,FALSE)</f>
        <v>Tintinara</v>
      </c>
      <c r="IM6" s="47" t="str">
        <f>VLOOKUP(IM$9,SampleMap!$D$6:$K$565,5,FALSE)</f>
        <v>Tintinara</v>
      </c>
      <c r="IN6" s="47" t="str">
        <f>VLOOKUP(IN$9,SampleMap!$D$6:$K$565,5,FALSE)</f>
        <v>Tintinara</v>
      </c>
      <c r="IO6" s="47" t="str">
        <f>VLOOKUP(IO$9,SampleMap!$D$6:$K$565,5,FALSE)</f>
        <v>Tintinara</v>
      </c>
      <c r="IP6" s="47" t="str">
        <f>VLOOKUP(IP$9,SampleMap!$D$6:$K$565,5,FALSE)</f>
        <v>Tintinara</v>
      </c>
      <c r="IQ6" s="47" t="str">
        <f>VLOOKUP(IQ$9,SampleMap!$D$6:$K$565,5,FALSE)</f>
        <v>Tintinara</v>
      </c>
      <c r="IR6" s="47" t="str">
        <f>VLOOKUP(IR$9,SampleMap!$D$6:$K$565,5,FALSE)</f>
        <v>Tintinara</v>
      </c>
      <c r="IS6" s="47" t="str">
        <f>VLOOKUP(IS$9,SampleMap!$D$6:$K$565,5,FALSE)</f>
        <v>Tintinara</v>
      </c>
      <c r="IT6" s="47" t="str">
        <f>VLOOKUP(IT$9,SampleMap!$D$6:$K$565,5,FALSE)</f>
        <v>Tintinara</v>
      </c>
      <c r="IU6" s="47" t="str">
        <f>VLOOKUP(IU$9,SampleMap!$D$6:$K$565,5,FALSE)</f>
        <v>Tintinara</v>
      </c>
      <c r="IV6" s="47" t="str">
        <f>VLOOKUP(IV$9,SampleMap!$D$6:$K$565,5,FALSE)</f>
        <v>Tintinara</v>
      </c>
      <c r="IW6" s="47" t="str">
        <f>VLOOKUP(IW$9,SampleMap!$D$6:$K$565,5,FALSE)</f>
        <v>Tintinara</v>
      </c>
      <c r="IX6" s="47" t="str">
        <f>VLOOKUP(IX$9,SampleMap!$D$6:$K$565,5,FALSE)</f>
        <v>Tintinara</v>
      </c>
      <c r="IY6" s="47" t="str">
        <f>VLOOKUP(IY$9,SampleMap!$D$6:$K$565,5,FALSE)</f>
        <v>Tintinara</v>
      </c>
      <c r="IZ6" s="47" t="str">
        <f>VLOOKUP(IZ$9,SampleMap!$D$6:$K$565,5,FALSE)</f>
        <v>Tintinara</v>
      </c>
      <c r="JA6" s="47" t="str">
        <f>VLOOKUP(JA$9,SampleMap!$D$6:$K$565,5,FALSE)</f>
        <v>Tintinara</v>
      </c>
      <c r="JB6" s="47" t="str">
        <f>VLOOKUP(JB$9,SampleMap!$D$6:$K$565,5,FALSE)</f>
        <v>Tintinara</v>
      </c>
      <c r="JC6" s="47" t="str">
        <f>VLOOKUP(JC$9,SampleMap!$D$6:$K$565,5,FALSE)</f>
        <v>Tintinara</v>
      </c>
      <c r="JD6" s="47" t="str">
        <f>VLOOKUP(JD$9,SampleMap!$D$6:$K$565,5,FALSE)</f>
        <v>Tintinara</v>
      </c>
      <c r="JE6" s="47" t="str">
        <f>VLOOKUP(JE$9,SampleMap!$D$6:$K$565,5,FALSE)</f>
        <v>Tintinara</v>
      </c>
      <c r="JF6" s="47" t="str">
        <f>VLOOKUP(JF$9,SampleMap!$D$6:$K$565,5,FALSE)</f>
        <v>Tintinara</v>
      </c>
      <c r="JG6" s="47" t="str">
        <f>VLOOKUP(JG$9,SampleMap!$D$6:$K$565,5,FALSE)</f>
        <v>Tintinara</v>
      </c>
      <c r="JH6" s="47" t="str">
        <f>VLOOKUP(JH$9,SampleMap!$D$6:$K$565,5,FALSE)</f>
        <v>Tintinara</v>
      </c>
      <c r="JI6" s="47" t="str">
        <f>VLOOKUP(JI$9,SampleMap!$D$6:$K$565,5,FALSE)</f>
        <v>Tintinara</v>
      </c>
      <c r="JJ6" s="47" t="str">
        <f>VLOOKUP(JJ$9,SampleMap!$D$6:$K$565,5,FALSE)</f>
        <v>Tintinara</v>
      </c>
      <c r="JK6" s="47" t="str">
        <f>VLOOKUP(JK$9,SampleMap!$D$6:$K$565,5,FALSE)</f>
        <v>Tintinara</v>
      </c>
      <c r="JL6" s="47" t="str">
        <f>VLOOKUP(JL$9,SampleMap!$D$6:$K$565,5,FALSE)</f>
        <v>Tintinara</v>
      </c>
      <c r="JM6" s="47" t="str">
        <f>VLOOKUP(JM$9,SampleMap!$D$6:$K$565,5,FALSE)</f>
        <v>Tintinara</v>
      </c>
      <c r="JN6" s="47" t="str">
        <f>VLOOKUP(JN$9,SampleMap!$D$6:$K$565,5,FALSE)</f>
        <v>Tintinara</v>
      </c>
      <c r="JO6" s="47" t="str">
        <f>VLOOKUP(JO$9,SampleMap!$D$6:$K$565,5,FALSE)</f>
        <v>Tintinara</v>
      </c>
      <c r="JP6" s="47" t="str">
        <f>VLOOKUP(JP$9,SampleMap!$D$6:$K$565,5,FALSE)</f>
        <v>Tintinara</v>
      </c>
      <c r="JQ6" s="47" t="str">
        <f>VLOOKUP(JQ$9,SampleMap!$D$6:$K$565,5,FALSE)</f>
        <v>Tintinara</v>
      </c>
      <c r="JR6" s="47" t="str">
        <f>VLOOKUP(JR$9,SampleMap!$D$6:$K$565,5,FALSE)</f>
        <v>Tintinara</v>
      </c>
      <c r="JS6" s="47" t="str">
        <f>VLOOKUP(JS$9,SampleMap!$D$6:$K$565,5,FALSE)</f>
        <v>Tintinara</v>
      </c>
      <c r="JT6" s="47" t="str">
        <f>VLOOKUP(JT$9,SampleMap!$D$6:$K$565,5,FALSE)</f>
        <v>Tintinara</v>
      </c>
      <c r="JU6" s="47" t="str">
        <f>VLOOKUP(JU$9,SampleMap!$D$6:$K$565,5,FALSE)</f>
        <v>Tintinara</v>
      </c>
      <c r="JV6" s="47" t="str">
        <f>VLOOKUP(JV$9,SampleMap!$D$6:$K$565,5,FALSE)</f>
        <v>Tintinara</v>
      </c>
      <c r="JW6" s="47" t="str">
        <f>VLOOKUP(JW$9,SampleMap!$D$6:$K$565,5,FALSE)</f>
        <v>Tintinara</v>
      </c>
      <c r="JX6" s="47" t="str">
        <f>VLOOKUP(JX$9,SampleMap!$D$6:$K$565,5,FALSE)</f>
        <v>Tintinara</v>
      </c>
      <c r="JY6" s="47" t="str">
        <f>VLOOKUP(JY$9,SampleMap!$D$6:$K$565,5,FALSE)</f>
        <v>Tintinara</v>
      </c>
      <c r="JZ6" s="47" t="str">
        <f>VLOOKUP(JZ$9,SampleMap!$D$6:$K$565,5,FALSE)</f>
        <v>Tintinara</v>
      </c>
      <c r="KA6" s="47" t="str">
        <f>VLOOKUP(KA$9,SampleMap!$D$6:$K$565,5,FALSE)</f>
        <v>Tintinara</v>
      </c>
      <c r="KB6" s="47" t="str">
        <f>VLOOKUP(KB$9,SampleMap!$D$6:$K$565,5,FALSE)</f>
        <v>Tintinara</v>
      </c>
      <c r="KC6" s="47" t="str">
        <f>VLOOKUP(KC$9,SampleMap!$D$6:$K$565,5,FALSE)</f>
        <v>Tintinara</v>
      </c>
      <c r="KD6" s="47" t="str">
        <f>VLOOKUP(KD$9,SampleMap!$D$6:$K$565,5,FALSE)</f>
        <v>Tintinara</v>
      </c>
      <c r="KE6" s="47" t="str">
        <f>VLOOKUP(KE$9,SampleMap!$D$6:$K$565,5,FALSE)</f>
        <v>Tintinara</v>
      </c>
      <c r="KF6" s="47" t="str">
        <f>VLOOKUP(KF$9,SampleMap!$D$6:$K$565,5,FALSE)</f>
        <v>Tintinara</v>
      </c>
      <c r="KG6" s="47" t="str">
        <f>VLOOKUP(KG$9,SampleMap!$D$6:$K$565,5,FALSE)</f>
        <v>Tintinara</v>
      </c>
      <c r="KH6" s="47" t="str">
        <f>VLOOKUP(KH$9,SampleMap!$D$6:$K$565,5,FALSE)</f>
        <v>Tintinara</v>
      </c>
      <c r="KI6" s="47" t="str">
        <f>VLOOKUP(KI$9,SampleMap!$D$6:$K$565,5,FALSE)</f>
        <v>Tintinara</v>
      </c>
      <c r="KJ6" s="47" t="str">
        <f>VLOOKUP(KJ$9,SampleMap!$D$6:$K$565,5,FALSE)</f>
        <v>Tintinara</v>
      </c>
      <c r="KK6" s="47" t="str">
        <f>VLOOKUP(KK$9,SampleMap!$D$6:$K$565,5,FALSE)</f>
        <v>Tintinara</v>
      </c>
      <c r="KL6" s="47" t="str">
        <f>VLOOKUP(KL$9,SampleMap!$D$6:$K$565,5,FALSE)</f>
        <v>Tintinara</v>
      </c>
      <c r="KM6" s="47" t="str">
        <f>VLOOKUP(KM$9,SampleMap!$D$6:$K$565,5,FALSE)</f>
        <v>Tintinara</v>
      </c>
      <c r="KN6" s="47" t="str">
        <f>VLOOKUP(KN$9,SampleMap!$D$6:$K$565,5,FALSE)</f>
        <v>Tintinara</v>
      </c>
      <c r="KO6" s="47" t="str">
        <f>VLOOKUP(KO$9,SampleMap!$D$6:$K$565,5,FALSE)</f>
        <v>Tintinara</v>
      </c>
      <c r="KP6" s="47" t="str">
        <f>VLOOKUP(KP$9,SampleMap!$D$6:$K$565,5,FALSE)</f>
        <v>Tintinara</v>
      </c>
      <c r="KQ6" s="47" t="str">
        <f>VLOOKUP(KQ$9,SampleMap!$D$6:$K$565,5,FALSE)</f>
        <v>Tintinara</v>
      </c>
      <c r="KR6" s="47" t="str">
        <f>VLOOKUP(KR$9,SampleMap!$D$6:$K$565,5,FALSE)</f>
        <v>Tintinara</v>
      </c>
      <c r="KS6" s="47" t="str">
        <f>VLOOKUP(KS$9,SampleMap!$D$6:$K$565,5,FALSE)</f>
        <v>Tintinara</v>
      </c>
      <c r="KT6" s="47" t="str">
        <f>VLOOKUP(KT$9,SampleMap!$D$6:$K$565,5,FALSE)</f>
        <v>Tintinara</v>
      </c>
      <c r="KU6" s="47" t="str">
        <f>VLOOKUP(KU$9,SampleMap!$D$6:$K$565,5,FALSE)</f>
        <v>Tintinara</v>
      </c>
      <c r="KV6" s="47" t="str">
        <f>VLOOKUP(KV$9,SampleMap!$D$6:$K$565,5,FALSE)</f>
        <v>Tintinara</v>
      </c>
      <c r="KW6" s="47" t="str">
        <f>VLOOKUP(KW$9,SampleMap!$D$6:$K$565,5,FALSE)</f>
        <v>Tintinara</v>
      </c>
      <c r="KX6" s="47" t="str">
        <f>VLOOKUP(KX$9,SampleMap!$D$6:$K$565,5,FALSE)</f>
        <v>Tintinara</v>
      </c>
      <c r="KY6" s="47" t="str">
        <f>VLOOKUP(KY$9,SampleMap!$D$6:$K$565,5,FALSE)</f>
        <v>Tintinara</v>
      </c>
      <c r="KZ6" s="47" t="str">
        <f>VLOOKUP(KZ$9,SampleMap!$D$6:$K$565,5,FALSE)</f>
        <v>Tintinara</v>
      </c>
      <c r="LA6" s="47" t="str">
        <f>VLOOKUP(LA$9,SampleMap!$D$6:$K$565,5,FALSE)</f>
        <v>Tintinara</v>
      </c>
      <c r="LB6" s="47" t="str">
        <f>VLOOKUP(LB$9,SampleMap!$D$6:$K$565,5,FALSE)</f>
        <v>Tintinara</v>
      </c>
      <c r="LC6" s="47" t="str">
        <f>VLOOKUP(LC$9,SampleMap!$D$6:$K$565,5,FALSE)</f>
        <v>Tintinara</v>
      </c>
      <c r="LD6" s="47" t="str">
        <f>VLOOKUP(LD$9,SampleMap!$D$6:$K$565,5,FALSE)</f>
        <v>Tintinara</v>
      </c>
      <c r="LE6" s="47" t="str">
        <f>VLOOKUP(LE$9,SampleMap!$D$6:$K$565,5,FALSE)</f>
        <v>Tintinara</v>
      </c>
      <c r="LF6" s="47" t="str">
        <f>VLOOKUP(LF$9,SampleMap!$D$6:$K$565,5,FALSE)</f>
        <v>Tintinara</v>
      </c>
      <c r="LG6" s="47" t="str">
        <f>VLOOKUP(LG$9,SampleMap!$D$6:$K$565,5,FALSE)</f>
        <v>Tintinara</v>
      </c>
      <c r="LH6" s="47" t="str">
        <f>VLOOKUP(LH$9,SampleMap!$D$6:$K$565,5,FALSE)</f>
        <v>Tintinara</v>
      </c>
      <c r="LI6" s="47" t="str">
        <f>VLOOKUP(LI$9,SampleMap!$D$6:$K$565,5,FALSE)</f>
        <v>Tintinara</v>
      </c>
      <c r="LJ6" s="47" t="str">
        <f>VLOOKUP(LJ$9,SampleMap!$D$6:$K$565,5,FALSE)</f>
        <v>Tintinara</v>
      </c>
      <c r="LK6" s="47" t="str">
        <f>VLOOKUP(LK$9,SampleMap!$D$6:$K$565,5,FALSE)</f>
        <v>Tintinara</v>
      </c>
      <c r="LL6" s="47" t="str">
        <f>VLOOKUP(LL$9,SampleMap!$D$6:$K$565,5,FALSE)</f>
        <v>Tintinara</v>
      </c>
      <c r="LM6" s="47" t="str">
        <f>VLOOKUP(LM$9,SampleMap!$D$6:$K$565,5,FALSE)</f>
        <v>Tintinara</v>
      </c>
      <c r="LN6" s="47" t="str">
        <f>VLOOKUP(LN$9,SampleMap!$D$6:$K$565,5,FALSE)</f>
        <v>Tintinara</v>
      </c>
      <c r="LO6" s="47" t="str">
        <f>VLOOKUP(LO$9,SampleMap!$D$6:$K$565,5,FALSE)</f>
        <v>Tintinara</v>
      </c>
      <c r="LP6" s="47" t="str">
        <f>VLOOKUP(LP$9,SampleMap!$D$6:$K$565,5,FALSE)</f>
        <v>Tintinara</v>
      </c>
      <c r="LQ6" s="47" t="str">
        <f>VLOOKUP(LQ$9,SampleMap!$D$6:$K$565,5,FALSE)</f>
        <v>Tintinara</v>
      </c>
      <c r="LR6" s="47" t="str">
        <f>VLOOKUP(LR$9,SampleMap!$D$6:$K$565,5,FALSE)</f>
        <v>Tintinara</v>
      </c>
      <c r="LS6" s="47" t="str">
        <f>VLOOKUP(LS$9,SampleMap!$D$6:$K$565,5,FALSE)</f>
        <v>Tintinara</v>
      </c>
      <c r="LT6" s="47" t="str">
        <f>VLOOKUP(LT$9,SampleMap!$D$6:$K$565,5,FALSE)</f>
        <v>Tintinara</v>
      </c>
      <c r="LU6" s="47" t="str">
        <f>VLOOKUP(LU$9,SampleMap!$D$6:$K$565,5,FALSE)</f>
        <v>Tintinara</v>
      </c>
      <c r="LV6" s="47" t="str">
        <f>VLOOKUP(LV$9,SampleMap!$D$6:$K$565,5,FALSE)</f>
        <v>Tintinara</v>
      </c>
      <c r="LW6" s="47" t="str">
        <f>VLOOKUP(LW$9,SampleMap!$D$6:$K$565,5,FALSE)</f>
        <v>Tintinara</v>
      </c>
      <c r="LX6" s="47" t="str">
        <f>VLOOKUP(LX$9,SampleMap!$D$6:$K$565,5,FALSE)</f>
        <v>Tintinara</v>
      </c>
      <c r="LY6" s="47" t="str">
        <f>VLOOKUP(LY$9,SampleMap!$D$6:$K$565,5,FALSE)</f>
        <v>Tintinara</v>
      </c>
      <c r="LZ6" s="47" t="str">
        <f>VLOOKUP(LZ$9,SampleMap!$D$6:$K$565,5,FALSE)</f>
        <v>Tintinara</v>
      </c>
      <c r="MA6" s="47" t="str">
        <f>VLOOKUP(MA$9,SampleMap!$D$6:$K$565,5,FALSE)</f>
        <v>Tintinara</v>
      </c>
      <c r="MB6" s="47" t="str">
        <f>VLOOKUP(MB$9,SampleMap!$D$6:$K$565,5,FALSE)</f>
        <v>Tintinara</v>
      </c>
      <c r="MC6" s="47" t="str">
        <f>VLOOKUP(MC$9,SampleMap!$D$6:$K$565,5,FALSE)</f>
        <v>Tintinara</v>
      </c>
      <c r="MD6" s="47" t="str">
        <f>VLOOKUP(MD$9,SampleMap!$D$6:$K$565,5,FALSE)</f>
        <v>Tintinara</v>
      </c>
      <c r="ME6" s="47" t="str">
        <f>VLOOKUP(ME$9,SampleMap!$D$6:$K$565,5,FALSE)</f>
        <v>Tintinara</v>
      </c>
      <c r="MF6" s="47" t="str">
        <f>VLOOKUP(MF$9,SampleMap!$D$6:$K$565,5,FALSE)</f>
        <v>Tintinara</v>
      </c>
      <c r="MG6" s="47" t="str">
        <f>VLOOKUP(MG$9,SampleMap!$D$6:$K$565,5,FALSE)</f>
        <v>Tintinara</v>
      </c>
      <c r="MH6" s="47" t="str">
        <f>VLOOKUP(MH$9,SampleMap!$D$6:$K$565,5,FALSE)</f>
        <v>Tintinara</v>
      </c>
      <c r="MI6" s="47" t="str">
        <f>VLOOKUP(MI$9,SampleMap!$D$6:$K$565,5,FALSE)</f>
        <v>Tintinara</v>
      </c>
      <c r="MJ6" s="47" t="str">
        <f>VLOOKUP(MJ$9,SampleMap!$D$6:$K$565,5,FALSE)</f>
        <v>Tintinara</v>
      </c>
      <c r="MK6" s="47" t="str">
        <f>VLOOKUP(MK$9,SampleMap!$D$6:$K$565,5,FALSE)</f>
        <v>Tintinara</v>
      </c>
      <c r="ML6" s="47" t="str">
        <f>VLOOKUP(ML$9,SampleMap!$D$6:$K$565,5,FALSE)</f>
        <v>Tintinara</v>
      </c>
      <c r="MM6" s="47" t="str">
        <f>VLOOKUP(MM$9,SampleMap!$D$6:$K$565,5,FALSE)</f>
        <v>Tintinara</v>
      </c>
      <c r="MN6" s="47" t="str">
        <f>VLOOKUP(MN$9,SampleMap!$D$6:$K$565,5,FALSE)</f>
        <v>Tintinara</v>
      </c>
      <c r="MO6" s="47" t="str">
        <f>VLOOKUP(MO$9,SampleMap!$D$6:$K$565,5,FALSE)</f>
        <v>Tintinara</v>
      </c>
      <c r="MP6" s="47" t="str">
        <f>VLOOKUP(MP$9,SampleMap!$D$6:$K$565,5,FALSE)</f>
        <v>Tintinara</v>
      </c>
      <c r="MQ6" s="47" t="str">
        <f>VLOOKUP(MQ$9,SampleMap!$D$6:$K$565,5,FALSE)</f>
        <v>Tintinara</v>
      </c>
      <c r="MR6" s="47" t="str">
        <f>VLOOKUP(MR$9,SampleMap!$D$6:$K$565,5,FALSE)</f>
        <v>Tintinara</v>
      </c>
      <c r="MS6" s="47" t="str">
        <f>VLOOKUP(MS$9,SampleMap!$D$6:$K$565,5,FALSE)</f>
        <v>Tintinara</v>
      </c>
      <c r="MT6" s="47" t="str">
        <f>VLOOKUP(MT$9,SampleMap!$D$6:$K$565,5,FALSE)</f>
        <v>Tintinara</v>
      </c>
      <c r="MU6" s="47" t="str">
        <f>VLOOKUP(MU$9,SampleMap!$D$6:$K$565,5,FALSE)</f>
        <v>Tintinara</v>
      </c>
      <c r="MV6" s="47" t="str">
        <f>VLOOKUP(MV$9,SampleMap!$D$6:$K$565,5,FALSE)</f>
        <v>Tintinara</v>
      </c>
      <c r="MW6" s="47" t="str">
        <f>VLOOKUP(MW$9,SampleMap!$D$6:$K$565,5,FALSE)</f>
        <v>Tintinara</v>
      </c>
      <c r="MX6" s="47" t="str">
        <f>VLOOKUP(MX$9,SampleMap!$D$6:$K$565,5,FALSE)</f>
        <v>Tintinara</v>
      </c>
      <c r="MY6" s="47" t="str">
        <f>VLOOKUP(MY$9,SampleMap!$D$6:$K$565,5,FALSE)</f>
        <v>Tintinara</v>
      </c>
      <c r="MZ6" s="47" t="str">
        <f>VLOOKUP(MZ$9,SampleMap!$D$6:$K$565,5,FALSE)</f>
        <v>Tintinara</v>
      </c>
      <c r="NA6" s="47" t="str">
        <f>VLOOKUP(NA$9,SampleMap!$D$6:$K$565,5,FALSE)</f>
        <v>Tintinara</v>
      </c>
      <c r="NB6" s="47" t="str">
        <f>VLOOKUP(NB$9,SampleMap!$D$6:$K$565,5,FALSE)</f>
        <v>Tintinara</v>
      </c>
      <c r="NC6" s="47" t="str">
        <f>VLOOKUP(NC$9,SampleMap!$D$6:$K$565,5,FALSE)</f>
        <v>Tintinara</v>
      </c>
      <c r="ND6" s="47" t="str">
        <f>VLOOKUP(ND$9,SampleMap!$D$6:$K$565,5,FALSE)</f>
        <v>Tintinara</v>
      </c>
      <c r="NE6" s="47" t="str">
        <f>VLOOKUP(NE$9,SampleMap!$D$6:$K$565,5,FALSE)</f>
        <v>Tintinara</v>
      </c>
      <c r="NF6" s="47" t="str">
        <f>VLOOKUP(NF$9,SampleMap!$D$6:$K$565,5,FALSE)</f>
        <v>Tintinara</v>
      </c>
      <c r="NG6" s="47" t="str">
        <f>VLOOKUP(NG$9,SampleMap!$D$6:$K$565,5,FALSE)</f>
        <v>Tintinara</v>
      </c>
      <c r="NH6" s="47" t="str">
        <f>VLOOKUP(NH$9,SampleMap!$D$6:$K$565,5,FALSE)</f>
        <v>Tintinara</v>
      </c>
      <c r="NI6" s="47" t="str">
        <f>VLOOKUP(NI$9,SampleMap!$D$6:$K$565,5,FALSE)</f>
        <v>Tintinara</v>
      </c>
      <c r="NJ6" s="47" t="str">
        <f>VLOOKUP(NJ$9,SampleMap!$D$6:$K$565,5,FALSE)</f>
        <v>Tintinara</v>
      </c>
      <c r="NK6" s="47" t="str">
        <f>VLOOKUP(NK$9,SampleMap!$D$6:$K$565,5,FALSE)</f>
        <v>Tintinara</v>
      </c>
      <c r="NL6" s="47" t="str">
        <f>VLOOKUP(NL$9,SampleMap!$D$6:$K$565,5,FALSE)</f>
        <v>Tintinara</v>
      </c>
      <c r="NM6" s="47" t="str">
        <f>VLOOKUP(NM$9,SampleMap!$D$6:$K$565,5,FALSE)</f>
        <v>Tintinara</v>
      </c>
      <c r="NN6" s="47" t="str">
        <f>VLOOKUP(NN$9,SampleMap!$D$6:$K$565,5,FALSE)</f>
        <v>Tintinara</v>
      </c>
      <c r="NO6" s="47" t="str">
        <f>VLOOKUP(NO$9,SampleMap!$D$6:$K$565,5,FALSE)</f>
        <v>Tintinara</v>
      </c>
      <c r="NP6" s="47" t="str">
        <f>VLOOKUP(NP$9,SampleMap!$D$6:$K$565,5,FALSE)</f>
        <v>Tintinara</v>
      </c>
      <c r="NQ6" s="47" t="str">
        <f>VLOOKUP(NQ$9,SampleMap!$D$6:$K$565,5,FALSE)</f>
        <v>Tintinara</v>
      </c>
      <c r="NR6" s="47" t="str">
        <f>VLOOKUP(NR$9,SampleMap!$D$6:$K$565,5,FALSE)</f>
        <v>Tintinara</v>
      </c>
      <c r="NS6" s="47" t="str">
        <f>VLOOKUP(NS$9,SampleMap!$D$6:$K$565,5,FALSE)</f>
        <v>Tintinara</v>
      </c>
      <c r="NT6" s="47" t="str">
        <f>VLOOKUP(NT$9,SampleMap!$D$6:$K$565,5,FALSE)</f>
        <v>Tintinara</v>
      </c>
      <c r="NU6" s="47" t="str">
        <f>VLOOKUP(NU$9,SampleMap!$D$6:$K$565,5,FALSE)</f>
        <v>Tintinara</v>
      </c>
      <c r="NV6" s="47" t="str">
        <f>VLOOKUP(NV$9,SampleMap!$D$6:$K$565,5,FALSE)</f>
        <v>Tintinara</v>
      </c>
      <c r="NW6" s="47" t="str">
        <f>VLOOKUP(NW$9,SampleMap!$D$6:$K$565,5,FALSE)</f>
        <v>Tintinara</v>
      </c>
      <c r="NX6" s="47" t="str">
        <f>VLOOKUP(NX$9,SampleMap!$D$6:$K$565,5,FALSE)</f>
        <v>Tintinara</v>
      </c>
      <c r="NY6" s="47" t="str">
        <f>VLOOKUP(NY$9,SampleMap!$D$6:$K$565,5,FALSE)</f>
        <v>Tintinara</v>
      </c>
      <c r="NZ6" s="47" t="str">
        <f>VLOOKUP(NZ$9,SampleMap!$D$6:$K$565,5,FALSE)</f>
        <v>Tintinara</v>
      </c>
      <c r="OA6" s="47" t="str">
        <f>VLOOKUP(OA$9,SampleMap!$D$6:$K$565,5,FALSE)</f>
        <v>Tintinara</v>
      </c>
      <c r="OB6" s="47" t="str">
        <f>VLOOKUP(OB$9,SampleMap!$D$6:$K$565,5,FALSE)</f>
        <v>Tintinara</v>
      </c>
      <c r="OC6" s="47" t="str">
        <f>VLOOKUP(OC$9,SampleMap!$D$6:$K$565,5,FALSE)</f>
        <v>Tintinara</v>
      </c>
      <c r="OD6" s="47" t="str">
        <f>VLOOKUP(OD$9,SampleMap!$D$6:$K$565,5,FALSE)</f>
        <v>Tintinara</v>
      </c>
      <c r="OE6" s="47" t="str">
        <f>VLOOKUP(OE$9,SampleMap!$D$6:$K$565,5,FALSE)</f>
        <v>Tintinara</v>
      </c>
      <c r="OF6" s="47" t="str">
        <f>VLOOKUP(OF$9,SampleMap!$D$6:$K$565,5,FALSE)</f>
        <v>Tintinara</v>
      </c>
      <c r="OG6" s="47" t="str">
        <f>VLOOKUP(OG$9,SampleMap!$D$6:$K$565,5,FALSE)</f>
        <v>Tintinara</v>
      </c>
      <c r="OH6" s="47" t="str">
        <f>VLOOKUP(OH$9,SampleMap!$D$6:$K$565,5,FALSE)</f>
        <v>Tintinara</v>
      </c>
      <c r="OI6" s="47" t="str">
        <f>VLOOKUP(OI$9,SampleMap!$D$6:$K$565,5,FALSE)</f>
        <v>Tintinara</v>
      </c>
      <c r="OJ6" s="47" t="str">
        <f>VLOOKUP(OJ$9,SampleMap!$D$6:$K$565,5,FALSE)</f>
        <v>Tintinara</v>
      </c>
      <c r="OK6" s="47" t="str">
        <f>VLOOKUP(OK$9,SampleMap!$D$6:$K$565,5,FALSE)</f>
        <v>Tintinara</v>
      </c>
      <c r="OL6" s="47" t="str">
        <f>VLOOKUP(OL$9,SampleMap!$D$6:$K$565,5,FALSE)</f>
        <v>Tintinara</v>
      </c>
      <c r="OM6" s="47" t="str">
        <f>VLOOKUP(OM$9,SampleMap!$D$6:$K$565,5,FALSE)</f>
        <v>Tintinara</v>
      </c>
      <c r="ON6" s="47" t="str">
        <f>VLOOKUP(ON$9,SampleMap!$D$6:$K$565,5,FALSE)</f>
        <v>Tintinara</v>
      </c>
      <c r="OO6" s="47" t="str">
        <f>VLOOKUP(OO$9,SampleMap!$D$6:$K$565,5,FALSE)</f>
        <v>Tintinara</v>
      </c>
      <c r="OP6" s="47" t="str">
        <f>VLOOKUP(OP$9,SampleMap!$D$6:$K$565,5,FALSE)</f>
        <v>Tintinara</v>
      </c>
      <c r="OQ6" s="47" t="str">
        <f>VLOOKUP(OQ$9,SampleMap!$D$6:$K$565,5,FALSE)</f>
        <v>Tintinara</v>
      </c>
      <c r="OR6" s="47" t="str">
        <f>VLOOKUP(OR$9,SampleMap!$D$6:$K$565,5,FALSE)</f>
        <v>Tintinara</v>
      </c>
      <c r="OS6" s="47" t="str">
        <f>VLOOKUP(OS$9,SampleMap!$D$6:$K$565,5,FALSE)</f>
        <v>Tintinara</v>
      </c>
      <c r="OT6" s="47" t="str">
        <f>VLOOKUP(OT$9,SampleMap!$D$6:$K$565,5,FALSE)</f>
        <v>Tintinara</v>
      </c>
      <c r="OU6" s="47" t="str">
        <f>VLOOKUP(OU$9,SampleMap!$D$6:$K$565,5,FALSE)</f>
        <v>Tintinara</v>
      </c>
      <c r="OV6" s="47" t="str">
        <f>VLOOKUP(OV$9,SampleMap!$D$6:$K$565,5,FALSE)</f>
        <v>Tintinara</v>
      </c>
      <c r="OW6" s="47" t="str">
        <f>VLOOKUP(OW$9,SampleMap!$D$6:$K$565,5,FALSE)</f>
        <v>Tintinara</v>
      </c>
      <c r="OX6" s="47" t="str">
        <f>VLOOKUP(OX$9,SampleMap!$D$6:$K$565,5,FALSE)</f>
        <v>Tintinara</v>
      </c>
      <c r="OY6" s="47" t="str">
        <f>VLOOKUP(OY$9,SampleMap!$D$6:$K$565,5,FALSE)</f>
        <v>Tintinara</v>
      </c>
      <c r="OZ6" s="47" t="str">
        <f>VLOOKUP(OZ$9,SampleMap!$D$6:$K$565,5,FALSE)</f>
        <v>Tintinara</v>
      </c>
      <c r="PA6" s="47" t="str">
        <f>VLOOKUP(PA$9,SampleMap!$D$6:$K$565,5,FALSE)</f>
        <v>Tintinara</v>
      </c>
      <c r="PB6" s="47" t="str">
        <f>VLOOKUP(PB$9,SampleMap!$D$6:$K$565,5,FALSE)</f>
        <v>Tintinara</v>
      </c>
      <c r="PC6" s="47" t="str">
        <f>VLOOKUP(PC$9,SampleMap!$D$6:$K$565,5,FALSE)</f>
        <v>Tintinara</v>
      </c>
      <c r="PD6" s="47" t="str">
        <f>VLOOKUP(PD$9,SampleMap!$D$6:$K$565,5,FALSE)</f>
        <v>Tintinara</v>
      </c>
      <c r="PE6" s="47" t="str">
        <f>VLOOKUP(PE$9,SampleMap!$D$6:$K$565,5,FALSE)</f>
        <v>Tintinara</v>
      </c>
      <c r="PF6" s="47" t="str">
        <f>VLOOKUP(PF$9,SampleMap!$D$6:$K$565,5,FALSE)</f>
        <v>Tintinara</v>
      </c>
      <c r="PG6" s="47" t="str">
        <f>VLOOKUP(PG$9,SampleMap!$D$6:$K$565,5,FALSE)</f>
        <v>Tintinara</v>
      </c>
      <c r="PH6" s="47" t="str">
        <f>VLOOKUP(PH$9,SampleMap!$D$6:$K$565,5,FALSE)</f>
        <v>Tintinara</v>
      </c>
      <c r="PI6" s="47" t="str">
        <f>VLOOKUP(PI$9,SampleMap!$D$6:$K$565,5,FALSE)</f>
        <v>Tintinara</v>
      </c>
      <c r="PJ6" s="47" t="str">
        <f>VLOOKUP(PJ$9,SampleMap!$D$6:$K$565,5,FALSE)</f>
        <v>Tintinara</v>
      </c>
      <c r="PK6" s="47" t="str">
        <f>VLOOKUP(PK$9,SampleMap!$D$6:$K$565,5,FALSE)</f>
        <v>Tintinara</v>
      </c>
      <c r="PL6" s="47" t="str">
        <f>VLOOKUP(PL$9,SampleMap!$D$6:$K$565,5,FALSE)</f>
        <v>Tintinara</v>
      </c>
      <c r="PM6" s="47" t="str">
        <f>VLOOKUP(PM$9,SampleMap!$D$6:$K$565,5,FALSE)</f>
        <v>Tintinara</v>
      </c>
      <c r="PN6" s="47" t="str">
        <f>VLOOKUP(PN$9,SampleMap!$D$6:$K$565,5,FALSE)</f>
        <v>Tintinara</v>
      </c>
      <c r="PO6" s="47" t="str">
        <f>VLOOKUP(PO$9,SampleMap!$D$6:$K$565,5,FALSE)</f>
        <v>Tintinara</v>
      </c>
      <c r="PP6" s="47" t="str">
        <f>VLOOKUP(PP$9,SampleMap!$D$6:$K$565,5,FALSE)</f>
        <v>Tintinara</v>
      </c>
      <c r="PQ6" s="47" t="str">
        <f>VLOOKUP(PQ$9,SampleMap!$D$6:$K$565,5,FALSE)</f>
        <v>Tintinara</v>
      </c>
      <c r="PR6" s="47" t="str">
        <f>VLOOKUP(PR$9,SampleMap!$D$6:$K$565,5,FALSE)</f>
        <v>Tintinara</v>
      </c>
      <c r="PS6" s="47" t="str">
        <f>VLOOKUP(PS$9,SampleMap!$D$6:$K$565,5,FALSE)</f>
        <v>Tintinara</v>
      </c>
      <c r="PT6" s="47" t="str">
        <f>VLOOKUP(PT$9,SampleMap!$D$6:$K$565,5,FALSE)</f>
        <v>Tintinara</v>
      </c>
      <c r="PU6" s="47" t="str">
        <f>VLOOKUP(PU$9,SampleMap!$D$6:$K$565,5,FALSE)</f>
        <v>Tintinara</v>
      </c>
      <c r="PV6" s="47" t="str">
        <f>VLOOKUP(PV$9,SampleMap!$D$6:$K$565,5,FALSE)</f>
        <v>Tintinara</v>
      </c>
      <c r="PW6" s="47" t="str">
        <f>VLOOKUP(PW$9,SampleMap!$D$6:$K$565,5,FALSE)</f>
        <v>Tintinara</v>
      </c>
      <c r="PX6" s="47" t="str">
        <f>VLOOKUP(PX$9,SampleMap!$D$6:$K$565,5,FALSE)</f>
        <v>Tintinara</v>
      </c>
      <c r="PY6" s="47" t="str">
        <f>VLOOKUP(PY$9,SampleMap!$D$6:$K$565,5,FALSE)</f>
        <v>Tintinara</v>
      </c>
      <c r="PZ6" s="47" t="str">
        <f>VLOOKUP(PZ$9,SampleMap!$D$6:$K$565,5,FALSE)</f>
        <v>Tintinara</v>
      </c>
      <c r="QA6" s="47" t="str">
        <f>VLOOKUP(QA$9,SampleMap!$D$6:$K$565,5,FALSE)</f>
        <v>Tintinara</v>
      </c>
      <c r="QB6" s="47" t="str">
        <f>VLOOKUP(QB$9,SampleMap!$D$6:$K$565,5,FALSE)</f>
        <v>Tintinara</v>
      </c>
      <c r="QC6" s="47" t="str">
        <f>VLOOKUP(QC$9,SampleMap!$D$6:$K$565,5,FALSE)</f>
        <v>Tintinara</v>
      </c>
      <c r="QD6" s="47" t="str">
        <f>VLOOKUP(QD$9,SampleMap!$D$6:$K$565,5,FALSE)</f>
        <v>Tintinara</v>
      </c>
      <c r="QE6" s="47" t="str">
        <f>VLOOKUP(QE$9,SampleMap!$D$6:$K$565,5,FALSE)</f>
        <v>Tintinara</v>
      </c>
      <c r="QF6" s="47" t="str">
        <f>VLOOKUP(QF$9,SampleMap!$D$6:$K$565,5,FALSE)</f>
        <v>Tintinara</v>
      </c>
      <c r="QG6" s="47" t="str">
        <f>VLOOKUP(QG$9,SampleMap!$D$6:$K$565,5,FALSE)</f>
        <v>Tintinara</v>
      </c>
      <c r="QH6" s="47" t="str">
        <f>VLOOKUP(QH$9,SampleMap!$D$6:$K$565,5,FALSE)</f>
        <v>Tintinara</v>
      </c>
      <c r="QI6" s="47" t="str">
        <f>VLOOKUP(QI$9,SampleMap!$D$6:$K$565,5,FALSE)</f>
        <v>Tintinara</v>
      </c>
      <c r="QJ6" s="47" t="str">
        <f>VLOOKUP(QJ$9,SampleMap!$D$6:$K$565,5,FALSE)</f>
        <v>Tintinara</v>
      </c>
      <c r="QK6" s="47" t="str">
        <f>VLOOKUP(QK$9,SampleMap!$D$6:$K$565,5,FALSE)</f>
        <v>Tintinara</v>
      </c>
      <c r="QL6" s="47" t="str">
        <f>VLOOKUP(QL$9,SampleMap!$D$6:$K$565,5,FALSE)</f>
        <v>Tintinara</v>
      </c>
      <c r="QM6" s="47" t="str">
        <f>VLOOKUP(QM$9,SampleMap!$D$6:$K$565,5,FALSE)</f>
        <v>Tintinara</v>
      </c>
      <c r="QN6" s="47" t="str">
        <f>VLOOKUP(QN$9,SampleMap!$D$6:$K$565,5,FALSE)</f>
        <v>Tintinara</v>
      </c>
      <c r="QO6" s="47" t="str">
        <f>VLOOKUP(QO$9,SampleMap!$D$6:$K$565,5,FALSE)</f>
        <v>Tintinara</v>
      </c>
      <c r="QP6" s="47" t="str">
        <f>VLOOKUP(QP$9,SampleMap!$D$6:$K$565,5,FALSE)</f>
        <v>Tintinara</v>
      </c>
      <c r="QQ6" s="47" t="str">
        <f>VLOOKUP(QQ$9,SampleMap!$D$6:$K$565,5,FALSE)</f>
        <v>Tintinara</v>
      </c>
      <c r="QR6" s="1"/>
      <c r="QS6" s="18" t="str">
        <f>VLOOKUP(QS$9,SampleMap!$D$6:$K$565,5,FALSE)</f>
        <v>0.25% RR</v>
      </c>
      <c r="QT6" s="18" t="str">
        <f>VLOOKUP(QT$9,SampleMap!$D$6:$K$565,5,FALSE)</f>
        <v>0.25% RR</v>
      </c>
      <c r="QU6" s="18" t="str">
        <f>VLOOKUP(QU$9,SampleMap!$D$6:$K$565,5,FALSE)</f>
        <v>0.5% RR</v>
      </c>
      <c r="QV6" s="18" t="str">
        <f>VLOOKUP(QV$9,SampleMap!$D$6:$K$565,5,FALSE)</f>
        <v>0.5% RR</v>
      </c>
      <c r="QW6" s="18" t="str">
        <f>VLOOKUP(QW$9,SampleMap!$D$6:$K$565,5,FALSE)</f>
        <v>1% RR</v>
      </c>
      <c r="QX6" s="18" t="str">
        <f>VLOOKUP(QX$9,SampleMap!$D$6:$K$565,5,FALSE)</f>
        <v>2% RR</v>
      </c>
      <c r="QY6" s="18" t="str">
        <f>VLOOKUP(QY$9,SampleMap!$D$6:$K$565,5,FALSE)</f>
        <v>2% RR</v>
      </c>
      <c r="QZ6" s="18" t="str">
        <f>VLOOKUP(QZ$9,SampleMap!$D$6:$K$565,5,FALSE)</f>
        <v>5% RR</v>
      </c>
      <c r="RA6" s="18" t="str">
        <f>VLOOKUP(RA$9,SampleMap!$D$6:$K$565,5,FALSE)</f>
        <v>5% RR</v>
      </c>
      <c r="RB6" s="18" t="str">
        <f>VLOOKUP(RB$9,SampleMap!$D$6:$K$565,5,FALSE)</f>
        <v>10% RR</v>
      </c>
      <c r="RC6" s="18" t="str">
        <f>VLOOKUP(RC$9,SampleMap!$D$6:$K$565,5,FALSE)</f>
        <v>10% RR</v>
      </c>
      <c r="RD6" s="18" t="str">
        <f>VLOOKUP(RD$9,SampleMap!$D$6:$K$565,5,FALSE)</f>
        <v>20% RR</v>
      </c>
      <c r="RE6" s="18" t="str">
        <f>VLOOKUP(RE$9,SampleMap!$D$6:$K$565,5,FALSE)</f>
        <v>20% RR</v>
      </c>
      <c r="RF6" s="18" t="str">
        <f>VLOOKUP(RF$9,SampleMap!$D$6:$K$565,5,FALSE)</f>
        <v>30% RR</v>
      </c>
      <c r="RG6" s="18" t="str">
        <f>VLOOKUP(RG$9,SampleMap!$D$6:$K$565,5,FALSE)</f>
        <v>40% RR</v>
      </c>
      <c r="RH6" s="18" t="str">
        <f>VLOOKUP(RH$9,SampleMap!$D$6:$K$565,5,FALSE)</f>
        <v>40% RR</v>
      </c>
      <c r="RI6" s="18" t="str">
        <f>VLOOKUP(RI$9,SampleMap!$D$6:$K$565,5,FALSE)</f>
        <v>50% RR</v>
      </c>
      <c r="RJ6" s="18" t="str">
        <f>VLOOKUP(RJ$9,SampleMap!$D$6:$K$565,5,FALSE)</f>
        <v>50% RR</v>
      </c>
      <c r="RK6" s="18" t="str">
        <f>VLOOKUP(RK$9,SampleMap!$D$6:$K$565,5,FALSE)</f>
        <v>60% RR</v>
      </c>
      <c r="RL6" s="18" t="str">
        <f>VLOOKUP(RL$9,SampleMap!$D$6:$K$565,5,FALSE)</f>
        <v>60% RR</v>
      </c>
      <c r="RM6" s="18" t="str">
        <f>VLOOKUP(RM$9,SampleMap!$D$6:$K$565,5,FALSE)</f>
        <v>70% RR</v>
      </c>
      <c r="RN6" s="18" t="str">
        <f>VLOOKUP(RN$9,SampleMap!$D$6:$K$565,5,FALSE)</f>
        <v>70% RR</v>
      </c>
      <c r="RO6" s="18" t="str">
        <f>VLOOKUP(RO$9,SampleMap!$D$6:$K$565,5,FALSE)</f>
        <v>80% RR</v>
      </c>
      <c r="RP6" s="18" t="str">
        <f>VLOOKUP(RP$9,SampleMap!$D$6:$K$565,5,FALSE)</f>
        <v>90% RR</v>
      </c>
      <c r="RQ6" s="18" t="str">
        <f>VLOOKUP(RQ$9,SampleMap!$D$6:$K$565,5,FALSE)</f>
        <v>90% RR</v>
      </c>
      <c r="RR6" s="18" t="str">
        <f>VLOOKUP(RR$9,SampleMap!$D$6:$K$565,5,FALSE)</f>
        <v>95% RR</v>
      </c>
      <c r="RS6" s="18" t="str">
        <f>VLOOKUP(RS$9,SampleMap!$D$6:$K$565,5,FALSE)</f>
        <v>95% RR</v>
      </c>
      <c r="RT6" s="18" t="str">
        <f>VLOOKUP(RT$9,SampleMap!$D$6:$K$565,5,FALSE)</f>
        <v>98% RR</v>
      </c>
      <c r="RU6" s="18" t="str">
        <f>VLOOKUP(RU$9,SampleMap!$D$6:$K$565,5,FALSE)</f>
        <v>98% RR</v>
      </c>
      <c r="RV6" s="18" t="str">
        <f>VLOOKUP(RV$9,SampleMap!$D$6:$K$565,5,FALSE)</f>
        <v>100% RR</v>
      </c>
      <c r="RW6" s="18" t="str">
        <f>VLOOKUP(RW$9,SampleMap!$D$6:$K$565,5,FALSE)</f>
        <v>100% RR</v>
      </c>
      <c r="RX6" s="18" t="str">
        <f>VLOOKUP(RX$9,SampleMap!$D$6:$K$565,5,FALSE)</f>
        <v>100% SS</v>
      </c>
      <c r="RY6" s="18" t="str">
        <f>VLOOKUP(RY$9,SampleMap!$D$6:$K$565,5,FALSE)</f>
        <v>100% SS</v>
      </c>
    </row>
    <row r="7" spans="1:493" s="57" customFormat="1" ht="15.6" x14ac:dyDescent="0.3">
      <c r="A7" s="55"/>
      <c r="B7" s="17"/>
      <c r="C7" s="56" t="s">
        <v>920</v>
      </c>
      <c r="E7" s="57" t="str">
        <f>VLOOKUP(E$9,SampleMap!$D$6:$K$565,8,FALSE)</f>
        <v>P3.1</v>
      </c>
      <c r="F7" s="57" t="str">
        <f>VLOOKUP(F$9,SampleMap!$D$6:$K$565,8,FALSE)</f>
        <v>P1.2</v>
      </c>
      <c r="G7" s="57" t="str">
        <f>VLOOKUP(G$9,SampleMap!$D$6:$K$565,8,FALSE)</f>
        <v>P9.2</v>
      </c>
      <c r="H7" s="57" t="str">
        <f>VLOOKUP(H$9,SampleMap!$D$6:$K$565,8,FALSE)</f>
        <v>P11.2</v>
      </c>
      <c r="I7" s="57" t="str">
        <f>VLOOKUP(I$9,SampleMap!$D$6:$K$565,8,FALSE)</f>
        <v>P5.1</v>
      </c>
      <c r="J7" s="57" t="str">
        <f>VLOOKUP(J$9,SampleMap!$D$6:$K$565,8,FALSE)</f>
        <v>P1.3</v>
      </c>
      <c r="K7" s="57" t="str">
        <f>VLOOKUP(K$9,SampleMap!$D$6:$K$565,8,FALSE)</f>
        <v>P3.3</v>
      </c>
      <c r="L7" s="57" t="str">
        <f>VLOOKUP(L$9,SampleMap!$D$6:$K$565,8,FALSE)</f>
        <v>P5.3</v>
      </c>
      <c r="M7" s="57" t="str">
        <f>VLOOKUP(M$9,SampleMap!$D$6:$K$565,8,FALSE)</f>
        <v>P7.3</v>
      </c>
      <c r="N7" s="57" t="str">
        <f>VLOOKUP(N$9,SampleMap!$D$6:$K$565,8,FALSE)</f>
        <v>P9.3</v>
      </c>
      <c r="O7" s="57" t="str">
        <f>VLOOKUP(O$9,SampleMap!$D$6:$K$565,8,FALSE)</f>
        <v>P11.3</v>
      </c>
      <c r="P7" s="57" t="str">
        <f>VLOOKUP(P$9,SampleMap!$D$6:$K$565,8,FALSE)</f>
        <v>P7.1</v>
      </c>
      <c r="Q7" s="57" t="str">
        <f>VLOOKUP(Q$9,SampleMap!$D$6:$K$565,8,FALSE)</f>
        <v>P1.2</v>
      </c>
      <c r="R7" s="57" t="str">
        <f>VLOOKUP(R$9,SampleMap!$D$6:$K$565,8,FALSE)</f>
        <v>P1.4</v>
      </c>
      <c r="S7" s="57" t="str">
        <f>VLOOKUP(S$9,SampleMap!$D$6:$K$565,8,FALSE)</f>
        <v>P3.4</v>
      </c>
      <c r="T7" s="57" t="str">
        <f>VLOOKUP(T$9,SampleMap!$D$6:$K$565,8,FALSE)</f>
        <v>P5.4</v>
      </c>
      <c r="U7" s="57" t="str">
        <f>VLOOKUP(U$9,SampleMap!$D$6:$K$565,8,FALSE)</f>
        <v>P7.4</v>
      </c>
      <c r="V7" s="57" t="str">
        <f>VLOOKUP(V$9,SampleMap!$D$6:$K$565,8,FALSE)</f>
        <v>P9.1</v>
      </c>
      <c r="W7" s="57" t="str">
        <f>VLOOKUP(W$9,SampleMap!$D$6:$K$565,8,FALSE)</f>
        <v>P9.4</v>
      </c>
      <c r="X7" s="57" t="str">
        <f>VLOOKUP(X$9,SampleMap!$D$6:$K$565,8,FALSE)</f>
        <v>P11.4</v>
      </c>
      <c r="Y7" s="57" t="str">
        <f>VLOOKUP(Y$9,SampleMap!$D$6:$K$565,8,FALSE)</f>
        <v>P2.1</v>
      </c>
      <c r="Z7" s="57" t="str">
        <f>VLOOKUP(Z$9,SampleMap!$D$6:$K$565,8,FALSE)</f>
        <v>P4.1</v>
      </c>
      <c r="AA7" s="57" t="str">
        <f>VLOOKUP(AA$9,SampleMap!$D$6:$K$565,8,FALSE)</f>
        <v>P11.1</v>
      </c>
      <c r="AB7" s="57" t="str">
        <f>VLOOKUP(AB$9,SampleMap!$D$6:$K$565,8,FALSE)</f>
        <v>P1.3</v>
      </c>
      <c r="AC7" s="57" t="str">
        <f>VLOOKUP(AC$9,SampleMap!$D$6:$K$565,8,FALSE)</f>
        <v>P6.1</v>
      </c>
      <c r="AD7" s="57" t="str">
        <f>VLOOKUP(AD$9,SampleMap!$D$6:$K$565,8,FALSE)</f>
        <v>P10.1</v>
      </c>
      <c r="AE7" s="57" t="str">
        <f>VLOOKUP(AE$9,SampleMap!$D$6:$K$565,8,FALSE)</f>
        <v>P12.1</v>
      </c>
      <c r="AF7" s="57" t="str">
        <f>VLOOKUP(AF$9,SampleMap!$D$6:$K$565,8,FALSE)</f>
        <v>P2.2</v>
      </c>
      <c r="AG7" s="57" t="str">
        <f>VLOOKUP(AG$9,SampleMap!$D$6:$K$565,8,FALSE)</f>
        <v>P4.2</v>
      </c>
      <c r="AH7" s="57" t="str">
        <f>VLOOKUP(AH$9,SampleMap!$D$6:$K$565,8,FALSE)</f>
        <v>P6.2</v>
      </c>
      <c r="AI7" s="57" t="str">
        <f>VLOOKUP(AI$9,SampleMap!$D$6:$K$565,8,FALSE)</f>
        <v>P8.2</v>
      </c>
      <c r="AJ7" s="57" t="str">
        <f>VLOOKUP(AJ$9,SampleMap!$D$6:$K$565,8,FALSE)</f>
        <v>P10.2</v>
      </c>
      <c r="AK7" s="57" t="str">
        <f>VLOOKUP(AK$9,SampleMap!$D$6:$K$565,8,FALSE)</f>
        <v>P12.3</v>
      </c>
      <c r="AL7" s="57" t="str">
        <f>VLOOKUP(AL$9,SampleMap!$D$6:$K$565,8,FALSE)</f>
        <v>P2.3</v>
      </c>
      <c r="AM7" s="57" t="str">
        <f>VLOOKUP(AM$9,SampleMap!$D$6:$K$565,8,FALSE)</f>
        <v>P1.4</v>
      </c>
      <c r="AN7" s="57" t="str">
        <f>VLOOKUP(AN$9,SampleMap!$D$6:$K$565,8,FALSE)</f>
        <v>P4.3</v>
      </c>
      <c r="AO7" s="57" t="str">
        <f>VLOOKUP(AO$9,SampleMap!$D$6:$K$565,8,FALSE)</f>
        <v>P6.3</v>
      </c>
      <c r="AP7" s="57" t="str">
        <f>VLOOKUP(AP$9,SampleMap!$D$6:$K$565,8,FALSE)</f>
        <v>P10.3</v>
      </c>
      <c r="AQ7" s="57" t="str">
        <f>VLOOKUP(AQ$9,SampleMap!$D$6:$K$565,8,FALSE)</f>
        <v>P12.4</v>
      </c>
      <c r="AR7" s="57" t="str">
        <f>VLOOKUP(AR$9,SampleMap!$D$6:$K$565,8,FALSE)</f>
        <v>P2.4</v>
      </c>
      <c r="AS7" s="57" t="str">
        <f>VLOOKUP(AS$9,SampleMap!$D$6:$K$565,8,FALSE)</f>
        <v>P4.4</v>
      </c>
      <c r="AT7" s="57" t="str">
        <f>VLOOKUP(AT$9,SampleMap!$D$6:$K$565,8,FALSE)</f>
        <v>P6.4</v>
      </c>
      <c r="AU7" s="57" t="str">
        <f>VLOOKUP(AU$9,SampleMap!$D$6:$K$565,8,FALSE)</f>
        <v>P8.4</v>
      </c>
      <c r="AV7" s="57" t="str">
        <f>VLOOKUP(AV$9,SampleMap!$D$6:$K$565,8,FALSE)</f>
        <v>P10.4</v>
      </c>
      <c r="AW7" s="57" t="str">
        <f>VLOOKUP(AW$9,SampleMap!$D$6:$K$565,8,FALSE)</f>
        <v>P1.1</v>
      </c>
      <c r="AX7" s="57" t="str">
        <f>VLOOKUP(AX$9,SampleMap!$D$6:$K$565,8,FALSE)</f>
        <v>P2.1</v>
      </c>
      <c r="AY7" s="57" t="str">
        <f>VLOOKUP(AY$9,SampleMap!$D$6:$K$565,8,FALSE)</f>
        <v>P2.2</v>
      </c>
      <c r="AZ7" s="57" t="str">
        <f>VLOOKUP(AZ$9,SampleMap!$D$6:$K$565,8,FALSE)</f>
        <v>P3.2</v>
      </c>
      <c r="BA7" s="57" t="str">
        <f>VLOOKUP(BA$9,SampleMap!$D$6:$K$565,8,FALSE)</f>
        <v>P5.2</v>
      </c>
      <c r="BB7" s="57" t="str">
        <f>VLOOKUP(BB$9,SampleMap!$D$6:$K$565,8,FALSE)</f>
        <v>P7.2</v>
      </c>
      <c r="BC7" s="57" t="str">
        <f>VLOOKUP(BC$9,SampleMap!$D$6:$K$565,8,FALSE)</f>
        <v>P6.1</v>
      </c>
      <c r="BD7" s="57" t="str">
        <f>VLOOKUP(BD$9,SampleMap!$D$6:$K$565,8,FALSE)</f>
        <v>P11.1</v>
      </c>
      <c r="BE7" s="57" t="str">
        <f>VLOOKUP(BE$9,SampleMap!$D$6:$K$565,8,FALSE)</f>
        <v>P11 out</v>
      </c>
      <c r="BF7" s="57" t="str">
        <f>VLOOKUP(BF$9,SampleMap!$D$6:$K$565,8,FALSE)</f>
        <v>P3.2</v>
      </c>
      <c r="BG7" s="57" t="str">
        <f>VLOOKUP(BG$9,SampleMap!$D$6:$K$565,8,FALSE)</f>
        <v>P7.2</v>
      </c>
      <c r="BH7" s="57" t="str">
        <f>VLOOKUP(BH$9,SampleMap!$D$6:$K$565,8,FALSE)</f>
        <v>P11.2</v>
      </c>
      <c r="BI7" s="57" t="str">
        <f>VLOOKUP(BI$9,SampleMap!$D$6:$K$565,8,FALSE)</f>
        <v>P1.2</v>
      </c>
      <c r="BJ7" s="57" t="str">
        <f>VLOOKUP(BJ$9,SampleMap!$D$6:$K$565,8,FALSE)</f>
        <v>P4.1</v>
      </c>
      <c r="BK7" s="57" t="str">
        <f>VLOOKUP(BK$9,SampleMap!$D$6:$K$565,8,FALSE)</f>
        <v>P8.1</v>
      </c>
      <c r="BL7" s="57" t="str">
        <f>VLOOKUP(BL$9,SampleMap!$D$6:$K$565,8,FALSE)</f>
        <v>P12.1</v>
      </c>
      <c r="BM7" s="57" t="str">
        <f>VLOOKUP(BM$9,SampleMap!$D$6:$K$565,8,FALSE)</f>
        <v>P5.2</v>
      </c>
      <c r="BN7" s="57" t="str">
        <f>VLOOKUP(BN$9,SampleMap!$D$6:$K$565,8,FALSE)</f>
        <v>P10.1</v>
      </c>
      <c r="BO7" s="57" t="str">
        <f>VLOOKUP(BO$9,SampleMap!$D$6:$K$565,8,FALSE)</f>
        <v>P4.2</v>
      </c>
      <c r="BP7" s="57" t="str">
        <f>VLOOKUP(BP$9,SampleMap!$D$6:$K$565,8,FALSE)</f>
        <v>P8.2</v>
      </c>
      <c r="BQ7" s="57" t="str">
        <f>VLOOKUP(BQ$9,SampleMap!$D$6:$K$565,8,FALSE)</f>
        <v>P12.2</v>
      </c>
      <c r="BR7" s="57" t="str">
        <f>VLOOKUP(BR$9,SampleMap!$D$6:$K$565,8,FALSE)</f>
        <v>P9.2</v>
      </c>
      <c r="BS7" s="57" t="str">
        <f>VLOOKUP(BS$9,SampleMap!$D$6:$K$565,8,FALSE)</f>
        <v>P1.1</v>
      </c>
      <c r="BT7" s="57" t="str">
        <f>VLOOKUP(BT$9,SampleMap!$D$6:$K$565,8,FALSE)</f>
        <v>P5.1</v>
      </c>
      <c r="BU7" s="57" t="str">
        <f>VLOOKUP(BU$9,SampleMap!$D$6:$K$565,8,FALSE)</f>
        <v>P9.1</v>
      </c>
      <c r="BV7" s="57" t="str">
        <f>VLOOKUP(BV$9,SampleMap!$D$6:$K$565,8,FALSE)</f>
        <v>P2 out</v>
      </c>
      <c r="BW7" s="57" t="str">
        <f>VLOOKUP(BW$9,SampleMap!$D$6:$K$565,8,FALSE)</f>
        <v>P4 out</v>
      </c>
      <c r="BX7" s="57" t="str">
        <f>VLOOKUP(BX$9,SampleMap!$D$6:$K$565,8,FALSE)</f>
        <v>P6 out</v>
      </c>
      <c r="BY7" s="57" t="str">
        <f>VLOOKUP(BY$9,SampleMap!$D$6:$K$565,8,FALSE)</f>
        <v>P2.2</v>
      </c>
      <c r="BZ7" s="57" t="str">
        <f>VLOOKUP(BZ$9,SampleMap!$D$6:$K$565,8,FALSE)</f>
        <v>P6.2</v>
      </c>
      <c r="CA7" s="57" t="str">
        <f>VLOOKUP(CA$9,SampleMap!$D$6:$K$565,8,FALSE)</f>
        <v>P10.2</v>
      </c>
      <c r="CB7" s="57" t="str">
        <f>VLOOKUP(CB$9,SampleMap!$D$6:$K$565,8,FALSE)</f>
        <v>P9 out</v>
      </c>
      <c r="CC7" s="57" t="str">
        <f>VLOOKUP(CC$9,SampleMap!$D$6:$K$565,8,FALSE)</f>
        <v>P3.1</v>
      </c>
      <c r="CD7" s="57" t="str">
        <f>VLOOKUP(CD$9,SampleMap!$D$6:$K$565,8,FALSE)</f>
        <v>P7.1</v>
      </c>
      <c r="CE7" s="57" t="str">
        <f>VLOOKUP(CE$9,SampleMap!$D$6:$K$565,8,FALSE)</f>
        <v>P2.1</v>
      </c>
      <c r="CF7" s="57" t="str">
        <f>VLOOKUP(CF$9,SampleMap!$D$6:$K$565,8,FALSE)</f>
        <v>AR5 (7)</v>
      </c>
      <c r="CG7" s="57" t="str">
        <f>VLOOKUP(CG$9,SampleMap!$D$6:$K$565,8,FALSE)</f>
        <v>AR11 (7)</v>
      </c>
      <c r="CH7" s="57" t="str">
        <f>VLOOKUP(CH$9,SampleMap!$D$6:$K$565,8,FALSE)</f>
        <v>AR4 (7)</v>
      </c>
      <c r="CI7" s="57" t="str">
        <f>VLOOKUP(CI$9,SampleMap!$D$6:$K$565,8,FALSE)</f>
        <v>AR6 (7)</v>
      </c>
      <c r="CJ7" s="57" t="str">
        <f>VLOOKUP(CJ$9,SampleMap!$D$6:$K$565,8,FALSE)</f>
        <v>AR12 (7)</v>
      </c>
      <c r="CK7" s="57" t="str">
        <f>VLOOKUP(CK$9,SampleMap!$D$6:$K$565,8,FALSE)</f>
        <v>AR7 (7)</v>
      </c>
      <c r="CL7" s="57" t="str">
        <f>VLOOKUP(CL$9,SampleMap!$D$6:$K$565,8,FALSE)</f>
        <v>AR8 (7)</v>
      </c>
      <c r="CM7" s="57" t="str">
        <f>VLOOKUP(CM$9,SampleMap!$D$6:$K$565,8,FALSE)</f>
        <v>AR9 (7)</v>
      </c>
      <c r="CN7" s="57" t="str">
        <f>VLOOKUP(CN$9,SampleMap!$D$6:$K$565,8,FALSE)</f>
        <v>AR2 (7)</v>
      </c>
      <c r="CO7" s="57" t="str">
        <f>VLOOKUP(CO$9,SampleMap!$D$6:$K$565,8,FALSE)</f>
        <v>AR10 (7)</v>
      </c>
      <c r="CP7" s="57" t="str">
        <f>VLOOKUP(CP$9,SampleMap!$D$6:$K$565,8,FALSE)</f>
        <v>AR3 (7)</v>
      </c>
      <c r="CQ7" s="57" t="str">
        <f>VLOOKUP(CQ$9,SampleMap!$D$6:$K$565,8,FALSE)</f>
        <v>AR6 (10)</v>
      </c>
      <c r="CR7" s="57" t="str">
        <f>VLOOKUP(CR$9,SampleMap!$D$6:$K$565,8,FALSE)</f>
        <v>AR9 (10)</v>
      </c>
      <c r="CS7" s="57" t="str">
        <f>VLOOKUP(CS$9,SampleMap!$D$6:$K$565,8,FALSE)</f>
        <v>AR8 (10)</v>
      </c>
      <c r="CT7" s="57" t="str">
        <f>VLOOKUP(CT$9,SampleMap!$D$6:$K$565,8,FALSE)</f>
        <v>AR5 (10)</v>
      </c>
      <c r="CU7" s="57" t="str">
        <f>VLOOKUP(CU$9,SampleMap!$D$6:$K$565,8,FALSE)</f>
        <v>AR10 (10)</v>
      </c>
      <c r="CV7" s="57" t="str">
        <f>VLOOKUP(CV$9,SampleMap!$D$6:$K$565,8,FALSE)</f>
        <v>AR11 (10)</v>
      </c>
      <c r="CW7" s="57" t="str">
        <f>VLOOKUP(CW$9,SampleMap!$D$6:$K$565,8,FALSE)</f>
        <v>AR12 (10)</v>
      </c>
      <c r="CX7" s="57" t="str">
        <f>VLOOKUP(CX$9,SampleMap!$D$6:$K$565,8,FALSE)</f>
        <v>AR1 (10)</v>
      </c>
      <c r="CY7" s="57" t="str">
        <f>VLOOKUP(CY$9,SampleMap!$D$6:$K$565,8,FALSE)</f>
        <v>AR2 (10)</v>
      </c>
      <c r="CZ7" s="57" t="str">
        <f>VLOOKUP(CZ$9,SampleMap!$D$6:$K$565,8,FALSE)</f>
        <v>AR3 (10)</v>
      </c>
      <c r="DA7" s="57" t="str">
        <f>VLOOKUP(DA$9,SampleMap!$D$6:$K$565,8,FALSE)</f>
        <v>AR4 (10)</v>
      </c>
      <c r="DB7" s="57" t="str">
        <f>VLOOKUP(DB$9,SampleMap!$D$6:$K$565,8,FALSE)</f>
        <v>AR7 (10)</v>
      </c>
      <c r="DC7" s="57" t="str">
        <f>VLOOKUP(DC$9,SampleMap!$D$6:$K$565,8,FALSE)</f>
        <v>AR6 (5/7)</v>
      </c>
      <c r="DD7" s="57" t="str">
        <f>VLOOKUP(DD$9,SampleMap!$D$6:$K$565,8,FALSE)</f>
        <v>AR7 (5/7)</v>
      </c>
      <c r="DE7" s="57" t="str">
        <f>VLOOKUP(DE$9,SampleMap!$D$6:$K$565,8,FALSE)</f>
        <v>AR12 (5/7)</v>
      </c>
      <c r="DF7" s="57" t="str">
        <f>VLOOKUP(DF$9,SampleMap!$D$6:$K$565,8,FALSE)</f>
        <v>AR5 (5/7)</v>
      </c>
      <c r="DG7" s="57" t="str">
        <f>VLOOKUP(DG$9,SampleMap!$D$6:$K$565,8,FALSE)</f>
        <v>AR8 (5/7)</v>
      </c>
      <c r="DH7" s="57" t="str">
        <f>VLOOKUP(DH$9,SampleMap!$D$6:$K$565,8,FALSE)</f>
        <v>AR9 (5/7)</v>
      </c>
      <c r="DI7" s="57" t="str">
        <f>VLOOKUP(DI$9,SampleMap!$D$6:$K$565,8,FALSE)</f>
        <v>AR10 (5/7)</v>
      </c>
      <c r="DJ7" s="57" t="str">
        <f>VLOOKUP(DJ$9,SampleMap!$D$6:$K$565,8,FALSE)</f>
        <v>AR11 (5/7)</v>
      </c>
      <c r="DK7" s="57" t="str">
        <f>VLOOKUP(DK$9,SampleMap!$D$6:$K$565,8,FALSE)</f>
        <v>AR1 (5/7)</v>
      </c>
      <c r="DL7" s="57" t="str">
        <f>VLOOKUP(DL$9,SampleMap!$D$6:$K$565,8,FALSE)</f>
        <v>AR2 (5/7)</v>
      </c>
      <c r="DM7" s="57" t="str">
        <f>VLOOKUP(DM$9,SampleMap!$D$6:$K$565,8,FALSE)</f>
        <v>AR3 (5/7)</v>
      </c>
      <c r="DN7" s="57" t="str">
        <f>VLOOKUP(DN$9,SampleMap!$D$6:$K$565,8,FALSE)</f>
        <v>AR4 (5/7)</v>
      </c>
      <c r="DO7" s="57" t="str">
        <f>VLOOKUP(DO$9,SampleMap!$D$6:$K$565,8,FALSE)</f>
        <v>AR2 (17/9)</v>
      </c>
      <c r="DP7" s="57" t="str">
        <f>VLOOKUP(DP$9,SampleMap!$D$6:$K$565,8,FALSE)</f>
        <v>AR10 (17/9)</v>
      </c>
      <c r="DQ7" s="57" t="str">
        <f>VLOOKUP(DQ$9,SampleMap!$D$6:$K$565,8,FALSE)</f>
        <v>AR1 (17/9)</v>
      </c>
      <c r="DR7" s="57" t="str">
        <f>VLOOKUP(DR$9,SampleMap!$D$6:$K$565,8,FALSE)</f>
        <v>AR9 (17/9)</v>
      </c>
      <c r="DS7" s="57" t="str">
        <f>VLOOKUP(DS$9,SampleMap!$D$6:$K$565,8,FALSE)</f>
        <v>AR3 (17/9)</v>
      </c>
      <c r="DT7" s="57" t="str">
        <f>VLOOKUP(DT$9,SampleMap!$D$6:$K$565,8,FALSE)</f>
        <v>AR11 (17/9)</v>
      </c>
      <c r="DU7" s="57" t="str">
        <f>VLOOKUP(DU$9,SampleMap!$D$6:$K$565,8,FALSE)</f>
        <v>AR4 (17/9)</v>
      </c>
      <c r="DV7" s="57" t="str">
        <f>VLOOKUP(DV$9,SampleMap!$D$6:$K$565,8,FALSE)</f>
        <v>AR12 (17/9)</v>
      </c>
      <c r="DW7" s="57" t="str">
        <f>VLOOKUP(DW$9,SampleMap!$D$6:$K$565,8,FALSE)</f>
        <v>AR5 (17/9)</v>
      </c>
      <c r="DX7" s="57" t="str">
        <f>VLOOKUP(DX$9,SampleMap!$D$6:$K$565,8,FALSE)</f>
        <v>AR6 (17/9)</v>
      </c>
      <c r="DY7" s="57" t="str">
        <f>VLOOKUP(DY$9,SampleMap!$D$6:$K$565,8,FALSE)</f>
        <v>AR7 (17/9)</v>
      </c>
      <c r="DZ7" s="57" t="str">
        <f>VLOOKUP(DZ$9,SampleMap!$D$6:$K$565,8,FALSE)</f>
        <v>AR8 (17/9)</v>
      </c>
      <c r="EA7" s="57" t="str">
        <f>VLOOKUP(EA$9,SampleMap!$D$6:$K$565,8,FALSE)</f>
        <v>AR6</v>
      </c>
      <c r="EB7" s="57" t="str">
        <f>VLOOKUP(EB$9,SampleMap!$D$6:$K$565,8,FALSE)</f>
        <v>AR12</v>
      </c>
      <c r="EC7" s="57" t="str">
        <f>VLOOKUP(EC$9,SampleMap!$D$6:$K$565,8,FALSE)</f>
        <v>AR4</v>
      </c>
      <c r="ED7" s="57" t="str">
        <f>VLOOKUP(ED$9,SampleMap!$D$6:$K$565,8,FALSE)</f>
        <v>AR12</v>
      </c>
      <c r="EE7" s="57" t="str">
        <f>VLOOKUP(EE$9,SampleMap!$D$6:$K$565,8,FALSE)</f>
        <v>AR7</v>
      </c>
      <c r="EF7" s="57" t="str">
        <f>VLOOKUP(EF$9,SampleMap!$D$6:$K$565,8,FALSE)</f>
        <v>AR8</v>
      </c>
      <c r="EG7" s="57" t="str">
        <f>VLOOKUP(EG$9,SampleMap!$D$6:$K$565,8,FALSE)</f>
        <v>AR1</v>
      </c>
      <c r="EH7" s="57" t="str">
        <f>VLOOKUP(EH$9,SampleMap!$D$6:$K$565,8,FALSE)</f>
        <v>AR9</v>
      </c>
      <c r="EI7" s="57" t="str">
        <f>VLOOKUP(EI$9,SampleMap!$D$6:$K$565,8,FALSE)</f>
        <v>AR2</v>
      </c>
      <c r="EJ7" s="57" t="str">
        <f>VLOOKUP(EJ$9,SampleMap!$D$6:$K$565,8,FALSE)</f>
        <v>AR10</v>
      </c>
      <c r="EK7" s="57" t="str">
        <f>VLOOKUP(EK$9,SampleMap!$D$6:$K$565,8,FALSE)</f>
        <v>AR3</v>
      </c>
      <c r="EL7" s="57" t="str">
        <f>VLOOKUP(EL$9,SampleMap!$D$6:$K$565,8,FALSE)</f>
        <v>AR11</v>
      </c>
      <c r="EM7" s="57" t="str">
        <f>VLOOKUP(EM$9,SampleMap!$D$6:$K$565,8,FALSE)</f>
        <v>AR5</v>
      </c>
      <c r="EN7" s="1"/>
      <c r="EO7" s="57" t="str">
        <f>VLOOKUP(EO$9,SampleMap!$D$6:$K$565,8,FALSE)</f>
        <v>H3</v>
      </c>
      <c r="EP7" s="57" t="str">
        <f>VLOOKUP(EP$9,SampleMap!$D$6:$K$565,8,FALSE)</f>
        <v>N2</v>
      </c>
      <c r="EQ7" s="57" t="str">
        <f>VLOOKUP(EQ$9,SampleMap!$D$6:$K$565,8,FALSE)</f>
        <v>K2</v>
      </c>
      <c r="ER7" s="57" t="str">
        <f>VLOOKUP(ER$9,SampleMap!$D$6:$K$565,8,FALSE)</f>
        <v>L2</v>
      </c>
      <c r="ES7" s="57" t="str">
        <f>VLOOKUP(ES$9,SampleMap!$D$6:$K$565,8,FALSE)</f>
        <v>B1</v>
      </c>
      <c r="ET7" s="57" t="str">
        <f>VLOOKUP(ET$9,SampleMap!$D$6:$K$565,8,FALSE)</f>
        <v>G2</v>
      </c>
      <c r="EU7" s="57" t="str">
        <f>VLOOKUP(EU$9,SampleMap!$D$6:$K$565,8,FALSE)</f>
        <v>J1</v>
      </c>
      <c r="EV7" s="57" t="str">
        <f>VLOOKUP(EV$9,SampleMap!$D$6:$K$565,8,FALSE)</f>
        <v>B2</v>
      </c>
      <c r="EW7" s="57" t="str">
        <f>VLOOKUP(EW$9,SampleMap!$D$6:$K$565,8,FALSE)</f>
        <v>C2</v>
      </c>
      <c r="EX7" s="57" t="str">
        <f>VLOOKUP(EX$9,SampleMap!$D$6:$K$565,8,FALSE)</f>
        <v>J1</v>
      </c>
      <c r="EY7" s="57" t="str">
        <f>VLOOKUP(EY$9,SampleMap!$D$6:$K$565,8,FALSE)</f>
        <v>E1</v>
      </c>
      <c r="EZ7" s="57" t="str">
        <f>VLOOKUP(EZ$9,SampleMap!$D$6:$K$565,8,FALSE)</f>
        <v>D1</v>
      </c>
      <c r="FA7" s="57" t="str">
        <f>VLOOKUP(FA$9,SampleMap!$D$6:$K$565,8,FALSE)</f>
        <v>A2</v>
      </c>
      <c r="FB7" s="57" t="str">
        <f>VLOOKUP(FB$9,SampleMap!$D$6:$K$565,8,FALSE)</f>
        <v>K1</v>
      </c>
      <c r="FC7" s="57" t="str">
        <f>VLOOKUP(FC$9,SampleMap!$D$6:$K$565,8,FALSE)</f>
        <v>D2</v>
      </c>
      <c r="FD7" s="57" t="str">
        <f>VLOOKUP(FD$9,SampleMap!$D$6:$K$565,8,FALSE)</f>
        <v>K2</v>
      </c>
      <c r="FE7" s="57" t="str">
        <f>VLOOKUP(FE$9,SampleMap!$D$6:$K$565,8,FALSE)</f>
        <v>D3</v>
      </c>
      <c r="FF7" s="57" t="str">
        <f>VLOOKUP(FF$9,SampleMap!$D$6:$K$565,8,FALSE)</f>
        <v>L3</v>
      </c>
      <c r="FG7" s="57" t="str">
        <f>VLOOKUP(FG$9,SampleMap!$D$6:$K$565,8,FALSE)</f>
        <v>N1</v>
      </c>
      <c r="FH7" s="57" t="str">
        <f>VLOOKUP(FH$9,SampleMap!$D$6:$K$565,8,FALSE)</f>
        <v>G3</v>
      </c>
      <c r="FI7" s="57" t="str">
        <f>VLOOKUP(FI$9,SampleMap!$D$6:$K$565,8,FALSE)</f>
        <v>E3</v>
      </c>
      <c r="FJ7" s="57" t="str">
        <f>VLOOKUP(FJ$9,SampleMap!$D$6:$K$565,8,FALSE)</f>
        <v>M3</v>
      </c>
      <c r="FK7" s="57" t="str">
        <f>VLOOKUP(FK$9,SampleMap!$D$6:$K$565,8,FALSE)</f>
        <v>A1</v>
      </c>
      <c r="FL7" s="57" t="str">
        <f>VLOOKUP(FL$9,SampleMap!$D$6:$K$565,8,FALSE)</f>
        <v>D1</v>
      </c>
      <c r="FM7" s="57" t="str">
        <f>VLOOKUP(FM$9,SampleMap!$D$6:$K$565,8,FALSE)</f>
        <v>F1</v>
      </c>
      <c r="FN7" s="57" t="str">
        <f>VLOOKUP(FN$9,SampleMap!$D$6:$K$565,8,FALSE)</f>
        <v>A3</v>
      </c>
      <c r="FO7" s="57" t="str">
        <f>VLOOKUP(FO$9,SampleMap!$D$6:$K$565,8,FALSE)</f>
        <v>G2</v>
      </c>
      <c r="FP7" s="57" t="str">
        <f>VLOOKUP(FP$9,SampleMap!$D$6:$K$565,8,FALSE)</f>
        <v>J2</v>
      </c>
      <c r="FQ7" s="57" t="str">
        <f>VLOOKUP(FQ$9,SampleMap!$D$6:$K$565,8,FALSE)</f>
        <v>C1</v>
      </c>
      <c r="FR7" s="57" t="str">
        <f>VLOOKUP(FR$9,SampleMap!$D$6:$K$565,8,FALSE)</f>
        <v>H2</v>
      </c>
      <c r="FS7" s="57" t="str">
        <f>VLOOKUP(FS$9,SampleMap!$D$6:$K$565,8,FALSE)</f>
        <v>M1</v>
      </c>
      <c r="FT7" s="57" t="str">
        <f>VLOOKUP(FT$9,SampleMap!$D$6:$K$565,8,FALSE)</f>
        <v>B3</v>
      </c>
      <c r="FU7" s="57" t="str">
        <f>VLOOKUP(FU$9,SampleMap!$D$6:$K$565,8,FALSE)</f>
        <v>E2</v>
      </c>
      <c r="FV7" s="57" t="str">
        <f>VLOOKUP(FV$9,SampleMap!$D$6:$K$565,8,FALSE)</f>
        <v>H1</v>
      </c>
      <c r="FW7" s="57" t="str">
        <f>VLOOKUP(FW$9,SampleMap!$D$6:$K$565,8,FALSE)</f>
        <v>F3</v>
      </c>
      <c r="FX7" s="57" t="str">
        <f>VLOOKUP(FX$9,SampleMap!$D$6:$K$565,8,FALSE)</f>
        <v>J3</v>
      </c>
      <c r="FY7" s="57" t="str">
        <f>VLOOKUP(FY$9,SampleMap!$D$6:$K$565,8,FALSE)</f>
        <v>M2</v>
      </c>
      <c r="FZ7" s="57" t="str">
        <f>VLOOKUP(FZ$9,SampleMap!$D$6:$K$565,8,FALSE)</f>
        <v>A1</v>
      </c>
      <c r="GA7" s="57" t="str">
        <f>VLOOKUP(GA$9,SampleMap!$D$6:$K$565,8,FALSE)</f>
        <v>C3</v>
      </c>
      <c r="GB7" s="57" t="str">
        <f>VLOOKUP(GB$9,SampleMap!$D$6:$K$565,8,FALSE)</f>
        <v>F2</v>
      </c>
      <c r="GC7" s="57" t="str">
        <f>VLOOKUP(GC$9,SampleMap!$D$6:$K$565,8,FALSE)</f>
        <v>I1</v>
      </c>
      <c r="GD7" s="57" t="str">
        <f>VLOOKUP(GD$9,SampleMap!$D$6:$K$565,8,FALSE)</f>
        <v>K3</v>
      </c>
      <c r="GE7" s="57" t="str">
        <f>VLOOKUP(GE$9,SampleMap!$D$6:$K$565,8,FALSE)</f>
        <v>F1</v>
      </c>
      <c r="GF7" s="57" t="str">
        <f>VLOOKUP(GF$9,SampleMap!$D$6:$K$565,8,FALSE)</f>
        <v>I2</v>
      </c>
      <c r="GG7" s="57" t="str">
        <f>VLOOKUP(GG$9,SampleMap!$D$6:$K$565,8,FALSE)</f>
        <v>L1</v>
      </c>
      <c r="GH7" s="57" t="str">
        <f>VLOOKUP(GH$9,SampleMap!$D$6:$K$565,8,FALSE)</f>
        <v>N3</v>
      </c>
      <c r="GI7" s="57" t="str">
        <f>VLOOKUP(GI$9,SampleMap!$D$6:$K$565,8,FALSE)</f>
        <v>G1</v>
      </c>
      <c r="GJ7" s="57" t="str">
        <f>VLOOKUP(GJ$9,SampleMap!$D$6:$K$565,8,FALSE)</f>
        <v>I3</v>
      </c>
      <c r="GK7" s="57" t="str">
        <f>VLOOKUP(GK$9,SampleMap!$D$6:$K$565,8,FALSE)</f>
        <v>J3</v>
      </c>
      <c r="GL7" s="57" t="str">
        <f>VLOOKUP(GL$9,SampleMap!$D$6:$K$565,8,FALSE)</f>
        <v>N3</v>
      </c>
      <c r="GM7" s="57" t="str">
        <f>VLOOKUP(GM$9,SampleMap!$D$6:$K$565,8,FALSE)</f>
        <v>E2</v>
      </c>
      <c r="GN7" s="57" t="str">
        <f>VLOOKUP(GN$9,SampleMap!$D$6:$K$565,8,FALSE)</f>
        <v>B3</v>
      </c>
      <c r="GO7" s="57" t="str">
        <f>VLOOKUP(GO$9,SampleMap!$D$6:$K$565,8,FALSE)</f>
        <v>C2</v>
      </c>
      <c r="GP7" s="57" t="str">
        <f>VLOOKUP(GP$9,SampleMap!$D$6:$K$565,8,FALSE)</f>
        <v>D2</v>
      </c>
      <c r="GQ7" s="57" t="str">
        <f>VLOOKUP(GQ$9,SampleMap!$D$6:$K$565,8,FALSE)</f>
        <v>H1</v>
      </c>
      <c r="GR7" s="57" t="str">
        <f>VLOOKUP(GR$9,SampleMap!$D$6:$K$565,8,FALSE)</f>
        <v>L3</v>
      </c>
      <c r="GS7" s="57" t="str">
        <f>VLOOKUP(GS$9,SampleMap!$D$6:$K$565,8,FALSE)</f>
        <v>H2</v>
      </c>
      <c r="GT7" s="57" t="str">
        <f>VLOOKUP(GT$9,SampleMap!$D$6:$K$565,8,FALSE)</f>
        <v>M1</v>
      </c>
      <c r="GU7" s="57" t="str">
        <f>VLOOKUP(GU$9,SampleMap!$D$6:$K$565,8,FALSE)</f>
        <v>I1</v>
      </c>
      <c r="GV7" s="57" t="str">
        <f>VLOOKUP(GV$9,SampleMap!$D$6:$K$565,8,FALSE)</f>
        <v>M3</v>
      </c>
      <c r="GW7" s="57" t="str">
        <f>VLOOKUP(GW$9,SampleMap!$D$6:$K$565,8,FALSE)</f>
        <v>K1</v>
      </c>
      <c r="GX7" s="57" t="str">
        <f>VLOOKUP(GX$9,SampleMap!$D$6:$K$565,8,FALSE)</f>
        <v>I3</v>
      </c>
      <c r="GY7" s="57" t="str">
        <f>VLOOKUP(GY$9,SampleMap!$D$6:$K$565,8,FALSE)</f>
        <v>N1</v>
      </c>
      <c r="GZ7" s="57" t="str">
        <f>VLOOKUP(GZ$9,SampleMap!$D$6:$K$565,8,FALSE)</f>
        <v>J1</v>
      </c>
      <c r="HA7" s="57" t="str">
        <f>VLOOKUP(HA$9,SampleMap!$D$6:$K$565,8,FALSE)</f>
        <v>N2</v>
      </c>
      <c r="HB7" s="57" t="str">
        <f>VLOOKUP(HB$9,SampleMap!$D$6:$K$565,8,FALSE)</f>
        <v>L2</v>
      </c>
      <c r="HC7" s="57" t="str">
        <f>VLOOKUP(HC$9,SampleMap!$D$6:$K$565,8,FALSE)</f>
        <v>E3</v>
      </c>
      <c r="HD7" s="57" t="str">
        <f>VLOOKUP(HD$9,SampleMap!$D$6:$K$565,8,FALSE)</f>
        <v>A1</v>
      </c>
      <c r="HE7" s="57" t="str">
        <f>VLOOKUP(HE$9,SampleMap!$D$6:$K$565,8,FALSE)</f>
        <v>F1</v>
      </c>
      <c r="HF7" s="57" t="str">
        <f>VLOOKUP(HF$9,SampleMap!$D$6:$K$565,8,FALSE)</f>
        <v>A3</v>
      </c>
      <c r="HG7" s="57" t="str">
        <f>VLOOKUP(HG$9,SampleMap!$D$6:$K$565,8,FALSE)</f>
        <v>G3</v>
      </c>
      <c r="HH7" s="57" t="str">
        <f>VLOOKUP(HH$9,SampleMap!$D$6:$K$565,8,FALSE)</f>
        <v>D1</v>
      </c>
      <c r="HI7" s="57" t="str">
        <f>VLOOKUP(HI$9,SampleMap!$D$6:$K$565,8,FALSE)</f>
        <v>J3</v>
      </c>
      <c r="HJ7" s="57" t="str">
        <f>VLOOKUP(HJ$9,SampleMap!$D$6:$K$565,8,FALSE)</f>
        <v>H1</v>
      </c>
      <c r="HK7" s="57" t="str">
        <f>VLOOKUP(HK$9,SampleMap!$D$6:$K$565,8,FALSE)</f>
        <v>L3</v>
      </c>
      <c r="HL7" s="57" t="str">
        <f>VLOOKUP(HL$9,SampleMap!$D$6:$K$565,8,FALSE)</f>
        <v>C2</v>
      </c>
      <c r="HM7" s="57" t="str">
        <f>VLOOKUP(HM$9,SampleMap!$D$6:$K$565,8,FALSE)</f>
        <v>H2</v>
      </c>
      <c r="HN7" s="57" t="str">
        <f>VLOOKUP(HN$9,SampleMap!$D$6:$K$565,8,FALSE)</f>
        <v>M1</v>
      </c>
      <c r="HO7" s="57" t="str">
        <f>VLOOKUP(HO$9,SampleMap!$D$6:$K$565,8,FALSE)</f>
        <v>D1</v>
      </c>
      <c r="HP7" s="57" t="str">
        <f>VLOOKUP(HP$9,SampleMap!$D$6:$K$565,8,FALSE)</f>
        <v>I1</v>
      </c>
      <c r="HQ7" s="57" t="str">
        <f>VLOOKUP(HQ$9,SampleMap!$D$6:$K$565,8,FALSE)</f>
        <v>M3</v>
      </c>
      <c r="HR7" s="57" t="str">
        <f>VLOOKUP(HR$9,SampleMap!$D$6:$K$565,8,FALSE)</f>
        <v>D2</v>
      </c>
      <c r="HS7" s="57" t="str">
        <f>VLOOKUP(HS$9,SampleMap!$D$6:$K$565,8,FALSE)</f>
        <v>I3</v>
      </c>
      <c r="HT7" s="57" t="str">
        <f>VLOOKUP(HT$9,SampleMap!$D$6:$K$565,8,FALSE)</f>
        <v>N3</v>
      </c>
      <c r="HU7" s="57" t="str">
        <f>VLOOKUP(HU$9,SampleMap!$D$6:$K$565,8,FALSE)</f>
        <v>N1</v>
      </c>
      <c r="HV7" s="57" t="str">
        <f>VLOOKUP(HV$9,SampleMap!$D$6:$K$565,8,FALSE)</f>
        <v>E2</v>
      </c>
      <c r="HW7" s="57" t="str">
        <f>VLOOKUP(HW$9,SampleMap!$D$6:$K$565,8,FALSE)</f>
        <v>J1</v>
      </c>
      <c r="HX7" s="57" t="str">
        <f>VLOOKUP(HX$9,SampleMap!$D$6:$K$565,8,FALSE)</f>
        <v>N2</v>
      </c>
      <c r="HY7" s="57" t="str">
        <f>VLOOKUP(HY$9,SampleMap!$D$6:$K$565,8,FALSE)</f>
        <v>A1</v>
      </c>
      <c r="HZ7" s="57" t="str">
        <f>VLOOKUP(HZ$9,SampleMap!$D$6:$K$565,8,FALSE)</f>
        <v>F1</v>
      </c>
      <c r="IA7" s="57" t="str">
        <f>VLOOKUP(IA$9,SampleMap!$D$6:$K$565,8,FALSE)</f>
        <v>K1</v>
      </c>
      <c r="IB7" s="57" t="str">
        <f>VLOOKUP(IB$9,SampleMap!$D$6:$K$565,8,FALSE)</f>
        <v>A3</v>
      </c>
      <c r="IC7" s="57" t="str">
        <f>VLOOKUP(IC$9,SampleMap!$D$6:$K$565,8,FALSE)</f>
        <v>G3</v>
      </c>
      <c r="ID7" s="57" t="str">
        <f>VLOOKUP(ID$9,SampleMap!$D$6:$K$565,8,FALSE)</f>
        <v>L2</v>
      </c>
      <c r="IE7" s="57" t="str">
        <f>VLOOKUP(IE$9,SampleMap!$D$6:$K$565,8,FALSE)</f>
        <v>B3</v>
      </c>
      <c r="IF7" s="57" t="str">
        <f>VLOOKUP(IF$9,SampleMap!$D$6:$K$565,8,FALSE)</f>
        <v>E3</v>
      </c>
      <c r="IG7" s="57" t="str">
        <f>VLOOKUP(IG$9,SampleMap!$D$6:$K$565,8,FALSE)</f>
        <v>B2</v>
      </c>
      <c r="IH7" s="57" t="str">
        <f>VLOOKUP(IH$9,SampleMap!$D$6:$K$565,8,FALSE)</f>
        <v>D1</v>
      </c>
      <c r="II7" s="57" t="str">
        <f>VLOOKUP(II$9,SampleMap!$D$6:$K$565,8,FALSE)</f>
        <v>E3</v>
      </c>
      <c r="IJ7" s="57" t="str">
        <f>VLOOKUP(IJ$9,SampleMap!$D$6:$K$565,8,FALSE)</f>
        <v>G1</v>
      </c>
      <c r="IK7" s="57" t="str">
        <f>VLOOKUP(IK$9,SampleMap!$D$6:$K$565,8,FALSE)</f>
        <v>I1</v>
      </c>
      <c r="IL7" s="57" t="str">
        <f>VLOOKUP(IL$9,SampleMap!$D$6:$K$565,8,FALSE)</f>
        <v>J3</v>
      </c>
      <c r="IM7" s="57" t="str">
        <f>VLOOKUP(IM$9,SampleMap!$D$6:$K$565,8,FALSE)</f>
        <v>A1</v>
      </c>
      <c r="IN7" s="57" t="str">
        <f>VLOOKUP(IN$9,SampleMap!$D$6:$K$565,8,FALSE)</f>
        <v>B3</v>
      </c>
      <c r="IO7" s="57" t="str">
        <f>VLOOKUP(IO$9,SampleMap!$D$6:$K$565,8,FALSE)</f>
        <v>D2</v>
      </c>
      <c r="IP7" s="57" t="str">
        <f>VLOOKUP(IP$9,SampleMap!$D$6:$K$565,8,FALSE)</f>
        <v>F1</v>
      </c>
      <c r="IQ7" s="57" t="str">
        <f>VLOOKUP(IQ$9,SampleMap!$D$6:$K$565,8,FALSE)</f>
        <v>G2</v>
      </c>
      <c r="IR7" s="57" t="str">
        <f>VLOOKUP(IR$9,SampleMap!$D$6:$K$565,8,FALSE)</f>
        <v>I2</v>
      </c>
      <c r="IS7" s="57" t="str">
        <f>VLOOKUP(IS$9,SampleMap!$D$6:$K$565,8,FALSE)</f>
        <v>E3</v>
      </c>
      <c r="IT7" s="57" t="str">
        <f>VLOOKUP(IT$9,SampleMap!$D$6:$K$565,8,FALSE)</f>
        <v>K1</v>
      </c>
      <c r="IU7" s="57" t="str">
        <f>VLOOKUP(IU$9,SampleMap!$D$6:$K$565,8,FALSE)</f>
        <v>Outside plot 3</v>
      </c>
      <c r="IV7" s="57" t="str">
        <f>VLOOKUP(IV$9,SampleMap!$D$6:$K$565,8,FALSE)</f>
        <v>A3</v>
      </c>
      <c r="IW7" s="57" t="str">
        <f>VLOOKUP(IW$9,SampleMap!$D$6:$K$565,8,FALSE)</f>
        <v>C1</v>
      </c>
      <c r="IX7" s="57" t="str">
        <f>VLOOKUP(IX$9,SampleMap!$D$6:$K$565,8,FALSE)</f>
        <v>D2</v>
      </c>
      <c r="IY7" s="57" t="str">
        <f>VLOOKUP(IY$9,SampleMap!$D$6:$K$565,8,FALSE)</f>
        <v>F1</v>
      </c>
      <c r="IZ7" s="57" t="str">
        <f>VLOOKUP(IZ$9,SampleMap!$D$6:$K$565,8,FALSE)</f>
        <v>G3</v>
      </c>
      <c r="JA7" s="57" t="str">
        <f>VLOOKUP(JA$9,SampleMap!$D$6:$K$565,8,FALSE)</f>
        <v>I3</v>
      </c>
      <c r="JB7" s="57" t="str">
        <f>VLOOKUP(JB$9,SampleMap!$D$6:$K$565,8,FALSE)</f>
        <v>K1</v>
      </c>
      <c r="JC7" s="57" t="str">
        <f>VLOOKUP(JC$9,SampleMap!$D$6:$K$565,8,FALSE)</f>
        <v>A3</v>
      </c>
      <c r="JD7" s="57" t="str">
        <f>VLOOKUP(JD$9,SampleMap!$D$6:$K$565,8,FALSE)</f>
        <v>G1</v>
      </c>
      <c r="JE7" s="57" t="str">
        <f>VLOOKUP(JE$9,SampleMap!$D$6:$K$565,8,FALSE)</f>
        <v>C2</v>
      </c>
      <c r="JF7" s="57" t="str">
        <f>VLOOKUP(JF$9,SampleMap!$D$6:$K$565,8,FALSE)</f>
        <v>D3</v>
      </c>
      <c r="JG7" s="57" t="str">
        <f>VLOOKUP(JG$9,SampleMap!$D$6:$K$565,8,FALSE)</f>
        <v>F2</v>
      </c>
      <c r="JH7" s="57" t="str">
        <f>VLOOKUP(JH$9,SampleMap!$D$6:$K$565,8,FALSE)</f>
        <v>H1</v>
      </c>
      <c r="JI7" s="57" t="str">
        <f>VLOOKUP(JI$9,SampleMap!$D$6:$K$565,8,FALSE)</f>
        <v>I3</v>
      </c>
      <c r="JJ7" s="57" t="str">
        <f>VLOOKUP(JJ$9,SampleMap!$D$6:$K$565,8,FALSE)</f>
        <v>K2</v>
      </c>
      <c r="JK7" s="57" t="str">
        <f>VLOOKUP(JK$9,SampleMap!$D$6:$K$565,8,FALSE)</f>
        <v>B1</v>
      </c>
      <c r="JL7" s="57" t="str">
        <f>VLOOKUP(JL$9,SampleMap!$D$6:$K$565,8,FALSE)</f>
        <v>C2</v>
      </c>
      <c r="JM7" s="57" t="str">
        <f>VLOOKUP(JM$9,SampleMap!$D$6:$K$565,8,FALSE)</f>
        <v>E1</v>
      </c>
      <c r="JN7" s="57" t="str">
        <f>VLOOKUP(JN$9,SampleMap!$D$6:$K$565,8,FALSE)</f>
        <v>F2</v>
      </c>
      <c r="JO7" s="57" t="str">
        <f>VLOOKUP(JO$9,SampleMap!$D$6:$K$565,8,FALSE)</f>
        <v>I1</v>
      </c>
      <c r="JP7" s="57" t="str">
        <f>VLOOKUP(JP$9,SampleMap!$D$6:$K$565,8,FALSE)</f>
        <v>H1</v>
      </c>
      <c r="JQ7" s="57" t="str">
        <f>VLOOKUP(JQ$9,SampleMap!$D$6:$K$565,8,FALSE)</f>
        <v>J1</v>
      </c>
      <c r="JR7" s="57" t="str">
        <f>VLOOKUP(JR$9,SampleMap!$D$6:$K$565,8,FALSE)</f>
        <v>K2</v>
      </c>
      <c r="JS7" s="57" t="str">
        <f>VLOOKUP(JS$9,SampleMap!$D$6:$K$565,8,FALSE)</f>
        <v>B1</v>
      </c>
      <c r="JT7" s="57" t="str">
        <f>VLOOKUP(JT$9,SampleMap!$D$6:$K$565,8,FALSE)</f>
        <v>C3</v>
      </c>
      <c r="JU7" s="57" t="str">
        <f>VLOOKUP(JU$9,SampleMap!$D$6:$K$565,8,FALSE)</f>
        <v>E2</v>
      </c>
      <c r="JV7" s="57" t="str">
        <f>VLOOKUP(JV$9,SampleMap!$D$6:$K$565,8,FALSE)</f>
        <v>F3</v>
      </c>
      <c r="JW7" s="57" t="str">
        <f>VLOOKUP(JW$9,SampleMap!$D$6:$K$565,8,FALSE)</f>
        <v>H2</v>
      </c>
      <c r="JX7" s="57" t="str">
        <f>VLOOKUP(JX$9,SampleMap!$D$6:$K$565,8,FALSE)</f>
        <v>J2</v>
      </c>
      <c r="JY7" s="57" t="str">
        <f>VLOOKUP(JY$9,SampleMap!$D$6:$K$565,8,FALSE)</f>
        <v>L1</v>
      </c>
      <c r="JZ7" s="57" t="str">
        <f>VLOOKUP(JZ$9,SampleMap!$D$6:$K$565,8,FALSE)</f>
        <v>J3</v>
      </c>
      <c r="KA7" s="57" t="str">
        <f>VLOOKUP(KA$9,SampleMap!$D$6:$K$565,8,FALSE)</f>
        <v>B2</v>
      </c>
      <c r="KB7" s="57" t="str">
        <f>VLOOKUP(KB$9,SampleMap!$D$6:$K$565,8,FALSE)</f>
        <v>C3</v>
      </c>
      <c r="KC7" s="57" t="str">
        <f>VLOOKUP(KC$9,SampleMap!$D$6:$K$565,8,FALSE)</f>
        <v>E2</v>
      </c>
      <c r="KD7" s="57" t="str">
        <f>VLOOKUP(KD$9,SampleMap!$D$6:$K$565,8,FALSE)</f>
        <v>F3</v>
      </c>
      <c r="KE7" s="57" t="str">
        <f>VLOOKUP(KE$9,SampleMap!$D$6:$K$565,8,FALSE)</f>
        <v>H2</v>
      </c>
      <c r="KF7" s="57" t="str">
        <f>VLOOKUP(KF$9,SampleMap!$D$6:$K$565,8,FALSE)</f>
        <v>J2</v>
      </c>
      <c r="KG7" s="57" t="str">
        <f>VLOOKUP(KG$9,SampleMap!$D$6:$K$565,8,FALSE)</f>
        <v>L2</v>
      </c>
      <c r="KH7" s="57" t="str">
        <f>VLOOKUP(KH$9,SampleMap!$D$6:$K$565,8,FALSE)</f>
        <v>L2</v>
      </c>
      <c r="KI7" s="57" t="str">
        <f>VLOOKUP(KI$9,SampleMap!$D$6:$K$565,8,FALSE)</f>
        <v>A1</v>
      </c>
      <c r="KJ7" s="57" t="str">
        <f>VLOOKUP(KJ$9,SampleMap!$D$6:$K$565,8,FALSE)</f>
        <v>B3</v>
      </c>
      <c r="KK7" s="57" t="str">
        <f>VLOOKUP(KK$9,SampleMap!$D$6:$K$565,8,FALSE)</f>
        <v>D1</v>
      </c>
      <c r="KL7" s="57" t="str">
        <f>VLOOKUP(KL$9,SampleMap!$D$6:$K$565,8,FALSE)</f>
        <v>WC2</v>
      </c>
      <c r="KM7" s="57" t="str">
        <f>VLOOKUP(KM$9,SampleMap!$D$6:$K$565,8,FALSE)</f>
        <v>WF1</v>
      </c>
      <c r="KN7" s="57" t="str">
        <f>VLOOKUP(KN$9,SampleMap!$D$6:$K$565,8,FALSE)</f>
        <v>WN2</v>
      </c>
      <c r="KO7" s="57" t="str">
        <f>VLOOKUP(KO$9,SampleMap!$D$6:$K$565,8,FALSE)</f>
        <v>WA2</v>
      </c>
      <c r="KP7" s="57" t="str">
        <f>VLOOKUP(KP$9,SampleMap!$D$6:$K$565,8,FALSE)</f>
        <v>WD1</v>
      </c>
      <c r="KQ7" s="57" t="str">
        <f>VLOOKUP(KQ$9,SampleMap!$D$6:$K$565,8,FALSE)</f>
        <v>WF3</v>
      </c>
      <c r="KR7" s="57" t="str">
        <f>VLOOKUP(KR$9,SampleMap!$D$6:$K$565,8,FALSE)</f>
        <v>WI2</v>
      </c>
      <c r="KS7" s="57" t="str">
        <f>VLOOKUP(KS$9,SampleMap!$D$6:$K$565,8,FALSE)</f>
        <v>WL1</v>
      </c>
      <c r="KT7" s="57" t="str">
        <f>VLOOKUP(KT$9,SampleMap!$D$6:$K$565,8,FALSE)</f>
        <v>WN3</v>
      </c>
      <c r="KU7" s="57" t="str">
        <f>VLOOKUP(KU$9,SampleMap!$D$6:$K$565,8,FALSE)</f>
        <v>WA3</v>
      </c>
      <c r="KV7" s="57" t="str">
        <f>VLOOKUP(KV$9,SampleMap!$D$6:$K$565,8,FALSE)</f>
        <v>WD2</v>
      </c>
      <c r="KW7" s="57" t="str">
        <f>VLOOKUP(KW$9,SampleMap!$D$6:$K$565,8,FALSE)</f>
        <v>WG1</v>
      </c>
      <c r="KX7" s="57" t="str">
        <f>VLOOKUP(KX$9,SampleMap!$D$6:$K$565,8,FALSE)</f>
        <v>WH3</v>
      </c>
      <c r="KY7" s="57" t="str">
        <f>VLOOKUP(KY$9,SampleMap!$D$6:$K$565,8,FALSE)</f>
        <v>WI3</v>
      </c>
      <c r="KZ7" s="57" t="str">
        <f>VLOOKUP(KZ$9,SampleMap!$D$6:$K$565,8,FALSE)</f>
        <v>WB1</v>
      </c>
      <c r="LA7" s="57" t="str">
        <f>VLOOKUP(LA$9,SampleMap!$D$6:$K$565,8,FALSE)</f>
        <v>WD3</v>
      </c>
      <c r="LB7" s="57" t="str">
        <f>VLOOKUP(LB$9,SampleMap!$D$6:$K$565,8,FALSE)</f>
        <v>WG2</v>
      </c>
      <c r="LC7" s="57" t="str">
        <f>VLOOKUP(LC$9,SampleMap!$D$6:$K$565,8,FALSE)</f>
        <v>WJ1</v>
      </c>
      <c r="LD7" s="57" t="str">
        <f>VLOOKUP(LD$9,SampleMap!$D$6:$K$565,8,FALSE)</f>
        <v>WL3</v>
      </c>
      <c r="LE7" s="57" t="str">
        <f>VLOOKUP(LE$9,SampleMap!$D$6:$K$565,8,FALSE)</f>
        <v>WB2</v>
      </c>
      <c r="LF7" s="57" t="str">
        <f>VLOOKUP(LF$9,SampleMap!$D$6:$K$565,8,FALSE)</f>
        <v>WE1</v>
      </c>
      <c r="LG7" s="57" t="str">
        <f>VLOOKUP(LG$9,SampleMap!$D$6:$K$565,8,FALSE)</f>
        <v>WG3</v>
      </c>
      <c r="LH7" s="57" t="str">
        <f>VLOOKUP(LH$9,SampleMap!$D$6:$K$565,8,FALSE)</f>
        <v>WJ2</v>
      </c>
      <c r="LI7" s="57" t="str">
        <f>VLOOKUP(LI$9,SampleMap!$D$6:$K$565,8,FALSE)</f>
        <v>WK2</v>
      </c>
      <c r="LJ7" s="57" t="str">
        <f>VLOOKUP(LJ$9,SampleMap!$D$6:$K$565,8,FALSE)</f>
        <v>WM1</v>
      </c>
      <c r="LK7" s="57" t="str">
        <f>VLOOKUP(LK$9,SampleMap!$D$6:$K$565,8,FALSE)</f>
        <v>WB3</v>
      </c>
      <c r="LL7" s="57" t="str">
        <f>VLOOKUP(LL$9,SampleMap!$D$6:$K$565,8,FALSE)</f>
        <v>WE2</v>
      </c>
      <c r="LM7" s="57" t="str">
        <f>VLOOKUP(LM$9,SampleMap!$D$6:$K$565,8,FALSE)</f>
        <v>WH1</v>
      </c>
      <c r="LN7" s="57" t="str">
        <f>VLOOKUP(LN$9,SampleMap!$D$6:$K$565,8,FALSE)</f>
        <v>WJ3</v>
      </c>
      <c r="LO7" s="57" t="str">
        <f>VLOOKUP(LO$9,SampleMap!$D$6:$K$565,8,FALSE)</f>
        <v>WM2</v>
      </c>
      <c r="LP7" s="57" t="str">
        <f>VLOOKUP(LP$9,SampleMap!$D$6:$K$565,8,FALSE)</f>
        <v>WC1</v>
      </c>
      <c r="LQ7" s="57" t="str">
        <f>VLOOKUP(LQ$9,SampleMap!$D$6:$K$565,8,FALSE)</f>
        <v>WE3</v>
      </c>
      <c r="LR7" s="57" t="str">
        <f>VLOOKUP(LR$9,SampleMap!$D$6:$K$565,8,FALSE)</f>
        <v>WH2</v>
      </c>
      <c r="LS7" s="57" t="str">
        <f>VLOOKUP(LS$9,SampleMap!$D$6:$K$565,8,FALSE)</f>
        <v>WK1</v>
      </c>
      <c r="LT7" s="57" t="str">
        <f>VLOOKUP(LT$9,SampleMap!$D$6:$K$565,8,FALSE)</f>
        <v>WN1</v>
      </c>
      <c r="LU7" s="57" t="str">
        <f>VLOOKUP(LU$9,SampleMap!$D$6:$K$565,8,FALSE)</f>
        <v>WM3</v>
      </c>
      <c r="LV7" s="57" t="str">
        <f>VLOOKUP(LV$9,SampleMap!$D$6:$K$565,8,FALSE)</f>
        <v>WA1</v>
      </c>
      <c r="LW7" s="57" t="str">
        <f>VLOOKUP(LW$9,SampleMap!$D$6:$K$565,8,FALSE)</f>
        <v>WC3</v>
      </c>
      <c r="LX7" s="57" t="str">
        <f>VLOOKUP(LX$9,SampleMap!$D$6:$K$565,8,FALSE)</f>
        <v>WF2</v>
      </c>
      <c r="LY7" s="57" t="str">
        <f>VLOOKUP(LY$9,SampleMap!$D$6:$K$565,8,FALSE)</f>
        <v>WI1</v>
      </c>
      <c r="LZ7" s="57" t="str">
        <f>VLOOKUP(LZ$9,SampleMap!$D$6:$K$565,8,FALSE)</f>
        <v>WK3</v>
      </c>
      <c r="MA7" s="57" t="str">
        <f>VLOOKUP(MA$9,SampleMap!$D$6:$K$565,8,FALSE)</f>
        <v>C1</v>
      </c>
      <c r="MB7" s="57" t="str">
        <f>VLOOKUP(MB$9,SampleMap!$D$6:$K$565,8,FALSE)</f>
        <v>E3</v>
      </c>
      <c r="MC7" s="57" t="str">
        <f>VLOOKUP(MC$9,SampleMap!$D$6:$K$565,8,FALSE)</f>
        <v>I3</v>
      </c>
      <c r="MD7" s="57" t="str">
        <f>VLOOKUP(MD$9,SampleMap!$D$6:$K$565,8,FALSE)</f>
        <v>L3</v>
      </c>
      <c r="ME7" s="57" t="str">
        <f>VLOOKUP(ME$9,SampleMap!$D$6:$K$565,8,FALSE)</f>
        <v>A1</v>
      </c>
      <c r="MF7" s="57" t="str">
        <f>VLOOKUP(MF$9,SampleMap!$D$6:$K$565,8,FALSE)</f>
        <v>D1</v>
      </c>
      <c r="MG7" s="57" t="str">
        <f>VLOOKUP(MG$9,SampleMap!$D$6:$K$565,8,FALSE)</f>
        <v>F3</v>
      </c>
      <c r="MH7" s="57" t="str">
        <f>VLOOKUP(MH$9,SampleMap!$D$6:$K$565,8,FALSE)</f>
        <v>J1</v>
      </c>
      <c r="MI7" s="57" t="str">
        <f>VLOOKUP(MI$9,SampleMap!$D$6:$K$565,8,FALSE)</f>
        <v>M1</v>
      </c>
      <c r="MJ7" s="57" t="str">
        <f>VLOOKUP(MJ$9,SampleMap!$D$6:$K$565,8,FALSE)</f>
        <v>A3</v>
      </c>
      <c r="MK7" s="57" t="str">
        <f>VLOOKUP(MK$9,SampleMap!$D$6:$K$565,8,FALSE)</f>
        <v>D2</v>
      </c>
      <c r="ML7" s="57" t="str">
        <f>VLOOKUP(ML$9,SampleMap!$D$6:$K$565,8,FALSE)</f>
        <v>G1</v>
      </c>
      <c r="MM7" s="57" t="str">
        <f>VLOOKUP(MM$9,SampleMap!$D$6:$K$565,8,FALSE)</f>
        <v>I1</v>
      </c>
      <c r="MN7" s="57" t="str">
        <f>VLOOKUP(MN$9,SampleMap!$D$6:$K$565,8,FALSE)</f>
        <v>J2</v>
      </c>
      <c r="MO7" s="57" t="str">
        <f>VLOOKUP(MO$9,SampleMap!$D$6:$K$565,8,FALSE)</f>
        <v>M2</v>
      </c>
      <c r="MP7" s="57" t="str">
        <f>VLOOKUP(MP$9,SampleMap!$D$6:$K$565,8,FALSE)</f>
        <v>B1</v>
      </c>
      <c r="MQ7" s="57" t="str">
        <f>VLOOKUP(MQ$9,SampleMap!$D$6:$K$565,8,FALSE)</f>
        <v>D3</v>
      </c>
      <c r="MR7" s="57" t="str">
        <f>VLOOKUP(MR$9,SampleMap!$D$6:$K$565,8,FALSE)</f>
        <v>G3</v>
      </c>
      <c r="MS7" s="57" t="str">
        <f>VLOOKUP(MS$9,SampleMap!$D$6:$K$565,8,FALSE)</f>
        <v>J3</v>
      </c>
      <c r="MT7" s="57" t="str">
        <f>VLOOKUP(MT$9,SampleMap!$D$6:$K$565,8,FALSE)</f>
        <v>M3</v>
      </c>
      <c r="MU7" s="57" t="str">
        <f>VLOOKUP(MU$9,SampleMap!$D$6:$K$565,8,FALSE)</f>
        <v>E1</v>
      </c>
      <c r="MV7" s="57" t="str">
        <f>VLOOKUP(MV$9,SampleMap!$D$6:$K$565,8,FALSE)</f>
        <v>H1</v>
      </c>
      <c r="MW7" s="57" t="str">
        <f>VLOOKUP(MW$9,SampleMap!$D$6:$K$565,8,FALSE)</f>
        <v>K1</v>
      </c>
      <c r="MX7" s="57" t="str">
        <f>VLOOKUP(MX$9,SampleMap!$D$6:$K$565,8,FALSE)</f>
        <v>L1</v>
      </c>
      <c r="MY7" s="57" t="str">
        <f>VLOOKUP(MY$9,SampleMap!$D$6:$K$565,8,FALSE)</f>
        <v>N1</v>
      </c>
      <c r="MZ7" s="57" t="str">
        <f>VLOOKUP(MZ$9,SampleMap!$D$6:$K$565,8,FALSE)</f>
        <v>B3</v>
      </c>
      <c r="NA7" s="57" t="str">
        <f>VLOOKUP(NA$9,SampleMap!$D$6:$K$565,8,FALSE)</f>
        <v>E2</v>
      </c>
      <c r="NB7" s="57" t="str">
        <f>VLOOKUP(NB$9,SampleMap!$D$6:$K$565,8,FALSE)</f>
        <v>K2</v>
      </c>
      <c r="NC7" s="57" t="str">
        <f>VLOOKUP(NC$9,SampleMap!$D$6:$K$565,8,FALSE)</f>
        <v>N2</v>
      </c>
      <c r="ND7" s="57" t="str">
        <f>VLOOKUP(ND$9,SampleMap!$D$6:$K$565,8,FALSE)</f>
        <v>C2</v>
      </c>
      <c r="NE7" s="57" t="str">
        <f>VLOOKUP(NE$9,SampleMap!$D$6:$K$565,8,FALSE)</f>
        <v>F1</v>
      </c>
      <c r="NF7" s="57" t="str">
        <f>VLOOKUP(NF$9,SampleMap!$D$6:$K$565,8,FALSE)</f>
        <v>I2</v>
      </c>
      <c r="NG7" s="57" t="str">
        <f>VLOOKUP(NG$9,SampleMap!$D$6:$K$565,8,FALSE)</f>
        <v>L2</v>
      </c>
      <c r="NH7" s="57" t="str">
        <f>VLOOKUP(NH$9,SampleMap!$D$6:$K$565,8,FALSE)</f>
        <v>C3</v>
      </c>
      <c r="NI7" s="57" t="str">
        <f>VLOOKUP(NI$9,SampleMap!$D$6:$K$565,8,FALSE)</f>
        <v>F2</v>
      </c>
      <c r="NJ7" s="57" t="str">
        <f>VLOOKUP(NJ$9,SampleMap!$D$6:$K$565,8,FALSE)</f>
        <v>A1 - 06.2019</v>
      </c>
      <c r="NK7" s="57" t="str">
        <f>VLOOKUP(NK$9,SampleMap!$D$6:$K$565,8,FALSE)</f>
        <v>A3 - 06.2019</v>
      </c>
      <c r="NL7" s="57" t="str">
        <f>VLOOKUP(NL$9,SampleMap!$D$6:$K$565,8,FALSE)</f>
        <v>H1 - 06.2019</v>
      </c>
      <c r="NM7" s="57" t="str">
        <f>VLOOKUP(NM$9,SampleMap!$D$6:$K$565,8,FALSE)</f>
        <v>K1- 06.2019</v>
      </c>
      <c r="NN7" s="57" t="str">
        <f>VLOOKUP(NN$9,SampleMap!$D$6:$K$565,8,FALSE)</f>
        <v>N2- 06.2019</v>
      </c>
      <c r="NO7" s="57" t="str">
        <f>VLOOKUP(NO$9,SampleMap!$D$6:$K$565,8,FALSE)</f>
        <v>E2 - 06.2019</v>
      </c>
      <c r="NP7" s="57" t="str">
        <f>VLOOKUP(NP$9,SampleMap!$D$6:$K$565,8,FALSE)</f>
        <v>H2 - 06.2019</v>
      </c>
      <c r="NQ7" s="57" t="str">
        <f>VLOOKUP(NQ$9,SampleMap!$D$6:$K$565,8,FALSE)</f>
        <v>K2- 06.2019</v>
      </c>
      <c r="NR7" s="57" t="str">
        <f>VLOOKUP(NR$9,SampleMap!$D$6:$K$565,8,FALSE)</f>
        <v>N3- 06.2019</v>
      </c>
      <c r="NS7" s="57" t="str">
        <f>VLOOKUP(NS$9,SampleMap!$D$6:$K$565,8,FALSE)</f>
        <v>I1 - 06.2019</v>
      </c>
      <c r="NT7" s="57" t="str">
        <f>VLOOKUP(NT$9,SampleMap!$D$6:$K$565,8,FALSE)</f>
        <v>L2- 06.2019</v>
      </c>
      <c r="NU7" s="57" t="str">
        <f>VLOOKUP(NU$9,SampleMap!$D$6:$K$565,8,FALSE)</f>
        <v>F1 - 06.2019</v>
      </c>
      <c r="NV7" s="57" t="str">
        <f>VLOOKUP(NV$9,SampleMap!$D$6:$K$565,8,FALSE)</f>
        <v>B1 - 06.2019</v>
      </c>
      <c r="NW7" s="57" t="str">
        <f>VLOOKUP(NW$9,SampleMap!$D$6:$K$565,8,FALSE)</f>
        <v>I2 - 06.2019</v>
      </c>
      <c r="NX7" s="57" t="str">
        <f>VLOOKUP(NX$9,SampleMap!$D$6:$K$565,8,FALSE)</f>
        <v>L3- 06.2019</v>
      </c>
      <c r="NY7" s="57" t="str">
        <f>VLOOKUP(NY$9,SampleMap!$D$6:$K$565,8,FALSE)</f>
        <v>F2 - 06.2019</v>
      </c>
      <c r="NZ7" s="57" t="str">
        <f>VLOOKUP(NZ$9,SampleMap!$D$6:$K$565,8,FALSE)</f>
        <v>I3- 06.2019</v>
      </c>
      <c r="OA7" s="57" t="str">
        <f>VLOOKUP(OA$9,SampleMap!$D$6:$K$565,8,FALSE)</f>
        <v>M1- 06.2019</v>
      </c>
      <c r="OB7" s="57" t="str">
        <f>VLOOKUP(OB$9,SampleMap!$D$6:$K$565,8,FALSE)</f>
        <v>F3 - 06.2019</v>
      </c>
      <c r="OC7" s="57" t="str">
        <f>VLOOKUP(OC$9,SampleMap!$D$6:$K$565,8,FALSE)</f>
        <v>J1- 06.2019</v>
      </c>
      <c r="OD7" s="57" t="str">
        <f>VLOOKUP(OD$9,SampleMap!$D$6:$K$565,8,FALSE)</f>
        <v>M2- 06.2019</v>
      </c>
      <c r="OE7" s="57" t="str">
        <f>VLOOKUP(OE$9,SampleMap!$D$6:$K$565,8,FALSE)</f>
        <v>G1 - 06.2019</v>
      </c>
      <c r="OF7" s="57" t="str">
        <f>VLOOKUP(OF$9,SampleMap!$D$6:$K$565,8,FALSE)</f>
        <v>J2- 06.2019</v>
      </c>
      <c r="OG7" s="57" t="str">
        <f>VLOOKUP(OG$9,SampleMap!$D$6:$K$565,8,FALSE)</f>
        <v>B3 - 06.2019</v>
      </c>
      <c r="OH7" s="57" t="str">
        <f>VLOOKUP(OH$9,SampleMap!$D$6:$K$565,8,FALSE)</f>
        <v>M3- 06.2019</v>
      </c>
      <c r="OI7" s="57" t="str">
        <f>VLOOKUP(OI$9,SampleMap!$D$6:$K$565,8,FALSE)</f>
        <v>C3 - 06.2019</v>
      </c>
      <c r="OJ7" s="57" t="str">
        <f>VLOOKUP(OJ$9,SampleMap!$D$6:$K$565,8,FALSE)</f>
        <v>C2 - 06.2019</v>
      </c>
      <c r="OK7" s="57" t="str">
        <f>VLOOKUP(OK$9,SampleMap!$D$6:$K$565,8,FALSE)</f>
        <v>D1 - 06.2019</v>
      </c>
      <c r="OL7" s="57" t="str">
        <f>VLOOKUP(OL$9,SampleMap!$D$6:$K$565,8,FALSE)</f>
        <v>G3 - 06.2019</v>
      </c>
      <c r="OM7" s="57" t="str">
        <f>VLOOKUP(OM$9,SampleMap!$D$6:$K$565,8,FALSE)</f>
        <v>J3- 06.2019</v>
      </c>
      <c r="ON7" s="57" t="str">
        <f>VLOOKUP(ON$9,SampleMap!$D$6:$K$565,8,FALSE)</f>
        <v>N1- 06.2019</v>
      </c>
      <c r="OO7" s="57" t="str">
        <f>VLOOKUP(OO$9,SampleMap!$D$6:$K$565,8,FALSE)</f>
        <v>D2 - 06.2019</v>
      </c>
      <c r="OP7" s="57" t="str">
        <f>VLOOKUP(OP$9,SampleMap!$D$6:$K$565,8,FALSE)</f>
        <v>B3 - Sept 2019</v>
      </c>
      <c r="OQ7" s="57" t="str">
        <f>VLOOKUP(OQ$9,SampleMap!$D$6:$K$565,8,FALSE)</f>
        <v>E2- Sept 2019</v>
      </c>
      <c r="OR7" s="57" t="str">
        <f>VLOOKUP(OR$9,SampleMap!$D$6:$K$565,8,FALSE)</f>
        <v>C2 - Sept 2019</v>
      </c>
      <c r="OS7" s="57" t="str">
        <f>VLOOKUP(OS$9,SampleMap!$D$6:$K$565,8,FALSE)</f>
        <v>F1- Sept 2019</v>
      </c>
      <c r="OT7" s="57" t="str">
        <f>VLOOKUP(OT$9,SampleMap!$D$6:$K$565,8,FALSE)</f>
        <v>H3- Sept 2019</v>
      </c>
      <c r="OU7" s="57" t="str">
        <f>VLOOKUP(OU$9,SampleMap!$D$6:$K$565,8,FALSE)</f>
        <v>K2- Sept 2019</v>
      </c>
      <c r="OV7" s="57" t="str">
        <f>VLOOKUP(OV$9,SampleMap!$D$6:$K$565,8,FALSE)</f>
        <v>N1- Sept 2019</v>
      </c>
      <c r="OW7" s="57" t="str">
        <f>VLOOKUP(OW$9,SampleMap!$D$6:$K$565,8,FALSE)</f>
        <v>A1 - Sept 2019</v>
      </c>
      <c r="OX7" s="57" t="str">
        <f>VLOOKUP(OX$9,SampleMap!$D$6:$K$565,8,FALSE)</f>
        <v>C3 - Sept 2019</v>
      </c>
      <c r="OY7" s="57" t="str">
        <f>VLOOKUP(OY$9,SampleMap!$D$6:$K$565,8,FALSE)</f>
        <v>F2- Sept 2019</v>
      </c>
      <c r="OZ7" s="57" t="str">
        <f>VLOOKUP(OZ$9,SampleMap!$D$6:$K$565,8,FALSE)</f>
        <v>I1- Sept 2019</v>
      </c>
      <c r="PA7" s="57" t="str">
        <f>VLOOKUP(PA$9,SampleMap!$D$6:$K$565,8,FALSE)</f>
        <v>K3- Sept 2019</v>
      </c>
      <c r="PB7" s="57" t="str">
        <f>VLOOKUP(PB$9,SampleMap!$D$6:$K$565,8,FALSE)</f>
        <v>H1- Sept 2019</v>
      </c>
      <c r="PC7" s="57" t="str">
        <f>VLOOKUP(PC$9,SampleMap!$D$6:$K$565,8,FALSE)</f>
        <v>N2- Sept 2019</v>
      </c>
      <c r="PD7" s="57" t="str">
        <f>VLOOKUP(PD$9,SampleMap!$D$6:$K$565,8,FALSE)</f>
        <v>A2 - Sept 2019</v>
      </c>
      <c r="PE7" s="57" t="str">
        <f>VLOOKUP(PE$9,SampleMap!$D$6:$K$565,8,FALSE)</f>
        <v>D1- Sept 2019</v>
      </c>
      <c r="PF7" s="57" t="str">
        <f>VLOOKUP(PF$9,SampleMap!$D$6:$K$565,8,FALSE)</f>
        <v>F3- Sept 2019</v>
      </c>
      <c r="PG7" s="57" t="str">
        <f>VLOOKUP(PG$9,SampleMap!$D$6:$K$565,8,FALSE)</f>
        <v>I2- Sept 2019</v>
      </c>
      <c r="PH7" s="57" t="str">
        <f>VLOOKUP(PH$9,SampleMap!$D$6:$K$565,8,FALSE)</f>
        <v>L1- Sept 2019</v>
      </c>
      <c r="PI7" s="57" t="str">
        <f>VLOOKUP(PI$9,SampleMap!$D$6:$K$565,8,FALSE)</f>
        <v>N3- Sept 2019</v>
      </c>
      <c r="PJ7" s="57" t="str">
        <f>VLOOKUP(PJ$9,SampleMap!$D$6:$K$565,8,FALSE)</f>
        <v>A3 - Sept 2019</v>
      </c>
      <c r="PK7" s="57" t="str">
        <f>VLOOKUP(PK$9,SampleMap!$D$6:$K$565,8,FALSE)</f>
        <v>D2- Sept 2019</v>
      </c>
      <c r="PL7" s="57" t="str">
        <f>VLOOKUP(PL$9,SampleMap!$D$6:$K$565,8,FALSE)</f>
        <v>G1- Sept 2019</v>
      </c>
      <c r="PM7" s="57" t="str">
        <f>VLOOKUP(PM$9,SampleMap!$D$6:$K$565,8,FALSE)</f>
        <v>J3- Sept 2019</v>
      </c>
      <c r="PN7" s="57" t="str">
        <f>VLOOKUP(PN$9,SampleMap!$D$6:$K$565,8,FALSE)</f>
        <v>I3- Sept 2019</v>
      </c>
      <c r="PO7" s="57" t="str">
        <f>VLOOKUP(PO$9,SampleMap!$D$6:$K$565,8,FALSE)</f>
        <v>L2- Sept 2019</v>
      </c>
      <c r="PP7" s="57" t="str">
        <f>VLOOKUP(PP$9,SampleMap!$D$6:$K$565,8,FALSE)</f>
        <v>B1 - Sept 2019</v>
      </c>
      <c r="PQ7" s="57" t="str">
        <f>VLOOKUP(PQ$9,SampleMap!$D$6:$K$565,8,FALSE)</f>
        <v>D3- Sept 2019</v>
      </c>
      <c r="PR7" s="57" t="str">
        <f>VLOOKUP(PR$9,SampleMap!$D$6:$K$565,8,FALSE)</f>
        <v>G2- Sept 2019</v>
      </c>
      <c r="PS7" s="57" t="str">
        <f>VLOOKUP(PS$9,SampleMap!$D$6:$K$565,8,FALSE)</f>
        <v>J1- Sept 2019</v>
      </c>
      <c r="PT7" s="57" t="str">
        <f>VLOOKUP(PT$9,SampleMap!$D$6:$K$565,8,FALSE)</f>
        <v>L3- Sept 2019</v>
      </c>
      <c r="PU7" s="57" t="str">
        <f>VLOOKUP(PU$9,SampleMap!$D$6:$K$565,8,FALSE)</f>
        <v>B2 - Sept 2019</v>
      </c>
      <c r="PV7" s="57" t="str">
        <f>VLOOKUP(PV$9,SampleMap!$D$6:$K$565,8,FALSE)</f>
        <v>E1- Sept 2019</v>
      </c>
      <c r="PW7" s="57" t="str">
        <f>VLOOKUP(PW$9,SampleMap!$D$6:$K$565,8,FALSE)</f>
        <v>G3- Sept 2019</v>
      </c>
      <c r="PX7" s="57" t="str">
        <f>VLOOKUP(PX$9,SampleMap!$D$6:$K$565,8,FALSE)</f>
        <v>M2- Sept 2019</v>
      </c>
      <c r="PY7" s="57" t="str">
        <f>VLOOKUP(PY$9,SampleMap!$D$6:$K$565,8,FALSE)</f>
        <v>J2- Sept 2019</v>
      </c>
      <c r="PZ7" s="57" t="str">
        <f>VLOOKUP(PZ$9,SampleMap!$D$6:$K$565,8,FALSE)</f>
        <v>M1- Sept 2019</v>
      </c>
      <c r="QA7" s="57" t="str">
        <f>VLOOKUP(QA$9,SampleMap!$D$6:$K$565,8,FALSE)</f>
        <v>C1 - Sept 2019</v>
      </c>
      <c r="QB7" s="57" t="str">
        <f>VLOOKUP(QB$9,SampleMap!$D$6:$K$565,8,FALSE)</f>
        <v>E3- Sept 2019</v>
      </c>
      <c r="QC7" s="57" t="str">
        <f>VLOOKUP(QC$9,SampleMap!$D$6:$K$565,8,FALSE)</f>
        <v>H2- Sept 2019</v>
      </c>
      <c r="QD7" s="57" t="str">
        <f>VLOOKUP(QD$9,SampleMap!$D$6:$K$565,8,FALSE)</f>
        <v>K1- Sept 2019</v>
      </c>
      <c r="QE7" s="57" t="str">
        <f>VLOOKUP(QE$9,SampleMap!$D$6:$K$565,8,FALSE)</f>
        <v>M3- Sept 2019</v>
      </c>
      <c r="QF7" s="57" t="str">
        <f>VLOOKUP(QF$9,SampleMap!$D$6:$K$565,8,FALSE)</f>
        <v>N1_June_2020</v>
      </c>
      <c r="QG7" s="57" t="str">
        <f>VLOOKUP(QG$9,SampleMap!$D$6:$K$565,8,FALSE)</f>
        <v>D1_June_2020</v>
      </c>
      <c r="QH7" s="57" t="str">
        <f>VLOOKUP(QH$9,SampleMap!$D$6:$K$565,8,FALSE)</f>
        <v>M3_June_2020</v>
      </c>
      <c r="QI7" s="57" t="str">
        <f>VLOOKUP(QI$9,SampleMap!$D$6:$K$565,8,FALSE)</f>
        <v>E3_June_2020</v>
      </c>
      <c r="QJ7" s="57" t="str">
        <f>VLOOKUP(QJ$9,SampleMap!$D$6:$K$565,8,FALSE)</f>
        <v>G3_June_2020</v>
      </c>
      <c r="QK7" s="57" t="str">
        <f>VLOOKUP(QK$9,SampleMap!$D$6:$K$565,8,FALSE)</f>
        <v>I1_June_2020</v>
      </c>
      <c r="QL7" s="57" t="str">
        <f>VLOOKUP(QL$9,SampleMap!$D$6:$K$565,8,FALSE)</f>
        <v>I3_June_2020</v>
      </c>
      <c r="QM7" s="57" t="str">
        <f>VLOOKUP(QM$9,SampleMap!$D$6:$K$565,8,FALSE)</f>
        <v>A3_June_2020</v>
      </c>
      <c r="QN7" s="57" t="str">
        <f>VLOOKUP(QN$9,SampleMap!$D$6:$K$565,8,FALSE)</f>
        <v>K1_June_2020</v>
      </c>
      <c r="QO7" s="57" t="str">
        <f>VLOOKUP(QO$9,SampleMap!$D$6:$K$565,8,FALSE)</f>
        <v>C2_June_2020</v>
      </c>
      <c r="QP7" s="57" t="str">
        <f>VLOOKUP(QP$9,SampleMap!$D$6:$K$565,8,FALSE)</f>
        <v>L2_June_2020</v>
      </c>
      <c r="QQ7" s="57" t="str">
        <f>VLOOKUP(QQ$9,SampleMap!$D$6:$K$565,8,FALSE)</f>
        <v>D2_June_2020</v>
      </c>
      <c r="QR7" s="1"/>
      <c r="QS7" s="57">
        <f>VLOOKUP(QS$9,SampleMap!$D$6:$K$565,8,FALSE)</f>
        <v>0</v>
      </c>
      <c r="QT7" s="57">
        <f>VLOOKUP(QT$9,SampleMap!$D$6:$K$565,8,FALSE)</f>
        <v>0</v>
      </c>
      <c r="QU7" s="57">
        <f>VLOOKUP(QU$9,SampleMap!$D$6:$K$565,8,FALSE)</f>
        <v>0</v>
      </c>
      <c r="QV7" s="57">
        <f>VLOOKUP(QV$9,SampleMap!$D$6:$K$565,8,FALSE)</f>
        <v>0</v>
      </c>
      <c r="QW7" s="57">
        <f>VLOOKUP(QW$9,SampleMap!$D$6:$K$565,8,FALSE)</f>
        <v>0</v>
      </c>
      <c r="QX7" s="57">
        <f>VLOOKUP(QX$9,SampleMap!$D$6:$K$565,8,FALSE)</f>
        <v>0</v>
      </c>
      <c r="QY7" s="57">
        <f>VLOOKUP(QY$9,SampleMap!$D$6:$K$565,8,FALSE)</f>
        <v>0</v>
      </c>
      <c r="QZ7" s="57">
        <f>VLOOKUP(QZ$9,SampleMap!$D$6:$K$565,8,FALSE)</f>
        <v>0</v>
      </c>
      <c r="RA7" s="57">
        <f>VLOOKUP(RA$9,SampleMap!$D$6:$K$565,8,FALSE)</f>
        <v>0</v>
      </c>
      <c r="RB7" s="57">
        <f>VLOOKUP(RB$9,SampleMap!$D$6:$K$565,8,FALSE)</f>
        <v>0</v>
      </c>
      <c r="RC7" s="57">
        <f>VLOOKUP(RC$9,SampleMap!$D$6:$K$565,8,FALSE)</f>
        <v>0</v>
      </c>
      <c r="RD7" s="57">
        <f>VLOOKUP(RD$9,SampleMap!$D$6:$K$565,8,FALSE)</f>
        <v>0</v>
      </c>
      <c r="RE7" s="57">
        <f>VLOOKUP(RE$9,SampleMap!$D$6:$K$565,8,FALSE)</f>
        <v>0</v>
      </c>
      <c r="RF7" s="57">
        <f>VLOOKUP(RF$9,SampleMap!$D$6:$K$565,8,FALSE)</f>
        <v>0</v>
      </c>
      <c r="RG7" s="57">
        <f>VLOOKUP(RG$9,SampleMap!$D$6:$K$565,8,FALSE)</f>
        <v>0</v>
      </c>
      <c r="RH7" s="57">
        <f>VLOOKUP(RH$9,SampleMap!$D$6:$K$565,8,FALSE)</f>
        <v>0</v>
      </c>
      <c r="RI7" s="57">
        <f>VLOOKUP(RI$9,SampleMap!$D$6:$K$565,8,FALSE)</f>
        <v>0</v>
      </c>
      <c r="RJ7" s="57">
        <f>VLOOKUP(RJ$9,SampleMap!$D$6:$K$565,8,FALSE)</f>
        <v>0</v>
      </c>
      <c r="RK7" s="57">
        <f>VLOOKUP(RK$9,SampleMap!$D$6:$K$565,8,FALSE)</f>
        <v>0</v>
      </c>
      <c r="RL7" s="57">
        <f>VLOOKUP(RL$9,SampleMap!$D$6:$K$565,8,FALSE)</f>
        <v>0</v>
      </c>
      <c r="RM7" s="57">
        <f>VLOOKUP(RM$9,SampleMap!$D$6:$K$565,8,FALSE)</f>
        <v>0</v>
      </c>
      <c r="RN7" s="57">
        <f>VLOOKUP(RN$9,SampleMap!$D$6:$K$565,8,FALSE)</f>
        <v>0</v>
      </c>
      <c r="RO7" s="57">
        <f>VLOOKUP(RO$9,SampleMap!$D$6:$K$565,8,FALSE)</f>
        <v>0</v>
      </c>
      <c r="RP7" s="57">
        <f>VLOOKUP(RP$9,SampleMap!$D$6:$K$565,8,FALSE)</f>
        <v>0</v>
      </c>
      <c r="RQ7" s="57">
        <f>VLOOKUP(RQ$9,SampleMap!$D$6:$K$565,8,FALSE)</f>
        <v>0</v>
      </c>
      <c r="RR7" s="57">
        <f>VLOOKUP(RR$9,SampleMap!$D$6:$K$565,8,FALSE)</f>
        <v>0</v>
      </c>
      <c r="RS7" s="57">
        <f>VLOOKUP(RS$9,SampleMap!$D$6:$K$565,8,FALSE)</f>
        <v>0</v>
      </c>
      <c r="RT7" s="57">
        <f>VLOOKUP(RT$9,SampleMap!$D$6:$K$565,8,FALSE)</f>
        <v>0</v>
      </c>
      <c r="RU7" s="57">
        <f>VLOOKUP(RU$9,SampleMap!$D$6:$K$565,8,FALSE)</f>
        <v>0</v>
      </c>
      <c r="RV7" s="57">
        <f>VLOOKUP(RV$9,SampleMap!$D$6:$K$565,8,FALSE)</f>
        <v>0</v>
      </c>
      <c r="RW7" s="57">
        <f>VLOOKUP(RW$9,SampleMap!$D$6:$K$565,8,FALSE)</f>
        <v>0</v>
      </c>
      <c r="RX7" s="57">
        <f>VLOOKUP(RX$9,SampleMap!$D$6:$K$565,8,FALSE)</f>
        <v>0</v>
      </c>
      <c r="RY7" s="57">
        <f>VLOOKUP(RY$9,SampleMap!$D$6:$K$565,8,FALSE)</f>
        <v>0</v>
      </c>
    </row>
    <row r="8" spans="1:493" s="18" customFormat="1" ht="15.6" x14ac:dyDescent="0.3">
      <c r="A8" s="16"/>
      <c r="B8" s="53"/>
      <c r="C8" s="54" t="s">
        <v>919</v>
      </c>
      <c r="E8" s="45">
        <f>VLOOKUP(E$9,SampleMap!$D$6:$K$565,7,FALSE)</f>
        <v>201707</v>
      </c>
      <c r="F8" s="45">
        <f>VLOOKUP(F$9,SampleMap!$D$6:$K$565,7,FALSE)</f>
        <v>201707</v>
      </c>
      <c r="G8" s="45">
        <f>VLOOKUP(G$9,SampleMap!$D$6:$K$565,7,FALSE)</f>
        <v>201707</v>
      </c>
      <c r="H8" s="45">
        <f>VLOOKUP(H$9,SampleMap!$D$6:$K$565,7,FALSE)</f>
        <v>201707</v>
      </c>
      <c r="I8" s="45">
        <f>VLOOKUP(I$9,SampleMap!$D$6:$K$565,7,FALSE)</f>
        <v>201707</v>
      </c>
      <c r="J8" s="45">
        <f>VLOOKUP(J$9,SampleMap!$D$6:$K$565,7,FALSE)</f>
        <v>201707</v>
      </c>
      <c r="K8" s="45">
        <f>VLOOKUP(K$9,SampleMap!$D$6:$K$565,7,FALSE)</f>
        <v>201707</v>
      </c>
      <c r="L8" s="45">
        <f>VLOOKUP(L$9,SampleMap!$D$6:$K$565,7,FALSE)</f>
        <v>201707</v>
      </c>
      <c r="M8" s="45">
        <f>VLOOKUP(M$9,SampleMap!$D$6:$K$565,7,FALSE)</f>
        <v>201707</v>
      </c>
      <c r="N8" s="45">
        <f>VLOOKUP(N$9,SampleMap!$D$6:$K$565,7,FALSE)</f>
        <v>201707</v>
      </c>
      <c r="O8" s="45">
        <f>VLOOKUP(O$9,SampleMap!$D$6:$K$565,7,FALSE)</f>
        <v>201707</v>
      </c>
      <c r="P8" s="45">
        <f>VLOOKUP(P$9,SampleMap!$D$6:$K$565,7,FALSE)</f>
        <v>201707</v>
      </c>
      <c r="Q8" s="45">
        <f>VLOOKUP(Q$9,SampleMap!$D$6:$K$565,7,FALSE)</f>
        <v>201707</v>
      </c>
      <c r="R8" s="45">
        <f>VLOOKUP(R$9,SampleMap!$D$6:$K$565,7,FALSE)</f>
        <v>201707</v>
      </c>
      <c r="S8" s="45">
        <f>VLOOKUP(S$9,SampleMap!$D$6:$K$565,7,FALSE)</f>
        <v>201707</v>
      </c>
      <c r="T8" s="45">
        <f>VLOOKUP(T$9,SampleMap!$D$6:$K$565,7,FALSE)</f>
        <v>201707</v>
      </c>
      <c r="U8" s="45">
        <f>VLOOKUP(U$9,SampleMap!$D$6:$K$565,7,FALSE)</f>
        <v>201707</v>
      </c>
      <c r="V8" s="45">
        <f>VLOOKUP(V$9,SampleMap!$D$6:$K$565,7,FALSE)</f>
        <v>201707</v>
      </c>
      <c r="W8" s="45">
        <f>VLOOKUP(W$9,SampleMap!$D$6:$K$565,7,FALSE)</f>
        <v>201707</v>
      </c>
      <c r="X8" s="45">
        <f>VLOOKUP(X$9,SampleMap!$D$6:$K$565,7,FALSE)</f>
        <v>201707</v>
      </c>
      <c r="Y8" s="45">
        <f>VLOOKUP(Y$9,SampleMap!$D$6:$K$565,7,FALSE)</f>
        <v>201707</v>
      </c>
      <c r="Z8" s="45">
        <f>VLOOKUP(Z$9,SampleMap!$D$6:$K$565,7,FALSE)</f>
        <v>201707</v>
      </c>
      <c r="AA8" s="45">
        <f>VLOOKUP(AA$9,SampleMap!$D$6:$K$565,7,FALSE)</f>
        <v>201707</v>
      </c>
      <c r="AB8" s="45">
        <f>VLOOKUP(AB$9,SampleMap!$D$6:$K$565,7,FALSE)</f>
        <v>201707</v>
      </c>
      <c r="AC8" s="45">
        <f>VLOOKUP(AC$9,SampleMap!$D$6:$K$565,7,FALSE)</f>
        <v>201707</v>
      </c>
      <c r="AD8" s="45">
        <f>VLOOKUP(AD$9,SampleMap!$D$6:$K$565,7,FALSE)</f>
        <v>201707</v>
      </c>
      <c r="AE8" s="45">
        <f>VLOOKUP(AE$9,SampleMap!$D$6:$K$565,7,FALSE)</f>
        <v>201707</v>
      </c>
      <c r="AF8" s="45">
        <f>VLOOKUP(AF$9,SampleMap!$D$6:$K$565,7,FALSE)</f>
        <v>201707</v>
      </c>
      <c r="AG8" s="45">
        <f>VLOOKUP(AG$9,SampleMap!$D$6:$K$565,7,FALSE)</f>
        <v>201707</v>
      </c>
      <c r="AH8" s="45">
        <f>VLOOKUP(AH$9,SampleMap!$D$6:$K$565,7,FALSE)</f>
        <v>201707</v>
      </c>
      <c r="AI8" s="45">
        <f>VLOOKUP(AI$9,SampleMap!$D$6:$K$565,7,FALSE)</f>
        <v>201707</v>
      </c>
      <c r="AJ8" s="45">
        <f>VLOOKUP(AJ$9,SampleMap!$D$6:$K$565,7,FALSE)</f>
        <v>201707</v>
      </c>
      <c r="AK8" s="45">
        <f>VLOOKUP(AK$9,SampleMap!$D$6:$K$565,7,FALSE)</f>
        <v>201707</v>
      </c>
      <c r="AL8" s="45">
        <f>VLOOKUP(AL$9,SampleMap!$D$6:$K$565,7,FALSE)</f>
        <v>201707</v>
      </c>
      <c r="AM8" s="45">
        <f>VLOOKUP(AM$9,SampleMap!$D$6:$K$565,7,FALSE)</f>
        <v>201707</v>
      </c>
      <c r="AN8" s="45">
        <f>VLOOKUP(AN$9,SampleMap!$D$6:$K$565,7,FALSE)</f>
        <v>201707</v>
      </c>
      <c r="AO8" s="45">
        <f>VLOOKUP(AO$9,SampleMap!$D$6:$K$565,7,FALSE)</f>
        <v>201707</v>
      </c>
      <c r="AP8" s="45">
        <f>VLOOKUP(AP$9,SampleMap!$D$6:$K$565,7,FALSE)</f>
        <v>201707</v>
      </c>
      <c r="AQ8" s="45">
        <f>VLOOKUP(AQ$9,SampleMap!$D$6:$K$565,7,FALSE)</f>
        <v>201707</v>
      </c>
      <c r="AR8" s="45">
        <f>VLOOKUP(AR$9,SampleMap!$D$6:$K$565,7,FALSE)</f>
        <v>201707</v>
      </c>
      <c r="AS8" s="45">
        <f>VLOOKUP(AS$9,SampleMap!$D$6:$K$565,7,FALSE)</f>
        <v>201707</v>
      </c>
      <c r="AT8" s="45">
        <f>VLOOKUP(AT$9,SampleMap!$D$6:$K$565,7,FALSE)</f>
        <v>201707</v>
      </c>
      <c r="AU8" s="45">
        <f>VLOOKUP(AU$9,SampleMap!$D$6:$K$565,7,FALSE)</f>
        <v>201707</v>
      </c>
      <c r="AV8" s="45">
        <f>VLOOKUP(AV$9,SampleMap!$D$6:$K$565,7,FALSE)</f>
        <v>201707</v>
      </c>
      <c r="AW8" s="45">
        <f>VLOOKUP(AW$9,SampleMap!$D$6:$K$565,7,FALSE)</f>
        <v>201707</v>
      </c>
      <c r="AX8" s="45">
        <f>VLOOKUP(AX$9,SampleMap!$D$6:$K$565,7,FALSE)</f>
        <v>201707</v>
      </c>
      <c r="AY8" s="45">
        <f>VLOOKUP(AY$9,SampleMap!$D$6:$K$565,7,FALSE)</f>
        <v>201707</v>
      </c>
      <c r="AZ8" s="45">
        <f>VLOOKUP(AZ$9,SampleMap!$D$6:$K$565,7,FALSE)</f>
        <v>201707</v>
      </c>
      <c r="BA8" s="45">
        <f>VLOOKUP(BA$9,SampleMap!$D$6:$K$565,7,FALSE)</f>
        <v>201707</v>
      </c>
      <c r="BB8" s="45">
        <f>VLOOKUP(BB$9,SampleMap!$D$6:$K$565,7,FALSE)</f>
        <v>201707</v>
      </c>
      <c r="BC8" s="51" t="str">
        <f>VLOOKUP(BC$9,SampleMap!$D$6:$K$565,7,FALSE)</f>
        <v>201709b</v>
      </c>
      <c r="BD8" s="51" t="str">
        <f>VLOOKUP(BD$9,SampleMap!$D$6:$K$565,7,FALSE)</f>
        <v>201709b</v>
      </c>
      <c r="BE8" s="51" t="str">
        <f>VLOOKUP(BE$9,SampleMap!$D$6:$K$565,7,FALSE)</f>
        <v>201709b</v>
      </c>
      <c r="BF8" s="51" t="str">
        <f>VLOOKUP(BF$9,SampleMap!$D$6:$K$565,7,FALSE)</f>
        <v>201709b</v>
      </c>
      <c r="BG8" s="51" t="str">
        <f>VLOOKUP(BG$9,SampleMap!$D$6:$K$565,7,FALSE)</f>
        <v>201709b</v>
      </c>
      <c r="BH8" s="51" t="str">
        <f>VLOOKUP(BH$9,SampleMap!$D$6:$K$565,7,FALSE)</f>
        <v>201709b</v>
      </c>
      <c r="BI8" s="51" t="str">
        <f>VLOOKUP(BI$9,SampleMap!$D$6:$K$565,7,FALSE)</f>
        <v>201709b</v>
      </c>
      <c r="BJ8" s="51" t="str">
        <f>VLOOKUP(BJ$9,SampleMap!$D$6:$K$565,7,FALSE)</f>
        <v>201709b</v>
      </c>
      <c r="BK8" s="51" t="str">
        <f>VLOOKUP(BK$9,SampleMap!$D$6:$K$565,7,FALSE)</f>
        <v>201709b</v>
      </c>
      <c r="BL8" s="51" t="str">
        <f>VLOOKUP(BL$9,SampleMap!$D$6:$K$565,7,FALSE)</f>
        <v>201709b</v>
      </c>
      <c r="BM8" s="51" t="str">
        <f>VLOOKUP(BM$9,SampleMap!$D$6:$K$565,7,FALSE)</f>
        <v>201709b</v>
      </c>
      <c r="BN8" s="51" t="str">
        <f>VLOOKUP(BN$9,SampleMap!$D$6:$K$565,7,FALSE)</f>
        <v>201709b</v>
      </c>
      <c r="BO8" s="51" t="str">
        <f>VLOOKUP(BO$9,SampleMap!$D$6:$K$565,7,FALSE)</f>
        <v>201709b</v>
      </c>
      <c r="BP8" s="51" t="str">
        <f>VLOOKUP(BP$9,SampleMap!$D$6:$K$565,7,FALSE)</f>
        <v>201709b</v>
      </c>
      <c r="BQ8" s="51" t="str">
        <f>VLOOKUP(BQ$9,SampleMap!$D$6:$K$565,7,FALSE)</f>
        <v>201709b</v>
      </c>
      <c r="BR8" s="51" t="str">
        <f>VLOOKUP(BR$9,SampleMap!$D$6:$K$565,7,FALSE)</f>
        <v>201709b</v>
      </c>
      <c r="BS8" s="51" t="str">
        <f>VLOOKUP(BS$9,SampleMap!$D$6:$K$565,7,FALSE)</f>
        <v>201709b</v>
      </c>
      <c r="BT8" s="51" t="str">
        <f>VLOOKUP(BT$9,SampleMap!$D$6:$K$565,7,FALSE)</f>
        <v>201709b</v>
      </c>
      <c r="BU8" s="51" t="str">
        <f>VLOOKUP(BU$9,SampleMap!$D$6:$K$565,7,FALSE)</f>
        <v>201709b</v>
      </c>
      <c r="BV8" s="51" t="str">
        <f>VLOOKUP(BV$9,SampleMap!$D$6:$K$565,7,FALSE)</f>
        <v>201709b</v>
      </c>
      <c r="BW8" s="51" t="str">
        <f>VLOOKUP(BW$9,SampleMap!$D$6:$K$565,7,FALSE)</f>
        <v>201709b</v>
      </c>
      <c r="BX8" s="51" t="str">
        <f>VLOOKUP(BX$9,SampleMap!$D$6:$K$565,7,FALSE)</f>
        <v>201709b</v>
      </c>
      <c r="BY8" s="51" t="str">
        <f>VLOOKUP(BY$9,SampleMap!$D$6:$K$565,7,FALSE)</f>
        <v>201709b</v>
      </c>
      <c r="BZ8" s="51" t="str">
        <f>VLOOKUP(BZ$9,SampleMap!$D$6:$K$565,7,FALSE)</f>
        <v>201709b</v>
      </c>
      <c r="CA8" s="51" t="str">
        <f>VLOOKUP(CA$9,SampleMap!$D$6:$K$565,7,FALSE)</f>
        <v>201709b</v>
      </c>
      <c r="CB8" s="51" t="str">
        <f>VLOOKUP(CB$9,SampleMap!$D$6:$K$565,7,FALSE)</f>
        <v>201709b</v>
      </c>
      <c r="CC8" s="51" t="str">
        <f>VLOOKUP(CC$9,SampleMap!$D$6:$K$565,7,FALSE)</f>
        <v>201709b</v>
      </c>
      <c r="CD8" s="51" t="str">
        <f>VLOOKUP(CD$9,SampleMap!$D$6:$K$565,7,FALSE)</f>
        <v>201709b</v>
      </c>
      <c r="CE8" s="51" t="str">
        <f>VLOOKUP(CE$9,SampleMap!$D$6:$K$565,7,FALSE)</f>
        <v>201709b</v>
      </c>
      <c r="CF8" s="45">
        <f>VLOOKUP(CF$9,SampleMap!$D$6:$K$565,7,FALSE)</f>
        <v>201807</v>
      </c>
      <c r="CG8" s="45">
        <f>VLOOKUP(CG$9,SampleMap!$D$6:$K$565,7,FALSE)</f>
        <v>201807</v>
      </c>
      <c r="CH8" s="45">
        <f>VLOOKUP(CH$9,SampleMap!$D$6:$K$565,7,FALSE)</f>
        <v>201807</v>
      </c>
      <c r="CI8" s="45">
        <f>VLOOKUP(CI$9,SampleMap!$D$6:$K$565,7,FALSE)</f>
        <v>201807</v>
      </c>
      <c r="CJ8" s="45">
        <f>VLOOKUP(CJ$9,SampleMap!$D$6:$K$565,7,FALSE)</f>
        <v>201807</v>
      </c>
      <c r="CK8" s="45">
        <f>VLOOKUP(CK$9,SampleMap!$D$6:$K$565,7,FALSE)</f>
        <v>201807</v>
      </c>
      <c r="CL8" s="45">
        <f>VLOOKUP(CL$9,SampleMap!$D$6:$K$565,7,FALSE)</f>
        <v>201807</v>
      </c>
      <c r="CM8" s="45">
        <f>VLOOKUP(CM$9,SampleMap!$D$6:$K$565,7,FALSE)</f>
        <v>201807</v>
      </c>
      <c r="CN8" s="45">
        <f>VLOOKUP(CN$9,SampleMap!$D$6:$K$565,7,FALSE)</f>
        <v>201807</v>
      </c>
      <c r="CO8" s="45">
        <f>VLOOKUP(CO$9,SampleMap!$D$6:$K$565,7,FALSE)</f>
        <v>201807</v>
      </c>
      <c r="CP8" s="45">
        <f>VLOOKUP(CP$9,SampleMap!$D$6:$K$565,7,FALSE)</f>
        <v>201807</v>
      </c>
      <c r="CQ8" s="51">
        <f>VLOOKUP(CQ$9,SampleMap!$D$6:$K$565,7,FALSE)</f>
        <v>201810</v>
      </c>
      <c r="CR8" s="51">
        <f>VLOOKUP(CR$9,SampleMap!$D$6:$K$565,7,FALSE)</f>
        <v>201810</v>
      </c>
      <c r="CS8" s="51">
        <f>VLOOKUP(CS$9,SampleMap!$D$6:$K$565,7,FALSE)</f>
        <v>201810</v>
      </c>
      <c r="CT8" s="51">
        <f>VLOOKUP(CT$9,SampleMap!$D$6:$K$565,7,FALSE)</f>
        <v>201810</v>
      </c>
      <c r="CU8" s="51">
        <f>VLOOKUP(CU$9,SampleMap!$D$6:$K$565,7,FALSE)</f>
        <v>201810</v>
      </c>
      <c r="CV8" s="51">
        <f>VLOOKUP(CV$9,SampleMap!$D$6:$K$565,7,FALSE)</f>
        <v>201810</v>
      </c>
      <c r="CW8" s="51">
        <f>VLOOKUP(CW$9,SampleMap!$D$6:$K$565,7,FALSE)</f>
        <v>201810</v>
      </c>
      <c r="CX8" s="51">
        <f>VLOOKUP(CX$9,SampleMap!$D$6:$K$565,7,FALSE)</f>
        <v>201810</v>
      </c>
      <c r="CY8" s="51">
        <f>VLOOKUP(CY$9,SampleMap!$D$6:$K$565,7,FALSE)</f>
        <v>201810</v>
      </c>
      <c r="CZ8" s="51">
        <f>VLOOKUP(CZ$9,SampleMap!$D$6:$K$565,7,FALSE)</f>
        <v>201810</v>
      </c>
      <c r="DA8" s="51">
        <f>VLOOKUP(DA$9,SampleMap!$D$6:$K$565,7,FALSE)</f>
        <v>201810</v>
      </c>
      <c r="DB8" s="51">
        <f>VLOOKUP(DB$9,SampleMap!$D$6:$K$565,7,FALSE)</f>
        <v>201810</v>
      </c>
      <c r="DC8" s="45">
        <f>VLOOKUP(DC$9,SampleMap!$D$6:$K$565,7,FALSE)</f>
        <v>201907</v>
      </c>
      <c r="DD8" s="45">
        <f>VLOOKUP(DD$9,SampleMap!$D$6:$K$565,7,FALSE)</f>
        <v>201907</v>
      </c>
      <c r="DE8" s="45">
        <f>VLOOKUP(DE$9,SampleMap!$D$6:$K$565,7,FALSE)</f>
        <v>201907</v>
      </c>
      <c r="DF8" s="45">
        <f>VLOOKUP(DF$9,SampleMap!$D$6:$K$565,7,FALSE)</f>
        <v>201907</v>
      </c>
      <c r="DG8" s="45">
        <f>VLOOKUP(DG$9,SampleMap!$D$6:$K$565,7,FALSE)</f>
        <v>201907</v>
      </c>
      <c r="DH8" s="45">
        <f>VLOOKUP(DH$9,SampleMap!$D$6:$K$565,7,FALSE)</f>
        <v>201907</v>
      </c>
      <c r="DI8" s="45">
        <f>VLOOKUP(DI$9,SampleMap!$D$6:$K$565,7,FALSE)</f>
        <v>201907</v>
      </c>
      <c r="DJ8" s="45">
        <f>VLOOKUP(DJ$9,SampleMap!$D$6:$K$565,7,FALSE)</f>
        <v>201907</v>
      </c>
      <c r="DK8" s="45">
        <f>VLOOKUP(DK$9,SampleMap!$D$6:$K$565,7,FALSE)</f>
        <v>201907</v>
      </c>
      <c r="DL8" s="45">
        <f>VLOOKUP(DL$9,SampleMap!$D$6:$K$565,7,FALSE)</f>
        <v>201907</v>
      </c>
      <c r="DM8" s="45">
        <f>VLOOKUP(DM$9,SampleMap!$D$6:$K$565,7,FALSE)</f>
        <v>201907</v>
      </c>
      <c r="DN8" s="45">
        <f>VLOOKUP(DN$9,SampleMap!$D$6:$K$565,7,FALSE)</f>
        <v>201907</v>
      </c>
      <c r="DO8" s="51">
        <f>VLOOKUP(DO$9,SampleMap!$D$6:$K$565,7,FALSE)</f>
        <v>201909</v>
      </c>
      <c r="DP8" s="51">
        <f>VLOOKUP(DP$9,SampleMap!$D$6:$K$565,7,FALSE)</f>
        <v>201909</v>
      </c>
      <c r="DQ8" s="51">
        <f>VLOOKUP(DQ$9,SampleMap!$D$6:$K$565,7,FALSE)</f>
        <v>201909</v>
      </c>
      <c r="DR8" s="51">
        <f>VLOOKUP(DR$9,SampleMap!$D$6:$K$565,7,FALSE)</f>
        <v>201909</v>
      </c>
      <c r="DS8" s="51">
        <f>VLOOKUP(DS$9,SampleMap!$D$6:$K$565,7,FALSE)</f>
        <v>201909</v>
      </c>
      <c r="DT8" s="51">
        <f>VLOOKUP(DT$9,SampleMap!$D$6:$K$565,7,FALSE)</f>
        <v>201909</v>
      </c>
      <c r="DU8" s="51">
        <f>VLOOKUP(DU$9,SampleMap!$D$6:$K$565,7,FALSE)</f>
        <v>201909</v>
      </c>
      <c r="DV8" s="51">
        <f>VLOOKUP(DV$9,SampleMap!$D$6:$K$565,7,FALSE)</f>
        <v>201909</v>
      </c>
      <c r="DW8" s="51">
        <f>VLOOKUP(DW$9,SampleMap!$D$6:$K$565,7,FALSE)</f>
        <v>201909</v>
      </c>
      <c r="DX8" s="51">
        <f>VLOOKUP(DX$9,SampleMap!$D$6:$K$565,7,FALSE)</f>
        <v>201909</v>
      </c>
      <c r="DY8" s="51">
        <f>VLOOKUP(DY$9,SampleMap!$D$6:$K$565,7,FALSE)</f>
        <v>201909</v>
      </c>
      <c r="DZ8" s="51">
        <f>VLOOKUP(DZ$9,SampleMap!$D$6:$K$565,7,FALSE)</f>
        <v>201909</v>
      </c>
      <c r="EA8" s="45" t="str">
        <f>VLOOKUP(EA$9,SampleMap!$D$6:$K$565,7,FALSE)</f>
        <v>202006b</v>
      </c>
      <c r="EB8" s="45" t="str">
        <f>VLOOKUP(EB$9,SampleMap!$D$6:$K$565,7,FALSE)</f>
        <v>202006b</v>
      </c>
      <c r="EC8" s="45" t="str">
        <f>VLOOKUP(EC$9,SampleMap!$D$6:$K$565,7,FALSE)</f>
        <v>202006b</v>
      </c>
      <c r="ED8" s="45" t="str">
        <f>VLOOKUP(ED$9,SampleMap!$D$6:$K$565,7,FALSE)</f>
        <v>202006b</v>
      </c>
      <c r="EE8" s="45" t="str">
        <f>VLOOKUP(EE$9,SampleMap!$D$6:$K$565,7,FALSE)</f>
        <v>202006b</v>
      </c>
      <c r="EF8" s="45" t="str">
        <f>VLOOKUP(EF$9,SampleMap!$D$6:$K$565,7,FALSE)</f>
        <v>202006b</v>
      </c>
      <c r="EG8" s="45" t="str">
        <f>VLOOKUP(EG$9,SampleMap!$D$6:$K$565,7,FALSE)</f>
        <v>202006b</v>
      </c>
      <c r="EH8" s="45" t="str">
        <f>VLOOKUP(EH$9,SampleMap!$D$6:$K$565,7,FALSE)</f>
        <v>202006b</v>
      </c>
      <c r="EI8" s="45" t="str">
        <f>VLOOKUP(EI$9,SampleMap!$D$6:$K$565,7,FALSE)</f>
        <v>202006b</v>
      </c>
      <c r="EJ8" s="45" t="str">
        <f>VLOOKUP(EJ$9,SampleMap!$D$6:$K$565,7,FALSE)</f>
        <v>202006b</v>
      </c>
      <c r="EK8" s="45" t="str">
        <f>VLOOKUP(EK$9,SampleMap!$D$6:$K$565,7,FALSE)</f>
        <v>202006b</v>
      </c>
      <c r="EL8" s="45" t="str">
        <f>VLOOKUP(EL$9,SampleMap!$D$6:$K$565,7,FALSE)</f>
        <v>202006b</v>
      </c>
      <c r="EM8" s="45" t="str">
        <f>VLOOKUP(EM$9,SampleMap!$D$6:$K$565,7,FALSE)</f>
        <v>202006b</v>
      </c>
      <c r="EN8" s="1"/>
      <c r="EO8" s="49">
        <f>VLOOKUP(EO$9,SampleMap!$D$6:$K$565,7,FALSE)</f>
        <v>201706</v>
      </c>
      <c r="EP8" s="49">
        <f>VLOOKUP(EP$9,SampleMap!$D$6:$K$565,7,FALSE)</f>
        <v>201706</v>
      </c>
      <c r="EQ8" s="49">
        <f>VLOOKUP(EQ$9,SampleMap!$D$6:$K$565,7,FALSE)</f>
        <v>201706</v>
      </c>
      <c r="ER8" s="49">
        <f>VLOOKUP(ER$9,SampleMap!$D$6:$K$565,7,FALSE)</f>
        <v>201706</v>
      </c>
      <c r="ES8" s="49">
        <f>VLOOKUP(ES$9,SampleMap!$D$6:$K$565,7,FALSE)</f>
        <v>201706</v>
      </c>
      <c r="ET8" s="49">
        <f>VLOOKUP(ET$9,SampleMap!$D$6:$K$565,7,FALSE)</f>
        <v>201706</v>
      </c>
      <c r="EU8" s="49">
        <f>VLOOKUP(EU$9,SampleMap!$D$6:$K$565,7,FALSE)</f>
        <v>201706</v>
      </c>
      <c r="EV8" s="49">
        <f>VLOOKUP(EV$9,SampleMap!$D$6:$K$565,7,FALSE)</f>
        <v>201706</v>
      </c>
      <c r="EW8" s="49">
        <f>VLOOKUP(EW$9,SampleMap!$D$6:$K$565,7,FALSE)</f>
        <v>201706</v>
      </c>
      <c r="EX8" s="49">
        <f>VLOOKUP(EX$9,SampleMap!$D$6:$K$565,7,FALSE)</f>
        <v>201706</v>
      </c>
      <c r="EY8" s="49">
        <f>VLOOKUP(EY$9,SampleMap!$D$6:$K$565,7,FALSE)</f>
        <v>201706</v>
      </c>
      <c r="EZ8" s="49">
        <f>VLOOKUP(EZ$9,SampleMap!$D$6:$K$565,7,FALSE)</f>
        <v>201706</v>
      </c>
      <c r="FA8" s="49">
        <f>VLOOKUP(FA$9,SampleMap!$D$6:$K$565,7,FALSE)</f>
        <v>201706</v>
      </c>
      <c r="FB8" s="49">
        <f>VLOOKUP(FB$9,SampleMap!$D$6:$K$565,7,FALSE)</f>
        <v>201706</v>
      </c>
      <c r="FC8" s="49">
        <f>VLOOKUP(FC$9,SampleMap!$D$6:$K$565,7,FALSE)</f>
        <v>201706</v>
      </c>
      <c r="FD8" s="49">
        <f>VLOOKUP(FD$9,SampleMap!$D$6:$K$565,7,FALSE)</f>
        <v>201706</v>
      </c>
      <c r="FE8" s="49">
        <f>VLOOKUP(FE$9,SampleMap!$D$6:$K$565,7,FALSE)</f>
        <v>201706</v>
      </c>
      <c r="FF8" s="49">
        <f>VLOOKUP(FF$9,SampleMap!$D$6:$K$565,7,FALSE)</f>
        <v>201706</v>
      </c>
      <c r="FG8" s="49">
        <f>VLOOKUP(FG$9,SampleMap!$D$6:$K$565,7,FALSE)</f>
        <v>201706</v>
      </c>
      <c r="FH8" s="49">
        <f>VLOOKUP(FH$9,SampleMap!$D$6:$K$565,7,FALSE)</f>
        <v>201706</v>
      </c>
      <c r="FI8" s="49">
        <f>VLOOKUP(FI$9,SampleMap!$D$6:$K$565,7,FALSE)</f>
        <v>201706</v>
      </c>
      <c r="FJ8" s="49">
        <f>VLOOKUP(FJ$9,SampleMap!$D$6:$K$565,7,FALSE)</f>
        <v>201706</v>
      </c>
      <c r="FK8" s="49">
        <f>VLOOKUP(FK$9,SampleMap!$D$6:$K$565,7,FALSE)</f>
        <v>201706</v>
      </c>
      <c r="FL8" s="49">
        <f>VLOOKUP(FL$9,SampleMap!$D$6:$K$565,7,FALSE)</f>
        <v>201706</v>
      </c>
      <c r="FM8" s="49">
        <f>VLOOKUP(FM$9,SampleMap!$D$6:$K$565,7,FALSE)</f>
        <v>201706</v>
      </c>
      <c r="FN8" s="49">
        <f>VLOOKUP(FN$9,SampleMap!$D$6:$K$565,7,FALSE)</f>
        <v>201706</v>
      </c>
      <c r="FO8" s="49">
        <f>VLOOKUP(FO$9,SampleMap!$D$6:$K$565,7,FALSE)</f>
        <v>201706</v>
      </c>
      <c r="FP8" s="49">
        <f>VLOOKUP(FP$9,SampleMap!$D$6:$K$565,7,FALSE)</f>
        <v>201706</v>
      </c>
      <c r="FQ8" s="49">
        <f>VLOOKUP(FQ$9,SampleMap!$D$6:$K$565,7,FALSE)</f>
        <v>201706</v>
      </c>
      <c r="FR8" s="49">
        <f>VLOOKUP(FR$9,SampleMap!$D$6:$K$565,7,FALSE)</f>
        <v>201706</v>
      </c>
      <c r="FS8" s="49">
        <f>VLOOKUP(FS$9,SampleMap!$D$6:$K$565,7,FALSE)</f>
        <v>201706</v>
      </c>
      <c r="FT8" s="49">
        <f>VLOOKUP(FT$9,SampleMap!$D$6:$K$565,7,FALSE)</f>
        <v>201706</v>
      </c>
      <c r="FU8" s="49">
        <f>VLOOKUP(FU$9,SampleMap!$D$6:$K$565,7,FALSE)</f>
        <v>201706</v>
      </c>
      <c r="FV8" s="49">
        <f>VLOOKUP(FV$9,SampleMap!$D$6:$K$565,7,FALSE)</f>
        <v>201706</v>
      </c>
      <c r="FW8" s="49">
        <f>VLOOKUP(FW$9,SampleMap!$D$6:$K$565,7,FALSE)</f>
        <v>201706</v>
      </c>
      <c r="FX8" s="49">
        <f>VLOOKUP(FX$9,SampleMap!$D$6:$K$565,7,FALSE)</f>
        <v>201706</v>
      </c>
      <c r="FY8" s="49">
        <f>VLOOKUP(FY$9,SampleMap!$D$6:$K$565,7,FALSE)</f>
        <v>201706</v>
      </c>
      <c r="FZ8" s="49">
        <f>VLOOKUP(FZ$9,SampleMap!$D$6:$K$565,7,FALSE)</f>
        <v>201706</v>
      </c>
      <c r="GA8" s="49">
        <f>VLOOKUP(GA$9,SampleMap!$D$6:$K$565,7,FALSE)</f>
        <v>201706</v>
      </c>
      <c r="GB8" s="49">
        <f>VLOOKUP(GB$9,SampleMap!$D$6:$K$565,7,FALSE)</f>
        <v>201706</v>
      </c>
      <c r="GC8" s="49">
        <f>VLOOKUP(GC$9,SampleMap!$D$6:$K$565,7,FALSE)</f>
        <v>201706</v>
      </c>
      <c r="GD8" s="49">
        <f>VLOOKUP(GD$9,SampleMap!$D$6:$K$565,7,FALSE)</f>
        <v>201706</v>
      </c>
      <c r="GE8" s="49">
        <f>VLOOKUP(GE$9,SampleMap!$D$6:$K$565,7,FALSE)</f>
        <v>201706</v>
      </c>
      <c r="GF8" s="49">
        <f>VLOOKUP(GF$9,SampleMap!$D$6:$K$565,7,FALSE)</f>
        <v>201706</v>
      </c>
      <c r="GG8" s="49">
        <f>VLOOKUP(GG$9,SampleMap!$D$6:$K$565,7,FALSE)</f>
        <v>201706</v>
      </c>
      <c r="GH8" s="49">
        <f>VLOOKUP(GH$9,SampleMap!$D$6:$K$565,7,FALSE)</f>
        <v>201706</v>
      </c>
      <c r="GI8" s="49">
        <f>VLOOKUP(GI$9,SampleMap!$D$6:$K$565,7,FALSE)</f>
        <v>201706</v>
      </c>
      <c r="GJ8" s="49">
        <f>VLOOKUP(GJ$9,SampleMap!$D$6:$K$565,7,FALSE)</f>
        <v>201706</v>
      </c>
      <c r="GK8" s="51">
        <f>VLOOKUP(GK$9,SampleMap!$D$6:$K$565,7,FALSE)</f>
        <v>201708</v>
      </c>
      <c r="GL8" s="51">
        <f>VLOOKUP(GL$9,SampleMap!$D$6:$K$565,7,FALSE)</f>
        <v>201708</v>
      </c>
      <c r="GM8" s="51">
        <f>VLOOKUP(GM$9,SampleMap!$D$6:$K$565,7,FALSE)</f>
        <v>201708</v>
      </c>
      <c r="GN8" s="51">
        <f>VLOOKUP(GN$9,SampleMap!$D$6:$K$565,7,FALSE)</f>
        <v>201708</v>
      </c>
      <c r="GO8" s="51">
        <f>VLOOKUP(GO$9,SampleMap!$D$6:$K$565,7,FALSE)</f>
        <v>201708</v>
      </c>
      <c r="GP8" s="51">
        <f>VLOOKUP(GP$9,SampleMap!$D$6:$K$565,7,FALSE)</f>
        <v>201708</v>
      </c>
      <c r="GQ8" s="51">
        <f>VLOOKUP(GQ$9,SampleMap!$D$6:$K$565,7,FALSE)</f>
        <v>201708</v>
      </c>
      <c r="GR8" s="51">
        <f>VLOOKUP(GR$9,SampleMap!$D$6:$K$565,7,FALSE)</f>
        <v>201708</v>
      </c>
      <c r="GS8" s="51">
        <f>VLOOKUP(GS$9,SampleMap!$D$6:$K$565,7,FALSE)</f>
        <v>201708</v>
      </c>
      <c r="GT8" s="51">
        <f>VLOOKUP(GT$9,SampleMap!$D$6:$K$565,7,FALSE)</f>
        <v>201708</v>
      </c>
      <c r="GU8" s="51">
        <f>VLOOKUP(GU$9,SampleMap!$D$6:$K$565,7,FALSE)</f>
        <v>201708</v>
      </c>
      <c r="GV8" s="51">
        <f>VLOOKUP(GV$9,SampleMap!$D$6:$K$565,7,FALSE)</f>
        <v>201708</v>
      </c>
      <c r="GW8" s="51">
        <f>VLOOKUP(GW$9,SampleMap!$D$6:$K$565,7,FALSE)</f>
        <v>201708</v>
      </c>
      <c r="GX8" s="51">
        <f>VLOOKUP(GX$9,SampleMap!$D$6:$K$565,7,FALSE)</f>
        <v>201708</v>
      </c>
      <c r="GY8" s="51">
        <f>VLOOKUP(GY$9,SampleMap!$D$6:$K$565,7,FALSE)</f>
        <v>201708</v>
      </c>
      <c r="GZ8" s="51">
        <f>VLOOKUP(GZ$9,SampleMap!$D$6:$K$565,7,FALSE)</f>
        <v>201708</v>
      </c>
      <c r="HA8" s="51">
        <f>VLOOKUP(HA$9,SampleMap!$D$6:$K$565,7,FALSE)</f>
        <v>201708</v>
      </c>
      <c r="HB8" s="51">
        <f>VLOOKUP(HB$9,SampleMap!$D$6:$K$565,7,FALSE)</f>
        <v>201708</v>
      </c>
      <c r="HC8" s="51">
        <f>VLOOKUP(HC$9,SampleMap!$D$6:$K$565,7,FALSE)</f>
        <v>201708</v>
      </c>
      <c r="HD8" s="51">
        <f>VLOOKUP(HD$9,SampleMap!$D$6:$K$565,7,FALSE)</f>
        <v>201708</v>
      </c>
      <c r="HE8" s="51">
        <f>VLOOKUP(HE$9,SampleMap!$D$6:$K$565,7,FALSE)</f>
        <v>201708</v>
      </c>
      <c r="HF8" s="51">
        <f>VLOOKUP(HF$9,SampleMap!$D$6:$K$565,7,FALSE)</f>
        <v>201708</v>
      </c>
      <c r="HG8" s="51">
        <f>VLOOKUP(HG$9,SampleMap!$D$6:$K$565,7,FALSE)</f>
        <v>201708</v>
      </c>
      <c r="HH8" s="51">
        <f>VLOOKUP(HH$9,SampleMap!$D$6:$K$565,7,FALSE)</f>
        <v>201708</v>
      </c>
      <c r="HI8" s="49" t="str">
        <f>VLOOKUP(HI$9,SampleMap!$D$6:$K$565,7,FALSE)</f>
        <v>201709a</v>
      </c>
      <c r="HJ8" s="49" t="str">
        <f>VLOOKUP(HJ$9,SampleMap!$D$6:$K$565,7,FALSE)</f>
        <v>201709a</v>
      </c>
      <c r="HK8" s="49" t="str">
        <f>VLOOKUP(HK$9,SampleMap!$D$6:$K$565,7,FALSE)</f>
        <v>201709a</v>
      </c>
      <c r="HL8" s="49" t="str">
        <f>VLOOKUP(HL$9,SampleMap!$D$6:$K$565,7,FALSE)</f>
        <v>201709a</v>
      </c>
      <c r="HM8" s="49" t="str">
        <f>VLOOKUP(HM$9,SampleMap!$D$6:$K$565,7,FALSE)</f>
        <v>201709a</v>
      </c>
      <c r="HN8" s="49" t="str">
        <f>VLOOKUP(HN$9,SampleMap!$D$6:$K$565,7,FALSE)</f>
        <v>201709a</v>
      </c>
      <c r="HO8" s="49" t="str">
        <f>VLOOKUP(HO$9,SampleMap!$D$6:$K$565,7,FALSE)</f>
        <v>201709a</v>
      </c>
      <c r="HP8" s="49" t="str">
        <f>VLOOKUP(HP$9,SampleMap!$D$6:$K$565,7,FALSE)</f>
        <v>201709a</v>
      </c>
      <c r="HQ8" s="49" t="str">
        <f>VLOOKUP(HQ$9,SampleMap!$D$6:$K$565,7,FALSE)</f>
        <v>201709a</v>
      </c>
      <c r="HR8" s="49" t="str">
        <f>VLOOKUP(HR$9,SampleMap!$D$6:$K$565,7,FALSE)</f>
        <v>201709a</v>
      </c>
      <c r="HS8" s="49" t="str">
        <f>VLOOKUP(HS$9,SampleMap!$D$6:$K$565,7,FALSE)</f>
        <v>201709a</v>
      </c>
      <c r="HT8" s="49" t="str">
        <f>VLOOKUP(HT$9,SampleMap!$D$6:$K$565,7,FALSE)</f>
        <v>201709a</v>
      </c>
      <c r="HU8" s="49" t="str">
        <f>VLOOKUP(HU$9,SampleMap!$D$6:$K$565,7,FALSE)</f>
        <v>201709a</v>
      </c>
      <c r="HV8" s="49" t="str">
        <f>VLOOKUP(HV$9,SampleMap!$D$6:$K$565,7,FALSE)</f>
        <v>201709a</v>
      </c>
      <c r="HW8" s="49" t="str">
        <f>VLOOKUP(HW$9,SampleMap!$D$6:$K$565,7,FALSE)</f>
        <v>201709a</v>
      </c>
      <c r="HX8" s="49" t="str">
        <f>VLOOKUP(HX$9,SampleMap!$D$6:$K$565,7,FALSE)</f>
        <v>201709a</v>
      </c>
      <c r="HY8" s="49" t="str">
        <f>VLOOKUP(HY$9,SampleMap!$D$6:$K$565,7,FALSE)</f>
        <v>201709a</v>
      </c>
      <c r="HZ8" s="49" t="str">
        <f>VLOOKUP(HZ$9,SampleMap!$D$6:$K$565,7,FALSE)</f>
        <v>201709a</v>
      </c>
      <c r="IA8" s="49" t="str">
        <f>VLOOKUP(IA$9,SampleMap!$D$6:$K$565,7,FALSE)</f>
        <v>201709a</v>
      </c>
      <c r="IB8" s="49" t="str">
        <f>VLOOKUP(IB$9,SampleMap!$D$6:$K$565,7,FALSE)</f>
        <v>201709a</v>
      </c>
      <c r="IC8" s="49" t="str">
        <f>VLOOKUP(IC$9,SampleMap!$D$6:$K$565,7,FALSE)</f>
        <v>201709a</v>
      </c>
      <c r="ID8" s="49" t="str">
        <f>VLOOKUP(ID$9,SampleMap!$D$6:$K$565,7,FALSE)</f>
        <v>201709a</v>
      </c>
      <c r="IE8" s="49" t="str">
        <f>VLOOKUP(IE$9,SampleMap!$D$6:$K$565,7,FALSE)</f>
        <v>201709a</v>
      </c>
      <c r="IF8" s="49" t="str">
        <f>VLOOKUP(IF$9,SampleMap!$D$6:$K$565,7,FALSE)</f>
        <v>201709a</v>
      </c>
      <c r="IG8" s="51">
        <f>VLOOKUP(IG$9,SampleMap!$D$6:$K$565,7,FALSE)</f>
        <v>201710</v>
      </c>
      <c r="IH8" s="51">
        <f>VLOOKUP(IH$9,SampleMap!$D$6:$K$565,7,FALSE)</f>
        <v>201710</v>
      </c>
      <c r="II8" s="51">
        <f>VLOOKUP(II$9,SampleMap!$D$6:$K$565,7,FALSE)</f>
        <v>201710</v>
      </c>
      <c r="IJ8" s="51">
        <f>VLOOKUP(IJ$9,SampleMap!$D$6:$K$565,7,FALSE)</f>
        <v>201710</v>
      </c>
      <c r="IK8" s="51">
        <f>VLOOKUP(IK$9,SampleMap!$D$6:$K$565,7,FALSE)</f>
        <v>201710</v>
      </c>
      <c r="IL8" s="51">
        <f>VLOOKUP(IL$9,SampleMap!$D$6:$K$565,7,FALSE)</f>
        <v>201710</v>
      </c>
      <c r="IM8" s="51">
        <f>VLOOKUP(IM$9,SampleMap!$D$6:$K$565,7,FALSE)</f>
        <v>201710</v>
      </c>
      <c r="IN8" s="51">
        <f>VLOOKUP(IN$9,SampleMap!$D$6:$K$565,7,FALSE)</f>
        <v>201710</v>
      </c>
      <c r="IO8" s="51">
        <f>VLOOKUP(IO$9,SampleMap!$D$6:$K$565,7,FALSE)</f>
        <v>201710</v>
      </c>
      <c r="IP8" s="51">
        <f>VLOOKUP(IP$9,SampleMap!$D$6:$K$565,7,FALSE)</f>
        <v>201710</v>
      </c>
      <c r="IQ8" s="51">
        <f>VLOOKUP(IQ$9,SampleMap!$D$6:$K$565,7,FALSE)</f>
        <v>201710</v>
      </c>
      <c r="IR8" s="51">
        <f>VLOOKUP(IR$9,SampleMap!$D$6:$K$565,7,FALSE)</f>
        <v>201710</v>
      </c>
      <c r="IS8" s="51">
        <f>VLOOKUP(IS$9,SampleMap!$D$6:$K$565,7,FALSE)</f>
        <v>201710</v>
      </c>
      <c r="IT8" s="51">
        <f>VLOOKUP(IT$9,SampleMap!$D$6:$K$565,7,FALSE)</f>
        <v>201710</v>
      </c>
      <c r="IU8" s="51">
        <f>VLOOKUP(IU$9,SampleMap!$D$6:$K$565,7,FALSE)</f>
        <v>201710</v>
      </c>
      <c r="IV8" s="51">
        <f>VLOOKUP(IV$9,SampleMap!$D$6:$K$565,7,FALSE)</f>
        <v>201710</v>
      </c>
      <c r="IW8" s="51">
        <f>VLOOKUP(IW$9,SampleMap!$D$6:$K$565,7,FALSE)</f>
        <v>201710</v>
      </c>
      <c r="IX8" s="51">
        <f>VLOOKUP(IX$9,SampleMap!$D$6:$K$565,7,FALSE)</f>
        <v>201710</v>
      </c>
      <c r="IY8" s="51">
        <f>VLOOKUP(IY$9,SampleMap!$D$6:$K$565,7,FALSE)</f>
        <v>201710</v>
      </c>
      <c r="IZ8" s="51">
        <f>VLOOKUP(IZ$9,SampleMap!$D$6:$K$565,7,FALSE)</f>
        <v>201710</v>
      </c>
      <c r="JA8" s="51">
        <f>VLOOKUP(JA$9,SampleMap!$D$6:$K$565,7,FALSE)</f>
        <v>201710</v>
      </c>
      <c r="JB8" s="51">
        <f>VLOOKUP(JB$9,SampleMap!$D$6:$K$565,7,FALSE)</f>
        <v>201710</v>
      </c>
      <c r="JC8" s="51">
        <f>VLOOKUP(JC$9,SampleMap!$D$6:$K$565,7,FALSE)</f>
        <v>201710</v>
      </c>
      <c r="JD8" s="51">
        <f>VLOOKUP(JD$9,SampleMap!$D$6:$K$565,7,FALSE)</f>
        <v>201710</v>
      </c>
      <c r="JE8" s="51">
        <f>VLOOKUP(JE$9,SampleMap!$D$6:$K$565,7,FALSE)</f>
        <v>201710</v>
      </c>
      <c r="JF8" s="51">
        <f>VLOOKUP(JF$9,SampleMap!$D$6:$K$565,7,FALSE)</f>
        <v>201710</v>
      </c>
      <c r="JG8" s="51">
        <f>VLOOKUP(JG$9,SampleMap!$D$6:$K$565,7,FALSE)</f>
        <v>201710</v>
      </c>
      <c r="JH8" s="51">
        <f>VLOOKUP(JH$9,SampleMap!$D$6:$K$565,7,FALSE)</f>
        <v>201710</v>
      </c>
      <c r="JI8" s="51">
        <f>VLOOKUP(JI$9,SampleMap!$D$6:$K$565,7,FALSE)</f>
        <v>201710</v>
      </c>
      <c r="JJ8" s="51">
        <f>VLOOKUP(JJ$9,SampleMap!$D$6:$K$565,7,FALSE)</f>
        <v>201710</v>
      </c>
      <c r="JK8" s="51">
        <f>VLOOKUP(JK$9,SampleMap!$D$6:$K$565,7,FALSE)</f>
        <v>201710</v>
      </c>
      <c r="JL8" s="51">
        <f>VLOOKUP(JL$9,SampleMap!$D$6:$K$565,7,FALSE)</f>
        <v>201710</v>
      </c>
      <c r="JM8" s="51">
        <f>VLOOKUP(JM$9,SampleMap!$D$6:$K$565,7,FALSE)</f>
        <v>201710</v>
      </c>
      <c r="JN8" s="51">
        <f>VLOOKUP(JN$9,SampleMap!$D$6:$K$565,7,FALSE)</f>
        <v>201710</v>
      </c>
      <c r="JO8" s="51">
        <f>VLOOKUP(JO$9,SampleMap!$D$6:$K$565,7,FALSE)</f>
        <v>201710</v>
      </c>
      <c r="JP8" s="51">
        <f>VLOOKUP(JP$9,SampleMap!$D$6:$K$565,7,FALSE)</f>
        <v>201710</v>
      </c>
      <c r="JQ8" s="51">
        <f>VLOOKUP(JQ$9,SampleMap!$D$6:$K$565,7,FALSE)</f>
        <v>201710</v>
      </c>
      <c r="JR8" s="51">
        <f>VLOOKUP(JR$9,SampleMap!$D$6:$K$565,7,FALSE)</f>
        <v>201710</v>
      </c>
      <c r="JS8" s="51">
        <f>VLOOKUP(JS$9,SampleMap!$D$6:$K$565,7,FALSE)</f>
        <v>201710</v>
      </c>
      <c r="JT8" s="51">
        <f>VLOOKUP(JT$9,SampleMap!$D$6:$K$565,7,FALSE)</f>
        <v>201710</v>
      </c>
      <c r="JU8" s="51">
        <f>VLOOKUP(JU$9,SampleMap!$D$6:$K$565,7,FALSE)</f>
        <v>201710</v>
      </c>
      <c r="JV8" s="51">
        <f>VLOOKUP(JV$9,SampleMap!$D$6:$K$565,7,FALSE)</f>
        <v>201710</v>
      </c>
      <c r="JW8" s="51">
        <f>VLOOKUP(JW$9,SampleMap!$D$6:$K$565,7,FALSE)</f>
        <v>201710</v>
      </c>
      <c r="JX8" s="51">
        <f>VLOOKUP(JX$9,SampleMap!$D$6:$K$565,7,FALSE)</f>
        <v>201710</v>
      </c>
      <c r="JY8" s="51">
        <f>VLOOKUP(JY$9,SampleMap!$D$6:$K$565,7,FALSE)</f>
        <v>201710</v>
      </c>
      <c r="JZ8" s="51">
        <f>VLOOKUP(JZ$9,SampleMap!$D$6:$K$565,7,FALSE)</f>
        <v>201710</v>
      </c>
      <c r="KA8" s="51">
        <f>VLOOKUP(KA$9,SampleMap!$D$6:$K$565,7,FALSE)</f>
        <v>201710</v>
      </c>
      <c r="KB8" s="51">
        <f>VLOOKUP(KB$9,SampleMap!$D$6:$K$565,7,FALSE)</f>
        <v>201710</v>
      </c>
      <c r="KC8" s="51">
        <f>VLOOKUP(KC$9,SampleMap!$D$6:$K$565,7,FALSE)</f>
        <v>201710</v>
      </c>
      <c r="KD8" s="51">
        <f>VLOOKUP(KD$9,SampleMap!$D$6:$K$565,7,FALSE)</f>
        <v>201710</v>
      </c>
      <c r="KE8" s="51">
        <f>VLOOKUP(KE$9,SampleMap!$D$6:$K$565,7,FALSE)</f>
        <v>201710</v>
      </c>
      <c r="KF8" s="51">
        <f>VLOOKUP(KF$9,SampleMap!$D$6:$K$565,7,FALSE)</f>
        <v>201710</v>
      </c>
      <c r="KG8" s="51">
        <f>VLOOKUP(KG$9,SampleMap!$D$6:$K$565,7,FALSE)</f>
        <v>201710</v>
      </c>
      <c r="KH8" s="51">
        <f>VLOOKUP(KH$9,SampleMap!$D$6:$K$565,7,FALSE)</f>
        <v>201710</v>
      </c>
      <c r="KI8" s="51">
        <f>VLOOKUP(KI$9,SampleMap!$D$6:$K$565,7,FALSE)</f>
        <v>201710</v>
      </c>
      <c r="KJ8" s="51">
        <f>VLOOKUP(KJ$9,SampleMap!$D$6:$K$565,7,FALSE)</f>
        <v>201710</v>
      </c>
      <c r="KK8" s="51">
        <f>VLOOKUP(KK$9,SampleMap!$D$6:$K$565,7,FALSE)</f>
        <v>201710</v>
      </c>
      <c r="KL8" s="49">
        <f>VLOOKUP(KL$9,SampleMap!$D$6:$K$565,7,FALSE)</f>
        <v>201806</v>
      </c>
      <c r="KM8" s="49">
        <f>VLOOKUP(KM$9,SampleMap!$D$6:$K$565,7,FALSE)</f>
        <v>201806</v>
      </c>
      <c r="KN8" s="49">
        <f>VLOOKUP(KN$9,SampleMap!$D$6:$K$565,7,FALSE)</f>
        <v>201806</v>
      </c>
      <c r="KO8" s="49">
        <f>VLOOKUP(KO$9,SampleMap!$D$6:$K$565,7,FALSE)</f>
        <v>201806</v>
      </c>
      <c r="KP8" s="49">
        <f>VLOOKUP(KP$9,SampleMap!$D$6:$K$565,7,FALSE)</f>
        <v>201806</v>
      </c>
      <c r="KQ8" s="49">
        <f>VLOOKUP(KQ$9,SampleMap!$D$6:$K$565,7,FALSE)</f>
        <v>201806</v>
      </c>
      <c r="KR8" s="49">
        <f>VLOOKUP(KR$9,SampleMap!$D$6:$K$565,7,FALSE)</f>
        <v>201806</v>
      </c>
      <c r="KS8" s="49">
        <f>VLOOKUP(KS$9,SampleMap!$D$6:$K$565,7,FALSE)</f>
        <v>201806</v>
      </c>
      <c r="KT8" s="49">
        <f>VLOOKUP(KT$9,SampleMap!$D$6:$K$565,7,FALSE)</f>
        <v>201806</v>
      </c>
      <c r="KU8" s="49">
        <f>VLOOKUP(KU$9,SampleMap!$D$6:$K$565,7,FALSE)</f>
        <v>201806</v>
      </c>
      <c r="KV8" s="49">
        <f>VLOOKUP(KV$9,SampleMap!$D$6:$K$565,7,FALSE)</f>
        <v>201806</v>
      </c>
      <c r="KW8" s="49">
        <f>VLOOKUP(KW$9,SampleMap!$D$6:$K$565,7,FALSE)</f>
        <v>201806</v>
      </c>
      <c r="KX8" s="49">
        <f>VLOOKUP(KX$9,SampleMap!$D$6:$K$565,7,FALSE)</f>
        <v>201806</v>
      </c>
      <c r="KY8" s="49">
        <f>VLOOKUP(KY$9,SampleMap!$D$6:$K$565,7,FALSE)</f>
        <v>201806</v>
      </c>
      <c r="KZ8" s="49">
        <f>VLOOKUP(KZ$9,SampleMap!$D$6:$K$565,7,FALSE)</f>
        <v>201806</v>
      </c>
      <c r="LA8" s="49">
        <f>VLOOKUP(LA$9,SampleMap!$D$6:$K$565,7,FALSE)</f>
        <v>201806</v>
      </c>
      <c r="LB8" s="49">
        <f>VLOOKUP(LB$9,SampleMap!$D$6:$K$565,7,FALSE)</f>
        <v>201806</v>
      </c>
      <c r="LC8" s="49">
        <f>VLOOKUP(LC$9,SampleMap!$D$6:$K$565,7,FALSE)</f>
        <v>201806</v>
      </c>
      <c r="LD8" s="49">
        <f>VLOOKUP(LD$9,SampleMap!$D$6:$K$565,7,FALSE)</f>
        <v>201806</v>
      </c>
      <c r="LE8" s="49">
        <f>VLOOKUP(LE$9,SampleMap!$D$6:$K$565,7,FALSE)</f>
        <v>201806</v>
      </c>
      <c r="LF8" s="49">
        <f>VLOOKUP(LF$9,SampleMap!$D$6:$K$565,7,FALSE)</f>
        <v>201806</v>
      </c>
      <c r="LG8" s="49">
        <f>VLOOKUP(LG$9,SampleMap!$D$6:$K$565,7,FALSE)</f>
        <v>201806</v>
      </c>
      <c r="LH8" s="49">
        <f>VLOOKUP(LH$9,SampleMap!$D$6:$K$565,7,FALSE)</f>
        <v>201806</v>
      </c>
      <c r="LI8" s="49">
        <f>VLOOKUP(LI$9,SampleMap!$D$6:$K$565,7,FALSE)</f>
        <v>201806</v>
      </c>
      <c r="LJ8" s="49">
        <f>VLOOKUP(LJ$9,SampleMap!$D$6:$K$565,7,FALSE)</f>
        <v>201806</v>
      </c>
      <c r="LK8" s="49">
        <f>VLOOKUP(LK$9,SampleMap!$D$6:$K$565,7,FALSE)</f>
        <v>201806</v>
      </c>
      <c r="LL8" s="49">
        <f>VLOOKUP(LL$9,SampleMap!$D$6:$K$565,7,FALSE)</f>
        <v>201806</v>
      </c>
      <c r="LM8" s="49">
        <f>VLOOKUP(LM$9,SampleMap!$D$6:$K$565,7,FALSE)</f>
        <v>201806</v>
      </c>
      <c r="LN8" s="49">
        <f>VLOOKUP(LN$9,SampleMap!$D$6:$K$565,7,FALSE)</f>
        <v>201806</v>
      </c>
      <c r="LO8" s="49">
        <f>VLOOKUP(LO$9,SampleMap!$D$6:$K$565,7,FALSE)</f>
        <v>201806</v>
      </c>
      <c r="LP8" s="49">
        <f>VLOOKUP(LP$9,SampleMap!$D$6:$K$565,7,FALSE)</f>
        <v>201806</v>
      </c>
      <c r="LQ8" s="49">
        <f>VLOOKUP(LQ$9,SampleMap!$D$6:$K$565,7,FALSE)</f>
        <v>201806</v>
      </c>
      <c r="LR8" s="49">
        <f>VLOOKUP(LR$9,SampleMap!$D$6:$K$565,7,FALSE)</f>
        <v>201806</v>
      </c>
      <c r="LS8" s="49">
        <f>VLOOKUP(LS$9,SampleMap!$D$6:$K$565,7,FALSE)</f>
        <v>201806</v>
      </c>
      <c r="LT8" s="49">
        <f>VLOOKUP(LT$9,SampleMap!$D$6:$K$565,7,FALSE)</f>
        <v>201806</v>
      </c>
      <c r="LU8" s="49">
        <f>VLOOKUP(LU$9,SampleMap!$D$6:$K$565,7,FALSE)</f>
        <v>201806</v>
      </c>
      <c r="LV8" s="49">
        <f>VLOOKUP(LV$9,SampleMap!$D$6:$K$565,7,FALSE)</f>
        <v>201806</v>
      </c>
      <c r="LW8" s="49">
        <f>VLOOKUP(LW$9,SampleMap!$D$6:$K$565,7,FALSE)</f>
        <v>201806</v>
      </c>
      <c r="LX8" s="49">
        <f>VLOOKUP(LX$9,SampleMap!$D$6:$K$565,7,FALSE)</f>
        <v>201806</v>
      </c>
      <c r="LY8" s="49">
        <f>VLOOKUP(LY$9,SampleMap!$D$6:$K$565,7,FALSE)</f>
        <v>201806</v>
      </c>
      <c r="LZ8" s="49">
        <f>VLOOKUP(LZ$9,SampleMap!$D$6:$K$565,7,FALSE)</f>
        <v>201806</v>
      </c>
      <c r="MA8" s="51">
        <f>VLOOKUP(MA$9,SampleMap!$D$6:$K$565,7,FALSE)</f>
        <v>201809</v>
      </c>
      <c r="MB8" s="51">
        <f>VLOOKUP(MB$9,SampleMap!$D$6:$K$565,7,FALSE)</f>
        <v>201809</v>
      </c>
      <c r="MC8" s="51">
        <f>VLOOKUP(MC$9,SampleMap!$D$6:$K$565,7,FALSE)</f>
        <v>201809</v>
      </c>
      <c r="MD8" s="51">
        <f>VLOOKUP(MD$9,SampleMap!$D$6:$K$565,7,FALSE)</f>
        <v>201809</v>
      </c>
      <c r="ME8" s="51">
        <f>VLOOKUP(ME$9,SampleMap!$D$6:$K$565,7,FALSE)</f>
        <v>201809</v>
      </c>
      <c r="MF8" s="51">
        <f>VLOOKUP(MF$9,SampleMap!$D$6:$K$565,7,FALSE)</f>
        <v>201809</v>
      </c>
      <c r="MG8" s="51">
        <f>VLOOKUP(MG$9,SampleMap!$D$6:$K$565,7,FALSE)</f>
        <v>201809</v>
      </c>
      <c r="MH8" s="51">
        <f>VLOOKUP(MH$9,SampleMap!$D$6:$K$565,7,FALSE)</f>
        <v>201809</v>
      </c>
      <c r="MI8" s="51">
        <f>VLOOKUP(MI$9,SampleMap!$D$6:$K$565,7,FALSE)</f>
        <v>201809</v>
      </c>
      <c r="MJ8" s="51">
        <f>VLOOKUP(MJ$9,SampleMap!$D$6:$K$565,7,FALSE)</f>
        <v>201809</v>
      </c>
      <c r="MK8" s="51">
        <f>VLOOKUP(MK$9,SampleMap!$D$6:$K$565,7,FALSE)</f>
        <v>201809</v>
      </c>
      <c r="ML8" s="51">
        <f>VLOOKUP(ML$9,SampleMap!$D$6:$K$565,7,FALSE)</f>
        <v>201809</v>
      </c>
      <c r="MM8" s="51">
        <f>VLOOKUP(MM$9,SampleMap!$D$6:$K$565,7,FALSE)</f>
        <v>201809</v>
      </c>
      <c r="MN8" s="51">
        <f>VLOOKUP(MN$9,SampleMap!$D$6:$K$565,7,FALSE)</f>
        <v>201809</v>
      </c>
      <c r="MO8" s="51">
        <f>VLOOKUP(MO$9,SampleMap!$D$6:$K$565,7,FALSE)</f>
        <v>201809</v>
      </c>
      <c r="MP8" s="51">
        <f>VLOOKUP(MP$9,SampleMap!$D$6:$K$565,7,FALSE)</f>
        <v>201809</v>
      </c>
      <c r="MQ8" s="51">
        <f>VLOOKUP(MQ$9,SampleMap!$D$6:$K$565,7,FALSE)</f>
        <v>201809</v>
      </c>
      <c r="MR8" s="51">
        <f>VLOOKUP(MR$9,SampleMap!$D$6:$K$565,7,FALSE)</f>
        <v>201809</v>
      </c>
      <c r="MS8" s="51">
        <f>VLOOKUP(MS$9,SampleMap!$D$6:$K$565,7,FALSE)</f>
        <v>201809</v>
      </c>
      <c r="MT8" s="51">
        <f>VLOOKUP(MT$9,SampleMap!$D$6:$K$565,7,FALSE)</f>
        <v>201809</v>
      </c>
      <c r="MU8" s="51">
        <f>VLOOKUP(MU$9,SampleMap!$D$6:$K$565,7,FALSE)</f>
        <v>201809</v>
      </c>
      <c r="MV8" s="51">
        <f>VLOOKUP(MV$9,SampleMap!$D$6:$K$565,7,FALSE)</f>
        <v>201809</v>
      </c>
      <c r="MW8" s="51">
        <f>VLOOKUP(MW$9,SampleMap!$D$6:$K$565,7,FALSE)</f>
        <v>201809</v>
      </c>
      <c r="MX8" s="51">
        <f>VLOOKUP(MX$9,SampleMap!$D$6:$K$565,7,FALSE)</f>
        <v>201809</v>
      </c>
      <c r="MY8" s="51">
        <f>VLOOKUP(MY$9,SampleMap!$D$6:$K$565,7,FALSE)</f>
        <v>201809</v>
      </c>
      <c r="MZ8" s="51">
        <f>VLOOKUP(MZ$9,SampleMap!$D$6:$K$565,7,FALSE)</f>
        <v>201809</v>
      </c>
      <c r="NA8" s="51">
        <f>VLOOKUP(NA$9,SampleMap!$D$6:$K$565,7,FALSE)</f>
        <v>201809</v>
      </c>
      <c r="NB8" s="51">
        <f>VLOOKUP(NB$9,SampleMap!$D$6:$K$565,7,FALSE)</f>
        <v>201809</v>
      </c>
      <c r="NC8" s="51">
        <f>VLOOKUP(NC$9,SampleMap!$D$6:$K$565,7,FALSE)</f>
        <v>201809</v>
      </c>
      <c r="ND8" s="51">
        <f>VLOOKUP(ND$9,SampleMap!$D$6:$K$565,7,FALSE)</f>
        <v>201809</v>
      </c>
      <c r="NE8" s="51">
        <f>VLOOKUP(NE$9,SampleMap!$D$6:$K$565,7,FALSE)</f>
        <v>201809</v>
      </c>
      <c r="NF8" s="51">
        <f>VLOOKUP(NF$9,SampleMap!$D$6:$K$565,7,FALSE)</f>
        <v>201809</v>
      </c>
      <c r="NG8" s="51">
        <f>VLOOKUP(NG$9,SampleMap!$D$6:$K$565,7,FALSE)</f>
        <v>201809</v>
      </c>
      <c r="NH8" s="51">
        <f>VLOOKUP(NH$9,SampleMap!$D$6:$K$565,7,FALSE)</f>
        <v>201809</v>
      </c>
      <c r="NI8" s="51">
        <f>VLOOKUP(NI$9,SampleMap!$D$6:$K$565,7,FALSE)</f>
        <v>201809</v>
      </c>
      <c r="NJ8" s="49">
        <f>VLOOKUP(NJ$9,SampleMap!$D$6:$K$565,7,FALSE)</f>
        <v>201906</v>
      </c>
      <c r="NK8" s="49">
        <f>VLOOKUP(NK$9,SampleMap!$D$6:$K$565,7,FALSE)</f>
        <v>201906</v>
      </c>
      <c r="NL8" s="49">
        <f>VLOOKUP(NL$9,SampleMap!$D$6:$K$565,7,FALSE)</f>
        <v>201906</v>
      </c>
      <c r="NM8" s="49">
        <f>VLOOKUP(NM$9,SampleMap!$D$6:$K$565,7,FALSE)</f>
        <v>201906</v>
      </c>
      <c r="NN8" s="49">
        <f>VLOOKUP(NN$9,SampleMap!$D$6:$K$565,7,FALSE)</f>
        <v>201906</v>
      </c>
      <c r="NO8" s="49">
        <f>VLOOKUP(NO$9,SampleMap!$D$6:$K$565,7,FALSE)</f>
        <v>201906</v>
      </c>
      <c r="NP8" s="49">
        <f>VLOOKUP(NP$9,SampleMap!$D$6:$K$565,7,FALSE)</f>
        <v>201906</v>
      </c>
      <c r="NQ8" s="49">
        <f>VLOOKUP(NQ$9,SampleMap!$D$6:$K$565,7,FALSE)</f>
        <v>201906</v>
      </c>
      <c r="NR8" s="49">
        <f>VLOOKUP(NR$9,SampleMap!$D$6:$K$565,7,FALSE)</f>
        <v>201906</v>
      </c>
      <c r="NS8" s="49">
        <f>VLOOKUP(NS$9,SampleMap!$D$6:$K$565,7,FALSE)</f>
        <v>201906</v>
      </c>
      <c r="NT8" s="49">
        <f>VLOOKUP(NT$9,SampleMap!$D$6:$K$565,7,FALSE)</f>
        <v>201906</v>
      </c>
      <c r="NU8" s="49">
        <f>VLOOKUP(NU$9,SampleMap!$D$6:$K$565,7,FALSE)</f>
        <v>201906</v>
      </c>
      <c r="NV8" s="49">
        <f>VLOOKUP(NV$9,SampleMap!$D$6:$K$565,7,FALSE)</f>
        <v>201906</v>
      </c>
      <c r="NW8" s="49">
        <f>VLOOKUP(NW$9,SampleMap!$D$6:$K$565,7,FALSE)</f>
        <v>201906</v>
      </c>
      <c r="NX8" s="49">
        <f>VLOOKUP(NX$9,SampleMap!$D$6:$K$565,7,FALSE)</f>
        <v>201906</v>
      </c>
      <c r="NY8" s="49">
        <f>VLOOKUP(NY$9,SampleMap!$D$6:$K$565,7,FALSE)</f>
        <v>201906</v>
      </c>
      <c r="NZ8" s="49">
        <f>VLOOKUP(NZ$9,SampleMap!$D$6:$K$565,7,FALSE)</f>
        <v>201906</v>
      </c>
      <c r="OA8" s="49">
        <f>VLOOKUP(OA$9,SampleMap!$D$6:$K$565,7,FALSE)</f>
        <v>201906</v>
      </c>
      <c r="OB8" s="49">
        <f>VLOOKUP(OB$9,SampleMap!$D$6:$K$565,7,FALSE)</f>
        <v>201906</v>
      </c>
      <c r="OC8" s="49">
        <f>VLOOKUP(OC$9,SampleMap!$D$6:$K$565,7,FALSE)</f>
        <v>201906</v>
      </c>
      <c r="OD8" s="49">
        <f>VLOOKUP(OD$9,SampleMap!$D$6:$K$565,7,FALSE)</f>
        <v>201906</v>
      </c>
      <c r="OE8" s="49">
        <f>VLOOKUP(OE$9,SampleMap!$D$6:$K$565,7,FALSE)</f>
        <v>201906</v>
      </c>
      <c r="OF8" s="49">
        <f>VLOOKUP(OF$9,SampleMap!$D$6:$K$565,7,FALSE)</f>
        <v>201906</v>
      </c>
      <c r="OG8" s="49">
        <f>VLOOKUP(OG$9,SampleMap!$D$6:$K$565,7,FALSE)</f>
        <v>201906</v>
      </c>
      <c r="OH8" s="49">
        <f>VLOOKUP(OH$9,SampleMap!$D$6:$K$565,7,FALSE)</f>
        <v>201906</v>
      </c>
      <c r="OI8" s="49">
        <f>VLOOKUP(OI$9,SampleMap!$D$6:$K$565,7,FALSE)</f>
        <v>201906</v>
      </c>
      <c r="OJ8" s="49">
        <f>VLOOKUP(OJ$9,SampleMap!$D$6:$K$565,7,FALSE)</f>
        <v>201906</v>
      </c>
      <c r="OK8" s="49">
        <f>VLOOKUP(OK$9,SampleMap!$D$6:$K$565,7,FALSE)</f>
        <v>201906</v>
      </c>
      <c r="OL8" s="49">
        <f>VLOOKUP(OL$9,SampleMap!$D$6:$K$565,7,FALSE)</f>
        <v>201906</v>
      </c>
      <c r="OM8" s="49">
        <f>VLOOKUP(OM$9,SampleMap!$D$6:$K$565,7,FALSE)</f>
        <v>201906</v>
      </c>
      <c r="ON8" s="49">
        <f>VLOOKUP(ON$9,SampleMap!$D$6:$K$565,7,FALSE)</f>
        <v>201906</v>
      </c>
      <c r="OO8" s="49">
        <f>VLOOKUP(OO$9,SampleMap!$D$6:$K$565,7,FALSE)</f>
        <v>201906</v>
      </c>
      <c r="OP8" s="51">
        <f>VLOOKUP(OP$9,SampleMap!$D$6:$K$565,7,FALSE)</f>
        <v>201909</v>
      </c>
      <c r="OQ8" s="51">
        <f>VLOOKUP(OQ$9,SampleMap!$D$6:$K$565,7,FALSE)</f>
        <v>201909</v>
      </c>
      <c r="OR8" s="51">
        <f>VLOOKUP(OR$9,SampleMap!$D$6:$K$565,7,FALSE)</f>
        <v>201909</v>
      </c>
      <c r="OS8" s="51">
        <f>VLOOKUP(OS$9,SampleMap!$D$6:$K$565,7,FALSE)</f>
        <v>201909</v>
      </c>
      <c r="OT8" s="51">
        <f>VLOOKUP(OT$9,SampleMap!$D$6:$K$565,7,FALSE)</f>
        <v>201909</v>
      </c>
      <c r="OU8" s="51">
        <f>VLOOKUP(OU$9,SampleMap!$D$6:$K$565,7,FALSE)</f>
        <v>201909</v>
      </c>
      <c r="OV8" s="51">
        <f>VLOOKUP(OV$9,SampleMap!$D$6:$K$565,7,FALSE)</f>
        <v>201909</v>
      </c>
      <c r="OW8" s="51">
        <f>VLOOKUP(OW$9,SampleMap!$D$6:$K$565,7,FALSE)</f>
        <v>201909</v>
      </c>
      <c r="OX8" s="51">
        <f>VLOOKUP(OX$9,SampleMap!$D$6:$K$565,7,FALSE)</f>
        <v>201909</v>
      </c>
      <c r="OY8" s="51">
        <f>VLOOKUP(OY$9,SampleMap!$D$6:$K$565,7,FALSE)</f>
        <v>201909</v>
      </c>
      <c r="OZ8" s="51">
        <f>VLOOKUP(OZ$9,SampleMap!$D$6:$K$565,7,FALSE)</f>
        <v>201909</v>
      </c>
      <c r="PA8" s="51">
        <f>VLOOKUP(PA$9,SampleMap!$D$6:$K$565,7,FALSE)</f>
        <v>201909</v>
      </c>
      <c r="PB8" s="51">
        <f>VLOOKUP(PB$9,SampleMap!$D$6:$K$565,7,FALSE)</f>
        <v>201909</v>
      </c>
      <c r="PC8" s="51">
        <f>VLOOKUP(PC$9,SampleMap!$D$6:$K$565,7,FALSE)</f>
        <v>201909</v>
      </c>
      <c r="PD8" s="51">
        <f>VLOOKUP(PD$9,SampleMap!$D$6:$K$565,7,FALSE)</f>
        <v>201909</v>
      </c>
      <c r="PE8" s="51">
        <f>VLOOKUP(PE$9,SampleMap!$D$6:$K$565,7,FALSE)</f>
        <v>201909</v>
      </c>
      <c r="PF8" s="51">
        <f>VLOOKUP(PF$9,SampleMap!$D$6:$K$565,7,FALSE)</f>
        <v>201909</v>
      </c>
      <c r="PG8" s="51">
        <f>VLOOKUP(PG$9,SampleMap!$D$6:$K$565,7,FALSE)</f>
        <v>201909</v>
      </c>
      <c r="PH8" s="51">
        <f>VLOOKUP(PH$9,SampleMap!$D$6:$K$565,7,FALSE)</f>
        <v>201909</v>
      </c>
      <c r="PI8" s="51">
        <f>VLOOKUP(PI$9,SampleMap!$D$6:$K$565,7,FALSE)</f>
        <v>201909</v>
      </c>
      <c r="PJ8" s="51">
        <f>VLOOKUP(PJ$9,SampleMap!$D$6:$K$565,7,FALSE)</f>
        <v>201909</v>
      </c>
      <c r="PK8" s="51">
        <f>VLOOKUP(PK$9,SampleMap!$D$6:$K$565,7,FALSE)</f>
        <v>201909</v>
      </c>
      <c r="PL8" s="51">
        <f>VLOOKUP(PL$9,SampleMap!$D$6:$K$565,7,FALSE)</f>
        <v>201909</v>
      </c>
      <c r="PM8" s="51">
        <f>VLOOKUP(PM$9,SampleMap!$D$6:$K$565,7,FALSE)</f>
        <v>201909</v>
      </c>
      <c r="PN8" s="51">
        <f>VLOOKUP(PN$9,SampleMap!$D$6:$K$565,7,FALSE)</f>
        <v>201909</v>
      </c>
      <c r="PO8" s="51">
        <f>VLOOKUP(PO$9,SampleMap!$D$6:$K$565,7,FALSE)</f>
        <v>201909</v>
      </c>
      <c r="PP8" s="51">
        <f>VLOOKUP(PP$9,SampleMap!$D$6:$K$565,7,FALSE)</f>
        <v>201909</v>
      </c>
      <c r="PQ8" s="51">
        <f>VLOOKUP(PQ$9,SampleMap!$D$6:$K$565,7,FALSE)</f>
        <v>201909</v>
      </c>
      <c r="PR8" s="51">
        <f>VLOOKUP(PR$9,SampleMap!$D$6:$K$565,7,FALSE)</f>
        <v>201909</v>
      </c>
      <c r="PS8" s="51">
        <f>VLOOKUP(PS$9,SampleMap!$D$6:$K$565,7,FALSE)</f>
        <v>201909</v>
      </c>
      <c r="PT8" s="51">
        <f>VLOOKUP(PT$9,SampleMap!$D$6:$K$565,7,FALSE)</f>
        <v>201909</v>
      </c>
      <c r="PU8" s="51">
        <f>VLOOKUP(PU$9,SampleMap!$D$6:$K$565,7,FALSE)</f>
        <v>201909</v>
      </c>
      <c r="PV8" s="51">
        <f>VLOOKUP(PV$9,SampleMap!$D$6:$K$565,7,FALSE)</f>
        <v>201909</v>
      </c>
      <c r="PW8" s="51">
        <f>VLOOKUP(PW$9,SampleMap!$D$6:$K$565,7,FALSE)</f>
        <v>201909</v>
      </c>
      <c r="PX8" s="51">
        <f>VLOOKUP(PX$9,SampleMap!$D$6:$K$565,7,FALSE)</f>
        <v>201909</v>
      </c>
      <c r="PY8" s="51">
        <f>VLOOKUP(PY$9,SampleMap!$D$6:$K$565,7,FALSE)</f>
        <v>201909</v>
      </c>
      <c r="PZ8" s="51">
        <f>VLOOKUP(PZ$9,SampleMap!$D$6:$K$565,7,FALSE)</f>
        <v>201909</v>
      </c>
      <c r="QA8" s="51">
        <f>VLOOKUP(QA$9,SampleMap!$D$6:$K$565,7,FALSE)</f>
        <v>201909</v>
      </c>
      <c r="QB8" s="51">
        <f>VLOOKUP(QB$9,SampleMap!$D$6:$K$565,7,FALSE)</f>
        <v>201909</v>
      </c>
      <c r="QC8" s="51">
        <f>VLOOKUP(QC$9,SampleMap!$D$6:$K$565,7,FALSE)</f>
        <v>201909</v>
      </c>
      <c r="QD8" s="51">
        <f>VLOOKUP(QD$9,SampleMap!$D$6:$K$565,7,FALSE)</f>
        <v>201909</v>
      </c>
      <c r="QE8" s="51">
        <f>VLOOKUP(QE$9,SampleMap!$D$6:$K$565,7,FALSE)</f>
        <v>201909</v>
      </c>
      <c r="QF8" s="49" t="str">
        <f>VLOOKUP(QF$9,SampleMap!$D$6:$K$565,7,FALSE)</f>
        <v>202006a</v>
      </c>
      <c r="QG8" s="49" t="str">
        <f>VLOOKUP(QG$9,SampleMap!$D$6:$K$565,7,FALSE)</f>
        <v>202006a</v>
      </c>
      <c r="QH8" s="49" t="str">
        <f>VLOOKUP(QH$9,SampleMap!$D$6:$K$565,7,FALSE)</f>
        <v>202006a</v>
      </c>
      <c r="QI8" s="49" t="str">
        <f>VLOOKUP(QI$9,SampleMap!$D$6:$K$565,7,FALSE)</f>
        <v>202006a</v>
      </c>
      <c r="QJ8" s="49" t="str">
        <f>VLOOKUP(QJ$9,SampleMap!$D$6:$K$565,7,FALSE)</f>
        <v>202006a</v>
      </c>
      <c r="QK8" s="49" t="str">
        <f>VLOOKUP(QK$9,SampleMap!$D$6:$K$565,7,FALSE)</f>
        <v>202006a</v>
      </c>
      <c r="QL8" s="49" t="str">
        <f>VLOOKUP(QL$9,SampleMap!$D$6:$K$565,7,FALSE)</f>
        <v>202006a</v>
      </c>
      <c r="QM8" s="49" t="str">
        <f>VLOOKUP(QM$9,SampleMap!$D$6:$K$565,7,FALSE)</f>
        <v>202006a</v>
      </c>
      <c r="QN8" s="49" t="str">
        <f>VLOOKUP(QN$9,SampleMap!$D$6:$K$565,7,FALSE)</f>
        <v>202006a</v>
      </c>
      <c r="QO8" s="49" t="str">
        <f>VLOOKUP(QO$9,SampleMap!$D$6:$K$565,7,FALSE)</f>
        <v>202006a</v>
      </c>
      <c r="QP8" s="49" t="str">
        <f>VLOOKUP(QP$9,SampleMap!$D$6:$K$565,7,FALSE)</f>
        <v>202006a</v>
      </c>
      <c r="QQ8" s="49" t="str">
        <f>VLOOKUP(QQ$9,SampleMap!$D$6:$K$565,7,FALSE)</f>
        <v>202006a</v>
      </c>
      <c r="QR8" s="1"/>
      <c r="QS8" s="18" t="str">
        <f>VLOOKUP(QS$9,SampleMap!$D$6:$K$565,7,FALSE)</f>
        <v>na</v>
      </c>
      <c r="QT8" s="18" t="str">
        <f>VLOOKUP(QT$9,SampleMap!$D$6:$K$565,7,FALSE)</f>
        <v>na</v>
      </c>
      <c r="QU8" s="18" t="str">
        <f>VLOOKUP(QU$9,SampleMap!$D$6:$K$565,7,FALSE)</f>
        <v>na</v>
      </c>
      <c r="QV8" s="18" t="str">
        <f>VLOOKUP(QV$9,SampleMap!$D$6:$K$565,7,FALSE)</f>
        <v>na</v>
      </c>
      <c r="QW8" s="18" t="str">
        <f>VLOOKUP(QW$9,SampleMap!$D$6:$K$565,7,FALSE)</f>
        <v>na</v>
      </c>
      <c r="QX8" s="18" t="str">
        <f>VLOOKUP(QX$9,SampleMap!$D$6:$K$565,7,FALSE)</f>
        <v>na</v>
      </c>
      <c r="QY8" s="18" t="str">
        <f>VLOOKUP(QY$9,SampleMap!$D$6:$K$565,7,FALSE)</f>
        <v>na</v>
      </c>
      <c r="QZ8" s="18" t="str">
        <f>VLOOKUP(QZ$9,SampleMap!$D$6:$K$565,7,FALSE)</f>
        <v>na</v>
      </c>
      <c r="RA8" s="18" t="str">
        <f>VLOOKUP(RA$9,SampleMap!$D$6:$K$565,7,FALSE)</f>
        <v>na</v>
      </c>
      <c r="RB8" s="18" t="str">
        <f>VLOOKUP(RB$9,SampleMap!$D$6:$K$565,7,FALSE)</f>
        <v>na</v>
      </c>
      <c r="RC8" s="18" t="str">
        <f>VLOOKUP(RC$9,SampleMap!$D$6:$K$565,7,FALSE)</f>
        <v>na</v>
      </c>
      <c r="RD8" s="18" t="str">
        <f>VLOOKUP(RD$9,SampleMap!$D$6:$K$565,7,FALSE)</f>
        <v>na</v>
      </c>
      <c r="RE8" s="18" t="str">
        <f>VLOOKUP(RE$9,SampleMap!$D$6:$K$565,7,FALSE)</f>
        <v>na</v>
      </c>
      <c r="RF8" s="18" t="str">
        <f>VLOOKUP(RF$9,SampleMap!$D$6:$K$565,7,FALSE)</f>
        <v>na</v>
      </c>
      <c r="RG8" s="18" t="str">
        <f>VLOOKUP(RG$9,SampleMap!$D$6:$K$565,7,FALSE)</f>
        <v>na</v>
      </c>
      <c r="RH8" s="18" t="str">
        <f>VLOOKUP(RH$9,SampleMap!$D$6:$K$565,7,FALSE)</f>
        <v>na</v>
      </c>
      <c r="RI8" s="18" t="str">
        <f>VLOOKUP(RI$9,SampleMap!$D$6:$K$565,7,FALSE)</f>
        <v>na</v>
      </c>
      <c r="RJ8" s="18" t="str">
        <f>VLOOKUP(RJ$9,SampleMap!$D$6:$K$565,7,FALSE)</f>
        <v>na</v>
      </c>
      <c r="RK8" s="18" t="str">
        <f>VLOOKUP(RK$9,SampleMap!$D$6:$K$565,7,FALSE)</f>
        <v>na</v>
      </c>
      <c r="RL8" s="18" t="str">
        <f>VLOOKUP(RL$9,SampleMap!$D$6:$K$565,7,FALSE)</f>
        <v>na</v>
      </c>
      <c r="RM8" s="18" t="str">
        <f>VLOOKUP(RM$9,SampleMap!$D$6:$K$565,7,FALSE)</f>
        <v>na</v>
      </c>
      <c r="RN8" s="18" t="str">
        <f>VLOOKUP(RN$9,SampleMap!$D$6:$K$565,7,FALSE)</f>
        <v>na</v>
      </c>
      <c r="RO8" s="18" t="str">
        <f>VLOOKUP(RO$9,SampleMap!$D$6:$K$565,7,FALSE)</f>
        <v>na</v>
      </c>
      <c r="RP8" s="18" t="str">
        <f>VLOOKUP(RP$9,SampleMap!$D$6:$K$565,7,FALSE)</f>
        <v>na</v>
      </c>
      <c r="RQ8" s="18" t="str">
        <f>VLOOKUP(RQ$9,SampleMap!$D$6:$K$565,7,FALSE)</f>
        <v>na</v>
      </c>
      <c r="RR8" s="18" t="str">
        <f>VLOOKUP(RR$9,SampleMap!$D$6:$K$565,7,FALSE)</f>
        <v>na</v>
      </c>
      <c r="RS8" s="18" t="str">
        <f>VLOOKUP(RS$9,SampleMap!$D$6:$K$565,7,FALSE)</f>
        <v>na</v>
      </c>
      <c r="RT8" s="18" t="str">
        <f>VLOOKUP(RT$9,SampleMap!$D$6:$K$565,7,FALSE)</f>
        <v>na</v>
      </c>
      <c r="RU8" s="18" t="str">
        <f>VLOOKUP(RU$9,SampleMap!$D$6:$K$565,7,FALSE)</f>
        <v>na</v>
      </c>
      <c r="RV8" s="18" t="str">
        <f>VLOOKUP(RV$9,SampleMap!$D$6:$K$565,7,FALSE)</f>
        <v>na</v>
      </c>
      <c r="RW8" s="18" t="str">
        <f>VLOOKUP(RW$9,SampleMap!$D$6:$K$565,7,FALSE)</f>
        <v>na</v>
      </c>
      <c r="RX8" s="18" t="str">
        <f>VLOOKUP(RX$9,SampleMap!$D$6:$K$565,7,FALSE)</f>
        <v>na</v>
      </c>
      <c r="RY8" s="18" t="str">
        <f>VLOOKUP(RY$9,SampleMap!$D$6:$K$565,7,FALSE)</f>
        <v>na</v>
      </c>
    </row>
    <row r="9" spans="1:493" s="18" customFormat="1" ht="15.6" x14ac:dyDescent="0.3">
      <c r="A9" s="16" t="s">
        <v>1</v>
      </c>
      <c r="B9" s="17"/>
      <c r="C9" s="13" t="s">
        <v>12</v>
      </c>
      <c r="D9" s="13" t="s">
        <v>934</v>
      </c>
      <c r="E9" s="13" t="s">
        <v>14</v>
      </c>
      <c r="F9" s="13" t="s">
        <v>25</v>
      </c>
      <c r="G9" s="13" t="s">
        <v>29</v>
      </c>
      <c r="H9" s="13" t="s">
        <v>30</v>
      </c>
      <c r="I9" s="13" t="s">
        <v>15</v>
      </c>
      <c r="J9" s="13" t="s">
        <v>37</v>
      </c>
      <c r="K9" s="13" t="s">
        <v>38</v>
      </c>
      <c r="L9" s="13" t="s">
        <v>39</v>
      </c>
      <c r="M9" s="13" t="s">
        <v>40</v>
      </c>
      <c r="N9" s="13" t="s">
        <v>41</v>
      </c>
      <c r="O9" s="13" t="s">
        <v>42</v>
      </c>
      <c r="P9" s="13" t="s">
        <v>16</v>
      </c>
      <c r="Q9" s="13" t="s">
        <v>429</v>
      </c>
      <c r="R9" s="13" t="s">
        <v>49</v>
      </c>
      <c r="S9" s="13" t="s">
        <v>50</v>
      </c>
      <c r="T9" s="13" t="s">
        <v>51</v>
      </c>
      <c r="U9" s="13" t="s">
        <v>52</v>
      </c>
      <c r="V9" s="13" t="s">
        <v>17</v>
      </c>
      <c r="W9" s="13" t="s">
        <v>53</v>
      </c>
      <c r="X9" s="13" t="s">
        <v>54</v>
      </c>
      <c r="Y9" s="13" t="s">
        <v>61</v>
      </c>
      <c r="Z9" s="13" t="s">
        <v>62</v>
      </c>
      <c r="AA9" s="13" t="s">
        <v>18</v>
      </c>
      <c r="AB9" s="13" t="s">
        <v>433</v>
      </c>
      <c r="AC9" s="13" t="s">
        <v>63</v>
      </c>
      <c r="AD9" s="13" t="s">
        <v>64</v>
      </c>
      <c r="AE9" s="13" t="s">
        <v>65</v>
      </c>
      <c r="AF9" s="13" t="s">
        <v>71</v>
      </c>
      <c r="AG9" s="13" t="s">
        <v>72</v>
      </c>
      <c r="AH9" s="13" t="s">
        <v>73</v>
      </c>
      <c r="AI9" s="13" t="s">
        <v>74</v>
      </c>
      <c r="AJ9" s="13" t="s">
        <v>75</v>
      </c>
      <c r="AK9" s="13" t="s">
        <v>76</v>
      </c>
      <c r="AL9" s="13" t="s">
        <v>83</v>
      </c>
      <c r="AM9" s="13" t="s">
        <v>437</v>
      </c>
      <c r="AN9" s="13" t="s">
        <v>84</v>
      </c>
      <c r="AO9" s="13" t="s">
        <v>85</v>
      </c>
      <c r="AP9" s="13" t="s">
        <v>86</v>
      </c>
      <c r="AQ9" s="13" t="s">
        <v>87</v>
      </c>
      <c r="AR9" s="13" t="s">
        <v>93</v>
      </c>
      <c r="AS9" s="13" t="s">
        <v>94</v>
      </c>
      <c r="AT9" s="13" t="s">
        <v>95</v>
      </c>
      <c r="AU9" s="13" t="s">
        <v>96</v>
      </c>
      <c r="AV9" s="13" t="s">
        <v>97</v>
      </c>
      <c r="AW9" s="13" t="s">
        <v>13</v>
      </c>
      <c r="AX9" s="13" t="s">
        <v>441</v>
      </c>
      <c r="AY9" s="13" t="s">
        <v>445</v>
      </c>
      <c r="AZ9" s="13" t="s">
        <v>26</v>
      </c>
      <c r="BA9" s="13" t="s">
        <v>27</v>
      </c>
      <c r="BB9" s="13" t="s">
        <v>28</v>
      </c>
      <c r="BC9" s="13" t="s">
        <v>32</v>
      </c>
      <c r="BD9" s="13" t="s">
        <v>57</v>
      </c>
      <c r="BE9" s="13" t="s">
        <v>58</v>
      </c>
      <c r="BF9" s="13" t="s">
        <v>66</v>
      </c>
      <c r="BG9" s="13" t="s">
        <v>67</v>
      </c>
      <c r="BH9" s="13" t="s">
        <v>68</v>
      </c>
      <c r="BI9" s="13" t="s">
        <v>19</v>
      </c>
      <c r="BJ9" s="13" t="s">
        <v>77</v>
      </c>
      <c r="BK9" s="13" t="s">
        <v>78</v>
      </c>
      <c r="BL9" s="13" t="s">
        <v>79</v>
      </c>
      <c r="BM9" s="13" t="s">
        <v>20</v>
      </c>
      <c r="BN9" s="13" t="s">
        <v>33</v>
      </c>
      <c r="BO9" s="13" t="s">
        <v>88</v>
      </c>
      <c r="BP9" s="13" t="s">
        <v>89</v>
      </c>
      <c r="BQ9" s="13" t="s">
        <v>90</v>
      </c>
      <c r="BR9" s="13" t="s">
        <v>21</v>
      </c>
      <c r="BS9" s="13" t="s">
        <v>98</v>
      </c>
      <c r="BT9" s="13" t="s">
        <v>99</v>
      </c>
      <c r="BU9" s="13" t="s">
        <v>100</v>
      </c>
      <c r="BV9" s="13" t="s">
        <v>101</v>
      </c>
      <c r="BW9" s="13" t="s">
        <v>22</v>
      </c>
      <c r="BX9" s="13" t="s">
        <v>34</v>
      </c>
      <c r="BY9" s="13" t="s">
        <v>43</v>
      </c>
      <c r="BZ9" s="13" t="s">
        <v>44</v>
      </c>
      <c r="CA9" s="13" t="s">
        <v>45</v>
      </c>
      <c r="CB9" s="13" t="s">
        <v>46</v>
      </c>
      <c r="CC9" s="13" t="s">
        <v>55</v>
      </c>
      <c r="CD9" s="13" t="s">
        <v>56</v>
      </c>
      <c r="CE9" s="13" t="s">
        <v>31</v>
      </c>
      <c r="CF9" s="13" t="s">
        <v>23</v>
      </c>
      <c r="CG9" s="13" t="s">
        <v>24</v>
      </c>
      <c r="CH9" s="13" t="s">
        <v>102</v>
      </c>
      <c r="CI9" s="13" t="s">
        <v>35</v>
      </c>
      <c r="CJ9" s="13" t="s">
        <v>36</v>
      </c>
      <c r="CK9" s="13" t="s">
        <v>47</v>
      </c>
      <c r="CL9" s="13" t="s">
        <v>59</v>
      </c>
      <c r="CM9" s="13" t="s">
        <v>69</v>
      </c>
      <c r="CN9" s="13" t="s">
        <v>80</v>
      </c>
      <c r="CO9" s="13" t="s">
        <v>81</v>
      </c>
      <c r="CP9" s="13" t="s">
        <v>91</v>
      </c>
      <c r="CQ9" s="13" t="s">
        <v>455</v>
      </c>
      <c r="CR9" s="13" t="s">
        <v>461</v>
      </c>
      <c r="CS9" s="13" t="s">
        <v>103</v>
      </c>
      <c r="CT9" s="13" t="s">
        <v>104</v>
      </c>
      <c r="CU9" s="13" t="s">
        <v>467</v>
      </c>
      <c r="CV9" s="13" t="s">
        <v>473</v>
      </c>
      <c r="CW9" s="13" t="s">
        <v>479</v>
      </c>
      <c r="CX9" s="13" t="s">
        <v>48</v>
      </c>
      <c r="CY9" s="13" t="s">
        <v>60</v>
      </c>
      <c r="CZ9" s="13" t="s">
        <v>70</v>
      </c>
      <c r="DA9" s="13" t="s">
        <v>82</v>
      </c>
      <c r="DB9" s="13" t="s">
        <v>92</v>
      </c>
      <c r="DC9" s="13" t="s">
        <v>125</v>
      </c>
      <c r="DD9" s="13" t="s">
        <v>136</v>
      </c>
      <c r="DE9" s="13" t="s">
        <v>106</v>
      </c>
      <c r="DF9" s="13" t="s">
        <v>115</v>
      </c>
      <c r="DG9" s="13" t="s">
        <v>145</v>
      </c>
      <c r="DH9" s="13" t="s">
        <v>154</v>
      </c>
      <c r="DI9" s="13" t="s">
        <v>164</v>
      </c>
      <c r="DJ9" s="13" t="s">
        <v>456</v>
      </c>
      <c r="DK9" s="13" t="s">
        <v>485</v>
      </c>
      <c r="DL9" s="13" t="s">
        <v>490</v>
      </c>
      <c r="DM9" s="13" t="s">
        <v>495</v>
      </c>
      <c r="DN9" s="13" t="s">
        <v>105</v>
      </c>
      <c r="DO9" s="13" t="s">
        <v>126</v>
      </c>
      <c r="DP9" s="13" t="s">
        <v>127</v>
      </c>
      <c r="DQ9" s="13" t="s">
        <v>116</v>
      </c>
      <c r="DR9" s="13" t="s">
        <v>117</v>
      </c>
      <c r="DS9" s="13" t="s">
        <v>137</v>
      </c>
      <c r="DT9" s="13" t="s">
        <v>138</v>
      </c>
      <c r="DU9" s="13" t="s">
        <v>146</v>
      </c>
      <c r="DV9" s="13" t="s">
        <v>147</v>
      </c>
      <c r="DW9" s="13" t="s">
        <v>155</v>
      </c>
      <c r="DX9" s="13" t="s">
        <v>165</v>
      </c>
      <c r="DY9" s="13" t="s">
        <v>462</v>
      </c>
      <c r="DZ9" s="13" t="s">
        <v>107</v>
      </c>
      <c r="EA9" s="13" t="s">
        <v>128</v>
      </c>
      <c r="EB9" s="13" t="s">
        <v>480</v>
      </c>
      <c r="EC9" s="13" t="s">
        <v>108</v>
      </c>
      <c r="ED9" s="13" t="s">
        <v>109</v>
      </c>
      <c r="EE9" s="13" t="s">
        <v>139</v>
      </c>
      <c r="EF9" s="13" t="s">
        <v>148</v>
      </c>
      <c r="EG9" s="13" t="s">
        <v>156</v>
      </c>
      <c r="EH9" s="13" t="s">
        <v>157</v>
      </c>
      <c r="EI9" s="13" t="s">
        <v>166</v>
      </c>
      <c r="EJ9" s="13" t="s">
        <v>167</v>
      </c>
      <c r="EK9" s="13" t="s">
        <v>468</v>
      </c>
      <c r="EL9" s="13" t="s">
        <v>474</v>
      </c>
      <c r="EM9" s="13" t="s">
        <v>118</v>
      </c>
      <c r="EN9" s="1"/>
      <c r="EO9" s="13" t="s">
        <v>111</v>
      </c>
      <c r="EP9" s="13" t="s">
        <v>124</v>
      </c>
      <c r="EQ9" s="13" t="s">
        <v>112</v>
      </c>
      <c r="ER9" s="13" t="s">
        <v>142</v>
      </c>
      <c r="ES9" s="13" t="s">
        <v>149</v>
      </c>
      <c r="ET9" s="13" t="s">
        <v>150</v>
      </c>
      <c r="EU9" s="13" t="s">
        <v>151</v>
      </c>
      <c r="EV9" s="13" t="s">
        <v>158</v>
      </c>
      <c r="EW9" s="13" t="s">
        <v>457</v>
      </c>
      <c r="EX9" s="13" t="s">
        <v>458</v>
      </c>
      <c r="EY9" s="13" t="s">
        <v>159</v>
      </c>
      <c r="EZ9" s="13" t="s">
        <v>463</v>
      </c>
      <c r="FA9" s="13" t="s">
        <v>129</v>
      </c>
      <c r="FB9" s="13" t="s">
        <v>464</v>
      </c>
      <c r="FC9" s="13" t="s">
        <v>469</v>
      </c>
      <c r="FD9" s="13" t="s">
        <v>470</v>
      </c>
      <c r="FE9" s="13" t="s">
        <v>475</v>
      </c>
      <c r="FF9" s="13" t="s">
        <v>476</v>
      </c>
      <c r="FG9" s="13" t="s">
        <v>113</v>
      </c>
      <c r="FH9" s="13" t="s">
        <v>160</v>
      </c>
      <c r="FI9" s="13" t="s">
        <v>481</v>
      </c>
      <c r="FJ9" s="13" t="s">
        <v>482</v>
      </c>
      <c r="FK9" s="13" t="s">
        <v>486</v>
      </c>
      <c r="FL9" s="13" t="s">
        <v>130</v>
      </c>
      <c r="FM9" s="13" t="s">
        <v>487</v>
      </c>
      <c r="FN9" s="13" t="s">
        <v>491</v>
      </c>
      <c r="FO9" s="13" t="s">
        <v>492</v>
      </c>
      <c r="FP9" s="13" t="s">
        <v>161</v>
      </c>
      <c r="FQ9" s="13" t="s">
        <v>496</v>
      </c>
      <c r="FR9" s="13" t="s">
        <v>497</v>
      </c>
      <c r="FS9" s="13" t="s">
        <v>162</v>
      </c>
      <c r="FT9" s="13" t="s">
        <v>168</v>
      </c>
      <c r="FU9" s="13" t="s">
        <v>169</v>
      </c>
      <c r="FV9" s="13" t="s">
        <v>170</v>
      </c>
      <c r="FW9" s="13" t="s">
        <v>131</v>
      </c>
      <c r="FX9" s="13" t="s">
        <v>171</v>
      </c>
      <c r="FY9" s="13" t="s">
        <v>172</v>
      </c>
      <c r="FZ9" s="13" t="s">
        <v>119</v>
      </c>
      <c r="GA9" s="13" t="s">
        <v>120</v>
      </c>
      <c r="GB9" s="13" t="s">
        <v>121</v>
      </c>
      <c r="GC9" s="13" t="s">
        <v>122</v>
      </c>
      <c r="GD9" s="13" t="s">
        <v>123</v>
      </c>
      <c r="GE9" s="13" t="s">
        <v>110</v>
      </c>
      <c r="GF9" s="13" t="s">
        <v>132</v>
      </c>
      <c r="GG9" s="13" t="s">
        <v>133</v>
      </c>
      <c r="GH9" s="13" t="s">
        <v>134</v>
      </c>
      <c r="GI9" s="13" t="s">
        <v>140</v>
      </c>
      <c r="GJ9" s="13" t="s">
        <v>141</v>
      </c>
      <c r="GK9" s="13" t="s">
        <v>234</v>
      </c>
      <c r="GL9" s="13" t="s">
        <v>235</v>
      </c>
      <c r="GM9" s="13" t="s">
        <v>493</v>
      </c>
      <c r="GN9" s="13" t="s">
        <v>163</v>
      </c>
      <c r="GO9" s="13" t="s">
        <v>173</v>
      </c>
      <c r="GP9" s="13" t="s">
        <v>114</v>
      </c>
      <c r="GQ9" s="13" t="s">
        <v>174</v>
      </c>
      <c r="GR9" s="13" t="s">
        <v>175</v>
      </c>
      <c r="GS9" s="13" t="s">
        <v>186</v>
      </c>
      <c r="GT9" s="13" t="s">
        <v>187</v>
      </c>
      <c r="GU9" s="13" t="s">
        <v>198</v>
      </c>
      <c r="GV9" s="13" t="s">
        <v>199</v>
      </c>
      <c r="GW9" s="13" t="s">
        <v>246</v>
      </c>
      <c r="GX9" s="13" t="s">
        <v>210</v>
      </c>
      <c r="GY9" s="13" t="s">
        <v>211</v>
      </c>
      <c r="GZ9" s="13" t="s">
        <v>222</v>
      </c>
      <c r="HA9" s="13" t="s">
        <v>223</v>
      </c>
      <c r="HB9" s="13" t="s">
        <v>257</v>
      </c>
      <c r="HC9" s="13" t="s">
        <v>135</v>
      </c>
      <c r="HD9" s="13" t="s">
        <v>143</v>
      </c>
      <c r="HE9" s="13" t="s">
        <v>144</v>
      </c>
      <c r="HF9" s="13" t="s">
        <v>152</v>
      </c>
      <c r="HG9" s="13" t="s">
        <v>153</v>
      </c>
      <c r="HH9" s="13" t="s">
        <v>488</v>
      </c>
      <c r="HI9" s="13" t="s">
        <v>237</v>
      </c>
      <c r="HJ9" s="13" t="s">
        <v>177</v>
      </c>
      <c r="HK9" s="13" t="s">
        <v>178</v>
      </c>
      <c r="HL9" s="13" t="s">
        <v>188</v>
      </c>
      <c r="HM9" s="13" t="s">
        <v>189</v>
      </c>
      <c r="HN9" s="13" t="s">
        <v>190</v>
      </c>
      <c r="HO9" s="13" t="s">
        <v>200</v>
      </c>
      <c r="HP9" s="13" t="s">
        <v>201</v>
      </c>
      <c r="HQ9" s="13" t="s">
        <v>202</v>
      </c>
      <c r="HR9" s="13" t="s">
        <v>212</v>
      </c>
      <c r="HS9" s="13" t="s">
        <v>213</v>
      </c>
      <c r="HT9" s="13" t="s">
        <v>238</v>
      </c>
      <c r="HU9" s="13" t="s">
        <v>214</v>
      </c>
      <c r="HV9" s="13" t="s">
        <v>224</v>
      </c>
      <c r="HW9" s="13" t="s">
        <v>225</v>
      </c>
      <c r="HX9" s="13" t="s">
        <v>226</v>
      </c>
      <c r="HY9" s="13" t="s">
        <v>247</v>
      </c>
      <c r="HZ9" s="13" t="s">
        <v>248</v>
      </c>
      <c r="IA9" s="13" t="s">
        <v>249</v>
      </c>
      <c r="IB9" s="13" t="s">
        <v>258</v>
      </c>
      <c r="IC9" s="13" t="s">
        <v>259</v>
      </c>
      <c r="ID9" s="13" t="s">
        <v>260</v>
      </c>
      <c r="IE9" s="13" t="s">
        <v>176</v>
      </c>
      <c r="IF9" s="13" t="s">
        <v>236</v>
      </c>
      <c r="IG9" s="13" t="s">
        <v>239</v>
      </c>
      <c r="IH9" s="13" t="s">
        <v>240</v>
      </c>
      <c r="II9" s="13" t="s">
        <v>253</v>
      </c>
      <c r="IJ9" s="13" t="s">
        <v>254</v>
      </c>
      <c r="IK9" s="13" t="s">
        <v>255</v>
      </c>
      <c r="IL9" s="13" t="s">
        <v>256</v>
      </c>
      <c r="IM9" s="13" t="s">
        <v>261</v>
      </c>
      <c r="IN9" s="13" t="s">
        <v>262</v>
      </c>
      <c r="IO9" s="13" t="s">
        <v>263</v>
      </c>
      <c r="IP9" s="13" t="s">
        <v>264</v>
      </c>
      <c r="IQ9" s="13" t="s">
        <v>265</v>
      </c>
      <c r="IR9" s="13" t="s">
        <v>266</v>
      </c>
      <c r="IS9" s="13" t="s">
        <v>241</v>
      </c>
      <c r="IT9" s="13" t="s">
        <v>267</v>
      </c>
      <c r="IU9" s="13" t="s">
        <v>268</v>
      </c>
      <c r="IV9" s="13" t="s">
        <v>179</v>
      </c>
      <c r="IW9" s="13" t="s">
        <v>180</v>
      </c>
      <c r="IX9" s="13" t="s">
        <v>181</v>
      </c>
      <c r="IY9" s="13" t="s">
        <v>182</v>
      </c>
      <c r="IZ9" s="13" t="s">
        <v>183</v>
      </c>
      <c r="JA9" s="13" t="s">
        <v>184</v>
      </c>
      <c r="JB9" s="13" t="s">
        <v>185</v>
      </c>
      <c r="JC9" s="13" t="s">
        <v>191</v>
      </c>
      <c r="JD9" s="13" t="s">
        <v>242</v>
      </c>
      <c r="JE9" s="13" t="s">
        <v>192</v>
      </c>
      <c r="JF9" s="13" t="s">
        <v>193</v>
      </c>
      <c r="JG9" s="13" t="s">
        <v>194</v>
      </c>
      <c r="JH9" s="13" t="s">
        <v>195</v>
      </c>
      <c r="JI9" s="13" t="s">
        <v>196</v>
      </c>
      <c r="JJ9" s="13" t="s">
        <v>197</v>
      </c>
      <c r="JK9" s="13" t="s">
        <v>203</v>
      </c>
      <c r="JL9" s="13" t="s">
        <v>204</v>
      </c>
      <c r="JM9" s="13" t="s">
        <v>205</v>
      </c>
      <c r="JN9" s="13" t="s">
        <v>206</v>
      </c>
      <c r="JO9" s="13" t="s">
        <v>243</v>
      </c>
      <c r="JP9" s="13" t="s">
        <v>207</v>
      </c>
      <c r="JQ9" s="13" t="s">
        <v>208</v>
      </c>
      <c r="JR9" s="13" t="s">
        <v>209</v>
      </c>
      <c r="JS9" s="13" t="s">
        <v>215</v>
      </c>
      <c r="JT9" s="13" t="s">
        <v>216</v>
      </c>
      <c r="JU9" s="13" t="s">
        <v>217</v>
      </c>
      <c r="JV9" s="13" t="s">
        <v>218</v>
      </c>
      <c r="JW9" s="13" t="s">
        <v>219</v>
      </c>
      <c r="JX9" s="13" t="s">
        <v>220</v>
      </c>
      <c r="JY9" s="13" t="s">
        <v>221</v>
      </c>
      <c r="JZ9" s="13" t="s">
        <v>244</v>
      </c>
      <c r="KA9" s="13" t="s">
        <v>227</v>
      </c>
      <c r="KB9" s="13" t="s">
        <v>228</v>
      </c>
      <c r="KC9" s="13" t="s">
        <v>229</v>
      </c>
      <c r="KD9" s="13" t="s">
        <v>230</v>
      </c>
      <c r="KE9" s="13" t="s">
        <v>231</v>
      </c>
      <c r="KF9" s="13" t="s">
        <v>232</v>
      </c>
      <c r="KG9" s="13" t="s">
        <v>233</v>
      </c>
      <c r="KH9" s="13" t="s">
        <v>245</v>
      </c>
      <c r="KI9" s="13" t="s">
        <v>250</v>
      </c>
      <c r="KJ9" s="13" t="s">
        <v>251</v>
      </c>
      <c r="KK9" s="13" t="s">
        <v>252</v>
      </c>
      <c r="KL9" s="13" t="s">
        <v>269</v>
      </c>
      <c r="KM9" s="13" t="s">
        <v>270</v>
      </c>
      <c r="KN9" s="13" t="s">
        <v>283</v>
      </c>
      <c r="KO9" s="13" t="s">
        <v>289</v>
      </c>
      <c r="KP9" s="13" t="s">
        <v>290</v>
      </c>
      <c r="KQ9" s="13" t="s">
        <v>291</v>
      </c>
      <c r="KR9" s="13" t="s">
        <v>292</v>
      </c>
      <c r="KS9" s="13" t="s">
        <v>293</v>
      </c>
      <c r="KT9" s="13" t="s">
        <v>294</v>
      </c>
      <c r="KU9" s="13" t="s">
        <v>300</v>
      </c>
      <c r="KV9" s="13" t="s">
        <v>301</v>
      </c>
      <c r="KW9" s="13" t="s">
        <v>302</v>
      </c>
      <c r="KX9" s="13" t="s">
        <v>271</v>
      </c>
      <c r="KY9" s="13" t="s">
        <v>303</v>
      </c>
      <c r="KZ9" s="13" t="s">
        <v>310</v>
      </c>
      <c r="LA9" s="13" t="s">
        <v>311</v>
      </c>
      <c r="LB9" s="13" t="s">
        <v>312</v>
      </c>
      <c r="LC9" s="13" t="s">
        <v>313</v>
      </c>
      <c r="LD9" s="13" t="s">
        <v>314</v>
      </c>
      <c r="LE9" s="13" t="s">
        <v>321</v>
      </c>
      <c r="LF9" s="13" t="s">
        <v>322</v>
      </c>
      <c r="LG9" s="13" t="s">
        <v>323</v>
      </c>
      <c r="LH9" s="13" t="s">
        <v>324</v>
      </c>
      <c r="LI9" s="13" t="s">
        <v>272</v>
      </c>
      <c r="LJ9" s="13" t="s">
        <v>325</v>
      </c>
      <c r="LK9" s="13" t="s">
        <v>332</v>
      </c>
      <c r="LL9" s="13" t="s">
        <v>333</v>
      </c>
      <c r="LM9" s="13" t="s">
        <v>334</v>
      </c>
      <c r="LN9" s="13" t="s">
        <v>335</v>
      </c>
      <c r="LO9" s="13" t="s">
        <v>336</v>
      </c>
      <c r="LP9" s="13" t="s">
        <v>341</v>
      </c>
      <c r="LQ9" s="13" t="s">
        <v>342</v>
      </c>
      <c r="LR9" s="13" t="s">
        <v>343</v>
      </c>
      <c r="LS9" s="13" t="s">
        <v>344</v>
      </c>
      <c r="LT9" s="13" t="s">
        <v>273</v>
      </c>
      <c r="LU9" s="13" t="s">
        <v>345</v>
      </c>
      <c r="LV9" s="13" t="s">
        <v>278</v>
      </c>
      <c r="LW9" s="13" t="s">
        <v>279</v>
      </c>
      <c r="LX9" s="13" t="s">
        <v>280</v>
      </c>
      <c r="LY9" s="13" t="s">
        <v>281</v>
      </c>
      <c r="LZ9" s="13" t="s">
        <v>282</v>
      </c>
      <c r="MA9" s="13" t="s">
        <v>274</v>
      </c>
      <c r="MB9" s="13" t="s">
        <v>275</v>
      </c>
      <c r="MC9" s="13" t="s">
        <v>297</v>
      </c>
      <c r="MD9" s="13" t="s">
        <v>298</v>
      </c>
      <c r="ME9" s="13" t="s">
        <v>304</v>
      </c>
      <c r="MF9" s="13" t="s">
        <v>305</v>
      </c>
      <c r="MG9" s="13" t="s">
        <v>306</v>
      </c>
      <c r="MH9" s="13" t="s">
        <v>307</v>
      </c>
      <c r="MI9" s="13" t="s">
        <v>308</v>
      </c>
      <c r="MJ9" s="13" t="s">
        <v>315</v>
      </c>
      <c r="MK9" s="13" t="s">
        <v>316</v>
      </c>
      <c r="ML9" s="13" t="s">
        <v>317</v>
      </c>
      <c r="MM9" s="13" t="s">
        <v>276</v>
      </c>
      <c r="MN9" s="13" t="s">
        <v>318</v>
      </c>
      <c r="MO9" s="13" t="s">
        <v>319</v>
      </c>
      <c r="MP9" s="13" t="s">
        <v>326</v>
      </c>
      <c r="MQ9" s="13" t="s">
        <v>327</v>
      </c>
      <c r="MR9" s="13" t="s">
        <v>328</v>
      </c>
      <c r="MS9" s="13" t="s">
        <v>329</v>
      </c>
      <c r="MT9" s="13" t="s">
        <v>330</v>
      </c>
      <c r="MU9" s="13" t="s">
        <v>337</v>
      </c>
      <c r="MV9" s="13" t="s">
        <v>338</v>
      </c>
      <c r="MW9" s="13" t="s">
        <v>339</v>
      </c>
      <c r="MX9" s="13" t="s">
        <v>277</v>
      </c>
      <c r="MY9" s="13" t="s">
        <v>340</v>
      </c>
      <c r="MZ9" s="13" t="s">
        <v>346</v>
      </c>
      <c r="NA9" s="13" t="s">
        <v>347</v>
      </c>
      <c r="NB9" s="13" t="s">
        <v>348</v>
      </c>
      <c r="NC9" s="13" t="s">
        <v>349</v>
      </c>
      <c r="ND9" s="13" t="s">
        <v>284</v>
      </c>
      <c r="NE9" s="13" t="s">
        <v>285</v>
      </c>
      <c r="NF9" s="13" t="s">
        <v>286</v>
      </c>
      <c r="NG9" s="13" t="s">
        <v>287</v>
      </c>
      <c r="NH9" s="13" t="s">
        <v>295</v>
      </c>
      <c r="NI9" s="13" t="s">
        <v>296</v>
      </c>
      <c r="NJ9" s="13" t="s">
        <v>288</v>
      </c>
      <c r="NK9" s="13" t="s">
        <v>299</v>
      </c>
      <c r="NL9" s="13" t="s">
        <v>363</v>
      </c>
      <c r="NM9" s="13" t="s">
        <v>364</v>
      </c>
      <c r="NN9" s="13" t="s">
        <v>365</v>
      </c>
      <c r="NO9" s="13" t="s">
        <v>374</v>
      </c>
      <c r="NP9" s="13" t="s">
        <v>375</v>
      </c>
      <c r="NQ9" s="13" t="s">
        <v>376</v>
      </c>
      <c r="NR9" s="13" t="s">
        <v>377</v>
      </c>
      <c r="NS9" s="13" t="s">
        <v>386</v>
      </c>
      <c r="NT9" s="13" t="s">
        <v>387</v>
      </c>
      <c r="NU9" s="13" t="s">
        <v>396</v>
      </c>
      <c r="NV9" s="13" t="s">
        <v>309</v>
      </c>
      <c r="NW9" s="13" t="s">
        <v>397</v>
      </c>
      <c r="NX9" s="13" t="s">
        <v>398</v>
      </c>
      <c r="NY9" s="13" t="s">
        <v>407</v>
      </c>
      <c r="NZ9" s="13" t="s">
        <v>408</v>
      </c>
      <c r="OA9" s="13" t="s">
        <v>409</v>
      </c>
      <c r="OB9" s="13" t="s">
        <v>418</v>
      </c>
      <c r="OC9" s="13" t="s">
        <v>419</v>
      </c>
      <c r="OD9" s="13" t="s">
        <v>420</v>
      </c>
      <c r="OE9" s="13" t="s">
        <v>459</v>
      </c>
      <c r="OF9" s="13" t="s">
        <v>465</v>
      </c>
      <c r="OG9" s="13" t="s">
        <v>320</v>
      </c>
      <c r="OH9" s="13" t="s">
        <v>471</v>
      </c>
      <c r="OI9" s="13" t="s">
        <v>498</v>
      </c>
      <c r="OJ9" s="13" t="s">
        <v>331</v>
      </c>
      <c r="OK9" s="13" t="s">
        <v>350</v>
      </c>
      <c r="OL9" s="13" t="s">
        <v>351</v>
      </c>
      <c r="OM9" s="13" t="s">
        <v>352</v>
      </c>
      <c r="ON9" s="13" t="s">
        <v>353</v>
      </c>
      <c r="OO9" s="13" t="s">
        <v>362</v>
      </c>
      <c r="OP9" s="13" t="s">
        <v>354</v>
      </c>
      <c r="OQ9" s="13" t="s">
        <v>355</v>
      </c>
      <c r="OR9" s="13" t="s">
        <v>378</v>
      </c>
      <c r="OS9" s="13" t="s">
        <v>379</v>
      </c>
      <c r="OT9" s="13" t="s">
        <v>380</v>
      </c>
      <c r="OU9" s="13" t="s">
        <v>381</v>
      </c>
      <c r="OV9" s="13" t="s">
        <v>382</v>
      </c>
      <c r="OW9" s="13" t="s">
        <v>388</v>
      </c>
      <c r="OX9" s="13" t="s">
        <v>389</v>
      </c>
      <c r="OY9" s="13" t="s">
        <v>390</v>
      </c>
      <c r="OZ9" s="13" t="s">
        <v>391</v>
      </c>
      <c r="PA9" s="13" t="s">
        <v>392</v>
      </c>
      <c r="PB9" s="13" t="s">
        <v>356</v>
      </c>
      <c r="PC9" s="13" t="s">
        <v>393</v>
      </c>
      <c r="PD9" s="13" t="s">
        <v>399</v>
      </c>
      <c r="PE9" s="13" t="s">
        <v>400</v>
      </c>
      <c r="PF9" s="13" t="s">
        <v>401</v>
      </c>
      <c r="PG9" s="13" t="s">
        <v>402</v>
      </c>
      <c r="PH9" s="13" t="s">
        <v>403</v>
      </c>
      <c r="PI9" s="13" t="s">
        <v>404</v>
      </c>
      <c r="PJ9" s="13" t="s">
        <v>410</v>
      </c>
      <c r="PK9" s="13" t="s">
        <v>411</v>
      </c>
      <c r="PL9" s="13" t="s">
        <v>412</v>
      </c>
      <c r="PM9" s="13" t="s">
        <v>357</v>
      </c>
      <c r="PN9" s="13" t="s">
        <v>413</v>
      </c>
      <c r="PO9" s="13" t="s">
        <v>414</v>
      </c>
      <c r="PP9" s="13" t="s">
        <v>421</v>
      </c>
      <c r="PQ9" s="13" t="s">
        <v>422</v>
      </c>
      <c r="PR9" s="13" t="s">
        <v>423</v>
      </c>
      <c r="PS9" s="13" t="s">
        <v>424</v>
      </c>
      <c r="PT9" s="13" t="s">
        <v>425</v>
      </c>
      <c r="PU9" s="13" t="s">
        <v>477</v>
      </c>
      <c r="PV9" s="13" t="s">
        <v>483</v>
      </c>
      <c r="PW9" s="13" t="s">
        <v>489</v>
      </c>
      <c r="PX9" s="13" t="s">
        <v>358</v>
      </c>
      <c r="PY9" s="13" t="s">
        <v>494</v>
      </c>
      <c r="PZ9" s="13" t="s">
        <v>499</v>
      </c>
      <c r="QA9" s="13" t="s">
        <v>366</v>
      </c>
      <c r="QB9" s="13" t="s">
        <v>367</v>
      </c>
      <c r="QC9" s="13" t="s">
        <v>368</v>
      </c>
      <c r="QD9" s="13" t="s">
        <v>369</v>
      </c>
      <c r="QE9" s="13" t="s">
        <v>370</v>
      </c>
      <c r="QF9" s="13" t="s">
        <v>360</v>
      </c>
      <c r="QG9" s="13" t="s">
        <v>460</v>
      </c>
      <c r="QH9" s="13" t="s">
        <v>466</v>
      </c>
      <c r="QI9" s="13" t="s">
        <v>371</v>
      </c>
      <c r="QJ9" s="13" t="s">
        <v>383</v>
      </c>
      <c r="QK9" s="13" t="s">
        <v>394</v>
      </c>
      <c r="QL9" s="13" t="s">
        <v>405</v>
      </c>
      <c r="QM9" s="13" t="s">
        <v>415</v>
      </c>
      <c r="QN9" s="13" t="s">
        <v>416</v>
      </c>
      <c r="QO9" s="13" t="s">
        <v>426</v>
      </c>
      <c r="QP9" s="13" t="s">
        <v>427</v>
      </c>
      <c r="QQ9" s="13" t="s">
        <v>359</v>
      </c>
      <c r="QR9" s="1"/>
      <c r="QS9" s="13" t="s">
        <v>448</v>
      </c>
      <c r="QT9" s="13" t="s">
        <v>444</v>
      </c>
      <c r="QU9" s="13" t="s">
        <v>440</v>
      </c>
      <c r="QV9" s="13" t="s">
        <v>436</v>
      </c>
      <c r="QW9" s="13" t="s">
        <v>432</v>
      </c>
      <c r="QX9" s="13" t="s">
        <v>406</v>
      </c>
      <c r="QY9" s="13" t="s">
        <v>395</v>
      </c>
      <c r="QZ9" s="13" t="s">
        <v>428</v>
      </c>
      <c r="RA9" s="13" t="s">
        <v>417</v>
      </c>
      <c r="RB9" s="13" t="s">
        <v>484</v>
      </c>
      <c r="RC9" s="13" t="s">
        <v>361</v>
      </c>
      <c r="RD9" s="13" t="s">
        <v>452</v>
      </c>
      <c r="RE9" s="13" t="s">
        <v>449</v>
      </c>
      <c r="RF9" s="13" t="s">
        <v>430</v>
      </c>
      <c r="RG9" s="13" t="s">
        <v>438</v>
      </c>
      <c r="RH9" s="13" t="s">
        <v>434</v>
      </c>
      <c r="RI9" s="13" t="s">
        <v>385</v>
      </c>
      <c r="RJ9" s="13" t="s">
        <v>373</v>
      </c>
      <c r="RK9" s="13" t="s">
        <v>446</v>
      </c>
      <c r="RL9" s="13" t="s">
        <v>442</v>
      </c>
      <c r="RM9" s="13" t="s">
        <v>453</v>
      </c>
      <c r="RN9" s="13" t="s">
        <v>450</v>
      </c>
      <c r="RO9" s="13" t="s">
        <v>431</v>
      </c>
      <c r="RP9" s="13" t="s">
        <v>439</v>
      </c>
      <c r="RQ9" s="13" t="s">
        <v>435</v>
      </c>
      <c r="RR9" s="13" t="s">
        <v>447</v>
      </c>
      <c r="RS9" s="13" t="s">
        <v>443</v>
      </c>
      <c r="RT9" s="13" t="s">
        <v>454</v>
      </c>
      <c r="RU9" s="13" t="s">
        <v>451</v>
      </c>
      <c r="RV9" s="13" t="s">
        <v>478</v>
      </c>
      <c r="RW9" s="13" t="s">
        <v>472</v>
      </c>
      <c r="RX9" s="13" t="s">
        <v>384</v>
      </c>
      <c r="RY9" s="13" t="s">
        <v>372</v>
      </c>
    </row>
    <row r="10" spans="1:493" x14ac:dyDescent="0.3">
      <c r="A10" s="12">
        <f>COUNTIF(E10:RY10,"&gt;0")</f>
        <v>133</v>
      </c>
      <c r="B10" s="3">
        <f>SUM(E10:RY10)</f>
        <v>429150</v>
      </c>
      <c r="C10" s="1" t="s">
        <v>503</v>
      </c>
      <c r="D10" s="4" t="s">
        <v>598</v>
      </c>
      <c r="E10" s="48">
        <v>0</v>
      </c>
      <c r="F10" s="48">
        <v>0</v>
      </c>
      <c r="G10" s="48">
        <v>4268</v>
      </c>
      <c r="H10" s="48">
        <v>0</v>
      </c>
      <c r="I10" s="48">
        <v>4398</v>
      </c>
      <c r="J10" s="48">
        <v>2933</v>
      </c>
      <c r="K10" s="48">
        <v>4701</v>
      </c>
      <c r="L10" s="48">
        <v>2242</v>
      </c>
      <c r="M10" s="48">
        <v>2387</v>
      </c>
      <c r="N10" s="48">
        <v>3683</v>
      </c>
      <c r="O10" s="48">
        <v>1081</v>
      </c>
      <c r="P10" s="48">
        <v>1845</v>
      </c>
      <c r="Q10" s="48">
        <v>0</v>
      </c>
      <c r="R10" s="48">
        <v>329</v>
      </c>
      <c r="S10" s="48">
        <v>6138</v>
      </c>
      <c r="T10" s="48">
        <v>409</v>
      </c>
      <c r="U10" s="48">
        <v>4959</v>
      </c>
      <c r="V10" s="48">
        <v>1841</v>
      </c>
      <c r="W10" s="48">
        <v>233</v>
      </c>
      <c r="X10" s="48">
        <v>391</v>
      </c>
      <c r="Y10" s="48">
        <v>2720</v>
      </c>
      <c r="Z10" s="48">
        <v>6357</v>
      </c>
      <c r="AA10" s="48">
        <v>0</v>
      </c>
      <c r="AB10" s="48">
        <v>0</v>
      </c>
      <c r="AC10" s="48">
        <v>4218</v>
      </c>
      <c r="AD10" s="48">
        <v>4353</v>
      </c>
      <c r="AE10" s="48">
        <v>1024</v>
      </c>
      <c r="AF10" s="48">
        <v>3727</v>
      </c>
      <c r="AG10" s="48">
        <v>463</v>
      </c>
      <c r="AH10" s="48">
        <v>994</v>
      </c>
      <c r="AI10" s="48">
        <v>321</v>
      </c>
      <c r="AJ10" s="48">
        <v>4546</v>
      </c>
      <c r="AK10" s="48">
        <v>4405</v>
      </c>
      <c r="AL10" s="48">
        <v>10033</v>
      </c>
      <c r="AM10" s="48">
        <v>356</v>
      </c>
      <c r="AN10" s="48">
        <v>3181</v>
      </c>
      <c r="AO10" s="48">
        <v>4278</v>
      </c>
      <c r="AP10" s="48">
        <v>7189</v>
      </c>
      <c r="AQ10" s="48">
        <v>3753</v>
      </c>
      <c r="AR10" s="48">
        <v>1599</v>
      </c>
      <c r="AS10" s="48">
        <v>1935</v>
      </c>
      <c r="AT10" s="48">
        <v>3920</v>
      </c>
      <c r="AU10" s="48">
        <v>3580</v>
      </c>
      <c r="AV10" s="48">
        <v>0</v>
      </c>
      <c r="AW10" s="48">
        <v>4281</v>
      </c>
      <c r="AX10" s="48">
        <v>2799</v>
      </c>
      <c r="AY10" s="48">
        <v>4349</v>
      </c>
      <c r="AZ10" s="48">
        <v>2967</v>
      </c>
      <c r="BA10" s="48">
        <v>2020</v>
      </c>
      <c r="BB10" s="48">
        <v>5650</v>
      </c>
      <c r="BC10" s="52">
        <v>3445</v>
      </c>
      <c r="BD10" s="52">
        <v>3176</v>
      </c>
      <c r="BE10" s="52">
        <v>0</v>
      </c>
      <c r="BF10" s="52">
        <v>2036</v>
      </c>
      <c r="BG10" s="52">
        <v>6865</v>
      </c>
      <c r="BH10" s="52">
        <v>5136</v>
      </c>
      <c r="BI10" s="52">
        <v>1704</v>
      </c>
      <c r="BJ10" s="52">
        <v>2665</v>
      </c>
      <c r="BK10" s="52">
        <v>3740</v>
      </c>
      <c r="BL10" s="52">
        <v>1290</v>
      </c>
      <c r="BM10" s="52">
        <v>5908</v>
      </c>
      <c r="BN10" s="52">
        <v>5177</v>
      </c>
      <c r="BO10" s="52">
        <v>2820</v>
      </c>
      <c r="BP10" s="52">
        <v>458</v>
      </c>
      <c r="BQ10" s="52">
        <v>1289</v>
      </c>
      <c r="BR10" s="52">
        <v>2515</v>
      </c>
      <c r="BS10" s="52">
        <v>2579</v>
      </c>
      <c r="BT10" s="52">
        <v>3447</v>
      </c>
      <c r="BU10" s="52">
        <v>2606</v>
      </c>
      <c r="BV10" s="52">
        <v>0</v>
      </c>
      <c r="BW10" s="52">
        <v>0</v>
      </c>
      <c r="BX10" s="52">
        <v>0</v>
      </c>
      <c r="BY10" s="52">
        <v>1875</v>
      </c>
      <c r="BZ10" s="52">
        <v>3007</v>
      </c>
      <c r="CA10" s="52">
        <v>4429</v>
      </c>
      <c r="CB10" s="52">
        <v>0</v>
      </c>
      <c r="CC10" s="52">
        <v>1916</v>
      </c>
      <c r="CD10" s="52">
        <v>5090</v>
      </c>
      <c r="CE10" s="52">
        <v>2529</v>
      </c>
      <c r="CF10" s="48">
        <v>2899</v>
      </c>
      <c r="CG10" s="48">
        <v>3545</v>
      </c>
      <c r="CH10" s="48">
        <v>4280</v>
      </c>
      <c r="CI10" s="48">
        <v>3548</v>
      </c>
      <c r="CJ10" s="48">
        <v>2769</v>
      </c>
      <c r="CK10" s="48">
        <v>4681</v>
      </c>
      <c r="CL10" s="48">
        <v>4763</v>
      </c>
      <c r="CM10" s="48">
        <v>2917</v>
      </c>
      <c r="CN10" s="48">
        <v>3204</v>
      </c>
      <c r="CO10" s="48">
        <v>2497</v>
      </c>
      <c r="CP10" s="48">
        <v>2563</v>
      </c>
      <c r="CQ10" s="52">
        <v>4323</v>
      </c>
      <c r="CR10" s="52">
        <v>1645</v>
      </c>
      <c r="CS10" s="52">
        <v>2986</v>
      </c>
      <c r="CT10" s="52">
        <v>3889</v>
      </c>
      <c r="CU10" s="52">
        <v>2902</v>
      </c>
      <c r="CV10" s="52">
        <v>5183</v>
      </c>
      <c r="CW10" s="52">
        <v>6148</v>
      </c>
      <c r="CX10" s="52">
        <v>3534</v>
      </c>
      <c r="CY10" s="52">
        <v>2831</v>
      </c>
      <c r="CZ10" s="52">
        <v>1186</v>
      </c>
      <c r="DA10" s="52">
        <v>3461</v>
      </c>
      <c r="DB10" s="52">
        <v>1633</v>
      </c>
      <c r="DC10" s="48">
        <v>2445</v>
      </c>
      <c r="DD10" s="48">
        <v>3932</v>
      </c>
      <c r="DE10" s="48">
        <v>3864</v>
      </c>
      <c r="DF10" s="48">
        <v>3205</v>
      </c>
      <c r="DG10" s="48">
        <v>5996</v>
      </c>
      <c r="DH10" s="48">
        <v>8008</v>
      </c>
      <c r="DI10" s="48">
        <v>9635</v>
      </c>
      <c r="DJ10" s="48">
        <v>3255</v>
      </c>
      <c r="DK10" s="48">
        <v>481</v>
      </c>
      <c r="DL10" s="48">
        <v>6853</v>
      </c>
      <c r="DM10" s="48">
        <v>0</v>
      </c>
      <c r="DN10" s="48">
        <v>461</v>
      </c>
      <c r="DO10" s="52">
        <v>6021</v>
      </c>
      <c r="DP10" s="52">
        <v>1224</v>
      </c>
      <c r="DQ10" s="52">
        <v>3084</v>
      </c>
      <c r="DR10" s="52">
        <v>333</v>
      </c>
      <c r="DS10" s="52">
        <v>3280</v>
      </c>
      <c r="DT10" s="52">
        <v>4189</v>
      </c>
      <c r="DU10" s="52">
        <v>4390</v>
      </c>
      <c r="DV10" s="52">
        <v>3709</v>
      </c>
      <c r="DW10" s="52">
        <v>3525</v>
      </c>
      <c r="DX10" s="52">
        <v>4185</v>
      </c>
      <c r="DY10" s="52">
        <v>3984</v>
      </c>
      <c r="DZ10" s="52">
        <v>4710</v>
      </c>
      <c r="EA10" s="48">
        <v>3974</v>
      </c>
      <c r="EB10" s="48">
        <v>3359</v>
      </c>
      <c r="EC10" s="48">
        <v>4831</v>
      </c>
      <c r="ED10" s="48">
        <v>40</v>
      </c>
      <c r="EE10" s="48">
        <v>5055</v>
      </c>
      <c r="EF10" s="48">
        <v>3752</v>
      </c>
      <c r="EG10" s="48">
        <v>2507</v>
      </c>
      <c r="EH10" s="48">
        <v>2720</v>
      </c>
      <c r="EI10" s="48">
        <v>2090</v>
      </c>
      <c r="EJ10" s="48">
        <v>3190</v>
      </c>
      <c r="EK10" s="48">
        <v>863</v>
      </c>
      <c r="EL10" s="48">
        <v>3205</v>
      </c>
      <c r="EM10" s="48">
        <v>3687</v>
      </c>
      <c r="EO10" s="50">
        <v>0</v>
      </c>
      <c r="EP10" s="50">
        <v>0</v>
      </c>
      <c r="EQ10" s="50">
        <v>0</v>
      </c>
      <c r="ER10" s="50">
        <v>0</v>
      </c>
      <c r="ES10" s="50">
        <v>0</v>
      </c>
      <c r="ET10" s="50">
        <v>0</v>
      </c>
      <c r="EU10" s="50">
        <v>0</v>
      </c>
      <c r="EV10" s="50">
        <v>0</v>
      </c>
      <c r="EW10" s="50">
        <v>0</v>
      </c>
      <c r="EX10" s="50">
        <v>0</v>
      </c>
      <c r="EY10" s="50">
        <v>0</v>
      </c>
      <c r="EZ10" s="50">
        <v>0</v>
      </c>
      <c r="FA10" s="50">
        <v>0</v>
      </c>
      <c r="FB10" s="50">
        <v>0</v>
      </c>
      <c r="FC10" s="50">
        <v>0</v>
      </c>
      <c r="FD10" s="50">
        <v>0</v>
      </c>
      <c r="FE10" s="50">
        <v>0</v>
      </c>
      <c r="FF10" s="50">
        <v>0</v>
      </c>
      <c r="FG10" s="50">
        <v>0</v>
      </c>
      <c r="FH10" s="50">
        <v>0</v>
      </c>
      <c r="FI10" s="50">
        <v>0</v>
      </c>
      <c r="FJ10" s="50">
        <v>0</v>
      </c>
      <c r="FK10" s="50">
        <v>0</v>
      </c>
      <c r="FL10" s="50">
        <v>0</v>
      </c>
      <c r="FM10" s="50">
        <v>0</v>
      </c>
      <c r="FN10" s="50">
        <v>0</v>
      </c>
      <c r="FO10" s="50">
        <v>0</v>
      </c>
      <c r="FP10" s="50">
        <v>0</v>
      </c>
      <c r="FQ10" s="50">
        <v>0</v>
      </c>
      <c r="FR10" s="50">
        <v>0</v>
      </c>
      <c r="FS10" s="50">
        <v>0</v>
      </c>
      <c r="FT10" s="50">
        <v>0</v>
      </c>
      <c r="FU10" s="50">
        <v>0</v>
      </c>
      <c r="FV10" s="50">
        <v>0</v>
      </c>
      <c r="FW10" s="50">
        <v>0</v>
      </c>
      <c r="FX10" s="50">
        <v>0</v>
      </c>
      <c r="FY10" s="50">
        <v>0</v>
      </c>
      <c r="FZ10" s="50">
        <v>0</v>
      </c>
      <c r="GA10" s="50">
        <v>0</v>
      </c>
      <c r="GB10" s="50">
        <v>0</v>
      </c>
      <c r="GC10" s="50">
        <v>0</v>
      </c>
      <c r="GD10" s="50">
        <v>0</v>
      </c>
      <c r="GE10" s="50">
        <v>0</v>
      </c>
      <c r="GF10" s="50">
        <v>0</v>
      </c>
      <c r="GG10" s="50">
        <v>0</v>
      </c>
      <c r="GH10" s="50">
        <v>0</v>
      </c>
      <c r="GI10" s="50">
        <v>0</v>
      </c>
      <c r="GJ10" s="50">
        <v>0</v>
      </c>
      <c r="GK10" s="52">
        <v>347</v>
      </c>
      <c r="GL10" s="52">
        <v>0</v>
      </c>
      <c r="GM10" s="52">
        <v>0</v>
      </c>
      <c r="GN10" s="52">
        <v>0</v>
      </c>
      <c r="GO10" s="52">
        <v>0</v>
      </c>
      <c r="GP10" s="52">
        <v>0</v>
      </c>
      <c r="GQ10" s="52">
        <v>0</v>
      </c>
      <c r="GR10" s="52">
        <v>0</v>
      </c>
      <c r="GS10" s="52">
        <v>0</v>
      </c>
      <c r="GT10" s="52">
        <v>447</v>
      </c>
      <c r="GU10" s="52">
        <v>0</v>
      </c>
      <c r="GV10" s="52">
        <v>0</v>
      </c>
      <c r="GW10" s="52">
        <v>0</v>
      </c>
      <c r="GX10" s="52">
        <v>0</v>
      </c>
      <c r="GY10" s="52">
        <v>0</v>
      </c>
      <c r="GZ10" s="52">
        <v>0</v>
      </c>
      <c r="HA10" s="52">
        <v>0</v>
      </c>
      <c r="HB10" s="52">
        <v>0</v>
      </c>
      <c r="HC10" s="52">
        <v>0</v>
      </c>
      <c r="HD10" s="52">
        <v>0</v>
      </c>
      <c r="HE10" s="52">
        <v>0</v>
      </c>
      <c r="HF10" s="52">
        <v>0</v>
      </c>
      <c r="HG10" s="52">
        <v>0</v>
      </c>
      <c r="HH10" s="52">
        <v>0</v>
      </c>
      <c r="HI10" s="50">
        <v>0</v>
      </c>
      <c r="HJ10" s="50">
        <v>0</v>
      </c>
      <c r="HK10" s="50">
        <v>891</v>
      </c>
      <c r="HL10" s="50">
        <v>0</v>
      </c>
      <c r="HM10" s="50">
        <v>0</v>
      </c>
      <c r="HN10" s="50">
        <v>0</v>
      </c>
      <c r="HO10" s="50">
        <v>0</v>
      </c>
      <c r="HP10" s="50">
        <v>0</v>
      </c>
      <c r="HQ10" s="50">
        <v>0</v>
      </c>
      <c r="HR10" s="50">
        <v>0</v>
      </c>
      <c r="HS10" s="50">
        <v>0</v>
      </c>
      <c r="HT10" s="50">
        <v>0</v>
      </c>
      <c r="HU10" s="50">
        <v>0</v>
      </c>
      <c r="HV10" s="50">
        <v>0</v>
      </c>
      <c r="HW10" s="50">
        <v>0</v>
      </c>
      <c r="HX10" s="50">
        <v>0</v>
      </c>
      <c r="HY10" s="50">
        <v>0</v>
      </c>
      <c r="HZ10" s="50">
        <v>0</v>
      </c>
      <c r="IA10" s="50">
        <v>0</v>
      </c>
      <c r="IB10" s="50">
        <v>0</v>
      </c>
      <c r="IC10" s="50">
        <v>0</v>
      </c>
      <c r="ID10" s="50">
        <v>0</v>
      </c>
      <c r="IE10" s="50">
        <v>0</v>
      </c>
      <c r="IF10" s="50">
        <v>0</v>
      </c>
      <c r="IG10" s="52">
        <v>0</v>
      </c>
      <c r="IH10" s="52">
        <v>0</v>
      </c>
      <c r="II10" s="52">
        <v>0</v>
      </c>
      <c r="IJ10" s="52">
        <v>0</v>
      </c>
      <c r="IK10" s="52">
        <v>0</v>
      </c>
      <c r="IL10" s="52">
        <v>0</v>
      </c>
      <c r="IM10" s="52">
        <v>0</v>
      </c>
      <c r="IN10" s="52">
        <v>0</v>
      </c>
      <c r="IO10" s="52">
        <v>0</v>
      </c>
      <c r="IP10" s="52">
        <v>0</v>
      </c>
      <c r="IQ10" s="52">
        <v>0</v>
      </c>
      <c r="IR10" s="52">
        <v>0</v>
      </c>
      <c r="IS10" s="52">
        <v>0</v>
      </c>
      <c r="IT10" s="52">
        <v>0</v>
      </c>
      <c r="IU10" s="52">
        <v>0</v>
      </c>
      <c r="IV10" s="52">
        <v>0</v>
      </c>
      <c r="IW10" s="52">
        <v>0</v>
      </c>
      <c r="IX10" s="52">
        <v>0</v>
      </c>
      <c r="IY10" s="52">
        <v>0</v>
      </c>
      <c r="IZ10" s="52">
        <v>0</v>
      </c>
      <c r="JA10" s="52">
        <v>0</v>
      </c>
      <c r="JB10" s="52">
        <v>0</v>
      </c>
      <c r="JC10" s="52">
        <v>0</v>
      </c>
      <c r="JD10" s="52">
        <v>0</v>
      </c>
      <c r="JE10" s="52">
        <v>0</v>
      </c>
      <c r="JF10" s="52">
        <v>0</v>
      </c>
      <c r="JG10" s="52">
        <v>0</v>
      </c>
      <c r="JH10" s="52">
        <v>0</v>
      </c>
      <c r="JI10" s="52">
        <v>0</v>
      </c>
      <c r="JJ10" s="52">
        <v>0</v>
      </c>
      <c r="JK10" s="52">
        <v>0</v>
      </c>
      <c r="JL10" s="52">
        <v>0</v>
      </c>
      <c r="JM10" s="52">
        <v>0</v>
      </c>
      <c r="JN10" s="52">
        <v>0</v>
      </c>
      <c r="JO10" s="52">
        <v>0</v>
      </c>
      <c r="JP10" s="52">
        <v>0</v>
      </c>
      <c r="JQ10" s="52">
        <v>0</v>
      </c>
      <c r="JR10" s="52">
        <v>0</v>
      </c>
      <c r="JS10" s="52">
        <v>0</v>
      </c>
      <c r="JT10" s="52">
        <v>0</v>
      </c>
      <c r="JU10" s="52">
        <v>0</v>
      </c>
      <c r="JV10" s="52">
        <v>0</v>
      </c>
      <c r="JW10" s="52">
        <v>0</v>
      </c>
      <c r="JX10" s="52">
        <v>0</v>
      </c>
      <c r="JY10" s="52">
        <v>0</v>
      </c>
      <c r="JZ10" s="52">
        <v>0</v>
      </c>
      <c r="KA10" s="52">
        <v>0</v>
      </c>
      <c r="KB10" s="52">
        <v>0</v>
      </c>
      <c r="KC10" s="52">
        <v>324</v>
      </c>
      <c r="KD10" s="52">
        <v>0</v>
      </c>
      <c r="KE10" s="52">
        <v>0</v>
      </c>
      <c r="KF10" s="52">
        <v>0</v>
      </c>
      <c r="KG10" s="52">
        <v>0</v>
      </c>
      <c r="KH10" s="52">
        <v>0</v>
      </c>
      <c r="KI10" s="52">
        <v>0</v>
      </c>
      <c r="KJ10" s="52">
        <v>0</v>
      </c>
      <c r="KK10" s="52">
        <v>0</v>
      </c>
      <c r="KL10" s="50">
        <v>0</v>
      </c>
      <c r="KM10" s="50">
        <v>2878</v>
      </c>
      <c r="KN10" s="50">
        <v>0</v>
      </c>
      <c r="KO10" s="50">
        <v>0</v>
      </c>
      <c r="KP10" s="50">
        <v>0</v>
      </c>
      <c r="KQ10" s="50">
        <v>0</v>
      </c>
      <c r="KR10" s="50">
        <v>0</v>
      </c>
      <c r="KS10" s="50">
        <v>0</v>
      </c>
      <c r="KT10" s="50">
        <v>0</v>
      </c>
      <c r="KU10" s="50">
        <v>0</v>
      </c>
      <c r="KV10" s="50">
        <v>0</v>
      </c>
      <c r="KW10" s="50">
        <v>0</v>
      </c>
      <c r="KX10" s="50">
        <v>0</v>
      </c>
      <c r="KY10" s="50">
        <v>0</v>
      </c>
      <c r="KZ10" s="50">
        <v>0</v>
      </c>
      <c r="LA10" s="50">
        <v>0</v>
      </c>
      <c r="LB10" s="50">
        <v>0</v>
      </c>
      <c r="LC10" s="50">
        <v>0</v>
      </c>
      <c r="LD10" s="50">
        <v>0</v>
      </c>
      <c r="LE10" s="50">
        <v>0</v>
      </c>
      <c r="LF10" s="50">
        <v>0</v>
      </c>
      <c r="LG10" s="50">
        <v>0</v>
      </c>
      <c r="LH10" s="50">
        <v>0</v>
      </c>
      <c r="LI10" s="50">
        <v>0</v>
      </c>
      <c r="LJ10" s="50">
        <v>0</v>
      </c>
      <c r="LK10" s="50">
        <v>0</v>
      </c>
      <c r="LL10" s="50">
        <v>0</v>
      </c>
      <c r="LM10" s="50">
        <v>0</v>
      </c>
      <c r="LN10" s="50">
        <v>0</v>
      </c>
      <c r="LO10" s="50">
        <v>0</v>
      </c>
      <c r="LP10" s="50">
        <v>0</v>
      </c>
      <c r="LQ10" s="50">
        <v>0</v>
      </c>
      <c r="LR10" s="50">
        <v>0</v>
      </c>
      <c r="LS10" s="50">
        <v>0</v>
      </c>
      <c r="LT10" s="50">
        <v>1152</v>
      </c>
      <c r="LU10" s="50">
        <v>0</v>
      </c>
      <c r="LV10" s="50">
        <v>0</v>
      </c>
      <c r="LW10" s="50">
        <v>0</v>
      </c>
      <c r="LX10" s="50">
        <v>0</v>
      </c>
      <c r="LY10" s="50">
        <v>0</v>
      </c>
      <c r="LZ10" s="50">
        <v>0</v>
      </c>
      <c r="MA10" s="52">
        <v>0</v>
      </c>
      <c r="MB10" s="52">
        <v>0</v>
      </c>
      <c r="MC10" s="52">
        <v>0</v>
      </c>
      <c r="MD10" s="52">
        <v>0</v>
      </c>
      <c r="ME10" s="52">
        <v>0</v>
      </c>
      <c r="MF10" s="52">
        <v>0</v>
      </c>
      <c r="MG10" s="52">
        <v>0</v>
      </c>
      <c r="MH10" s="52">
        <v>0</v>
      </c>
      <c r="MI10" s="52">
        <v>0</v>
      </c>
      <c r="MJ10" s="52">
        <v>0</v>
      </c>
      <c r="MK10" s="52">
        <v>0</v>
      </c>
      <c r="ML10" s="52">
        <v>0</v>
      </c>
      <c r="MM10" s="52">
        <v>0</v>
      </c>
      <c r="MN10" s="52">
        <v>0</v>
      </c>
      <c r="MO10" s="52">
        <v>0</v>
      </c>
      <c r="MP10" s="52">
        <v>0</v>
      </c>
      <c r="MQ10" s="52">
        <v>0</v>
      </c>
      <c r="MR10" s="52">
        <v>0</v>
      </c>
      <c r="MS10" s="52">
        <v>0</v>
      </c>
      <c r="MT10" s="52">
        <v>0</v>
      </c>
      <c r="MU10" s="52">
        <v>0</v>
      </c>
      <c r="MV10" s="52">
        <v>0</v>
      </c>
      <c r="MW10" s="52">
        <v>3124</v>
      </c>
      <c r="MX10" s="52">
        <v>0</v>
      </c>
      <c r="MY10" s="52">
        <v>0</v>
      </c>
      <c r="MZ10" s="52">
        <v>0</v>
      </c>
      <c r="NA10" s="52">
        <v>0</v>
      </c>
      <c r="NB10" s="52">
        <v>0</v>
      </c>
      <c r="NC10" s="52">
        <v>0</v>
      </c>
      <c r="ND10" s="52">
        <v>0</v>
      </c>
      <c r="NE10" s="52">
        <v>0</v>
      </c>
      <c r="NF10" s="52">
        <v>0</v>
      </c>
      <c r="NG10" s="52">
        <v>0</v>
      </c>
      <c r="NH10" s="52">
        <v>0</v>
      </c>
      <c r="NI10" s="52">
        <v>0</v>
      </c>
      <c r="NJ10" s="50">
        <v>0</v>
      </c>
      <c r="NK10" s="50">
        <v>0</v>
      </c>
      <c r="NL10" s="50">
        <v>0</v>
      </c>
      <c r="NM10" s="50">
        <v>0</v>
      </c>
      <c r="NN10" s="50">
        <v>0</v>
      </c>
      <c r="NO10" s="50">
        <v>0</v>
      </c>
      <c r="NP10" s="50">
        <v>0</v>
      </c>
      <c r="NQ10" s="50">
        <v>0</v>
      </c>
      <c r="NR10" s="50">
        <v>0</v>
      </c>
      <c r="NS10" s="50">
        <v>0</v>
      </c>
      <c r="NT10" s="50">
        <v>0</v>
      </c>
      <c r="NU10" s="50">
        <v>0</v>
      </c>
      <c r="NV10" s="50">
        <v>0</v>
      </c>
      <c r="NW10" s="50">
        <v>0</v>
      </c>
      <c r="NX10" s="50">
        <v>0</v>
      </c>
      <c r="NY10" s="50">
        <v>0</v>
      </c>
      <c r="NZ10" s="50">
        <v>0</v>
      </c>
      <c r="OA10" s="50">
        <v>0</v>
      </c>
      <c r="OB10" s="50">
        <v>0</v>
      </c>
      <c r="OC10" s="50">
        <v>0</v>
      </c>
      <c r="OD10" s="50">
        <v>0</v>
      </c>
      <c r="OE10" s="50">
        <v>0</v>
      </c>
      <c r="OF10" s="50">
        <v>0</v>
      </c>
      <c r="OG10" s="50">
        <v>0</v>
      </c>
      <c r="OH10" s="50">
        <v>0</v>
      </c>
      <c r="OI10" s="50">
        <v>0</v>
      </c>
      <c r="OJ10" s="50">
        <v>0</v>
      </c>
      <c r="OK10" s="50">
        <v>0</v>
      </c>
      <c r="OL10" s="50">
        <v>0</v>
      </c>
      <c r="OM10" s="50">
        <v>0</v>
      </c>
      <c r="ON10" s="50">
        <v>0</v>
      </c>
      <c r="OO10" s="50">
        <v>0</v>
      </c>
      <c r="OP10" s="52">
        <v>0</v>
      </c>
      <c r="OQ10" s="52">
        <v>0</v>
      </c>
      <c r="OR10" s="52">
        <v>0</v>
      </c>
      <c r="OS10" s="52">
        <v>0</v>
      </c>
      <c r="OT10" s="52">
        <v>0</v>
      </c>
      <c r="OU10" s="52">
        <v>0</v>
      </c>
      <c r="OV10" s="52">
        <v>0</v>
      </c>
      <c r="OW10" s="52">
        <v>0</v>
      </c>
      <c r="OX10" s="52">
        <v>0</v>
      </c>
      <c r="OY10" s="52">
        <v>0</v>
      </c>
      <c r="OZ10" s="52">
        <v>0</v>
      </c>
      <c r="PA10" s="52">
        <v>0</v>
      </c>
      <c r="PB10" s="52">
        <v>0</v>
      </c>
      <c r="PC10" s="52">
        <v>0</v>
      </c>
      <c r="PD10" s="52">
        <v>0</v>
      </c>
      <c r="PE10" s="52">
        <v>0</v>
      </c>
      <c r="PF10" s="52">
        <v>0</v>
      </c>
      <c r="PG10" s="52">
        <v>0</v>
      </c>
      <c r="PH10" s="52">
        <v>0</v>
      </c>
      <c r="PI10" s="52">
        <v>0</v>
      </c>
      <c r="PJ10" s="52">
        <v>0</v>
      </c>
      <c r="PK10" s="52">
        <v>0</v>
      </c>
      <c r="PL10" s="52">
        <v>0</v>
      </c>
      <c r="PM10" s="52">
        <v>0</v>
      </c>
      <c r="PN10" s="52">
        <v>0</v>
      </c>
      <c r="PO10" s="52">
        <v>0</v>
      </c>
      <c r="PP10" s="52">
        <v>0</v>
      </c>
      <c r="PQ10" s="52">
        <v>0</v>
      </c>
      <c r="PR10" s="52">
        <v>0</v>
      </c>
      <c r="PS10" s="52">
        <v>0</v>
      </c>
      <c r="PT10" s="52">
        <v>0</v>
      </c>
      <c r="PU10" s="52">
        <v>0</v>
      </c>
      <c r="PV10" s="52">
        <v>0</v>
      </c>
      <c r="PW10" s="52">
        <v>0</v>
      </c>
      <c r="PX10" s="52">
        <v>0</v>
      </c>
      <c r="PY10" s="52">
        <v>0</v>
      </c>
      <c r="PZ10" s="52">
        <v>0</v>
      </c>
      <c r="QA10" s="52">
        <v>0</v>
      </c>
      <c r="QB10" s="52">
        <v>0</v>
      </c>
      <c r="QC10" s="52">
        <v>0</v>
      </c>
      <c r="QD10" s="52">
        <v>0</v>
      </c>
      <c r="QE10" s="52">
        <v>0</v>
      </c>
      <c r="QF10" s="50">
        <v>0</v>
      </c>
      <c r="QG10" s="50">
        <v>0</v>
      </c>
      <c r="QH10" s="50">
        <v>0</v>
      </c>
      <c r="QI10" s="50">
        <v>0</v>
      </c>
      <c r="QJ10" s="50">
        <v>0</v>
      </c>
      <c r="QK10" s="50">
        <v>0</v>
      </c>
      <c r="QL10" s="50">
        <v>0</v>
      </c>
      <c r="QM10" s="50">
        <v>0</v>
      </c>
      <c r="QN10" s="50">
        <v>0</v>
      </c>
      <c r="QO10" s="50">
        <v>0</v>
      </c>
      <c r="QP10" s="50">
        <v>0</v>
      </c>
      <c r="QQ10" s="50">
        <v>0</v>
      </c>
      <c r="QS10" s="1">
        <v>0</v>
      </c>
      <c r="QT10" s="1">
        <v>0</v>
      </c>
      <c r="QU10" s="1">
        <v>0</v>
      </c>
      <c r="QV10" s="1">
        <v>0</v>
      </c>
      <c r="QW10" s="1">
        <v>0</v>
      </c>
      <c r="QX10" s="1">
        <v>0</v>
      </c>
      <c r="QY10" s="1">
        <v>0</v>
      </c>
      <c r="QZ10" s="1">
        <v>0</v>
      </c>
      <c r="RA10" s="1">
        <v>0</v>
      </c>
      <c r="RB10" s="1">
        <v>0</v>
      </c>
      <c r="RC10" s="1">
        <v>0</v>
      </c>
      <c r="RD10" s="1">
        <v>0</v>
      </c>
      <c r="RE10" s="1">
        <v>0</v>
      </c>
      <c r="RF10" s="1">
        <v>0</v>
      </c>
      <c r="RG10" s="1">
        <v>0</v>
      </c>
      <c r="RH10" s="1">
        <v>0</v>
      </c>
      <c r="RI10" s="1">
        <v>0</v>
      </c>
      <c r="RJ10" s="1">
        <v>0</v>
      </c>
      <c r="RK10" s="1">
        <v>0</v>
      </c>
      <c r="RL10" s="1">
        <v>0</v>
      </c>
      <c r="RM10" s="1">
        <v>0</v>
      </c>
      <c r="RN10" s="1">
        <v>0</v>
      </c>
      <c r="RO10" s="1">
        <v>0</v>
      </c>
      <c r="RP10" s="1">
        <v>0</v>
      </c>
      <c r="RQ10" s="1">
        <v>0</v>
      </c>
      <c r="RR10" s="1">
        <v>0</v>
      </c>
      <c r="RS10" s="1">
        <v>0</v>
      </c>
      <c r="RT10" s="1">
        <v>0</v>
      </c>
      <c r="RU10" s="1">
        <v>0</v>
      </c>
      <c r="RV10" s="1">
        <v>0</v>
      </c>
      <c r="RW10" s="1">
        <v>0</v>
      </c>
      <c r="RX10" s="1">
        <v>0</v>
      </c>
      <c r="RY10" s="1">
        <v>0</v>
      </c>
    </row>
    <row r="11" spans="1:493" x14ac:dyDescent="0.3">
      <c r="A11" s="12">
        <f t="shared" ref="A11:A26" si="16">COUNTIF(E11:RY11,"&gt;0")</f>
        <v>38</v>
      </c>
      <c r="B11" s="3">
        <f t="shared" ref="B11:B26" si="17">SUM(E11:RY11)</f>
        <v>14711</v>
      </c>
      <c r="C11" s="1" t="s">
        <v>508</v>
      </c>
      <c r="D11" s="4" t="s">
        <v>598</v>
      </c>
      <c r="E11" s="48">
        <v>0</v>
      </c>
      <c r="F11" s="48">
        <v>0</v>
      </c>
      <c r="G11" s="48">
        <v>0</v>
      </c>
      <c r="H11" s="48">
        <v>0</v>
      </c>
      <c r="I11" s="48">
        <v>349</v>
      </c>
      <c r="J11" s="48">
        <v>0</v>
      </c>
      <c r="K11" s="48">
        <v>170</v>
      </c>
      <c r="L11" s="48">
        <v>0</v>
      </c>
      <c r="M11" s="48">
        <v>0</v>
      </c>
      <c r="N11" s="48">
        <v>0</v>
      </c>
      <c r="O11" s="48">
        <v>0</v>
      </c>
      <c r="P11" s="48">
        <v>0</v>
      </c>
      <c r="Q11" s="48">
        <v>0</v>
      </c>
      <c r="R11" s="48">
        <v>0</v>
      </c>
      <c r="S11" s="48">
        <v>0</v>
      </c>
      <c r="T11" s="48">
        <v>0</v>
      </c>
      <c r="U11" s="48">
        <v>0</v>
      </c>
      <c r="V11" s="48">
        <v>0</v>
      </c>
      <c r="W11" s="48">
        <v>0</v>
      </c>
      <c r="X11" s="48">
        <v>0</v>
      </c>
      <c r="Y11" s="48">
        <v>0</v>
      </c>
      <c r="Z11" s="48">
        <v>0</v>
      </c>
      <c r="AA11" s="48">
        <v>0</v>
      </c>
      <c r="AB11" s="48">
        <v>0</v>
      </c>
      <c r="AC11" s="48">
        <v>0</v>
      </c>
      <c r="AD11" s="48">
        <v>464</v>
      </c>
      <c r="AE11" s="48">
        <v>0</v>
      </c>
      <c r="AF11" s="48">
        <v>0</v>
      </c>
      <c r="AG11" s="48">
        <v>0</v>
      </c>
      <c r="AH11" s="48">
        <v>0</v>
      </c>
      <c r="AI11" s="48">
        <v>0</v>
      </c>
      <c r="AJ11" s="48">
        <v>0</v>
      </c>
      <c r="AK11" s="48">
        <v>0</v>
      </c>
      <c r="AL11" s="48">
        <v>0</v>
      </c>
      <c r="AM11" s="48">
        <v>0</v>
      </c>
      <c r="AN11" s="48">
        <v>172</v>
      </c>
      <c r="AO11" s="48">
        <v>0</v>
      </c>
      <c r="AP11" s="48">
        <v>0</v>
      </c>
      <c r="AQ11" s="48">
        <v>0</v>
      </c>
      <c r="AR11" s="48">
        <v>0</v>
      </c>
      <c r="AS11" s="48">
        <v>0</v>
      </c>
      <c r="AT11" s="48">
        <v>243</v>
      </c>
      <c r="AU11" s="48">
        <v>0</v>
      </c>
      <c r="AV11" s="48">
        <v>0</v>
      </c>
      <c r="AW11" s="48">
        <v>0</v>
      </c>
      <c r="AX11" s="48">
        <v>0</v>
      </c>
      <c r="AY11" s="48">
        <v>0</v>
      </c>
      <c r="AZ11" s="48">
        <v>0</v>
      </c>
      <c r="BA11" s="48">
        <v>0</v>
      </c>
      <c r="BB11" s="48">
        <v>0</v>
      </c>
      <c r="BC11" s="52">
        <v>220</v>
      </c>
      <c r="BD11" s="52">
        <v>0</v>
      </c>
      <c r="BE11" s="52">
        <v>0</v>
      </c>
      <c r="BF11" s="52">
        <v>0</v>
      </c>
      <c r="BG11" s="52">
        <v>265</v>
      </c>
      <c r="BH11" s="52">
        <v>0</v>
      </c>
      <c r="BI11" s="52">
        <v>0</v>
      </c>
      <c r="BJ11" s="52">
        <v>0</v>
      </c>
      <c r="BK11" s="52">
        <v>0</v>
      </c>
      <c r="BL11" s="52">
        <v>0</v>
      </c>
      <c r="BM11" s="52">
        <v>317</v>
      </c>
      <c r="BN11" s="52">
        <v>0</v>
      </c>
      <c r="BO11" s="52">
        <v>0</v>
      </c>
      <c r="BP11" s="52">
        <v>0</v>
      </c>
      <c r="BQ11" s="52">
        <v>0</v>
      </c>
      <c r="BR11" s="52">
        <v>0</v>
      </c>
      <c r="BS11" s="52">
        <v>0</v>
      </c>
      <c r="BT11" s="52">
        <v>161</v>
      </c>
      <c r="BU11" s="52">
        <v>0</v>
      </c>
      <c r="BV11" s="52">
        <v>0</v>
      </c>
      <c r="BW11" s="52">
        <v>0</v>
      </c>
      <c r="BX11" s="52">
        <v>0</v>
      </c>
      <c r="BY11" s="52">
        <v>0</v>
      </c>
      <c r="BZ11" s="52">
        <v>0</v>
      </c>
      <c r="CA11" s="52">
        <v>0</v>
      </c>
      <c r="CB11" s="52">
        <v>0</v>
      </c>
      <c r="CC11" s="52">
        <v>146</v>
      </c>
      <c r="CD11" s="52">
        <v>0</v>
      </c>
      <c r="CE11" s="52">
        <v>0</v>
      </c>
      <c r="CF11" s="48">
        <v>0</v>
      </c>
      <c r="CG11" s="48">
        <v>0</v>
      </c>
      <c r="CH11" s="48">
        <v>0</v>
      </c>
      <c r="CI11" s="48">
        <v>0</v>
      </c>
      <c r="CJ11" s="48">
        <v>0</v>
      </c>
      <c r="CK11" s="48">
        <v>163</v>
      </c>
      <c r="CL11" s="48">
        <v>0</v>
      </c>
      <c r="CM11" s="48">
        <v>0</v>
      </c>
      <c r="CN11" s="48">
        <v>194</v>
      </c>
      <c r="CO11" s="48">
        <v>0</v>
      </c>
      <c r="CP11" s="48">
        <v>0</v>
      </c>
      <c r="CQ11" s="52">
        <v>0</v>
      </c>
      <c r="CR11" s="52">
        <v>0</v>
      </c>
      <c r="CS11" s="52">
        <v>134</v>
      </c>
      <c r="CT11" s="52">
        <v>272</v>
      </c>
      <c r="CU11" s="52">
        <v>202</v>
      </c>
      <c r="CV11" s="52">
        <v>472</v>
      </c>
      <c r="CW11" s="52">
        <v>1113</v>
      </c>
      <c r="CX11" s="52">
        <v>477</v>
      </c>
      <c r="CY11" s="52">
        <v>0</v>
      </c>
      <c r="CZ11" s="52">
        <v>0</v>
      </c>
      <c r="DA11" s="52">
        <v>189</v>
      </c>
      <c r="DB11" s="52">
        <v>0</v>
      </c>
      <c r="DC11" s="48">
        <v>0</v>
      </c>
      <c r="DD11" s="48">
        <v>574</v>
      </c>
      <c r="DE11" s="48">
        <v>308</v>
      </c>
      <c r="DF11" s="48">
        <v>0</v>
      </c>
      <c r="DG11" s="48">
        <v>0</v>
      </c>
      <c r="DH11" s="48">
        <v>0</v>
      </c>
      <c r="DI11" s="48">
        <v>1062</v>
      </c>
      <c r="DJ11" s="48">
        <v>0</v>
      </c>
      <c r="DK11" s="48">
        <v>437</v>
      </c>
      <c r="DL11" s="48">
        <v>286</v>
      </c>
      <c r="DM11" s="48">
        <v>0</v>
      </c>
      <c r="DN11" s="48">
        <v>0</v>
      </c>
      <c r="DO11" s="52">
        <v>600</v>
      </c>
      <c r="DP11" s="52">
        <v>0</v>
      </c>
      <c r="DQ11" s="52">
        <v>287</v>
      </c>
      <c r="DR11" s="52">
        <v>0</v>
      </c>
      <c r="DS11" s="52">
        <v>373</v>
      </c>
      <c r="DT11" s="52">
        <v>367</v>
      </c>
      <c r="DU11" s="52">
        <v>222</v>
      </c>
      <c r="DV11" s="52">
        <v>225</v>
      </c>
      <c r="DW11" s="52">
        <v>513</v>
      </c>
      <c r="DX11" s="52">
        <v>547</v>
      </c>
      <c r="DY11" s="52">
        <v>601</v>
      </c>
      <c r="DZ11" s="52">
        <v>533</v>
      </c>
      <c r="EA11" s="48">
        <v>637</v>
      </c>
      <c r="EB11" s="48">
        <v>0</v>
      </c>
      <c r="EC11" s="48">
        <v>0</v>
      </c>
      <c r="ED11" s="48">
        <v>0</v>
      </c>
      <c r="EE11" s="48">
        <v>686</v>
      </c>
      <c r="EF11" s="48">
        <v>0</v>
      </c>
      <c r="EG11" s="48">
        <v>0</v>
      </c>
      <c r="EH11" s="48">
        <v>0</v>
      </c>
      <c r="EI11" s="48">
        <v>0</v>
      </c>
      <c r="EJ11" s="48">
        <v>279</v>
      </c>
      <c r="EK11" s="48">
        <v>0</v>
      </c>
      <c r="EL11" s="48">
        <v>0</v>
      </c>
      <c r="EM11" s="48">
        <v>0</v>
      </c>
      <c r="EO11" s="50">
        <v>0</v>
      </c>
      <c r="EP11" s="50">
        <v>0</v>
      </c>
      <c r="EQ11" s="50">
        <v>0</v>
      </c>
      <c r="ER11" s="50">
        <v>0</v>
      </c>
      <c r="ES11" s="50">
        <v>0</v>
      </c>
      <c r="ET11" s="50">
        <v>0</v>
      </c>
      <c r="EU11" s="50">
        <v>0</v>
      </c>
      <c r="EV11" s="50">
        <v>0</v>
      </c>
      <c r="EW11" s="50">
        <v>0</v>
      </c>
      <c r="EX11" s="50">
        <v>0</v>
      </c>
      <c r="EY11" s="50">
        <v>0</v>
      </c>
      <c r="EZ11" s="50">
        <v>0</v>
      </c>
      <c r="FA11" s="50">
        <v>0</v>
      </c>
      <c r="FB11" s="50">
        <v>0</v>
      </c>
      <c r="FC11" s="50">
        <v>0</v>
      </c>
      <c r="FD11" s="50">
        <v>0</v>
      </c>
      <c r="FE11" s="50">
        <v>0</v>
      </c>
      <c r="FF11" s="50">
        <v>0</v>
      </c>
      <c r="FG11" s="50">
        <v>0</v>
      </c>
      <c r="FH11" s="50">
        <v>0</v>
      </c>
      <c r="FI11" s="50">
        <v>0</v>
      </c>
      <c r="FJ11" s="50">
        <v>0</v>
      </c>
      <c r="FK11" s="50">
        <v>0</v>
      </c>
      <c r="FL11" s="50">
        <v>0</v>
      </c>
      <c r="FM11" s="50">
        <v>0</v>
      </c>
      <c r="FN11" s="50">
        <v>0</v>
      </c>
      <c r="FO11" s="50">
        <v>0</v>
      </c>
      <c r="FP11" s="50">
        <v>0</v>
      </c>
      <c r="FQ11" s="50">
        <v>0</v>
      </c>
      <c r="FR11" s="50">
        <v>0</v>
      </c>
      <c r="FS11" s="50">
        <v>0</v>
      </c>
      <c r="FT11" s="50">
        <v>0</v>
      </c>
      <c r="FU11" s="50">
        <v>0</v>
      </c>
      <c r="FV11" s="50">
        <v>0</v>
      </c>
      <c r="FW11" s="50">
        <v>0</v>
      </c>
      <c r="FX11" s="50">
        <v>0</v>
      </c>
      <c r="FY11" s="50">
        <v>0</v>
      </c>
      <c r="FZ11" s="50">
        <v>0</v>
      </c>
      <c r="GA11" s="50">
        <v>0</v>
      </c>
      <c r="GB11" s="50">
        <v>0</v>
      </c>
      <c r="GC11" s="50">
        <v>0</v>
      </c>
      <c r="GD11" s="50">
        <v>0</v>
      </c>
      <c r="GE11" s="50">
        <v>0</v>
      </c>
      <c r="GF11" s="50">
        <v>0</v>
      </c>
      <c r="GG11" s="50">
        <v>0</v>
      </c>
      <c r="GH11" s="50">
        <v>0</v>
      </c>
      <c r="GI11" s="50">
        <v>0</v>
      </c>
      <c r="GJ11" s="50">
        <v>0</v>
      </c>
      <c r="GK11" s="52">
        <v>0</v>
      </c>
      <c r="GL11" s="52">
        <v>0</v>
      </c>
      <c r="GM11" s="52">
        <v>0</v>
      </c>
      <c r="GN11" s="52">
        <v>0</v>
      </c>
      <c r="GO11" s="52">
        <v>0</v>
      </c>
      <c r="GP11" s="52">
        <v>0</v>
      </c>
      <c r="GQ11" s="52">
        <v>0</v>
      </c>
      <c r="GR11" s="52">
        <v>0</v>
      </c>
      <c r="GS11" s="52">
        <v>0</v>
      </c>
      <c r="GT11" s="52">
        <v>0</v>
      </c>
      <c r="GU11" s="52">
        <v>0</v>
      </c>
      <c r="GV11" s="52">
        <v>0</v>
      </c>
      <c r="GW11" s="52">
        <v>0</v>
      </c>
      <c r="GX11" s="52">
        <v>0</v>
      </c>
      <c r="GY11" s="52">
        <v>0</v>
      </c>
      <c r="GZ11" s="52">
        <v>0</v>
      </c>
      <c r="HA11" s="52">
        <v>0</v>
      </c>
      <c r="HB11" s="52">
        <v>0</v>
      </c>
      <c r="HC11" s="52">
        <v>0</v>
      </c>
      <c r="HD11" s="52">
        <v>0</v>
      </c>
      <c r="HE11" s="52">
        <v>0</v>
      </c>
      <c r="HF11" s="52">
        <v>0</v>
      </c>
      <c r="HG11" s="52">
        <v>0</v>
      </c>
      <c r="HH11" s="52">
        <v>0</v>
      </c>
      <c r="HI11" s="50">
        <v>0</v>
      </c>
      <c r="HJ11" s="50">
        <v>0</v>
      </c>
      <c r="HK11" s="50">
        <v>0</v>
      </c>
      <c r="HL11" s="50">
        <v>0</v>
      </c>
      <c r="HM11" s="50">
        <v>0</v>
      </c>
      <c r="HN11" s="50">
        <v>0</v>
      </c>
      <c r="HO11" s="50">
        <v>0</v>
      </c>
      <c r="HP11" s="50">
        <v>0</v>
      </c>
      <c r="HQ11" s="50">
        <v>0</v>
      </c>
      <c r="HR11" s="50">
        <v>0</v>
      </c>
      <c r="HS11" s="50">
        <v>0</v>
      </c>
      <c r="HT11" s="50">
        <v>0</v>
      </c>
      <c r="HU11" s="50">
        <v>0</v>
      </c>
      <c r="HV11" s="50">
        <v>0</v>
      </c>
      <c r="HW11" s="50">
        <v>0</v>
      </c>
      <c r="HX11" s="50">
        <v>0</v>
      </c>
      <c r="HY11" s="50">
        <v>0</v>
      </c>
      <c r="HZ11" s="50">
        <v>0</v>
      </c>
      <c r="IA11" s="50">
        <v>0</v>
      </c>
      <c r="IB11" s="50">
        <v>0</v>
      </c>
      <c r="IC11" s="50">
        <v>0</v>
      </c>
      <c r="ID11" s="50">
        <v>0</v>
      </c>
      <c r="IE11" s="50">
        <v>0</v>
      </c>
      <c r="IF11" s="50">
        <v>0</v>
      </c>
      <c r="IG11" s="52">
        <v>0</v>
      </c>
      <c r="IH11" s="52">
        <v>0</v>
      </c>
      <c r="II11" s="52">
        <v>0</v>
      </c>
      <c r="IJ11" s="52">
        <v>0</v>
      </c>
      <c r="IK11" s="52">
        <v>0</v>
      </c>
      <c r="IL11" s="52">
        <v>0</v>
      </c>
      <c r="IM11" s="52">
        <v>0</v>
      </c>
      <c r="IN11" s="52">
        <v>0</v>
      </c>
      <c r="IO11" s="52">
        <v>0</v>
      </c>
      <c r="IP11" s="52">
        <v>0</v>
      </c>
      <c r="IQ11" s="52">
        <v>0</v>
      </c>
      <c r="IR11" s="52">
        <v>0</v>
      </c>
      <c r="IS11" s="52">
        <v>0</v>
      </c>
      <c r="IT11" s="52">
        <v>0</v>
      </c>
      <c r="IU11" s="52">
        <v>0</v>
      </c>
      <c r="IV11" s="52">
        <v>0</v>
      </c>
      <c r="IW11" s="52">
        <v>0</v>
      </c>
      <c r="IX11" s="52">
        <v>0</v>
      </c>
      <c r="IY11" s="52">
        <v>0</v>
      </c>
      <c r="IZ11" s="52">
        <v>0</v>
      </c>
      <c r="JA11" s="52">
        <v>0</v>
      </c>
      <c r="JB11" s="52">
        <v>0</v>
      </c>
      <c r="JC11" s="52">
        <v>0</v>
      </c>
      <c r="JD11" s="52">
        <v>0</v>
      </c>
      <c r="JE11" s="52">
        <v>0</v>
      </c>
      <c r="JF11" s="52">
        <v>0</v>
      </c>
      <c r="JG11" s="52">
        <v>0</v>
      </c>
      <c r="JH11" s="52">
        <v>0</v>
      </c>
      <c r="JI11" s="52">
        <v>0</v>
      </c>
      <c r="JJ11" s="52">
        <v>0</v>
      </c>
      <c r="JK11" s="52">
        <v>0</v>
      </c>
      <c r="JL11" s="52">
        <v>0</v>
      </c>
      <c r="JM11" s="52">
        <v>0</v>
      </c>
      <c r="JN11" s="52">
        <v>0</v>
      </c>
      <c r="JO11" s="52">
        <v>0</v>
      </c>
      <c r="JP11" s="52">
        <v>0</v>
      </c>
      <c r="JQ11" s="52">
        <v>0</v>
      </c>
      <c r="JR11" s="52">
        <v>0</v>
      </c>
      <c r="JS11" s="52">
        <v>0</v>
      </c>
      <c r="JT11" s="52">
        <v>0</v>
      </c>
      <c r="JU11" s="52">
        <v>0</v>
      </c>
      <c r="JV11" s="52">
        <v>0</v>
      </c>
      <c r="JW11" s="52">
        <v>0</v>
      </c>
      <c r="JX11" s="52">
        <v>0</v>
      </c>
      <c r="JY11" s="52">
        <v>0</v>
      </c>
      <c r="JZ11" s="52">
        <v>0</v>
      </c>
      <c r="KA11" s="52">
        <v>0</v>
      </c>
      <c r="KB11" s="52">
        <v>0</v>
      </c>
      <c r="KC11" s="52">
        <v>0</v>
      </c>
      <c r="KD11" s="52">
        <v>0</v>
      </c>
      <c r="KE11" s="52">
        <v>0</v>
      </c>
      <c r="KF11" s="52">
        <v>0</v>
      </c>
      <c r="KG11" s="52">
        <v>0</v>
      </c>
      <c r="KH11" s="52">
        <v>0</v>
      </c>
      <c r="KI11" s="52">
        <v>0</v>
      </c>
      <c r="KJ11" s="52">
        <v>0</v>
      </c>
      <c r="KK11" s="52">
        <v>0</v>
      </c>
      <c r="KL11" s="50">
        <v>0</v>
      </c>
      <c r="KM11" s="50">
        <v>0</v>
      </c>
      <c r="KN11" s="50">
        <v>0</v>
      </c>
      <c r="KO11" s="50">
        <v>0</v>
      </c>
      <c r="KP11" s="50">
        <v>0</v>
      </c>
      <c r="KQ11" s="50">
        <v>0</v>
      </c>
      <c r="KR11" s="50">
        <v>0</v>
      </c>
      <c r="KS11" s="50">
        <v>0</v>
      </c>
      <c r="KT11" s="50">
        <v>0</v>
      </c>
      <c r="KU11" s="50">
        <v>0</v>
      </c>
      <c r="KV11" s="50">
        <v>0</v>
      </c>
      <c r="KW11" s="50">
        <v>0</v>
      </c>
      <c r="KX11" s="50">
        <v>0</v>
      </c>
      <c r="KY11" s="50">
        <v>0</v>
      </c>
      <c r="KZ11" s="50">
        <v>0</v>
      </c>
      <c r="LA11" s="50">
        <v>0</v>
      </c>
      <c r="LB11" s="50">
        <v>0</v>
      </c>
      <c r="LC11" s="50">
        <v>0</v>
      </c>
      <c r="LD11" s="50">
        <v>0</v>
      </c>
      <c r="LE11" s="50">
        <v>0</v>
      </c>
      <c r="LF11" s="50">
        <v>0</v>
      </c>
      <c r="LG11" s="50">
        <v>0</v>
      </c>
      <c r="LH11" s="50">
        <v>0</v>
      </c>
      <c r="LI11" s="50">
        <v>0</v>
      </c>
      <c r="LJ11" s="50">
        <v>0</v>
      </c>
      <c r="LK11" s="50">
        <v>0</v>
      </c>
      <c r="LL11" s="50">
        <v>0</v>
      </c>
      <c r="LM11" s="50">
        <v>0</v>
      </c>
      <c r="LN11" s="50">
        <v>0</v>
      </c>
      <c r="LO11" s="50">
        <v>0</v>
      </c>
      <c r="LP11" s="50">
        <v>0</v>
      </c>
      <c r="LQ11" s="50">
        <v>0</v>
      </c>
      <c r="LR11" s="50">
        <v>0</v>
      </c>
      <c r="LS11" s="50">
        <v>0</v>
      </c>
      <c r="LT11" s="50">
        <v>0</v>
      </c>
      <c r="LU11" s="50">
        <v>0</v>
      </c>
      <c r="LV11" s="50">
        <v>0</v>
      </c>
      <c r="LW11" s="50">
        <v>0</v>
      </c>
      <c r="LX11" s="50">
        <v>0</v>
      </c>
      <c r="LY11" s="50">
        <v>0</v>
      </c>
      <c r="LZ11" s="50">
        <v>0</v>
      </c>
      <c r="MA11" s="52">
        <v>0</v>
      </c>
      <c r="MB11" s="52">
        <v>0</v>
      </c>
      <c r="MC11" s="52">
        <v>0</v>
      </c>
      <c r="MD11" s="52">
        <v>451</v>
      </c>
      <c r="ME11" s="52">
        <v>0</v>
      </c>
      <c r="MF11" s="52">
        <v>0</v>
      </c>
      <c r="MG11" s="52">
        <v>0</v>
      </c>
      <c r="MH11" s="52">
        <v>0</v>
      </c>
      <c r="MI11" s="52">
        <v>0</v>
      </c>
      <c r="MJ11" s="52">
        <v>0</v>
      </c>
      <c r="MK11" s="52">
        <v>0</v>
      </c>
      <c r="ML11" s="52">
        <v>0</v>
      </c>
      <c r="MM11" s="52">
        <v>0</v>
      </c>
      <c r="MN11" s="52">
        <v>0</v>
      </c>
      <c r="MO11" s="52">
        <v>0</v>
      </c>
      <c r="MP11" s="52">
        <v>0</v>
      </c>
      <c r="MQ11" s="52">
        <v>0</v>
      </c>
      <c r="MR11" s="52">
        <v>0</v>
      </c>
      <c r="MS11" s="52">
        <v>0</v>
      </c>
      <c r="MT11" s="52">
        <v>0</v>
      </c>
      <c r="MU11" s="52">
        <v>0</v>
      </c>
      <c r="MV11" s="52">
        <v>0</v>
      </c>
      <c r="MW11" s="52">
        <v>0</v>
      </c>
      <c r="MX11" s="52">
        <v>0</v>
      </c>
      <c r="MY11" s="52">
        <v>0</v>
      </c>
      <c r="MZ11" s="52">
        <v>0</v>
      </c>
      <c r="NA11" s="52">
        <v>0</v>
      </c>
      <c r="NB11" s="52">
        <v>0</v>
      </c>
      <c r="NC11" s="52">
        <v>0</v>
      </c>
      <c r="ND11" s="52">
        <v>0</v>
      </c>
      <c r="NE11" s="52">
        <v>0</v>
      </c>
      <c r="NF11" s="52">
        <v>0</v>
      </c>
      <c r="NG11" s="52">
        <v>0</v>
      </c>
      <c r="NH11" s="52">
        <v>0</v>
      </c>
      <c r="NI11" s="52">
        <v>0</v>
      </c>
      <c r="NJ11" s="50">
        <v>0</v>
      </c>
      <c r="NK11" s="50">
        <v>0</v>
      </c>
      <c r="NL11" s="50">
        <v>0</v>
      </c>
      <c r="NM11" s="50">
        <v>0</v>
      </c>
      <c r="NN11" s="50">
        <v>0</v>
      </c>
      <c r="NO11" s="50">
        <v>0</v>
      </c>
      <c r="NP11" s="50">
        <v>0</v>
      </c>
      <c r="NQ11" s="50">
        <v>0</v>
      </c>
      <c r="NR11" s="50">
        <v>0</v>
      </c>
      <c r="NS11" s="50">
        <v>0</v>
      </c>
      <c r="NT11" s="50">
        <v>0</v>
      </c>
      <c r="NU11" s="50">
        <v>0</v>
      </c>
      <c r="NV11" s="50">
        <v>0</v>
      </c>
      <c r="NW11" s="50">
        <v>0</v>
      </c>
      <c r="NX11" s="50">
        <v>0</v>
      </c>
      <c r="NY11" s="50">
        <v>0</v>
      </c>
      <c r="NZ11" s="50">
        <v>0</v>
      </c>
      <c r="OA11" s="50">
        <v>0</v>
      </c>
      <c r="OB11" s="50">
        <v>0</v>
      </c>
      <c r="OC11" s="50">
        <v>0</v>
      </c>
      <c r="OD11" s="50">
        <v>0</v>
      </c>
      <c r="OE11" s="50">
        <v>0</v>
      </c>
      <c r="OF11" s="50">
        <v>0</v>
      </c>
      <c r="OG11" s="50">
        <v>0</v>
      </c>
      <c r="OH11" s="50">
        <v>0</v>
      </c>
      <c r="OI11" s="50">
        <v>0</v>
      </c>
      <c r="OJ11" s="50">
        <v>0</v>
      </c>
      <c r="OK11" s="50">
        <v>0</v>
      </c>
      <c r="OL11" s="50">
        <v>0</v>
      </c>
      <c r="OM11" s="50">
        <v>0</v>
      </c>
      <c r="ON11" s="50">
        <v>0</v>
      </c>
      <c r="OO11" s="50">
        <v>0</v>
      </c>
      <c r="OP11" s="52">
        <v>0</v>
      </c>
      <c r="OQ11" s="52">
        <v>0</v>
      </c>
      <c r="OR11" s="52">
        <v>0</v>
      </c>
      <c r="OS11" s="52">
        <v>0</v>
      </c>
      <c r="OT11" s="52">
        <v>0</v>
      </c>
      <c r="OU11" s="52">
        <v>0</v>
      </c>
      <c r="OV11" s="52">
        <v>0</v>
      </c>
      <c r="OW11" s="52">
        <v>0</v>
      </c>
      <c r="OX11" s="52">
        <v>0</v>
      </c>
      <c r="OY11" s="52">
        <v>0</v>
      </c>
      <c r="OZ11" s="52">
        <v>0</v>
      </c>
      <c r="PA11" s="52">
        <v>0</v>
      </c>
      <c r="PB11" s="52">
        <v>0</v>
      </c>
      <c r="PC11" s="52">
        <v>0</v>
      </c>
      <c r="PD11" s="52">
        <v>0</v>
      </c>
      <c r="PE11" s="52">
        <v>0</v>
      </c>
      <c r="PF11" s="52">
        <v>0</v>
      </c>
      <c r="PG11" s="52">
        <v>0</v>
      </c>
      <c r="PH11" s="52">
        <v>0</v>
      </c>
      <c r="PI11" s="52">
        <v>0</v>
      </c>
      <c r="PJ11" s="52">
        <v>0</v>
      </c>
      <c r="PK11" s="52">
        <v>0</v>
      </c>
      <c r="PL11" s="52">
        <v>0</v>
      </c>
      <c r="PM11" s="52">
        <v>0</v>
      </c>
      <c r="PN11" s="52">
        <v>0</v>
      </c>
      <c r="PO11" s="52">
        <v>0</v>
      </c>
      <c r="PP11" s="52">
        <v>0</v>
      </c>
      <c r="PQ11" s="52">
        <v>0</v>
      </c>
      <c r="PR11" s="52">
        <v>0</v>
      </c>
      <c r="PS11" s="52">
        <v>0</v>
      </c>
      <c r="PT11" s="52">
        <v>0</v>
      </c>
      <c r="PU11" s="52">
        <v>0</v>
      </c>
      <c r="PV11" s="52">
        <v>0</v>
      </c>
      <c r="PW11" s="52">
        <v>0</v>
      </c>
      <c r="PX11" s="52">
        <v>0</v>
      </c>
      <c r="PY11" s="52">
        <v>0</v>
      </c>
      <c r="PZ11" s="52">
        <v>0</v>
      </c>
      <c r="QA11" s="52">
        <v>0</v>
      </c>
      <c r="QB11" s="52">
        <v>0</v>
      </c>
      <c r="QC11" s="52">
        <v>0</v>
      </c>
      <c r="QD11" s="52">
        <v>0</v>
      </c>
      <c r="QE11" s="52">
        <v>0</v>
      </c>
      <c r="QF11" s="50">
        <v>0</v>
      </c>
      <c r="QG11" s="50">
        <v>0</v>
      </c>
      <c r="QH11" s="50">
        <v>0</v>
      </c>
      <c r="QI11" s="50">
        <v>0</v>
      </c>
      <c r="QJ11" s="50">
        <v>0</v>
      </c>
      <c r="QK11" s="50">
        <v>0</v>
      </c>
      <c r="QL11" s="50">
        <v>0</v>
      </c>
      <c r="QM11" s="50">
        <v>0</v>
      </c>
      <c r="QN11" s="50">
        <v>0</v>
      </c>
      <c r="QO11" s="50">
        <v>0</v>
      </c>
      <c r="QP11" s="50">
        <v>0</v>
      </c>
      <c r="QQ11" s="50">
        <v>0</v>
      </c>
      <c r="QS11" s="1">
        <v>0</v>
      </c>
      <c r="QT11" s="1">
        <v>0</v>
      </c>
      <c r="QU11" s="1">
        <v>0</v>
      </c>
      <c r="QV11" s="1">
        <v>0</v>
      </c>
      <c r="QW11" s="1">
        <v>0</v>
      </c>
      <c r="QX11" s="1">
        <v>0</v>
      </c>
      <c r="QY11" s="1">
        <v>0</v>
      </c>
      <c r="QZ11" s="1">
        <v>0</v>
      </c>
      <c r="RA11" s="1">
        <v>0</v>
      </c>
      <c r="RB11" s="1">
        <v>0</v>
      </c>
      <c r="RC11" s="1">
        <v>0</v>
      </c>
      <c r="RD11" s="1">
        <v>0</v>
      </c>
      <c r="RE11" s="1">
        <v>0</v>
      </c>
      <c r="RF11" s="1">
        <v>0</v>
      </c>
      <c r="RG11" s="1">
        <v>0</v>
      </c>
      <c r="RH11" s="1">
        <v>0</v>
      </c>
      <c r="RI11" s="1">
        <v>0</v>
      </c>
      <c r="RJ11" s="1">
        <v>0</v>
      </c>
      <c r="RK11" s="1">
        <v>0</v>
      </c>
      <c r="RL11" s="1">
        <v>0</v>
      </c>
      <c r="RM11" s="1">
        <v>0</v>
      </c>
      <c r="RN11" s="1">
        <v>0</v>
      </c>
      <c r="RO11" s="1">
        <v>0</v>
      </c>
      <c r="RP11" s="1">
        <v>0</v>
      </c>
      <c r="RQ11" s="1">
        <v>0</v>
      </c>
      <c r="RR11" s="1">
        <v>0</v>
      </c>
      <c r="RS11" s="1">
        <v>0</v>
      </c>
      <c r="RT11" s="1">
        <v>0</v>
      </c>
      <c r="RU11" s="1">
        <v>0</v>
      </c>
      <c r="RV11" s="1">
        <v>0</v>
      </c>
      <c r="RW11" s="1">
        <v>0</v>
      </c>
      <c r="RX11" s="1">
        <v>0</v>
      </c>
      <c r="RY11" s="1">
        <v>0</v>
      </c>
    </row>
    <row r="12" spans="1:493" x14ac:dyDescent="0.3">
      <c r="A12" s="12">
        <f t="shared" si="16"/>
        <v>429</v>
      </c>
      <c r="B12" s="3">
        <f t="shared" si="17"/>
        <v>3438807</v>
      </c>
      <c r="C12" s="72" t="s">
        <v>501</v>
      </c>
      <c r="D12" s="73" t="s">
        <v>597</v>
      </c>
      <c r="E12" s="48">
        <v>0</v>
      </c>
      <c r="F12" s="48">
        <v>0</v>
      </c>
      <c r="G12" s="48">
        <v>3001</v>
      </c>
      <c r="H12" s="48">
        <v>3724</v>
      </c>
      <c r="I12" s="48">
        <v>311</v>
      </c>
      <c r="J12" s="48">
        <v>441</v>
      </c>
      <c r="K12" s="48">
        <v>0</v>
      </c>
      <c r="L12" s="48">
        <v>718</v>
      </c>
      <c r="M12" s="48">
        <v>2710</v>
      </c>
      <c r="N12" s="48">
        <v>0</v>
      </c>
      <c r="O12" s="48">
        <v>0</v>
      </c>
      <c r="P12" s="48">
        <v>581</v>
      </c>
      <c r="Q12" s="48">
        <v>1576</v>
      </c>
      <c r="R12" s="48">
        <v>817</v>
      </c>
      <c r="S12" s="48">
        <v>0</v>
      </c>
      <c r="T12" s="48">
        <v>300</v>
      </c>
      <c r="U12" s="48">
        <v>191</v>
      </c>
      <c r="V12" s="48">
        <v>0</v>
      </c>
      <c r="W12" s="48">
        <v>2522</v>
      </c>
      <c r="X12" s="48">
        <v>602</v>
      </c>
      <c r="Y12" s="48">
        <v>5572</v>
      </c>
      <c r="Z12" s="48">
        <v>0</v>
      </c>
      <c r="AA12" s="48">
        <v>17414</v>
      </c>
      <c r="AB12" s="48">
        <v>0</v>
      </c>
      <c r="AC12" s="48">
        <v>358</v>
      </c>
      <c r="AD12" s="48">
        <v>5952</v>
      </c>
      <c r="AE12" s="48">
        <v>17191</v>
      </c>
      <c r="AF12" s="48">
        <v>2796</v>
      </c>
      <c r="AG12" s="48">
        <v>11538</v>
      </c>
      <c r="AH12" s="48">
        <v>810</v>
      </c>
      <c r="AI12" s="48">
        <v>117</v>
      </c>
      <c r="AJ12" s="48">
        <v>379</v>
      </c>
      <c r="AK12" s="48">
        <v>0</v>
      </c>
      <c r="AL12" s="48">
        <v>463</v>
      </c>
      <c r="AM12" s="48">
        <v>792</v>
      </c>
      <c r="AN12" s="48">
        <v>2445</v>
      </c>
      <c r="AO12" s="48">
        <v>0</v>
      </c>
      <c r="AP12" s="48">
        <v>13910</v>
      </c>
      <c r="AQ12" s="48">
        <v>366</v>
      </c>
      <c r="AR12" s="48">
        <v>2952</v>
      </c>
      <c r="AS12" s="48">
        <v>1754</v>
      </c>
      <c r="AT12" s="48">
        <v>486</v>
      </c>
      <c r="AU12" s="48">
        <v>4602</v>
      </c>
      <c r="AV12" s="48">
        <v>0</v>
      </c>
      <c r="AW12" s="48">
        <v>2352</v>
      </c>
      <c r="AX12" s="48">
        <v>5310</v>
      </c>
      <c r="AY12" s="48">
        <v>3203</v>
      </c>
      <c r="AZ12" s="48">
        <v>5254</v>
      </c>
      <c r="BA12" s="48">
        <v>3734</v>
      </c>
      <c r="BB12" s="48">
        <v>0</v>
      </c>
      <c r="BC12" s="52">
        <v>919</v>
      </c>
      <c r="BD12" s="52">
        <v>2096</v>
      </c>
      <c r="BE12" s="52">
        <v>10615</v>
      </c>
      <c r="BF12" s="52">
        <v>2183</v>
      </c>
      <c r="BG12" s="52">
        <v>3470</v>
      </c>
      <c r="BH12" s="52">
        <v>401</v>
      </c>
      <c r="BI12" s="52">
        <v>646</v>
      </c>
      <c r="BJ12" s="52">
        <v>470</v>
      </c>
      <c r="BK12" s="52">
        <v>378</v>
      </c>
      <c r="BL12" s="52">
        <v>4025</v>
      </c>
      <c r="BM12" s="52">
        <v>1228</v>
      </c>
      <c r="BN12" s="52">
        <v>734</v>
      </c>
      <c r="BO12" s="52">
        <v>454</v>
      </c>
      <c r="BP12" s="52">
        <v>2093</v>
      </c>
      <c r="BQ12" s="52">
        <v>3527</v>
      </c>
      <c r="BR12" s="52">
        <v>974</v>
      </c>
      <c r="BS12" s="52">
        <v>721</v>
      </c>
      <c r="BT12" s="52">
        <v>237</v>
      </c>
      <c r="BU12" s="52">
        <v>783</v>
      </c>
      <c r="BV12" s="52">
        <v>11834</v>
      </c>
      <c r="BW12" s="52">
        <v>9978</v>
      </c>
      <c r="BX12" s="52">
        <v>13338</v>
      </c>
      <c r="BY12" s="52">
        <v>2017</v>
      </c>
      <c r="BZ12" s="52">
        <v>191</v>
      </c>
      <c r="CA12" s="52">
        <v>1396</v>
      </c>
      <c r="CB12" s="52">
        <v>12851</v>
      </c>
      <c r="CC12" s="52">
        <v>0</v>
      </c>
      <c r="CD12" s="52">
        <v>1298</v>
      </c>
      <c r="CE12" s="52">
        <v>6123</v>
      </c>
      <c r="CF12" s="48">
        <v>0</v>
      </c>
      <c r="CG12" s="48">
        <v>1185</v>
      </c>
      <c r="CH12" s="48">
        <v>1122</v>
      </c>
      <c r="CI12" s="48">
        <v>306</v>
      </c>
      <c r="CJ12" s="48">
        <v>762</v>
      </c>
      <c r="CK12" s="48">
        <v>3057</v>
      </c>
      <c r="CL12" s="48">
        <v>1277</v>
      </c>
      <c r="CM12" s="48">
        <v>2846</v>
      </c>
      <c r="CN12" s="48">
        <v>1158</v>
      </c>
      <c r="CO12" s="48">
        <v>1990</v>
      </c>
      <c r="CP12" s="48">
        <v>1511</v>
      </c>
      <c r="CQ12" s="52">
        <v>3681</v>
      </c>
      <c r="CR12" s="52">
        <v>1593</v>
      </c>
      <c r="CS12" s="52">
        <v>1051</v>
      </c>
      <c r="CT12" s="52">
        <v>7737</v>
      </c>
      <c r="CU12" s="52">
        <v>3938</v>
      </c>
      <c r="CV12" s="52">
        <v>3228</v>
      </c>
      <c r="CW12" s="52">
        <v>4242</v>
      </c>
      <c r="CX12" s="52">
        <v>5369</v>
      </c>
      <c r="CY12" s="52">
        <v>2053</v>
      </c>
      <c r="CZ12" s="52">
        <v>2578</v>
      </c>
      <c r="DA12" s="52">
        <v>2466</v>
      </c>
      <c r="DB12" s="52">
        <v>1833</v>
      </c>
      <c r="DC12" s="48">
        <v>1293</v>
      </c>
      <c r="DD12" s="48">
        <v>2410</v>
      </c>
      <c r="DE12" s="48">
        <v>1824</v>
      </c>
      <c r="DF12" s="48">
        <v>2978</v>
      </c>
      <c r="DG12" s="48">
        <v>3680</v>
      </c>
      <c r="DH12" s="48">
        <v>0</v>
      </c>
      <c r="DI12" s="48">
        <v>4180</v>
      </c>
      <c r="DJ12" s="48">
        <v>3504</v>
      </c>
      <c r="DK12" s="48">
        <v>1772</v>
      </c>
      <c r="DL12" s="48">
        <v>1627</v>
      </c>
      <c r="DM12" s="48">
        <v>8749</v>
      </c>
      <c r="DN12" s="48">
        <v>3858</v>
      </c>
      <c r="DO12" s="52">
        <v>3748</v>
      </c>
      <c r="DP12" s="52">
        <v>1166</v>
      </c>
      <c r="DQ12" s="52">
        <v>3258</v>
      </c>
      <c r="DR12" s="52">
        <v>4146</v>
      </c>
      <c r="DS12" s="52">
        <v>5620</v>
      </c>
      <c r="DT12" s="52">
        <v>5169</v>
      </c>
      <c r="DU12" s="52">
        <v>3078</v>
      </c>
      <c r="DV12" s="52">
        <v>5814</v>
      </c>
      <c r="DW12" s="52">
        <v>3086</v>
      </c>
      <c r="DX12" s="52">
        <v>9207</v>
      </c>
      <c r="DY12" s="52">
        <v>3305</v>
      </c>
      <c r="DZ12" s="52">
        <v>8686</v>
      </c>
      <c r="EA12" s="48">
        <v>4274</v>
      </c>
      <c r="EB12" s="48">
        <v>5596</v>
      </c>
      <c r="EC12" s="48">
        <v>3841</v>
      </c>
      <c r="ED12" s="48">
        <v>85</v>
      </c>
      <c r="EE12" s="48">
        <v>4022</v>
      </c>
      <c r="EF12" s="48">
        <v>7894</v>
      </c>
      <c r="EG12" s="48">
        <v>1458</v>
      </c>
      <c r="EH12" s="48">
        <v>4008</v>
      </c>
      <c r="EI12" s="48">
        <v>6247</v>
      </c>
      <c r="EJ12" s="48">
        <v>2886</v>
      </c>
      <c r="EK12" s="48">
        <v>2258</v>
      </c>
      <c r="EL12" s="48">
        <v>4817</v>
      </c>
      <c r="EM12" s="48">
        <v>1566</v>
      </c>
      <c r="EO12" s="50">
        <v>10663</v>
      </c>
      <c r="EP12" s="50">
        <v>9160</v>
      </c>
      <c r="EQ12" s="50">
        <v>210</v>
      </c>
      <c r="ER12" s="50">
        <v>6111</v>
      </c>
      <c r="ES12" s="50">
        <v>17325</v>
      </c>
      <c r="ET12" s="50">
        <v>21</v>
      </c>
      <c r="EU12" s="50">
        <v>196</v>
      </c>
      <c r="EV12" s="50">
        <v>14458</v>
      </c>
      <c r="EW12" s="50">
        <v>12093</v>
      </c>
      <c r="EX12" s="50">
        <v>11670</v>
      </c>
      <c r="EY12" s="50">
        <v>10657</v>
      </c>
      <c r="EZ12" s="50">
        <v>0</v>
      </c>
      <c r="FA12" s="50">
        <v>13391</v>
      </c>
      <c r="FB12" s="50">
        <v>12262</v>
      </c>
      <c r="FC12" s="50">
        <v>14173</v>
      </c>
      <c r="FD12" s="50">
        <v>9878</v>
      </c>
      <c r="FE12" s="50">
        <v>13303</v>
      </c>
      <c r="FF12" s="50">
        <v>16430</v>
      </c>
      <c r="FG12" s="50">
        <v>9219</v>
      </c>
      <c r="FH12" s="50">
        <v>11421</v>
      </c>
      <c r="FI12" s="50">
        <v>11010</v>
      </c>
      <c r="FJ12" s="50">
        <v>10707</v>
      </c>
      <c r="FK12" s="50">
        <v>10650</v>
      </c>
      <c r="FL12" s="50">
        <v>78</v>
      </c>
      <c r="FM12" s="50">
        <v>17131</v>
      </c>
      <c r="FN12" s="50">
        <v>12547</v>
      </c>
      <c r="FO12" s="50">
        <v>12246</v>
      </c>
      <c r="FP12" s="50">
        <v>8078</v>
      </c>
      <c r="FQ12" s="50">
        <v>8977</v>
      </c>
      <c r="FR12" s="50">
        <v>9118</v>
      </c>
      <c r="FS12" s="50">
        <v>10271</v>
      </c>
      <c r="FT12" s="50">
        <v>13744</v>
      </c>
      <c r="FU12" s="50">
        <v>12498</v>
      </c>
      <c r="FV12" s="50">
        <v>5453</v>
      </c>
      <c r="FW12" s="50">
        <v>12245</v>
      </c>
      <c r="FX12" s="50">
        <v>6524</v>
      </c>
      <c r="FY12" s="50">
        <v>7599</v>
      </c>
      <c r="FZ12" s="50">
        <v>242</v>
      </c>
      <c r="GA12" s="50">
        <v>18473</v>
      </c>
      <c r="GB12" s="50">
        <v>12263</v>
      </c>
      <c r="GC12" s="50">
        <v>13809</v>
      </c>
      <c r="GD12" s="50">
        <v>10241</v>
      </c>
      <c r="GE12" s="50">
        <v>20</v>
      </c>
      <c r="GF12" s="50">
        <v>10057</v>
      </c>
      <c r="GG12" s="50">
        <v>10284</v>
      </c>
      <c r="GH12" s="50">
        <v>13422</v>
      </c>
      <c r="GI12" s="50">
        <v>9989</v>
      </c>
      <c r="GJ12" s="50">
        <v>4801</v>
      </c>
      <c r="GK12" s="52">
        <v>0</v>
      </c>
      <c r="GL12" s="52">
        <v>0</v>
      </c>
      <c r="GM12" s="52">
        <v>492</v>
      </c>
      <c r="GN12" s="52">
        <v>0</v>
      </c>
      <c r="GO12" s="52">
        <v>10030</v>
      </c>
      <c r="GP12" s="52">
        <v>11977</v>
      </c>
      <c r="GQ12" s="52">
        <v>0</v>
      </c>
      <c r="GR12" s="52">
        <v>0</v>
      </c>
      <c r="GS12" s="52">
        <v>0</v>
      </c>
      <c r="GT12" s="52">
        <v>0</v>
      </c>
      <c r="GU12" s="52">
        <v>11146</v>
      </c>
      <c r="GV12" s="52">
        <v>11777</v>
      </c>
      <c r="GW12" s="52">
        <v>11430</v>
      </c>
      <c r="GX12" s="52">
        <v>6072</v>
      </c>
      <c r="GY12" s="52">
        <v>6666</v>
      </c>
      <c r="GZ12" s="52">
        <v>0</v>
      </c>
      <c r="HA12" s="52">
        <v>456</v>
      </c>
      <c r="HB12" s="52">
        <v>7085</v>
      </c>
      <c r="HC12" s="52">
        <v>6604</v>
      </c>
      <c r="HD12" s="52">
        <v>216</v>
      </c>
      <c r="HE12" s="52">
        <v>0</v>
      </c>
      <c r="HF12" s="52">
        <v>10809</v>
      </c>
      <c r="HG12" s="52">
        <v>12983</v>
      </c>
      <c r="HH12" s="52">
        <v>11182</v>
      </c>
      <c r="HI12" s="50">
        <v>0</v>
      </c>
      <c r="HJ12" s="50">
        <v>0</v>
      </c>
      <c r="HK12" s="50">
        <v>2955</v>
      </c>
      <c r="HL12" s="50">
        <v>19964</v>
      </c>
      <c r="HM12" s="50">
        <v>828</v>
      </c>
      <c r="HN12" s="50">
        <v>0</v>
      </c>
      <c r="HO12" s="50">
        <v>15009</v>
      </c>
      <c r="HP12" s="50">
        <v>6799</v>
      </c>
      <c r="HQ12" s="50">
        <v>13437</v>
      </c>
      <c r="HR12" s="50">
        <v>7898</v>
      </c>
      <c r="HS12" s="50">
        <v>12275</v>
      </c>
      <c r="HT12" s="50">
        <v>0</v>
      </c>
      <c r="HU12" s="50">
        <v>8058</v>
      </c>
      <c r="HV12" s="50">
        <v>932</v>
      </c>
      <c r="HW12" s="50">
        <v>0</v>
      </c>
      <c r="HX12" s="50">
        <v>0</v>
      </c>
      <c r="HY12" s="50">
        <v>3438</v>
      </c>
      <c r="HZ12" s="50">
        <v>0</v>
      </c>
      <c r="IA12" s="50">
        <v>9048</v>
      </c>
      <c r="IB12" s="50">
        <v>8912</v>
      </c>
      <c r="IC12" s="50">
        <v>8937</v>
      </c>
      <c r="ID12" s="50">
        <v>3960</v>
      </c>
      <c r="IE12" s="50">
        <v>0</v>
      </c>
      <c r="IF12" s="50">
        <v>6083</v>
      </c>
      <c r="IG12" s="52">
        <v>9143</v>
      </c>
      <c r="IH12" s="52">
        <v>4419</v>
      </c>
      <c r="II12" s="52">
        <v>10584</v>
      </c>
      <c r="IJ12" s="52">
        <v>11346</v>
      </c>
      <c r="IK12" s="52">
        <v>3335</v>
      </c>
      <c r="IL12" s="52">
        <v>0</v>
      </c>
      <c r="IM12" s="52">
        <v>0</v>
      </c>
      <c r="IN12" s="52">
        <v>0</v>
      </c>
      <c r="IO12" s="52">
        <v>11176</v>
      </c>
      <c r="IP12" s="52">
        <v>0</v>
      </c>
      <c r="IQ12" s="52">
        <v>11414</v>
      </c>
      <c r="IR12" s="52">
        <v>1510</v>
      </c>
      <c r="IS12" s="52">
        <v>7400</v>
      </c>
      <c r="IT12" s="52">
        <v>17537</v>
      </c>
      <c r="IU12" s="52">
        <v>12274</v>
      </c>
      <c r="IV12" s="52">
        <v>25559</v>
      </c>
      <c r="IW12" s="52">
        <v>25238</v>
      </c>
      <c r="IX12" s="52">
        <v>31558</v>
      </c>
      <c r="IY12" s="52">
        <v>1223</v>
      </c>
      <c r="IZ12" s="52">
        <v>10760</v>
      </c>
      <c r="JA12" s="52">
        <v>12383</v>
      </c>
      <c r="JB12" s="52">
        <v>10602</v>
      </c>
      <c r="JC12" s="52">
        <v>12845</v>
      </c>
      <c r="JD12" s="52">
        <v>11540</v>
      </c>
      <c r="JE12" s="52">
        <v>12682</v>
      </c>
      <c r="JF12" s="52">
        <v>14900</v>
      </c>
      <c r="JG12" s="52">
        <v>12974</v>
      </c>
      <c r="JH12" s="52">
        <v>0</v>
      </c>
      <c r="JI12" s="52">
        <v>7893</v>
      </c>
      <c r="JJ12" s="52">
        <v>9396</v>
      </c>
      <c r="JK12" s="52">
        <v>11540</v>
      </c>
      <c r="JL12" s="52">
        <v>11509</v>
      </c>
      <c r="JM12" s="52">
        <v>12551</v>
      </c>
      <c r="JN12" s="52">
        <v>10111</v>
      </c>
      <c r="JO12" s="52">
        <v>12687</v>
      </c>
      <c r="JP12" s="52">
        <v>0</v>
      </c>
      <c r="JQ12" s="52">
        <v>0</v>
      </c>
      <c r="JR12" s="52">
        <v>12600</v>
      </c>
      <c r="JS12" s="52">
        <v>6256</v>
      </c>
      <c r="JT12" s="52">
        <v>8404</v>
      </c>
      <c r="JU12" s="52">
        <v>0</v>
      </c>
      <c r="JV12" s="52">
        <v>10554</v>
      </c>
      <c r="JW12" s="52">
        <v>0</v>
      </c>
      <c r="JX12" s="52">
        <v>13734</v>
      </c>
      <c r="JY12" s="52">
        <v>17052</v>
      </c>
      <c r="JZ12" s="52">
        <v>0</v>
      </c>
      <c r="KA12" s="52">
        <v>15344</v>
      </c>
      <c r="KB12" s="52">
        <v>11035</v>
      </c>
      <c r="KC12" s="52">
        <v>0</v>
      </c>
      <c r="KD12" s="52">
        <v>10420</v>
      </c>
      <c r="KE12" s="52">
        <v>0</v>
      </c>
      <c r="KF12" s="52">
        <v>12387</v>
      </c>
      <c r="KG12" s="52">
        <v>12034</v>
      </c>
      <c r="KH12" s="52">
        <v>7881</v>
      </c>
      <c r="KI12" s="52">
        <v>0</v>
      </c>
      <c r="KJ12" s="52">
        <v>0</v>
      </c>
      <c r="KK12" s="52">
        <v>11016</v>
      </c>
      <c r="KL12" s="50">
        <v>9064</v>
      </c>
      <c r="KM12" s="50">
        <v>0</v>
      </c>
      <c r="KN12" s="50">
        <v>6343</v>
      </c>
      <c r="KO12" s="50">
        <v>13930</v>
      </c>
      <c r="KP12" s="50">
        <v>14981</v>
      </c>
      <c r="KQ12" s="50">
        <v>12359</v>
      </c>
      <c r="KR12" s="50">
        <v>17010</v>
      </c>
      <c r="KS12" s="50">
        <v>15063</v>
      </c>
      <c r="KT12" s="50">
        <v>1615</v>
      </c>
      <c r="KU12" s="50">
        <v>7171</v>
      </c>
      <c r="KV12" s="50">
        <v>15406</v>
      </c>
      <c r="KW12" s="50">
        <v>11922</v>
      </c>
      <c r="KX12" s="50">
        <v>11628</v>
      </c>
      <c r="KY12" s="50">
        <v>10502</v>
      </c>
      <c r="KZ12" s="50">
        <v>13102</v>
      </c>
      <c r="LA12" s="50">
        <v>7215</v>
      </c>
      <c r="LB12" s="50">
        <v>20684</v>
      </c>
      <c r="LC12" s="50">
        <v>0</v>
      </c>
      <c r="LD12" s="50">
        <v>624</v>
      </c>
      <c r="LE12" s="50">
        <v>11576</v>
      </c>
      <c r="LF12" s="50">
        <v>9540</v>
      </c>
      <c r="LG12" s="50">
        <v>17282</v>
      </c>
      <c r="LH12" s="50">
        <v>11581</v>
      </c>
      <c r="LI12" s="50">
        <v>12891</v>
      </c>
      <c r="LJ12" s="50">
        <v>1159</v>
      </c>
      <c r="LK12" s="50">
        <v>12064</v>
      </c>
      <c r="LL12" s="50">
        <v>8168</v>
      </c>
      <c r="LM12" s="50">
        <v>0</v>
      </c>
      <c r="LN12" s="50">
        <v>0</v>
      </c>
      <c r="LO12" s="50">
        <v>14552</v>
      </c>
      <c r="LP12" s="50">
        <v>16529</v>
      </c>
      <c r="LQ12" s="50">
        <v>12581</v>
      </c>
      <c r="LR12" s="50">
        <v>0</v>
      </c>
      <c r="LS12" s="50">
        <v>10404</v>
      </c>
      <c r="LT12" s="50">
        <v>7804</v>
      </c>
      <c r="LU12" s="50">
        <v>9451</v>
      </c>
      <c r="LV12" s="50">
        <v>2439</v>
      </c>
      <c r="LW12" s="50">
        <v>15339</v>
      </c>
      <c r="LX12" s="50">
        <v>11995</v>
      </c>
      <c r="LY12" s="50">
        <v>7313</v>
      </c>
      <c r="LZ12" s="50">
        <v>9013</v>
      </c>
      <c r="MA12" s="52">
        <v>28544</v>
      </c>
      <c r="MB12" s="52">
        <v>10578</v>
      </c>
      <c r="MC12" s="52">
        <v>16934</v>
      </c>
      <c r="MD12" s="52">
        <v>1949</v>
      </c>
      <c r="ME12" s="52">
        <v>2409</v>
      </c>
      <c r="MF12" s="52">
        <v>22329</v>
      </c>
      <c r="MG12" s="52">
        <v>8768</v>
      </c>
      <c r="MH12" s="52">
        <v>0</v>
      </c>
      <c r="MI12" s="52">
        <v>0</v>
      </c>
      <c r="MJ12" s="52">
        <v>30034</v>
      </c>
      <c r="MK12" s="52">
        <v>13590</v>
      </c>
      <c r="ML12" s="52">
        <v>7349</v>
      </c>
      <c r="MM12" s="52">
        <v>11196</v>
      </c>
      <c r="MN12" s="52">
        <v>8849</v>
      </c>
      <c r="MO12" s="52">
        <v>9462</v>
      </c>
      <c r="MP12" s="52">
        <v>12164</v>
      </c>
      <c r="MQ12" s="52">
        <v>26271</v>
      </c>
      <c r="MR12" s="52">
        <v>15999</v>
      </c>
      <c r="MS12" s="52">
        <v>2048</v>
      </c>
      <c r="MT12" s="52">
        <v>15572</v>
      </c>
      <c r="MU12" s="52">
        <v>0</v>
      </c>
      <c r="MV12" s="52">
        <v>1277</v>
      </c>
      <c r="MW12" s="52">
        <v>25122</v>
      </c>
      <c r="MX12" s="52">
        <v>11324</v>
      </c>
      <c r="MY12" s="52">
        <v>15117</v>
      </c>
      <c r="MZ12" s="52">
        <v>255</v>
      </c>
      <c r="NA12" s="52">
        <v>746</v>
      </c>
      <c r="NB12" s="52">
        <v>12311</v>
      </c>
      <c r="NC12" s="52">
        <v>1292</v>
      </c>
      <c r="ND12" s="52">
        <v>11455</v>
      </c>
      <c r="NE12" s="52">
        <v>3322</v>
      </c>
      <c r="NF12" s="52">
        <v>25285</v>
      </c>
      <c r="NG12" s="52">
        <v>10288</v>
      </c>
      <c r="NH12" s="52">
        <v>17010</v>
      </c>
      <c r="NI12" s="52">
        <v>15261</v>
      </c>
      <c r="NJ12" s="50">
        <v>595</v>
      </c>
      <c r="NK12" s="50">
        <v>12114</v>
      </c>
      <c r="NL12" s="50">
        <v>1637</v>
      </c>
      <c r="NM12" s="50">
        <v>11600</v>
      </c>
      <c r="NN12" s="50">
        <v>2837</v>
      </c>
      <c r="NO12" s="50">
        <v>261</v>
      </c>
      <c r="NP12" s="50">
        <v>0</v>
      </c>
      <c r="NQ12" s="50">
        <v>7711</v>
      </c>
      <c r="NR12" s="50">
        <v>508</v>
      </c>
      <c r="NS12" s="50">
        <v>10604</v>
      </c>
      <c r="NT12" s="50">
        <v>9687</v>
      </c>
      <c r="NU12" s="50">
        <v>6636</v>
      </c>
      <c r="NV12" s="50">
        <v>11712</v>
      </c>
      <c r="NW12" s="50">
        <v>10655</v>
      </c>
      <c r="NX12" s="50">
        <v>3677</v>
      </c>
      <c r="NY12" s="50">
        <v>11093</v>
      </c>
      <c r="NZ12" s="50">
        <v>12475</v>
      </c>
      <c r="OA12" s="50">
        <v>2983</v>
      </c>
      <c r="OB12" s="50">
        <v>11758</v>
      </c>
      <c r="OC12" s="50">
        <v>2152</v>
      </c>
      <c r="OD12" s="50">
        <v>10579</v>
      </c>
      <c r="OE12" s="50">
        <v>7658</v>
      </c>
      <c r="OF12" s="50">
        <v>6303</v>
      </c>
      <c r="OG12" s="50">
        <v>2334</v>
      </c>
      <c r="OH12" s="50">
        <v>10768</v>
      </c>
      <c r="OI12" s="50">
        <v>11588</v>
      </c>
      <c r="OJ12" s="50">
        <v>12984</v>
      </c>
      <c r="OK12" s="50">
        <v>9577</v>
      </c>
      <c r="OL12" s="50">
        <v>9040</v>
      </c>
      <c r="OM12" s="50">
        <v>0</v>
      </c>
      <c r="ON12" s="50">
        <v>7610</v>
      </c>
      <c r="OO12" s="50">
        <v>11801</v>
      </c>
      <c r="OP12" s="52">
        <v>2145</v>
      </c>
      <c r="OQ12" s="52">
        <v>2981</v>
      </c>
      <c r="OR12" s="52">
        <v>9183</v>
      </c>
      <c r="OS12" s="52">
        <v>5556</v>
      </c>
      <c r="OT12" s="52">
        <v>9756</v>
      </c>
      <c r="OU12" s="52">
        <v>10078</v>
      </c>
      <c r="OV12" s="52">
        <v>8864</v>
      </c>
      <c r="OW12" s="52">
        <v>1830</v>
      </c>
      <c r="OX12" s="52">
        <v>12226</v>
      </c>
      <c r="OY12" s="52">
        <v>7685</v>
      </c>
      <c r="OZ12" s="52">
        <v>8627</v>
      </c>
      <c r="PA12" s="52">
        <v>10253</v>
      </c>
      <c r="PB12" s="52">
        <v>4599</v>
      </c>
      <c r="PC12" s="52">
        <v>2099</v>
      </c>
      <c r="PD12" s="52">
        <v>13242</v>
      </c>
      <c r="PE12" s="52">
        <v>15235</v>
      </c>
      <c r="PF12" s="52">
        <v>12098</v>
      </c>
      <c r="PG12" s="52">
        <v>14314</v>
      </c>
      <c r="PH12" s="52">
        <v>9508</v>
      </c>
      <c r="PI12" s="52">
        <v>4131</v>
      </c>
      <c r="PJ12" s="52">
        <v>10328</v>
      </c>
      <c r="PK12" s="52">
        <v>10357</v>
      </c>
      <c r="PL12" s="52">
        <v>13745</v>
      </c>
      <c r="PM12" s="52">
        <v>830</v>
      </c>
      <c r="PN12" s="52">
        <v>13727</v>
      </c>
      <c r="PO12" s="52">
        <v>11479</v>
      </c>
      <c r="PP12" s="52">
        <v>8360</v>
      </c>
      <c r="PQ12" s="52">
        <v>12545</v>
      </c>
      <c r="PR12" s="52">
        <v>15254</v>
      </c>
      <c r="PS12" s="52">
        <v>5162</v>
      </c>
      <c r="PT12" s="52">
        <v>8668</v>
      </c>
      <c r="PU12" s="52">
        <v>12875</v>
      </c>
      <c r="PV12" s="52">
        <v>12011</v>
      </c>
      <c r="PW12" s="52">
        <v>16808</v>
      </c>
      <c r="PX12" s="52">
        <v>9579</v>
      </c>
      <c r="PY12" s="52">
        <v>4998</v>
      </c>
      <c r="PZ12" s="52">
        <v>3675</v>
      </c>
      <c r="QA12" s="52">
        <v>13614</v>
      </c>
      <c r="QB12" s="52">
        <v>12759</v>
      </c>
      <c r="QC12" s="52">
        <v>3045</v>
      </c>
      <c r="QD12" s="52">
        <v>11628</v>
      </c>
      <c r="QE12" s="52">
        <v>16516</v>
      </c>
      <c r="QF12" s="50">
        <v>8422</v>
      </c>
      <c r="QG12" s="50">
        <v>13041</v>
      </c>
      <c r="QH12" s="50">
        <v>10255</v>
      </c>
      <c r="QI12" s="50">
        <v>10033</v>
      </c>
      <c r="QJ12" s="50">
        <v>6035</v>
      </c>
      <c r="QK12" s="50">
        <v>8613</v>
      </c>
      <c r="QL12" s="50">
        <v>7872</v>
      </c>
      <c r="QM12" s="50">
        <v>10096</v>
      </c>
      <c r="QN12" s="50">
        <v>11697</v>
      </c>
      <c r="QO12" s="50">
        <v>6532</v>
      </c>
      <c r="QP12" s="50">
        <v>12171</v>
      </c>
      <c r="QQ12" s="50">
        <v>7990</v>
      </c>
      <c r="QS12" s="1">
        <v>14204</v>
      </c>
      <c r="QT12" s="1">
        <v>15293</v>
      </c>
      <c r="QU12" s="1">
        <v>14268</v>
      </c>
      <c r="QV12" s="1">
        <v>12463</v>
      </c>
      <c r="QW12" s="1">
        <v>14666</v>
      </c>
      <c r="QX12" s="1">
        <v>18913</v>
      </c>
      <c r="QY12" s="1">
        <v>16472</v>
      </c>
      <c r="QZ12" s="1">
        <v>11045</v>
      </c>
      <c r="RA12" s="1">
        <v>15675</v>
      </c>
      <c r="RB12" s="1">
        <v>17486</v>
      </c>
      <c r="RC12" s="1">
        <v>10088</v>
      </c>
      <c r="RD12" s="1">
        <v>12330</v>
      </c>
      <c r="RE12" s="1">
        <v>11787</v>
      </c>
      <c r="RF12" s="1">
        <v>10363</v>
      </c>
      <c r="RG12" s="1">
        <v>8800</v>
      </c>
      <c r="RH12" s="1">
        <v>8601</v>
      </c>
      <c r="RI12" s="1">
        <v>5351</v>
      </c>
      <c r="RJ12" s="1">
        <v>8127</v>
      </c>
      <c r="RK12" s="1">
        <v>5164</v>
      </c>
      <c r="RL12" s="1">
        <v>5162</v>
      </c>
      <c r="RM12" s="1">
        <v>4179</v>
      </c>
      <c r="RN12" s="1">
        <v>4148</v>
      </c>
      <c r="RO12" s="1">
        <v>2469</v>
      </c>
      <c r="RP12" s="1">
        <v>1225</v>
      </c>
      <c r="RQ12" s="1">
        <v>1292</v>
      </c>
      <c r="RR12" s="1">
        <v>1034</v>
      </c>
      <c r="RS12" s="1">
        <v>694</v>
      </c>
      <c r="RT12" s="1">
        <v>589</v>
      </c>
      <c r="RU12" s="1">
        <v>322</v>
      </c>
      <c r="RV12" s="1">
        <v>358</v>
      </c>
      <c r="RW12" s="1">
        <v>326</v>
      </c>
      <c r="RX12" s="1">
        <v>10218</v>
      </c>
      <c r="RY12" s="1">
        <v>17519</v>
      </c>
    </row>
    <row r="13" spans="1:493" x14ac:dyDescent="0.3">
      <c r="A13" s="12">
        <f t="shared" si="16"/>
        <v>341</v>
      </c>
      <c r="B13" s="3">
        <f t="shared" si="17"/>
        <v>590631</v>
      </c>
      <c r="C13" s="72" t="s">
        <v>502</v>
      </c>
      <c r="D13" s="73" t="s">
        <v>597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657</v>
      </c>
      <c r="N13" s="48">
        <v>0</v>
      </c>
      <c r="O13" s="48">
        <v>0</v>
      </c>
      <c r="P13" s="48">
        <v>301</v>
      </c>
      <c r="Q13" s="48">
        <v>0</v>
      </c>
      <c r="R13" s="48">
        <v>0</v>
      </c>
      <c r="S13" s="48">
        <v>0</v>
      </c>
      <c r="T13" s="48">
        <v>22</v>
      </c>
      <c r="U13" s="48">
        <v>0</v>
      </c>
      <c r="V13" s="48">
        <v>0</v>
      </c>
      <c r="W13" s="48">
        <v>742</v>
      </c>
      <c r="X13" s="48">
        <v>485</v>
      </c>
      <c r="Y13" s="48">
        <v>0</v>
      </c>
      <c r="Z13" s="48">
        <v>0</v>
      </c>
      <c r="AA13" s="48">
        <v>301</v>
      </c>
      <c r="AB13" s="48">
        <v>0</v>
      </c>
      <c r="AC13" s="48">
        <v>0</v>
      </c>
      <c r="AD13" s="48">
        <v>2319</v>
      </c>
      <c r="AE13" s="48">
        <v>0</v>
      </c>
      <c r="AF13" s="48">
        <v>0</v>
      </c>
      <c r="AG13" s="48">
        <v>425</v>
      </c>
      <c r="AH13" s="48">
        <v>710</v>
      </c>
      <c r="AI13" s="48">
        <v>74</v>
      </c>
      <c r="AJ13" s="48">
        <v>0</v>
      </c>
      <c r="AK13" s="48">
        <v>0</v>
      </c>
      <c r="AL13" s="48">
        <v>0</v>
      </c>
      <c r="AM13" s="48">
        <v>0</v>
      </c>
      <c r="AN13" s="48">
        <v>511</v>
      </c>
      <c r="AO13" s="48">
        <v>0</v>
      </c>
      <c r="AP13" s="48">
        <v>0</v>
      </c>
      <c r="AQ13" s="48">
        <v>0</v>
      </c>
      <c r="AR13" s="48">
        <v>274</v>
      </c>
      <c r="AS13" s="48">
        <v>489</v>
      </c>
      <c r="AT13" s="48">
        <v>316</v>
      </c>
      <c r="AU13" s="48">
        <v>0</v>
      </c>
      <c r="AV13" s="48">
        <v>0</v>
      </c>
      <c r="AW13" s="48">
        <v>0</v>
      </c>
      <c r="AX13" s="48">
        <v>0</v>
      </c>
      <c r="AY13" s="48">
        <v>0</v>
      </c>
      <c r="AZ13" s="48">
        <v>0</v>
      </c>
      <c r="BA13" s="48">
        <v>0</v>
      </c>
      <c r="BB13" s="48">
        <v>0</v>
      </c>
      <c r="BC13" s="52">
        <v>363</v>
      </c>
      <c r="BD13" s="52">
        <v>0</v>
      </c>
      <c r="BE13" s="52">
        <v>3107</v>
      </c>
      <c r="BF13" s="52">
        <v>0</v>
      </c>
      <c r="BG13" s="52">
        <v>400</v>
      </c>
      <c r="BH13" s="52">
        <v>200</v>
      </c>
      <c r="BI13" s="52">
        <v>282</v>
      </c>
      <c r="BJ13" s="52">
        <v>0</v>
      </c>
      <c r="BK13" s="52">
        <v>0</v>
      </c>
      <c r="BL13" s="52">
        <v>391</v>
      </c>
      <c r="BM13" s="52">
        <v>0</v>
      </c>
      <c r="BN13" s="52">
        <v>0</v>
      </c>
      <c r="BO13" s="52">
        <v>0</v>
      </c>
      <c r="BP13" s="52">
        <v>868</v>
      </c>
      <c r="BQ13" s="52">
        <v>142</v>
      </c>
      <c r="BR13" s="52">
        <v>0</v>
      </c>
      <c r="BS13" s="52">
        <v>123</v>
      </c>
      <c r="BT13" s="52">
        <v>138</v>
      </c>
      <c r="BU13" s="52">
        <v>376</v>
      </c>
      <c r="BV13" s="52">
        <v>1691</v>
      </c>
      <c r="BW13" s="52">
        <v>2567</v>
      </c>
      <c r="BX13" s="52">
        <v>1826</v>
      </c>
      <c r="BY13" s="52">
        <v>369</v>
      </c>
      <c r="BZ13" s="52">
        <v>0</v>
      </c>
      <c r="CA13" s="52">
        <v>249</v>
      </c>
      <c r="CB13" s="52">
        <v>2596</v>
      </c>
      <c r="CC13" s="52">
        <v>0</v>
      </c>
      <c r="CD13" s="52">
        <v>0</v>
      </c>
      <c r="CE13" s="52">
        <v>219</v>
      </c>
      <c r="CF13" s="48">
        <v>0</v>
      </c>
      <c r="CG13" s="48">
        <v>0</v>
      </c>
      <c r="CH13" s="48">
        <v>298</v>
      </c>
      <c r="CI13" s="48">
        <v>0</v>
      </c>
      <c r="CJ13" s="48">
        <v>0</v>
      </c>
      <c r="CK13" s="48">
        <v>303</v>
      </c>
      <c r="CL13" s="48">
        <v>0</v>
      </c>
      <c r="CM13" s="48">
        <v>0</v>
      </c>
      <c r="CN13" s="48">
        <v>286</v>
      </c>
      <c r="CO13" s="48">
        <v>422</v>
      </c>
      <c r="CP13" s="48">
        <v>160</v>
      </c>
      <c r="CQ13" s="52">
        <v>486</v>
      </c>
      <c r="CR13" s="52">
        <v>0</v>
      </c>
      <c r="CS13" s="52">
        <v>275</v>
      </c>
      <c r="CT13" s="52">
        <v>1210</v>
      </c>
      <c r="CU13" s="52">
        <v>596</v>
      </c>
      <c r="CV13" s="52">
        <v>808</v>
      </c>
      <c r="CW13" s="52">
        <v>2001</v>
      </c>
      <c r="CX13" s="52">
        <v>1819</v>
      </c>
      <c r="CY13" s="52">
        <v>136</v>
      </c>
      <c r="CZ13" s="52">
        <v>501</v>
      </c>
      <c r="DA13" s="52">
        <v>317</v>
      </c>
      <c r="DB13" s="52">
        <v>673</v>
      </c>
      <c r="DC13" s="48">
        <v>0</v>
      </c>
      <c r="DD13" s="48">
        <v>2000</v>
      </c>
      <c r="DE13" s="48">
        <v>839</v>
      </c>
      <c r="DF13" s="48">
        <v>813</v>
      </c>
      <c r="DG13" s="48">
        <v>0</v>
      </c>
      <c r="DH13" s="48">
        <v>0</v>
      </c>
      <c r="DI13" s="48">
        <v>1423</v>
      </c>
      <c r="DJ13" s="48">
        <v>0</v>
      </c>
      <c r="DK13" s="48">
        <v>8064</v>
      </c>
      <c r="DL13" s="48">
        <v>236</v>
      </c>
      <c r="DM13" s="48">
        <v>3076</v>
      </c>
      <c r="DN13" s="48">
        <v>4362</v>
      </c>
      <c r="DO13" s="52">
        <v>746</v>
      </c>
      <c r="DP13" s="52">
        <v>598</v>
      </c>
      <c r="DQ13" s="52">
        <v>737</v>
      </c>
      <c r="DR13" s="52">
        <v>1524</v>
      </c>
      <c r="DS13" s="52">
        <v>948</v>
      </c>
      <c r="DT13" s="52">
        <v>729</v>
      </c>
      <c r="DU13" s="52">
        <v>296</v>
      </c>
      <c r="DV13" s="52">
        <v>548</v>
      </c>
      <c r="DW13" s="52">
        <v>530</v>
      </c>
      <c r="DX13" s="52">
        <v>1753</v>
      </c>
      <c r="DY13" s="52">
        <v>1494</v>
      </c>
      <c r="DZ13" s="52">
        <v>2091</v>
      </c>
      <c r="EA13" s="48">
        <v>1327</v>
      </c>
      <c r="EB13" s="48">
        <v>359</v>
      </c>
      <c r="EC13" s="48">
        <v>224</v>
      </c>
      <c r="ED13" s="48">
        <v>0</v>
      </c>
      <c r="EE13" s="48">
        <v>1393</v>
      </c>
      <c r="EF13" s="48">
        <v>1060</v>
      </c>
      <c r="EG13" s="48">
        <v>263</v>
      </c>
      <c r="EH13" s="48">
        <v>405</v>
      </c>
      <c r="EI13" s="48">
        <v>753</v>
      </c>
      <c r="EJ13" s="48">
        <v>396</v>
      </c>
      <c r="EK13" s="48">
        <v>0</v>
      </c>
      <c r="EL13" s="48">
        <v>939</v>
      </c>
      <c r="EM13" s="48">
        <v>252</v>
      </c>
      <c r="EO13" s="50">
        <v>2754</v>
      </c>
      <c r="EP13" s="50">
        <v>2457</v>
      </c>
      <c r="EQ13" s="50">
        <v>22</v>
      </c>
      <c r="ER13" s="50">
        <v>574</v>
      </c>
      <c r="ES13" s="50">
        <v>2326</v>
      </c>
      <c r="ET13" s="50">
        <v>0</v>
      </c>
      <c r="EU13" s="50">
        <v>0</v>
      </c>
      <c r="EV13" s="50">
        <v>1651</v>
      </c>
      <c r="EW13" s="50">
        <v>2987</v>
      </c>
      <c r="EX13" s="50">
        <v>518</v>
      </c>
      <c r="EY13" s="50">
        <v>1101</v>
      </c>
      <c r="EZ13" s="50">
        <v>0</v>
      </c>
      <c r="FA13" s="50">
        <v>4207</v>
      </c>
      <c r="FB13" s="50">
        <v>2132</v>
      </c>
      <c r="FC13" s="50">
        <v>3559</v>
      </c>
      <c r="FD13" s="50">
        <v>680</v>
      </c>
      <c r="FE13" s="50">
        <v>2801</v>
      </c>
      <c r="FF13" s="50">
        <v>1740</v>
      </c>
      <c r="FG13" s="50">
        <v>1246</v>
      </c>
      <c r="FH13" s="50">
        <v>2642</v>
      </c>
      <c r="FI13" s="50">
        <v>4041</v>
      </c>
      <c r="FJ13" s="50">
        <v>1279</v>
      </c>
      <c r="FK13" s="50">
        <v>3304</v>
      </c>
      <c r="FL13" s="50">
        <v>0</v>
      </c>
      <c r="FM13" s="50">
        <v>2628</v>
      </c>
      <c r="FN13" s="50">
        <v>2258</v>
      </c>
      <c r="FO13" s="50">
        <v>1757</v>
      </c>
      <c r="FP13" s="50">
        <v>445</v>
      </c>
      <c r="FQ13" s="50">
        <v>2205</v>
      </c>
      <c r="FR13" s="50">
        <v>655</v>
      </c>
      <c r="FS13" s="50">
        <v>1024</v>
      </c>
      <c r="FT13" s="50">
        <v>3814</v>
      </c>
      <c r="FU13" s="50">
        <v>1842</v>
      </c>
      <c r="FV13" s="50">
        <v>614</v>
      </c>
      <c r="FW13" s="50">
        <v>841</v>
      </c>
      <c r="FX13" s="50">
        <v>770</v>
      </c>
      <c r="FY13" s="50">
        <v>506</v>
      </c>
      <c r="FZ13" s="50">
        <v>80</v>
      </c>
      <c r="GA13" s="50">
        <v>2097</v>
      </c>
      <c r="GB13" s="50">
        <v>1606</v>
      </c>
      <c r="GC13" s="50">
        <v>1166</v>
      </c>
      <c r="GD13" s="50">
        <v>2238</v>
      </c>
      <c r="GE13" s="50">
        <v>0</v>
      </c>
      <c r="GF13" s="50">
        <v>1376</v>
      </c>
      <c r="GG13" s="50">
        <v>926</v>
      </c>
      <c r="GH13" s="50">
        <v>957</v>
      </c>
      <c r="GI13" s="50">
        <v>1432</v>
      </c>
      <c r="GJ13" s="50">
        <v>1403</v>
      </c>
      <c r="GK13" s="52">
        <v>0</v>
      </c>
      <c r="GL13" s="52">
        <v>0</v>
      </c>
      <c r="GM13" s="52">
        <v>0</v>
      </c>
      <c r="GN13" s="52">
        <v>0</v>
      </c>
      <c r="GO13" s="52">
        <v>1670</v>
      </c>
      <c r="GP13" s="52">
        <v>3281</v>
      </c>
      <c r="GQ13" s="52">
        <v>0</v>
      </c>
      <c r="GR13" s="52">
        <v>0</v>
      </c>
      <c r="GS13" s="52">
        <v>0</v>
      </c>
      <c r="GT13" s="52">
        <v>0</v>
      </c>
      <c r="GU13" s="52">
        <v>752</v>
      </c>
      <c r="GV13" s="52">
        <v>2490</v>
      </c>
      <c r="GW13" s="52">
        <v>2005</v>
      </c>
      <c r="GX13" s="52">
        <v>1226</v>
      </c>
      <c r="GY13" s="52">
        <v>1442</v>
      </c>
      <c r="GZ13" s="52">
        <v>0</v>
      </c>
      <c r="HA13" s="52">
        <v>0</v>
      </c>
      <c r="HB13" s="52">
        <v>687</v>
      </c>
      <c r="HC13" s="52">
        <v>1122</v>
      </c>
      <c r="HD13" s="52">
        <v>0</v>
      </c>
      <c r="HE13" s="52">
        <v>0</v>
      </c>
      <c r="HF13" s="52">
        <v>2281</v>
      </c>
      <c r="HG13" s="52">
        <v>2509</v>
      </c>
      <c r="HH13" s="52">
        <v>793</v>
      </c>
      <c r="HI13" s="50">
        <v>0</v>
      </c>
      <c r="HJ13" s="50">
        <v>0</v>
      </c>
      <c r="HK13" s="50">
        <v>0</v>
      </c>
      <c r="HL13" s="50">
        <v>748</v>
      </c>
      <c r="HM13" s="50">
        <v>0</v>
      </c>
      <c r="HN13" s="50">
        <v>0</v>
      </c>
      <c r="HO13" s="50">
        <v>1874</v>
      </c>
      <c r="HP13" s="50">
        <v>2123</v>
      </c>
      <c r="HQ13" s="50">
        <v>1383</v>
      </c>
      <c r="HR13" s="50">
        <v>0</v>
      </c>
      <c r="HS13" s="50">
        <v>3182</v>
      </c>
      <c r="HT13" s="50">
        <v>0</v>
      </c>
      <c r="HU13" s="50">
        <v>930</v>
      </c>
      <c r="HV13" s="50">
        <v>0</v>
      </c>
      <c r="HW13" s="50">
        <v>0</v>
      </c>
      <c r="HX13" s="50">
        <v>0</v>
      </c>
      <c r="HY13" s="50">
        <v>287</v>
      </c>
      <c r="HZ13" s="50">
        <v>0</v>
      </c>
      <c r="IA13" s="50">
        <v>826</v>
      </c>
      <c r="IB13" s="50">
        <v>1541</v>
      </c>
      <c r="IC13" s="50">
        <v>3637</v>
      </c>
      <c r="ID13" s="50">
        <v>1767</v>
      </c>
      <c r="IE13" s="50">
        <v>0</v>
      </c>
      <c r="IF13" s="50">
        <v>1205</v>
      </c>
      <c r="IG13" s="52">
        <v>0</v>
      </c>
      <c r="IH13" s="52">
        <v>979</v>
      </c>
      <c r="II13" s="52">
        <v>3171</v>
      </c>
      <c r="IJ13" s="52">
        <v>3358</v>
      </c>
      <c r="IK13" s="52">
        <v>479</v>
      </c>
      <c r="IL13" s="52">
        <v>0</v>
      </c>
      <c r="IM13" s="52">
        <v>0</v>
      </c>
      <c r="IN13" s="52">
        <v>0</v>
      </c>
      <c r="IO13" s="52">
        <v>2247</v>
      </c>
      <c r="IP13" s="52">
        <v>0</v>
      </c>
      <c r="IQ13" s="52">
        <v>4495</v>
      </c>
      <c r="IR13" s="52">
        <v>0</v>
      </c>
      <c r="IS13" s="52">
        <v>0</v>
      </c>
      <c r="IT13" s="52">
        <v>3018</v>
      </c>
      <c r="IU13" s="52">
        <v>4959</v>
      </c>
      <c r="IV13" s="52">
        <v>6401</v>
      </c>
      <c r="IW13" s="52">
        <v>5946</v>
      </c>
      <c r="IX13" s="52">
        <v>5394</v>
      </c>
      <c r="IY13" s="52">
        <v>614</v>
      </c>
      <c r="IZ13" s="52">
        <v>4483</v>
      </c>
      <c r="JA13" s="52">
        <v>3962</v>
      </c>
      <c r="JB13" s="52">
        <v>2245</v>
      </c>
      <c r="JC13" s="52">
        <v>2115</v>
      </c>
      <c r="JD13" s="52">
        <v>0</v>
      </c>
      <c r="JE13" s="52">
        <v>1048</v>
      </c>
      <c r="JF13" s="52">
        <v>1108</v>
      </c>
      <c r="JG13" s="52">
        <v>2385</v>
      </c>
      <c r="JH13" s="52">
        <v>0</v>
      </c>
      <c r="JI13" s="52">
        <v>3091</v>
      </c>
      <c r="JJ13" s="52">
        <v>2033</v>
      </c>
      <c r="JK13" s="52">
        <v>3066</v>
      </c>
      <c r="JL13" s="52">
        <v>3703</v>
      </c>
      <c r="JM13" s="52">
        <v>684</v>
      </c>
      <c r="JN13" s="52">
        <v>2296</v>
      </c>
      <c r="JO13" s="52">
        <v>0</v>
      </c>
      <c r="JP13" s="52">
        <v>0</v>
      </c>
      <c r="JQ13" s="52">
        <v>0</v>
      </c>
      <c r="JR13" s="52">
        <v>479</v>
      </c>
      <c r="JS13" s="52">
        <v>1986</v>
      </c>
      <c r="JT13" s="52">
        <v>1068</v>
      </c>
      <c r="JU13" s="52">
        <v>0</v>
      </c>
      <c r="JV13" s="52">
        <v>944</v>
      </c>
      <c r="JW13" s="52">
        <v>0</v>
      </c>
      <c r="JX13" s="52">
        <v>0</v>
      </c>
      <c r="JY13" s="52">
        <v>969</v>
      </c>
      <c r="JZ13" s="52">
        <v>0</v>
      </c>
      <c r="KA13" s="52">
        <v>1751</v>
      </c>
      <c r="KB13" s="52">
        <v>5807</v>
      </c>
      <c r="KC13" s="52">
        <v>0</v>
      </c>
      <c r="KD13" s="52">
        <v>495</v>
      </c>
      <c r="KE13" s="52">
        <v>0</v>
      </c>
      <c r="KF13" s="52">
        <v>3087</v>
      </c>
      <c r="KG13" s="52">
        <v>0</v>
      </c>
      <c r="KH13" s="52">
        <v>1514</v>
      </c>
      <c r="KI13" s="52">
        <v>0</v>
      </c>
      <c r="KJ13" s="52">
        <v>0</v>
      </c>
      <c r="KK13" s="52">
        <v>3527</v>
      </c>
      <c r="KL13" s="50">
        <v>8938</v>
      </c>
      <c r="KM13" s="50">
        <v>0</v>
      </c>
      <c r="KN13" s="50">
        <v>573</v>
      </c>
      <c r="KO13" s="50">
        <v>2389</v>
      </c>
      <c r="KP13" s="50">
        <v>3047</v>
      </c>
      <c r="KQ13" s="50">
        <v>2030</v>
      </c>
      <c r="KR13" s="50">
        <v>2572</v>
      </c>
      <c r="KS13" s="50">
        <v>4767</v>
      </c>
      <c r="KT13" s="50">
        <v>0</v>
      </c>
      <c r="KU13" s="50">
        <v>5925</v>
      </c>
      <c r="KV13" s="50">
        <v>724</v>
      </c>
      <c r="KW13" s="50">
        <v>575</v>
      </c>
      <c r="KX13" s="50">
        <v>1428</v>
      </c>
      <c r="KY13" s="50">
        <v>3008</v>
      </c>
      <c r="KZ13" s="50">
        <v>1061</v>
      </c>
      <c r="LA13" s="50">
        <v>1203</v>
      </c>
      <c r="LB13" s="50">
        <v>2244</v>
      </c>
      <c r="LC13" s="50">
        <v>0</v>
      </c>
      <c r="LD13" s="50">
        <v>0</v>
      </c>
      <c r="LE13" s="50">
        <v>2047</v>
      </c>
      <c r="LF13" s="50">
        <v>522</v>
      </c>
      <c r="LG13" s="50">
        <v>3343</v>
      </c>
      <c r="LH13" s="50">
        <v>3266</v>
      </c>
      <c r="LI13" s="50">
        <v>1625</v>
      </c>
      <c r="LJ13" s="50">
        <v>0</v>
      </c>
      <c r="LK13" s="50">
        <v>0</v>
      </c>
      <c r="LL13" s="50">
        <v>1257</v>
      </c>
      <c r="LM13" s="50">
        <v>0</v>
      </c>
      <c r="LN13" s="50">
        <v>0</v>
      </c>
      <c r="LO13" s="50">
        <v>1862</v>
      </c>
      <c r="LP13" s="50">
        <v>2084</v>
      </c>
      <c r="LQ13" s="50">
        <v>2270</v>
      </c>
      <c r="LR13" s="50">
        <v>0</v>
      </c>
      <c r="LS13" s="50">
        <v>1195</v>
      </c>
      <c r="LT13" s="50">
        <v>1466</v>
      </c>
      <c r="LU13" s="50">
        <v>772</v>
      </c>
      <c r="LV13" s="50">
        <v>0</v>
      </c>
      <c r="LW13" s="50">
        <v>2185</v>
      </c>
      <c r="LX13" s="50">
        <v>1124</v>
      </c>
      <c r="LY13" s="50">
        <v>4439</v>
      </c>
      <c r="LZ13" s="50">
        <v>2845</v>
      </c>
      <c r="MA13" s="52">
        <v>4898</v>
      </c>
      <c r="MB13" s="52">
        <v>1359</v>
      </c>
      <c r="MC13" s="52">
        <v>2777</v>
      </c>
      <c r="MD13" s="52">
        <v>170</v>
      </c>
      <c r="ME13" s="52">
        <v>930</v>
      </c>
      <c r="MF13" s="52">
        <v>3243</v>
      </c>
      <c r="MG13" s="52">
        <v>1841</v>
      </c>
      <c r="MH13" s="52">
        <v>0</v>
      </c>
      <c r="MI13" s="52">
        <v>0</v>
      </c>
      <c r="MJ13" s="52">
        <v>645</v>
      </c>
      <c r="MK13" s="52">
        <v>1462</v>
      </c>
      <c r="ML13" s="52">
        <v>533</v>
      </c>
      <c r="MM13" s="52">
        <v>3633</v>
      </c>
      <c r="MN13" s="52">
        <v>5090</v>
      </c>
      <c r="MO13" s="52">
        <v>1425</v>
      </c>
      <c r="MP13" s="52">
        <v>743</v>
      </c>
      <c r="MQ13" s="52">
        <v>14120</v>
      </c>
      <c r="MR13" s="52">
        <v>2285</v>
      </c>
      <c r="MS13" s="52">
        <v>0</v>
      </c>
      <c r="MT13" s="52">
        <v>2290</v>
      </c>
      <c r="MU13" s="52">
        <v>0</v>
      </c>
      <c r="MV13" s="52">
        <v>0</v>
      </c>
      <c r="MW13" s="52">
        <v>2584</v>
      </c>
      <c r="MX13" s="52">
        <v>9686</v>
      </c>
      <c r="MY13" s="52">
        <v>2322</v>
      </c>
      <c r="MZ13" s="52">
        <v>0</v>
      </c>
      <c r="NA13" s="52">
        <v>0</v>
      </c>
      <c r="NB13" s="52">
        <v>0</v>
      </c>
      <c r="NC13" s="52">
        <v>376</v>
      </c>
      <c r="ND13" s="52">
        <v>549</v>
      </c>
      <c r="NE13" s="52">
        <v>464</v>
      </c>
      <c r="NF13" s="52">
        <v>0</v>
      </c>
      <c r="NG13" s="52">
        <v>617</v>
      </c>
      <c r="NH13" s="52">
        <v>2352</v>
      </c>
      <c r="NI13" s="52">
        <v>2477</v>
      </c>
      <c r="NJ13" s="50">
        <v>325</v>
      </c>
      <c r="NK13" s="50">
        <v>3207</v>
      </c>
      <c r="NL13" s="50">
        <v>222</v>
      </c>
      <c r="NM13" s="50">
        <v>571</v>
      </c>
      <c r="NN13" s="50">
        <v>159</v>
      </c>
      <c r="NO13" s="50">
        <v>0</v>
      </c>
      <c r="NP13" s="50">
        <v>0</v>
      </c>
      <c r="NQ13" s="50">
        <v>1185</v>
      </c>
      <c r="NR13" s="50">
        <v>0</v>
      </c>
      <c r="NS13" s="50">
        <v>964</v>
      </c>
      <c r="NT13" s="50">
        <v>878</v>
      </c>
      <c r="NU13" s="50">
        <v>615</v>
      </c>
      <c r="NV13" s="50">
        <v>1895</v>
      </c>
      <c r="NW13" s="50">
        <v>2706</v>
      </c>
      <c r="NX13" s="50">
        <v>987</v>
      </c>
      <c r="NY13" s="50">
        <v>3103</v>
      </c>
      <c r="NZ13" s="50">
        <v>1813</v>
      </c>
      <c r="OA13" s="50">
        <v>351</v>
      </c>
      <c r="OB13" s="50">
        <v>2906</v>
      </c>
      <c r="OC13" s="50">
        <v>0</v>
      </c>
      <c r="OD13" s="50">
        <v>733</v>
      </c>
      <c r="OE13" s="50">
        <v>2732</v>
      </c>
      <c r="OF13" s="50">
        <v>911</v>
      </c>
      <c r="OG13" s="50">
        <v>590</v>
      </c>
      <c r="OH13" s="50">
        <v>3089</v>
      </c>
      <c r="OI13" s="50">
        <v>2279</v>
      </c>
      <c r="OJ13" s="50">
        <v>1327</v>
      </c>
      <c r="OK13" s="50">
        <v>1817</v>
      </c>
      <c r="OL13" s="50">
        <v>1406</v>
      </c>
      <c r="OM13" s="50">
        <v>0</v>
      </c>
      <c r="ON13" s="50">
        <v>1666</v>
      </c>
      <c r="OO13" s="50">
        <v>1371</v>
      </c>
      <c r="OP13" s="52">
        <v>340</v>
      </c>
      <c r="OQ13" s="52">
        <v>238</v>
      </c>
      <c r="OR13" s="52">
        <v>778</v>
      </c>
      <c r="OS13" s="52">
        <v>654</v>
      </c>
      <c r="OT13" s="52">
        <v>557</v>
      </c>
      <c r="OU13" s="52">
        <v>850</v>
      </c>
      <c r="OV13" s="52">
        <v>391</v>
      </c>
      <c r="OW13" s="52">
        <v>288</v>
      </c>
      <c r="OX13" s="52">
        <v>3115</v>
      </c>
      <c r="OY13" s="52">
        <v>1325</v>
      </c>
      <c r="OZ13" s="52">
        <v>753</v>
      </c>
      <c r="PA13" s="52">
        <v>2236</v>
      </c>
      <c r="PB13" s="52">
        <v>366</v>
      </c>
      <c r="PC13" s="52">
        <v>0</v>
      </c>
      <c r="PD13" s="52">
        <v>2044</v>
      </c>
      <c r="PE13" s="52">
        <v>418</v>
      </c>
      <c r="PF13" s="52">
        <v>2946</v>
      </c>
      <c r="PG13" s="52">
        <v>749</v>
      </c>
      <c r="PH13" s="52">
        <v>5670</v>
      </c>
      <c r="PI13" s="52">
        <v>614</v>
      </c>
      <c r="PJ13" s="52">
        <v>3922</v>
      </c>
      <c r="PK13" s="52">
        <v>2197</v>
      </c>
      <c r="PL13" s="52">
        <v>2218</v>
      </c>
      <c r="PM13" s="52">
        <v>0</v>
      </c>
      <c r="PN13" s="52">
        <v>2239</v>
      </c>
      <c r="PO13" s="52">
        <v>2074</v>
      </c>
      <c r="PP13" s="52">
        <v>1519</v>
      </c>
      <c r="PQ13" s="52">
        <v>8130</v>
      </c>
      <c r="PR13" s="52">
        <v>1111</v>
      </c>
      <c r="PS13" s="52">
        <v>991</v>
      </c>
      <c r="PT13" s="52">
        <v>939</v>
      </c>
      <c r="PU13" s="52">
        <v>3565</v>
      </c>
      <c r="PV13" s="52">
        <v>1056</v>
      </c>
      <c r="PW13" s="52">
        <v>2210</v>
      </c>
      <c r="PX13" s="52">
        <v>1980</v>
      </c>
      <c r="PY13" s="52">
        <v>828</v>
      </c>
      <c r="PZ13" s="52">
        <v>405</v>
      </c>
      <c r="QA13" s="52">
        <v>1025</v>
      </c>
      <c r="QB13" s="52">
        <v>1573</v>
      </c>
      <c r="QC13" s="52">
        <v>0</v>
      </c>
      <c r="QD13" s="52">
        <v>4618</v>
      </c>
      <c r="QE13" s="52">
        <v>0</v>
      </c>
      <c r="QF13" s="50">
        <v>1963</v>
      </c>
      <c r="QG13" s="50">
        <v>1039</v>
      </c>
      <c r="QH13" s="50">
        <v>1931</v>
      </c>
      <c r="QI13" s="50">
        <v>2698</v>
      </c>
      <c r="QJ13" s="50">
        <v>856</v>
      </c>
      <c r="QK13" s="50">
        <v>2038</v>
      </c>
      <c r="QL13" s="50">
        <v>1924</v>
      </c>
      <c r="QM13" s="50">
        <v>3264</v>
      </c>
      <c r="QN13" s="50">
        <v>3653</v>
      </c>
      <c r="QO13" s="50">
        <v>1617</v>
      </c>
      <c r="QP13" s="50">
        <v>2062</v>
      </c>
      <c r="QQ13" s="50">
        <v>1352</v>
      </c>
      <c r="QS13" s="1">
        <v>1905</v>
      </c>
      <c r="QT13" s="1">
        <v>2097</v>
      </c>
      <c r="QU13" s="1">
        <v>1791</v>
      </c>
      <c r="QV13" s="1">
        <v>1655</v>
      </c>
      <c r="QW13" s="1">
        <v>1976</v>
      </c>
      <c r="QX13" s="1">
        <v>2538</v>
      </c>
      <c r="QY13" s="1">
        <v>2073</v>
      </c>
      <c r="QZ13" s="1">
        <v>1409</v>
      </c>
      <c r="RA13" s="1">
        <v>1997</v>
      </c>
      <c r="RB13" s="1">
        <v>2408</v>
      </c>
      <c r="RC13" s="1">
        <v>1156</v>
      </c>
      <c r="RD13" s="1">
        <v>1614</v>
      </c>
      <c r="RE13" s="1">
        <v>1460</v>
      </c>
      <c r="RF13" s="1">
        <v>1267</v>
      </c>
      <c r="RG13" s="1">
        <v>982</v>
      </c>
      <c r="RH13" s="1">
        <v>1003</v>
      </c>
      <c r="RI13" s="1">
        <v>525</v>
      </c>
      <c r="RJ13" s="1">
        <v>856</v>
      </c>
      <c r="RK13" s="1">
        <v>513</v>
      </c>
      <c r="RL13" s="1">
        <v>581</v>
      </c>
      <c r="RM13" s="1">
        <v>436</v>
      </c>
      <c r="RN13" s="1">
        <v>454</v>
      </c>
      <c r="RO13" s="1">
        <v>242</v>
      </c>
      <c r="RP13" s="1">
        <v>0</v>
      </c>
      <c r="RQ13" s="1">
        <v>0</v>
      </c>
      <c r="RR13" s="1">
        <v>0</v>
      </c>
      <c r="RS13" s="1">
        <v>0</v>
      </c>
      <c r="RT13" s="1">
        <v>0</v>
      </c>
      <c r="RU13" s="1">
        <v>0</v>
      </c>
      <c r="RV13" s="1">
        <v>0</v>
      </c>
      <c r="RW13" s="1">
        <v>0</v>
      </c>
      <c r="RX13" s="1">
        <v>1278</v>
      </c>
      <c r="RY13" s="1">
        <v>2290</v>
      </c>
    </row>
    <row r="14" spans="1:493" x14ac:dyDescent="0.3">
      <c r="A14" s="12">
        <f t="shared" si="16"/>
        <v>95</v>
      </c>
      <c r="B14" s="3">
        <f t="shared" si="17"/>
        <v>72710</v>
      </c>
      <c r="C14" s="72" t="s">
        <v>505</v>
      </c>
      <c r="D14" s="73" t="s">
        <v>597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0</v>
      </c>
      <c r="O14" s="48">
        <v>0</v>
      </c>
      <c r="P14" s="48">
        <v>0</v>
      </c>
      <c r="Q14" s="48">
        <v>0</v>
      </c>
      <c r="R14" s="48">
        <v>0</v>
      </c>
      <c r="S14" s="48">
        <v>0</v>
      </c>
      <c r="T14" s="48">
        <v>0</v>
      </c>
      <c r="U14" s="48">
        <v>0</v>
      </c>
      <c r="V14" s="48">
        <v>0</v>
      </c>
      <c r="W14" s="48">
        <v>0</v>
      </c>
      <c r="X14" s="48">
        <v>0</v>
      </c>
      <c r="Y14" s="48">
        <v>0</v>
      </c>
      <c r="Z14" s="48">
        <v>0</v>
      </c>
      <c r="AA14" s="48">
        <v>0</v>
      </c>
      <c r="AB14" s="48">
        <v>0</v>
      </c>
      <c r="AC14" s="48">
        <v>0</v>
      </c>
      <c r="AD14" s="48">
        <v>0</v>
      </c>
      <c r="AE14" s="48">
        <v>0</v>
      </c>
      <c r="AF14" s="48">
        <v>0</v>
      </c>
      <c r="AG14" s="48">
        <v>0</v>
      </c>
      <c r="AH14" s="48">
        <v>0</v>
      </c>
      <c r="AI14" s="48">
        <v>0</v>
      </c>
      <c r="AJ14" s="48">
        <v>0</v>
      </c>
      <c r="AK14" s="48">
        <v>0</v>
      </c>
      <c r="AL14" s="48">
        <v>0</v>
      </c>
      <c r="AM14" s="48">
        <v>0</v>
      </c>
      <c r="AN14" s="48">
        <v>0</v>
      </c>
      <c r="AO14" s="48">
        <v>0</v>
      </c>
      <c r="AP14" s="48">
        <v>0</v>
      </c>
      <c r="AQ14" s="48">
        <v>0</v>
      </c>
      <c r="AR14" s="48">
        <v>0</v>
      </c>
      <c r="AS14" s="48">
        <v>0</v>
      </c>
      <c r="AT14" s="48">
        <v>0</v>
      </c>
      <c r="AU14" s="48">
        <v>0</v>
      </c>
      <c r="AV14" s="48">
        <v>0</v>
      </c>
      <c r="AW14" s="48">
        <v>0</v>
      </c>
      <c r="AX14" s="48">
        <v>0</v>
      </c>
      <c r="AY14" s="48">
        <v>0</v>
      </c>
      <c r="AZ14" s="48">
        <v>0</v>
      </c>
      <c r="BA14" s="48">
        <v>0</v>
      </c>
      <c r="BB14" s="48">
        <v>0</v>
      </c>
      <c r="BC14" s="52">
        <v>0</v>
      </c>
      <c r="BD14" s="52">
        <v>0</v>
      </c>
      <c r="BE14" s="52">
        <v>0</v>
      </c>
      <c r="BF14" s="52">
        <v>0</v>
      </c>
      <c r="BG14" s="52">
        <v>0</v>
      </c>
      <c r="BH14" s="52">
        <v>0</v>
      </c>
      <c r="BI14" s="52">
        <v>0</v>
      </c>
      <c r="BJ14" s="52">
        <v>0</v>
      </c>
      <c r="BK14" s="52">
        <v>0</v>
      </c>
      <c r="BL14" s="52">
        <v>0</v>
      </c>
      <c r="BM14" s="52">
        <v>0</v>
      </c>
      <c r="BN14" s="52">
        <v>0</v>
      </c>
      <c r="BO14" s="52">
        <v>0</v>
      </c>
      <c r="BP14" s="52">
        <v>0</v>
      </c>
      <c r="BQ14" s="52">
        <v>0</v>
      </c>
      <c r="BR14" s="52">
        <v>0</v>
      </c>
      <c r="BS14" s="52">
        <v>0</v>
      </c>
      <c r="BT14" s="52">
        <v>0</v>
      </c>
      <c r="BU14" s="52">
        <v>0</v>
      </c>
      <c r="BV14" s="52">
        <v>0</v>
      </c>
      <c r="BW14" s="52">
        <v>0</v>
      </c>
      <c r="BX14" s="52">
        <v>0</v>
      </c>
      <c r="BY14" s="52">
        <v>0</v>
      </c>
      <c r="BZ14" s="52">
        <v>0</v>
      </c>
      <c r="CA14" s="52">
        <v>0</v>
      </c>
      <c r="CB14" s="52">
        <v>0</v>
      </c>
      <c r="CC14" s="52">
        <v>0</v>
      </c>
      <c r="CD14" s="52">
        <v>0</v>
      </c>
      <c r="CE14" s="52">
        <v>0</v>
      </c>
      <c r="CF14" s="48">
        <v>0</v>
      </c>
      <c r="CG14" s="48">
        <v>0</v>
      </c>
      <c r="CH14" s="48">
        <v>0</v>
      </c>
      <c r="CI14" s="48">
        <v>0</v>
      </c>
      <c r="CJ14" s="48">
        <v>0</v>
      </c>
      <c r="CK14" s="48">
        <v>0</v>
      </c>
      <c r="CL14" s="48">
        <v>0</v>
      </c>
      <c r="CM14" s="48">
        <v>0</v>
      </c>
      <c r="CN14" s="48">
        <v>0</v>
      </c>
      <c r="CO14" s="48">
        <v>0</v>
      </c>
      <c r="CP14" s="48">
        <v>0</v>
      </c>
      <c r="CQ14" s="52">
        <v>0</v>
      </c>
      <c r="CR14" s="52">
        <v>0</v>
      </c>
      <c r="CS14" s="52">
        <v>0</v>
      </c>
      <c r="CT14" s="52">
        <v>0</v>
      </c>
      <c r="CU14" s="52">
        <v>0</v>
      </c>
      <c r="CV14" s="52">
        <v>0</v>
      </c>
      <c r="CW14" s="52">
        <v>0</v>
      </c>
      <c r="CX14" s="52">
        <v>0</v>
      </c>
      <c r="CY14" s="52">
        <v>0</v>
      </c>
      <c r="CZ14" s="52">
        <v>0</v>
      </c>
      <c r="DA14" s="52">
        <v>0</v>
      </c>
      <c r="DB14" s="52">
        <v>0</v>
      </c>
      <c r="DC14" s="48">
        <v>0</v>
      </c>
      <c r="DD14" s="48">
        <v>0</v>
      </c>
      <c r="DE14" s="48">
        <v>0</v>
      </c>
      <c r="DF14" s="48">
        <v>0</v>
      </c>
      <c r="DG14" s="48">
        <v>0</v>
      </c>
      <c r="DH14" s="48">
        <v>0</v>
      </c>
      <c r="DI14" s="48">
        <v>0</v>
      </c>
      <c r="DJ14" s="48">
        <v>0</v>
      </c>
      <c r="DK14" s="48">
        <v>0</v>
      </c>
      <c r="DL14" s="48">
        <v>0</v>
      </c>
      <c r="DM14" s="48">
        <v>0</v>
      </c>
      <c r="DN14" s="48">
        <v>0</v>
      </c>
      <c r="DO14" s="52">
        <v>0</v>
      </c>
      <c r="DP14" s="52">
        <v>0</v>
      </c>
      <c r="DQ14" s="52">
        <v>0</v>
      </c>
      <c r="DR14" s="52">
        <v>0</v>
      </c>
      <c r="DS14" s="52">
        <v>0</v>
      </c>
      <c r="DT14" s="52">
        <v>0</v>
      </c>
      <c r="DU14" s="52">
        <v>0</v>
      </c>
      <c r="DV14" s="52">
        <v>0</v>
      </c>
      <c r="DW14" s="52">
        <v>0</v>
      </c>
      <c r="DX14" s="52">
        <v>0</v>
      </c>
      <c r="DY14" s="52">
        <v>0</v>
      </c>
      <c r="DZ14" s="52">
        <v>0</v>
      </c>
      <c r="EA14" s="48">
        <v>0</v>
      </c>
      <c r="EB14" s="48">
        <v>0</v>
      </c>
      <c r="EC14" s="48">
        <v>0</v>
      </c>
      <c r="ED14" s="48">
        <v>0</v>
      </c>
      <c r="EE14" s="48">
        <v>0</v>
      </c>
      <c r="EF14" s="48">
        <v>0</v>
      </c>
      <c r="EG14" s="48">
        <v>0</v>
      </c>
      <c r="EH14" s="48">
        <v>0</v>
      </c>
      <c r="EI14" s="48">
        <v>0</v>
      </c>
      <c r="EJ14" s="48">
        <v>0</v>
      </c>
      <c r="EK14" s="48">
        <v>0</v>
      </c>
      <c r="EL14" s="48">
        <v>0</v>
      </c>
      <c r="EM14" s="48">
        <v>0</v>
      </c>
      <c r="EO14" s="50">
        <v>0</v>
      </c>
      <c r="EP14" s="50">
        <v>0</v>
      </c>
      <c r="EQ14" s="50">
        <v>0</v>
      </c>
      <c r="ER14" s="50">
        <v>0</v>
      </c>
      <c r="ES14" s="50">
        <v>0</v>
      </c>
      <c r="ET14" s="50">
        <v>0</v>
      </c>
      <c r="EU14" s="50">
        <v>0</v>
      </c>
      <c r="EV14" s="50">
        <v>616</v>
      </c>
      <c r="EW14" s="50">
        <v>376</v>
      </c>
      <c r="EX14" s="50">
        <v>0</v>
      </c>
      <c r="EY14" s="50">
        <v>0</v>
      </c>
      <c r="EZ14" s="50">
        <v>0</v>
      </c>
      <c r="FA14" s="50">
        <v>0</v>
      </c>
      <c r="FB14" s="50">
        <v>0</v>
      </c>
      <c r="FC14" s="50">
        <v>863</v>
      </c>
      <c r="FD14" s="50">
        <v>0</v>
      </c>
      <c r="FE14" s="50">
        <v>1163</v>
      </c>
      <c r="FF14" s="50">
        <v>0</v>
      </c>
      <c r="FG14" s="50">
        <v>2318</v>
      </c>
      <c r="FH14" s="50">
        <v>523</v>
      </c>
      <c r="FI14" s="50">
        <v>1440</v>
      </c>
      <c r="FJ14" s="50">
        <v>0</v>
      </c>
      <c r="FK14" s="50">
        <v>249</v>
      </c>
      <c r="FL14" s="50">
        <v>0</v>
      </c>
      <c r="FM14" s="50">
        <v>0</v>
      </c>
      <c r="FN14" s="50">
        <v>959</v>
      </c>
      <c r="FO14" s="50">
        <v>0</v>
      </c>
      <c r="FP14" s="50">
        <v>0</v>
      </c>
      <c r="FQ14" s="50">
        <v>0</v>
      </c>
      <c r="FR14" s="50">
        <v>653</v>
      </c>
      <c r="FS14" s="50">
        <v>0</v>
      </c>
      <c r="FT14" s="50">
        <v>1859</v>
      </c>
      <c r="FU14" s="50">
        <v>0</v>
      </c>
      <c r="FV14" s="50">
        <v>0</v>
      </c>
      <c r="FW14" s="50">
        <v>239</v>
      </c>
      <c r="FX14" s="50">
        <v>135</v>
      </c>
      <c r="FY14" s="50">
        <v>884</v>
      </c>
      <c r="FZ14" s="50">
        <v>0</v>
      </c>
      <c r="GA14" s="50">
        <v>0</v>
      </c>
      <c r="GB14" s="50">
        <v>0</v>
      </c>
      <c r="GC14" s="50">
        <v>0</v>
      </c>
      <c r="GD14" s="50">
        <v>699</v>
      </c>
      <c r="GE14" s="50">
        <v>0</v>
      </c>
      <c r="GF14" s="50">
        <v>958</v>
      </c>
      <c r="GG14" s="50">
        <v>0</v>
      </c>
      <c r="GH14" s="50">
        <v>0</v>
      </c>
      <c r="GI14" s="50">
        <v>0</v>
      </c>
      <c r="GJ14" s="50">
        <v>243</v>
      </c>
      <c r="GK14" s="52">
        <v>0</v>
      </c>
      <c r="GL14" s="52">
        <v>0</v>
      </c>
      <c r="GM14" s="52">
        <v>0</v>
      </c>
      <c r="GN14" s="52">
        <v>0</v>
      </c>
      <c r="GO14" s="52">
        <v>0</v>
      </c>
      <c r="GP14" s="52">
        <v>224</v>
      </c>
      <c r="GQ14" s="52">
        <v>0</v>
      </c>
      <c r="GR14" s="52">
        <v>0</v>
      </c>
      <c r="GS14" s="52">
        <v>0</v>
      </c>
      <c r="GT14" s="52">
        <v>0</v>
      </c>
      <c r="GU14" s="52">
        <v>0</v>
      </c>
      <c r="GV14" s="52">
        <v>397</v>
      </c>
      <c r="GW14" s="52">
        <v>0</v>
      </c>
      <c r="GX14" s="52">
        <v>136</v>
      </c>
      <c r="GY14" s="52">
        <v>296</v>
      </c>
      <c r="GZ14" s="52">
        <v>0</v>
      </c>
      <c r="HA14" s="52">
        <v>0</v>
      </c>
      <c r="HB14" s="52">
        <v>0</v>
      </c>
      <c r="HC14" s="52">
        <v>205</v>
      </c>
      <c r="HD14" s="52">
        <v>0</v>
      </c>
      <c r="HE14" s="52">
        <v>0</v>
      </c>
      <c r="HF14" s="52">
        <v>0</v>
      </c>
      <c r="HG14" s="52">
        <v>0</v>
      </c>
      <c r="HH14" s="52">
        <v>0</v>
      </c>
      <c r="HI14" s="50">
        <v>0</v>
      </c>
      <c r="HJ14" s="50">
        <v>0</v>
      </c>
      <c r="HK14" s="50">
        <v>0</v>
      </c>
      <c r="HL14" s="50">
        <v>0</v>
      </c>
      <c r="HM14" s="50">
        <v>0</v>
      </c>
      <c r="HN14" s="50">
        <v>0</v>
      </c>
      <c r="HO14" s="50">
        <v>0</v>
      </c>
      <c r="HP14" s="50">
        <v>247</v>
      </c>
      <c r="HQ14" s="50">
        <v>0</v>
      </c>
      <c r="HR14" s="50">
        <v>0</v>
      </c>
      <c r="HS14" s="50">
        <v>781</v>
      </c>
      <c r="HT14" s="50">
        <v>0</v>
      </c>
      <c r="HU14" s="50">
        <v>466</v>
      </c>
      <c r="HV14" s="50">
        <v>0</v>
      </c>
      <c r="HW14" s="50">
        <v>0</v>
      </c>
      <c r="HX14" s="50">
        <v>0</v>
      </c>
      <c r="HY14" s="50">
        <v>0</v>
      </c>
      <c r="HZ14" s="50">
        <v>0</v>
      </c>
      <c r="IA14" s="50">
        <v>0</v>
      </c>
      <c r="IB14" s="50">
        <v>527</v>
      </c>
      <c r="IC14" s="50">
        <v>830</v>
      </c>
      <c r="ID14" s="50">
        <v>0</v>
      </c>
      <c r="IE14" s="50">
        <v>0</v>
      </c>
      <c r="IF14" s="50">
        <v>232</v>
      </c>
      <c r="IG14" s="52">
        <v>0</v>
      </c>
      <c r="IH14" s="52">
        <v>0</v>
      </c>
      <c r="II14" s="52">
        <v>2425</v>
      </c>
      <c r="IJ14" s="52">
        <v>717</v>
      </c>
      <c r="IK14" s="52">
        <v>0</v>
      </c>
      <c r="IL14" s="52">
        <v>0</v>
      </c>
      <c r="IM14" s="52">
        <v>0</v>
      </c>
      <c r="IN14" s="52">
        <v>0</v>
      </c>
      <c r="IO14" s="52">
        <v>0</v>
      </c>
      <c r="IP14" s="52">
        <v>0</v>
      </c>
      <c r="IQ14" s="52">
        <v>0</v>
      </c>
      <c r="IR14" s="52">
        <v>0</v>
      </c>
      <c r="IS14" s="52">
        <v>0</v>
      </c>
      <c r="IT14" s="52">
        <v>489</v>
      </c>
      <c r="IU14" s="52">
        <v>0</v>
      </c>
      <c r="IV14" s="52">
        <v>1340</v>
      </c>
      <c r="IW14" s="52">
        <v>0</v>
      </c>
      <c r="IX14" s="52">
        <v>0</v>
      </c>
      <c r="IY14" s="52">
        <v>0</v>
      </c>
      <c r="IZ14" s="52">
        <v>0</v>
      </c>
      <c r="JA14" s="52">
        <v>1219</v>
      </c>
      <c r="JB14" s="52">
        <v>0</v>
      </c>
      <c r="JC14" s="52">
        <v>0</v>
      </c>
      <c r="JD14" s="52">
        <v>0</v>
      </c>
      <c r="JE14" s="52">
        <v>0</v>
      </c>
      <c r="JF14" s="52">
        <v>0</v>
      </c>
      <c r="JG14" s="52">
        <v>0</v>
      </c>
      <c r="JH14" s="52">
        <v>0</v>
      </c>
      <c r="JI14" s="52">
        <v>0</v>
      </c>
      <c r="JJ14" s="52">
        <v>0</v>
      </c>
      <c r="JK14" s="52">
        <v>397</v>
      </c>
      <c r="JL14" s="52">
        <v>578</v>
      </c>
      <c r="JM14" s="52">
        <v>0</v>
      </c>
      <c r="JN14" s="52">
        <v>0</v>
      </c>
      <c r="JO14" s="52">
        <v>0</v>
      </c>
      <c r="JP14" s="52">
        <v>0</v>
      </c>
      <c r="JQ14" s="52">
        <v>0</v>
      </c>
      <c r="JR14" s="52">
        <v>0</v>
      </c>
      <c r="JS14" s="52">
        <v>0</v>
      </c>
      <c r="JT14" s="52">
        <v>0</v>
      </c>
      <c r="JU14" s="52">
        <v>0</v>
      </c>
      <c r="JV14" s="52">
        <v>0</v>
      </c>
      <c r="JW14" s="52">
        <v>0</v>
      </c>
      <c r="JX14" s="52">
        <v>0</v>
      </c>
      <c r="JY14" s="52">
        <v>0</v>
      </c>
      <c r="JZ14" s="52">
        <v>0</v>
      </c>
      <c r="KA14" s="52">
        <v>0</v>
      </c>
      <c r="KB14" s="52">
        <v>1178</v>
      </c>
      <c r="KC14" s="52">
        <v>0</v>
      </c>
      <c r="KD14" s="52">
        <v>0</v>
      </c>
      <c r="KE14" s="52">
        <v>0</v>
      </c>
      <c r="KF14" s="52">
        <v>355</v>
      </c>
      <c r="KG14" s="52">
        <v>0</v>
      </c>
      <c r="KH14" s="52">
        <v>0</v>
      </c>
      <c r="KI14" s="52">
        <v>0</v>
      </c>
      <c r="KJ14" s="52">
        <v>0</v>
      </c>
      <c r="KK14" s="52">
        <v>417</v>
      </c>
      <c r="KL14" s="50">
        <v>0</v>
      </c>
      <c r="KM14" s="50">
        <v>0</v>
      </c>
      <c r="KN14" s="50">
        <v>0</v>
      </c>
      <c r="KO14" s="50">
        <v>0</v>
      </c>
      <c r="KP14" s="50">
        <v>0</v>
      </c>
      <c r="KQ14" s="50">
        <v>0</v>
      </c>
      <c r="KR14" s="50">
        <v>387</v>
      </c>
      <c r="KS14" s="50">
        <v>405</v>
      </c>
      <c r="KT14" s="50">
        <v>0</v>
      </c>
      <c r="KU14" s="50">
        <v>6750</v>
      </c>
      <c r="KV14" s="50">
        <v>871</v>
      </c>
      <c r="KW14" s="50">
        <v>0</v>
      </c>
      <c r="KX14" s="50">
        <v>658</v>
      </c>
      <c r="KY14" s="50">
        <v>447</v>
      </c>
      <c r="KZ14" s="50">
        <v>0</v>
      </c>
      <c r="LA14" s="50">
        <v>161</v>
      </c>
      <c r="LB14" s="50">
        <v>487</v>
      </c>
      <c r="LC14" s="50">
        <v>0</v>
      </c>
      <c r="LD14" s="50">
        <v>0</v>
      </c>
      <c r="LE14" s="50">
        <v>286</v>
      </c>
      <c r="LF14" s="50">
        <v>381</v>
      </c>
      <c r="LG14" s="50">
        <v>0</v>
      </c>
      <c r="LH14" s="50">
        <v>0</v>
      </c>
      <c r="LI14" s="50">
        <v>0</v>
      </c>
      <c r="LJ14" s="50">
        <v>0</v>
      </c>
      <c r="LK14" s="50">
        <v>0</v>
      </c>
      <c r="LL14" s="50">
        <v>0</v>
      </c>
      <c r="LM14" s="50">
        <v>0</v>
      </c>
      <c r="LN14" s="50">
        <v>0</v>
      </c>
      <c r="LO14" s="50">
        <v>625</v>
      </c>
      <c r="LP14" s="50">
        <v>0</v>
      </c>
      <c r="LQ14" s="50">
        <v>675</v>
      </c>
      <c r="LR14" s="50">
        <v>0</v>
      </c>
      <c r="LS14" s="50">
        <v>660</v>
      </c>
      <c r="LT14" s="50">
        <v>0</v>
      </c>
      <c r="LU14" s="50">
        <v>0</v>
      </c>
      <c r="LV14" s="50">
        <v>0</v>
      </c>
      <c r="LW14" s="50">
        <v>3233</v>
      </c>
      <c r="LX14" s="50">
        <v>0</v>
      </c>
      <c r="LY14" s="50">
        <v>0</v>
      </c>
      <c r="LZ14" s="50">
        <v>607</v>
      </c>
      <c r="MA14" s="52">
        <v>0</v>
      </c>
      <c r="MB14" s="52">
        <v>0</v>
      </c>
      <c r="MC14" s="52">
        <v>341</v>
      </c>
      <c r="MD14" s="52">
        <v>404</v>
      </c>
      <c r="ME14" s="52">
        <v>0</v>
      </c>
      <c r="MF14" s="52">
        <v>0</v>
      </c>
      <c r="MG14" s="52">
        <v>306</v>
      </c>
      <c r="MH14" s="52">
        <v>0</v>
      </c>
      <c r="MI14" s="52">
        <v>0</v>
      </c>
      <c r="MJ14" s="52">
        <v>0</v>
      </c>
      <c r="MK14" s="52">
        <v>0</v>
      </c>
      <c r="ML14" s="52">
        <v>0</v>
      </c>
      <c r="MM14" s="52">
        <v>0</v>
      </c>
      <c r="MN14" s="52">
        <v>2445</v>
      </c>
      <c r="MO14" s="52">
        <v>0</v>
      </c>
      <c r="MP14" s="52">
        <v>0</v>
      </c>
      <c r="MQ14" s="52">
        <v>0</v>
      </c>
      <c r="MR14" s="52">
        <v>489</v>
      </c>
      <c r="MS14" s="52">
        <v>0</v>
      </c>
      <c r="MT14" s="52">
        <v>0</v>
      </c>
      <c r="MU14" s="52">
        <v>0</v>
      </c>
      <c r="MV14" s="52">
        <v>0</v>
      </c>
      <c r="MW14" s="52">
        <v>0</v>
      </c>
      <c r="MX14" s="52">
        <v>0</v>
      </c>
      <c r="MY14" s="52">
        <v>0</v>
      </c>
      <c r="MZ14" s="52">
        <v>0</v>
      </c>
      <c r="NA14" s="52">
        <v>0</v>
      </c>
      <c r="NB14" s="52">
        <v>0</v>
      </c>
      <c r="NC14" s="52">
        <v>0</v>
      </c>
      <c r="ND14" s="52">
        <v>0</v>
      </c>
      <c r="NE14" s="52">
        <v>0</v>
      </c>
      <c r="NF14" s="52">
        <v>0</v>
      </c>
      <c r="NG14" s="52">
        <v>0</v>
      </c>
      <c r="NH14" s="52">
        <v>0</v>
      </c>
      <c r="NI14" s="52">
        <v>992</v>
      </c>
      <c r="NJ14" s="50">
        <v>0</v>
      </c>
      <c r="NK14" s="50">
        <v>263</v>
      </c>
      <c r="NL14" s="50">
        <v>0</v>
      </c>
      <c r="NM14" s="50">
        <v>0</v>
      </c>
      <c r="NN14" s="50">
        <v>0</v>
      </c>
      <c r="NO14" s="50">
        <v>0</v>
      </c>
      <c r="NP14" s="50">
        <v>0</v>
      </c>
      <c r="NQ14" s="50">
        <v>411</v>
      </c>
      <c r="NR14" s="50">
        <v>0</v>
      </c>
      <c r="NS14" s="50">
        <v>421</v>
      </c>
      <c r="NT14" s="50">
        <v>0</v>
      </c>
      <c r="NU14" s="50">
        <v>0</v>
      </c>
      <c r="NV14" s="50">
        <v>0</v>
      </c>
      <c r="NW14" s="50">
        <v>0</v>
      </c>
      <c r="NX14" s="50">
        <v>0</v>
      </c>
      <c r="NY14" s="50">
        <v>427</v>
      </c>
      <c r="NZ14" s="50">
        <v>321</v>
      </c>
      <c r="OA14" s="50">
        <v>506</v>
      </c>
      <c r="OB14" s="50">
        <v>241</v>
      </c>
      <c r="OC14" s="50">
        <v>0</v>
      </c>
      <c r="OD14" s="50">
        <v>0</v>
      </c>
      <c r="OE14" s="50">
        <v>425</v>
      </c>
      <c r="OF14" s="50">
        <v>461</v>
      </c>
      <c r="OG14" s="50">
        <v>0</v>
      </c>
      <c r="OH14" s="50">
        <v>0</v>
      </c>
      <c r="OI14" s="50">
        <v>0</v>
      </c>
      <c r="OJ14" s="50">
        <v>0</v>
      </c>
      <c r="OK14" s="50">
        <v>0</v>
      </c>
      <c r="OL14" s="50">
        <v>200</v>
      </c>
      <c r="OM14" s="50">
        <v>0</v>
      </c>
      <c r="ON14" s="50">
        <v>0</v>
      </c>
      <c r="OO14" s="50">
        <v>0</v>
      </c>
      <c r="OP14" s="52">
        <v>0</v>
      </c>
      <c r="OQ14" s="52">
        <v>0</v>
      </c>
      <c r="OR14" s="52">
        <v>0</v>
      </c>
      <c r="OS14" s="52">
        <v>227</v>
      </c>
      <c r="OT14" s="52">
        <v>479</v>
      </c>
      <c r="OU14" s="52">
        <v>0</v>
      </c>
      <c r="OV14" s="52">
        <v>0</v>
      </c>
      <c r="OW14" s="52">
        <v>0</v>
      </c>
      <c r="OX14" s="52">
        <v>0</v>
      </c>
      <c r="OY14" s="52">
        <v>252</v>
      </c>
      <c r="OZ14" s="52">
        <v>0</v>
      </c>
      <c r="PA14" s="52">
        <v>513</v>
      </c>
      <c r="PB14" s="52">
        <v>0</v>
      </c>
      <c r="PC14" s="52">
        <v>0</v>
      </c>
      <c r="PD14" s="52">
        <v>3305</v>
      </c>
      <c r="PE14" s="52">
        <v>0</v>
      </c>
      <c r="PF14" s="52">
        <v>0</v>
      </c>
      <c r="PG14" s="52">
        <v>0</v>
      </c>
      <c r="PH14" s="52">
        <v>0</v>
      </c>
      <c r="PI14" s="52">
        <v>323</v>
      </c>
      <c r="PJ14" s="52">
        <v>1195</v>
      </c>
      <c r="PK14" s="52">
        <v>654</v>
      </c>
      <c r="PL14" s="52">
        <v>867</v>
      </c>
      <c r="PM14" s="52">
        <v>0</v>
      </c>
      <c r="PN14" s="52">
        <v>474</v>
      </c>
      <c r="PO14" s="52">
        <v>201</v>
      </c>
      <c r="PP14" s="52">
        <v>240</v>
      </c>
      <c r="PQ14" s="52">
        <v>0</v>
      </c>
      <c r="PR14" s="52">
        <v>1019</v>
      </c>
      <c r="PS14" s="52">
        <v>0</v>
      </c>
      <c r="PT14" s="52">
        <v>539</v>
      </c>
      <c r="PU14" s="52">
        <v>0</v>
      </c>
      <c r="PV14" s="52">
        <v>0</v>
      </c>
      <c r="PW14" s="52">
        <v>0</v>
      </c>
      <c r="PX14" s="52">
        <v>0</v>
      </c>
      <c r="PY14" s="52">
        <v>3713</v>
      </c>
      <c r="PZ14" s="52">
        <v>0</v>
      </c>
      <c r="QA14" s="52">
        <v>0</v>
      </c>
      <c r="QB14" s="52">
        <v>1879</v>
      </c>
      <c r="QC14" s="52">
        <v>0</v>
      </c>
      <c r="QD14" s="52">
        <v>0</v>
      </c>
      <c r="QE14" s="52">
        <v>0</v>
      </c>
      <c r="QF14" s="50">
        <v>317</v>
      </c>
      <c r="QG14" s="50">
        <v>0</v>
      </c>
      <c r="QH14" s="50">
        <v>520</v>
      </c>
      <c r="QI14" s="50">
        <v>512</v>
      </c>
      <c r="QJ14" s="50">
        <v>390</v>
      </c>
      <c r="QK14" s="50">
        <v>184</v>
      </c>
      <c r="QL14" s="50">
        <v>348</v>
      </c>
      <c r="QM14" s="50">
        <v>565</v>
      </c>
      <c r="QN14" s="50">
        <v>0</v>
      </c>
      <c r="QO14" s="50">
        <v>487</v>
      </c>
      <c r="QP14" s="50">
        <v>419</v>
      </c>
      <c r="QQ14" s="50">
        <v>169</v>
      </c>
      <c r="QS14" s="1">
        <v>0</v>
      </c>
      <c r="QT14" s="1">
        <v>0</v>
      </c>
      <c r="QU14" s="1">
        <v>0</v>
      </c>
      <c r="QV14" s="1">
        <v>0</v>
      </c>
      <c r="QW14" s="1">
        <v>0</v>
      </c>
      <c r="QX14" s="1">
        <v>0</v>
      </c>
      <c r="QY14" s="1">
        <v>0</v>
      </c>
      <c r="QZ14" s="1">
        <v>0</v>
      </c>
      <c r="RA14" s="1">
        <v>0</v>
      </c>
      <c r="RB14" s="1">
        <v>0</v>
      </c>
      <c r="RC14" s="1">
        <v>0</v>
      </c>
      <c r="RD14" s="1">
        <v>0</v>
      </c>
      <c r="RE14" s="1">
        <v>0</v>
      </c>
      <c r="RF14" s="1">
        <v>0</v>
      </c>
      <c r="RG14" s="1">
        <v>0</v>
      </c>
      <c r="RH14" s="1">
        <v>0</v>
      </c>
      <c r="RI14" s="1">
        <v>0</v>
      </c>
      <c r="RJ14" s="1">
        <v>0</v>
      </c>
      <c r="RK14" s="1">
        <v>0</v>
      </c>
      <c r="RL14" s="1">
        <v>0</v>
      </c>
      <c r="RM14" s="1">
        <v>0</v>
      </c>
      <c r="RN14" s="1">
        <v>0</v>
      </c>
      <c r="RO14" s="1">
        <v>0</v>
      </c>
      <c r="RP14" s="1">
        <v>0</v>
      </c>
      <c r="RQ14" s="1">
        <v>0</v>
      </c>
      <c r="RR14" s="1">
        <v>0</v>
      </c>
      <c r="RS14" s="1">
        <v>0</v>
      </c>
      <c r="RT14" s="1">
        <v>0</v>
      </c>
      <c r="RU14" s="1">
        <v>0</v>
      </c>
      <c r="RV14" s="1">
        <v>0</v>
      </c>
      <c r="RW14" s="1">
        <v>0</v>
      </c>
      <c r="RX14" s="1">
        <v>0</v>
      </c>
      <c r="RY14" s="1">
        <v>0</v>
      </c>
    </row>
    <row r="15" spans="1:493" x14ac:dyDescent="0.3">
      <c r="A15" s="12">
        <f t="shared" si="16"/>
        <v>103</v>
      </c>
      <c r="B15" s="3">
        <f t="shared" si="17"/>
        <v>67126</v>
      </c>
      <c r="C15" s="72" t="s">
        <v>506</v>
      </c>
      <c r="D15" s="73" t="s">
        <v>597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</v>
      </c>
      <c r="L15" s="48">
        <v>0</v>
      </c>
      <c r="M15" s="48">
        <v>0</v>
      </c>
      <c r="N15" s="48">
        <v>0</v>
      </c>
      <c r="O15" s="48">
        <v>0</v>
      </c>
      <c r="P15" s="48">
        <v>0</v>
      </c>
      <c r="Q15" s="48">
        <v>0</v>
      </c>
      <c r="R15" s="48">
        <v>0</v>
      </c>
      <c r="S15" s="48">
        <v>0</v>
      </c>
      <c r="T15" s="48">
        <v>0</v>
      </c>
      <c r="U15" s="48">
        <v>0</v>
      </c>
      <c r="V15" s="48">
        <v>0</v>
      </c>
      <c r="W15" s="48">
        <v>0</v>
      </c>
      <c r="X15" s="48">
        <v>0</v>
      </c>
      <c r="Y15" s="48">
        <v>0</v>
      </c>
      <c r="Z15" s="48">
        <v>0</v>
      </c>
      <c r="AA15" s="48">
        <v>0</v>
      </c>
      <c r="AB15" s="48">
        <v>0</v>
      </c>
      <c r="AC15" s="48">
        <v>0</v>
      </c>
      <c r="AD15" s="48">
        <v>0</v>
      </c>
      <c r="AE15" s="48">
        <v>0</v>
      </c>
      <c r="AF15" s="48">
        <v>0</v>
      </c>
      <c r="AG15" s="48">
        <v>0</v>
      </c>
      <c r="AH15" s="48">
        <v>0</v>
      </c>
      <c r="AI15" s="48">
        <v>0</v>
      </c>
      <c r="AJ15" s="48">
        <v>0</v>
      </c>
      <c r="AK15" s="48">
        <v>0</v>
      </c>
      <c r="AL15" s="48">
        <v>0</v>
      </c>
      <c r="AM15" s="48">
        <v>0</v>
      </c>
      <c r="AN15" s="48">
        <v>0</v>
      </c>
      <c r="AO15" s="48">
        <v>0</v>
      </c>
      <c r="AP15" s="48">
        <v>0</v>
      </c>
      <c r="AQ15" s="48">
        <v>0</v>
      </c>
      <c r="AR15" s="48">
        <v>0</v>
      </c>
      <c r="AS15" s="48">
        <v>0</v>
      </c>
      <c r="AT15" s="48">
        <v>0</v>
      </c>
      <c r="AU15" s="48">
        <v>0</v>
      </c>
      <c r="AV15" s="48">
        <v>0</v>
      </c>
      <c r="AW15" s="48">
        <v>0</v>
      </c>
      <c r="AX15" s="48">
        <v>0</v>
      </c>
      <c r="AY15" s="48">
        <v>0</v>
      </c>
      <c r="AZ15" s="48">
        <v>0</v>
      </c>
      <c r="BA15" s="48">
        <v>0</v>
      </c>
      <c r="BB15" s="48">
        <v>0</v>
      </c>
      <c r="BC15" s="52">
        <v>0</v>
      </c>
      <c r="BD15" s="52">
        <v>0</v>
      </c>
      <c r="BE15" s="52">
        <v>0</v>
      </c>
      <c r="BF15" s="52">
        <v>0</v>
      </c>
      <c r="BG15" s="52">
        <v>0</v>
      </c>
      <c r="BH15" s="52">
        <v>0</v>
      </c>
      <c r="BI15" s="52">
        <v>0</v>
      </c>
      <c r="BJ15" s="52">
        <v>0</v>
      </c>
      <c r="BK15" s="52">
        <v>0</v>
      </c>
      <c r="BL15" s="52">
        <v>0</v>
      </c>
      <c r="BM15" s="52">
        <v>0</v>
      </c>
      <c r="BN15" s="52">
        <v>0</v>
      </c>
      <c r="BO15" s="52">
        <v>0</v>
      </c>
      <c r="BP15" s="52">
        <v>0</v>
      </c>
      <c r="BQ15" s="52">
        <v>0</v>
      </c>
      <c r="BR15" s="52">
        <v>0</v>
      </c>
      <c r="BS15" s="52">
        <v>0</v>
      </c>
      <c r="BT15" s="52">
        <v>0</v>
      </c>
      <c r="BU15" s="52">
        <v>0</v>
      </c>
      <c r="BV15" s="52">
        <v>0</v>
      </c>
      <c r="BW15" s="52">
        <v>0</v>
      </c>
      <c r="BX15" s="52">
        <v>0</v>
      </c>
      <c r="BY15" s="52">
        <v>0</v>
      </c>
      <c r="BZ15" s="52">
        <v>0</v>
      </c>
      <c r="CA15" s="52">
        <v>0</v>
      </c>
      <c r="CB15" s="52">
        <v>0</v>
      </c>
      <c r="CC15" s="52">
        <v>0</v>
      </c>
      <c r="CD15" s="52">
        <v>0</v>
      </c>
      <c r="CE15" s="52">
        <v>0</v>
      </c>
      <c r="CF15" s="48">
        <v>0</v>
      </c>
      <c r="CG15" s="48">
        <v>0</v>
      </c>
      <c r="CH15" s="48">
        <v>0</v>
      </c>
      <c r="CI15" s="48">
        <v>0</v>
      </c>
      <c r="CJ15" s="48">
        <v>0</v>
      </c>
      <c r="CK15" s="48">
        <v>0</v>
      </c>
      <c r="CL15" s="48">
        <v>0</v>
      </c>
      <c r="CM15" s="48">
        <v>0</v>
      </c>
      <c r="CN15" s="48">
        <v>0</v>
      </c>
      <c r="CO15" s="48">
        <v>0</v>
      </c>
      <c r="CP15" s="48">
        <v>0</v>
      </c>
      <c r="CQ15" s="52">
        <v>0</v>
      </c>
      <c r="CR15" s="52">
        <v>0</v>
      </c>
      <c r="CS15" s="52">
        <v>0</v>
      </c>
      <c r="CT15" s="52">
        <v>0</v>
      </c>
      <c r="CU15" s="52">
        <v>0</v>
      </c>
      <c r="CV15" s="52">
        <v>0</v>
      </c>
      <c r="CW15" s="52">
        <v>0</v>
      </c>
      <c r="CX15" s="52">
        <v>0</v>
      </c>
      <c r="CY15" s="52">
        <v>0</v>
      </c>
      <c r="CZ15" s="52">
        <v>0</v>
      </c>
      <c r="DA15" s="52">
        <v>0</v>
      </c>
      <c r="DB15" s="52">
        <v>0</v>
      </c>
      <c r="DC15" s="48">
        <v>0</v>
      </c>
      <c r="DD15" s="48">
        <v>0</v>
      </c>
      <c r="DE15" s="48">
        <v>0</v>
      </c>
      <c r="DF15" s="48">
        <v>0</v>
      </c>
      <c r="DG15" s="48">
        <v>0</v>
      </c>
      <c r="DH15" s="48">
        <v>0</v>
      </c>
      <c r="DI15" s="48">
        <v>0</v>
      </c>
      <c r="DJ15" s="48">
        <v>0</v>
      </c>
      <c r="DK15" s="48">
        <v>0</v>
      </c>
      <c r="DL15" s="48">
        <v>0</v>
      </c>
      <c r="DM15" s="48">
        <v>0</v>
      </c>
      <c r="DN15" s="48">
        <v>0</v>
      </c>
      <c r="DO15" s="52">
        <v>0</v>
      </c>
      <c r="DP15" s="52">
        <v>0</v>
      </c>
      <c r="DQ15" s="52">
        <v>0</v>
      </c>
      <c r="DR15" s="52">
        <v>0</v>
      </c>
      <c r="DS15" s="52">
        <v>0</v>
      </c>
      <c r="DT15" s="52">
        <v>0</v>
      </c>
      <c r="DU15" s="52">
        <v>0</v>
      </c>
      <c r="DV15" s="52">
        <v>0</v>
      </c>
      <c r="DW15" s="52">
        <v>0</v>
      </c>
      <c r="DX15" s="52">
        <v>0</v>
      </c>
      <c r="DY15" s="52">
        <v>0</v>
      </c>
      <c r="DZ15" s="52">
        <v>0</v>
      </c>
      <c r="EA15" s="48">
        <v>0</v>
      </c>
      <c r="EB15" s="48">
        <v>0</v>
      </c>
      <c r="EC15" s="48">
        <v>0</v>
      </c>
      <c r="ED15" s="48">
        <v>0</v>
      </c>
      <c r="EE15" s="48">
        <v>0</v>
      </c>
      <c r="EF15" s="48">
        <v>0</v>
      </c>
      <c r="EG15" s="48">
        <v>0</v>
      </c>
      <c r="EH15" s="48">
        <v>0</v>
      </c>
      <c r="EI15" s="48">
        <v>0</v>
      </c>
      <c r="EJ15" s="48">
        <v>0</v>
      </c>
      <c r="EK15" s="48">
        <v>0</v>
      </c>
      <c r="EL15" s="48">
        <v>0</v>
      </c>
      <c r="EM15" s="48">
        <v>0</v>
      </c>
      <c r="EO15" s="50">
        <v>0</v>
      </c>
      <c r="EP15" s="50">
        <v>0</v>
      </c>
      <c r="EQ15" s="50">
        <v>0</v>
      </c>
      <c r="ER15" s="50">
        <v>0</v>
      </c>
      <c r="ES15" s="50">
        <v>0</v>
      </c>
      <c r="ET15" s="50">
        <v>0</v>
      </c>
      <c r="EU15" s="50">
        <v>0</v>
      </c>
      <c r="EV15" s="50">
        <v>724</v>
      </c>
      <c r="EW15" s="50">
        <v>315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365</v>
      </c>
      <c r="FD15" s="50">
        <v>0</v>
      </c>
      <c r="FE15" s="50">
        <v>366</v>
      </c>
      <c r="FF15" s="50">
        <v>343</v>
      </c>
      <c r="FG15" s="50">
        <v>1830</v>
      </c>
      <c r="FH15" s="50">
        <v>431</v>
      </c>
      <c r="FI15" s="50">
        <v>881</v>
      </c>
      <c r="FJ15" s="50">
        <v>0</v>
      </c>
      <c r="FK15" s="50">
        <v>0</v>
      </c>
      <c r="FL15" s="50">
        <v>0</v>
      </c>
      <c r="FM15" s="50">
        <v>0</v>
      </c>
      <c r="FN15" s="50">
        <v>1289</v>
      </c>
      <c r="FO15" s="50">
        <v>0</v>
      </c>
      <c r="FP15" s="50">
        <v>1851</v>
      </c>
      <c r="FQ15" s="50">
        <v>0</v>
      </c>
      <c r="FR15" s="50">
        <v>578</v>
      </c>
      <c r="FS15" s="50">
        <v>313</v>
      </c>
      <c r="FT15" s="50">
        <v>1342</v>
      </c>
      <c r="FU15" s="50">
        <v>0</v>
      </c>
      <c r="FV15" s="50">
        <v>1034</v>
      </c>
      <c r="FW15" s="50">
        <v>323</v>
      </c>
      <c r="FX15" s="50">
        <v>149</v>
      </c>
      <c r="FY15" s="50">
        <v>866</v>
      </c>
      <c r="FZ15" s="50">
        <v>0</v>
      </c>
      <c r="GA15" s="50">
        <v>0</v>
      </c>
      <c r="GB15" s="50">
        <v>0</v>
      </c>
      <c r="GC15" s="50">
        <v>0</v>
      </c>
      <c r="GD15" s="50">
        <v>1132</v>
      </c>
      <c r="GE15" s="50">
        <v>0</v>
      </c>
      <c r="GF15" s="50">
        <v>833</v>
      </c>
      <c r="GG15" s="50">
        <v>0</v>
      </c>
      <c r="GH15" s="50">
        <v>0</v>
      </c>
      <c r="GI15" s="50">
        <v>0</v>
      </c>
      <c r="GJ15" s="50">
        <v>191</v>
      </c>
      <c r="GK15" s="52">
        <v>0</v>
      </c>
      <c r="GL15" s="52">
        <v>0</v>
      </c>
      <c r="GM15" s="52">
        <v>0</v>
      </c>
      <c r="GN15" s="52">
        <v>0</v>
      </c>
      <c r="GO15" s="52">
        <v>0</v>
      </c>
      <c r="GP15" s="52">
        <v>0</v>
      </c>
      <c r="GQ15" s="52">
        <v>0</v>
      </c>
      <c r="GR15" s="52">
        <v>0</v>
      </c>
      <c r="GS15" s="52">
        <v>0</v>
      </c>
      <c r="GT15" s="52">
        <v>0</v>
      </c>
      <c r="GU15" s="52">
        <v>0</v>
      </c>
      <c r="GV15" s="52">
        <v>607</v>
      </c>
      <c r="GW15" s="52">
        <v>0</v>
      </c>
      <c r="GX15" s="52">
        <v>164</v>
      </c>
      <c r="GY15" s="52">
        <v>495</v>
      </c>
      <c r="GZ15" s="52">
        <v>0</v>
      </c>
      <c r="HA15" s="52">
        <v>0</v>
      </c>
      <c r="HB15" s="52">
        <v>0</v>
      </c>
      <c r="HC15" s="52">
        <v>229</v>
      </c>
      <c r="HD15" s="52">
        <v>0</v>
      </c>
      <c r="HE15" s="52">
        <v>0</v>
      </c>
      <c r="HF15" s="52">
        <v>561</v>
      </c>
      <c r="HG15" s="52">
        <v>0</v>
      </c>
      <c r="HH15" s="52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 s="50">
        <v>0</v>
      </c>
      <c r="HR15" s="50">
        <v>0</v>
      </c>
      <c r="HS15" s="50">
        <v>758</v>
      </c>
      <c r="HT15" s="50">
        <v>0</v>
      </c>
      <c r="HU15" s="50">
        <v>590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 s="50">
        <v>625</v>
      </c>
      <c r="IC15" s="50">
        <v>837</v>
      </c>
      <c r="ID15" s="50">
        <v>0</v>
      </c>
      <c r="IE15" s="50">
        <v>0</v>
      </c>
      <c r="IF15" s="50">
        <v>268</v>
      </c>
      <c r="IG15" s="52">
        <v>0</v>
      </c>
      <c r="IH15" s="52">
        <v>0</v>
      </c>
      <c r="II15" s="52">
        <v>1534</v>
      </c>
      <c r="IJ15" s="52">
        <v>501</v>
      </c>
      <c r="IK15" s="52">
        <v>0</v>
      </c>
      <c r="IL15" s="52">
        <v>0</v>
      </c>
      <c r="IM15" s="52">
        <v>0</v>
      </c>
      <c r="IN15" s="52">
        <v>0</v>
      </c>
      <c r="IO15" s="52">
        <v>0</v>
      </c>
      <c r="IP15" s="52">
        <v>0</v>
      </c>
      <c r="IQ15" s="52">
        <v>0</v>
      </c>
      <c r="IR15" s="52">
        <v>0</v>
      </c>
      <c r="IS15" s="52">
        <v>0</v>
      </c>
      <c r="IT15" s="52">
        <v>440</v>
      </c>
      <c r="IU15" s="52">
        <v>0</v>
      </c>
      <c r="IV15" s="52">
        <v>1291</v>
      </c>
      <c r="IW15" s="52">
        <v>0</v>
      </c>
      <c r="IX15" s="52">
        <v>0</v>
      </c>
      <c r="IY15" s="52">
        <v>0</v>
      </c>
      <c r="IZ15" s="52">
        <v>0</v>
      </c>
      <c r="JA15" s="52">
        <v>751</v>
      </c>
      <c r="JB15" s="52">
        <v>0</v>
      </c>
      <c r="JC15" s="52">
        <v>0</v>
      </c>
      <c r="JD15" s="52">
        <v>0</v>
      </c>
      <c r="JE15" s="52">
        <v>0</v>
      </c>
      <c r="JF15" s="52">
        <v>507</v>
      </c>
      <c r="JG15" s="52">
        <v>0</v>
      </c>
      <c r="JH15" s="52">
        <v>0</v>
      </c>
      <c r="JI15" s="52">
        <v>0</v>
      </c>
      <c r="JJ15" s="52">
        <v>0</v>
      </c>
      <c r="JK15" s="52">
        <v>400</v>
      </c>
      <c r="JL15" s="52">
        <v>725</v>
      </c>
      <c r="JM15" s="52">
        <v>0</v>
      </c>
      <c r="JN15" s="52">
        <v>0</v>
      </c>
      <c r="JO15" s="52">
        <v>0</v>
      </c>
      <c r="JP15" s="52">
        <v>0</v>
      </c>
      <c r="JQ15" s="52">
        <v>0</v>
      </c>
      <c r="JR15" s="52">
        <v>413</v>
      </c>
      <c r="JS15" s="52">
        <v>0</v>
      </c>
      <c r="JT15" s="52">
        <v>0</v>
      </c>
      <c r="JU15" s="52">
        <v>0</v>
      </c>
      <c r="JV15" s="52">
        <v>0</v>
      </c>
      <c r="JW15" s="52">
        <v>0</v>
      </c>
      <c r="JX15" s="52">
        <v>0</v>
      </c>
      <c r="JY15" s="52">
        <v>0</v>
      </c>
      <c r="JZ15" s="52">
        <v>0</v>
      </c>
      <c r="KA15" s="52">
        <v>0</v>
      </c>
      <c r="KB15" s="52">
        <v>775</v>
      </c>
      <c r="KC15" s="52">
        <v>0</v>
      </c>
      <c r="KD15" s="52">
        <v>0</v>
      </c>
      <c r="KE15" s="52">
        <v>0</v>
      </c>
      <c r="KF15" s="52">
        <v>0</v>
      </c>
      <c r="KG15" s="52">
        <v>0</v>
      </c>
      <c r="KH15" s="52">
        <v>0</v>
      </c>
      <c r="KI15" s="52">
        <v>0</v>
      </c>
      <c r="KJ15" s="52">
        <v>0</v>
      </c>
      <c r="KK15" s="52">
        <v>886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342</v>
      </c>
      <c r="KS15" s="50">
        <v>438</v>
      </c>
      <c r="KT15" s="50">
        <v>0</v>
      </c>
      <c r="KU15" s="50">
        <v>2131</v>
      </c>
      <c r="KV15" s="50">
        <v>793</v>
      </c>
      <c r="KW15" s="50">
        <v>0</v>
      </c>
      <c r="KX15" s="50">
        <v>617</v>
      </c>
      <c r="KY15" s="50">
        <v>364</v>
      </c>
      <c r="KZ15" s="50">
        <v>0</v>
      </c>
      <c r="LA15" s="50">
        <v>163</v>
      </c>
      <c r="LB15" s="50">
        <v>534</v>
      </c>
      <c r="LC15" s="50">
        <v>0</v>
      </c>
      <c r="LD15" s="50">
        <v>0</v>
      </c>
      <c r="LE15" s="50">
        <v>747</v>
      </c>
      <c r="LF15" s="50">
        <v>398</v>
      </c>
      <c r="LG15" s="50">
        <v>0</v>
      </c>
      <c r="LH15" s="50">
        <v>0</v>
      </c>
      <c r="LI15" s="50">
        <v>788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588</v>
      </c>
      <c r="LP15" s="50">
        <v>0</v>
      </c>
      <c r="LQ15" s="50">
        <v>520</v>
      </c>
      <c r="LR15" s="50">
        <v>0</v>
      </c>
      <c r="LS15" s="50">
        <v>546</v>
      </c>
      <c r="LT15" s="50">
        <v>0</v>
      </c>
      <c r="LU15" s="50">
        <v>0</v>
      </c>
      <c r="LV15" s="50">
        <v>0</v>
      </c>
      <c r="LW15" s="50">
        <v>2112</v>
      </c>
      <c r="LX15" s="50">
        <v>0</v>
      </c>
      <c r="LY15" s="50">
        <v>0</v>
      </c>
      <c r="LZ15" s="50">
        <v>434</v>
      </c>
      <c r="MA15" s="52">
        <v>0</v>
      </c>
      <c r="MB15" s="52">
        <v>0</v>
      </c>
      <c r="MC15" s="52">
        <v>676</v>
      </c>
      <c r="MD15" s="52">
        <v>0</v>
      </c>
      <c r="ME15" s="52">
        <v>0</v>
      </c>
      <c r="MF15" s="52">
        <v>0</v>
      </c>
      <c r="MG15" s="52">
        <v>296</v>
      </c>
      <c r="MH15" s="52">
        <v>0</v>
      </c>
      <c r="MI15" s="52">
        <v>0</v>
      </c>
      <c r="MJ15" s="52">
        <v>0</v>
      </c>
      <c r="MK15" s="52">
        <v>0</v>
      </c>
      <c r="ML15" s="52">
        <v>0</v>
      </c>
      <c r="MM15" s="52">
        <v>220</v>
      </c>
      <c r="MN15" s="52">
        <v>1579</v>
      </c>
      <c r="MO15" s="52">
        <v>0</v>
      </c>
      <c r="MP15" s="52">
        <v>0</v>
      </c>
      <c r="MQ15" s="52">
        <v>0</v>
      </c>
      <c r="MR15" s="52">
        <v>627</v>
      </c>
      <c r="MS15" s="52">
        <v>0</v>
      </c>
      <c r="MT15" s="52">
        <v>0</v>
      </c>
      <c r="MU15" s="52">
        <v>0</v>
      </c>
      <c r="MV15" s="52">
        <v>0</v>
      </c>
      <c r="MW15" s="52">
        <v>0</v>
      </c>
      <c r="MX15" s="52">
        <v>0</v>
      </c>
      <c r="MY15" s="52">
        <v>0</v>
      </c>
      <c r="MZ15" s="52">
        <v>0</v>
      </c>
      <c r="NA15" s="52">
        <v>0</v>
      </c>
      <c r="NB15" s="52">
        <v>0</v>
      </c>
      <c r="NC15" s="52">
        <v>0</v>
      </c>
      <c r="ND15" s="52">
        <v>0</v>
      </c>
      <c r="NE15" s="52">
        <v>0</v>
      </c>
      <c r="NF15" s="52">
        <v>0</v>
      </c>
      <c r="NG15" s="52">
        <v>0</v>
      </c>
      <c r="NH15" s="52">
        <v>471</v>
      </c>
      <c r="NI15" s="52">
        <v>853</v>
      </c>
      <c r="NJ15" s="50">
        <v>0</v>
      </c>
      <c r="NK15" s="50">
        <v>0</v>
      </c>
      <c r="NL15" s="50">
        <v>0</v>
      </c>
      <c r="NM15" s="50">
        <v>0</v>
      </c>
      <c r="NN15" s="50">
        <v>0</v>
      </c>
      <c r="NO15" s="50">
        <v>0</v>
      </c>
      <c r="NP15" s="50">
        <v>0</v>
      </c>
      <c r="NQ15" s="50">
        <v>345</v>
      </c>
      <c r="NR15" s="50">
        <v>0</v>
      </c>
      <c r="NS15" s="50">
        <v>467</v>
      </c>
      <c r="NT15" s="50">
        <v>249</v>
      </c>
      <c r="NU15" s="50">
        <v>0</v>
      </c>
      <c r="NV15" s="50">
        <v>397</v>
      </c>
      <c r="NW15" s="50">
        <v>386</v>
      </c>
      <c r="NX15" s="50">
        <v>0</v>
      </c>
      <c r="NY15" s="50">
        <v>306</v>
      </c>
      <c r="NZ15" s="50">
        <v>290</v>
      </c>
      <c r="OA15" s="50">
        <v>512</v>
      </c>
      <c r="OB15" s="50">
        <v>0</v>
      </c>
      <c r="OC15" s="50">
        <v>0</v>
      </c>
      <c r="OD15" s="50">
        <v>0</v>
      </c>
      <c r="OE15" s="50">
        <v>439</v>
      </c>
      <c r="OF15" s="50">
        <v>394</v>
      </c>
      <c r="OG15" s="50">
        <v>0</v>
      </c>
      <c r="OH15" s="50">
        <v>0</v>
      </c>
      <c r="OI15" s="50">
        <v>0</v>
      </c>
      <c r="OJ15" s="50">
        <v>0</v>
      </c>
      <c r="OK15" s="50">
        <v>0</v>
      </c>
      <c r="OL15" s="50">
        <v>170</v>
      </c>
      <c r="OM15" s="50">
        <v>0</v>
      </c>
      <c r="ON15" s="50">
        <v>0</v>
      </c>
      <c r="OO15" s="50">
        <v>0</v>
      </c>
      <c r="OP15" s="52">
        <v>0</v>
      </c>
      <c r="OQ15" s="52">
        <v>0</v>
      </c>
      <c r="OR15" s="52">
        <v>667</v>
      </c>
      <c r="OS15" s="52">
        <v>203</v>
      </c>
      <c r="OT15" s="52">
        <v>485</v>
      </c>
      <c r="OU15" s="52">
        <v>0</v>
      </c>
      <c r="OV15" s="52">
        <v>0</v>
      </c>
      <c r="OW15" s="52">
        <v>0</v>
      </c>
      <c r="OX15" s="52">
        <v>0</v>
      </c>
      <c r="OY15" s="52">
        <v>249</v>
      </c>
      <c r="OZ15" s="52">
        <v>0</v>
      </c>
      <c r="PA15" s="52">
        <v>467</v>
      </c>
      <c r="PB15" s="52">
        <v>0</v>
      </c>
      <c r="PC15" s="52">
        <v>0</v>
      </c>
      <c r="PD15" s="52">
        <v>2049</v>
      </c>
      <c r="PE15" s="52">
        <v>0</v>
      </c>
      <c r="PF15" s="52">
        <v>0</v>
      </c>
      <c r="PG15" s="52">
        <v>0</v>
      </c>
      <c r="PH15" s="52">
        <v>0</v>
      </c>
      <c r="PI15" s="52">
        <v>326</v>
      </c>
      <c r="PJ15" s="52">
        <v>878</v>
      </c>
      <c r="PK15" s="52">
        <v>566</v>
      </c>
      <c r="PL15" s="52">
        <v>735</v>
      </c>
      <c r="PM15" s="52">
        <v>0</v>
      </c>
      <c r="PN15" s="52">
        <v>520</v>
      </c>
      <c r="PO15" s="52">
        <v>218</v>
      </c>
      <c r="PP15" s="52">
        <v>236</v>
      </c>
      <c r="PQ15" s="52">
        <v>0</v>
      </c>
      <c r="PR15" s="52">
        <v>916</v>
      </c>
      <c r="PS15" s="52">
        <v>0</v>
      </c>
      <c r="PT15" s="52">
        <v>607</v>
      </c>
      <c r="PU15" s="52">
        <v>0</v>
      </c>
      <c r="PV15" s="52">
        <v>0</v>
      </c>
      <c r="PW15" s="52">
        <v>0</v>
      </c>
      <c r="PX15" s="52">
        <v>0</v>
      </c>
      <c r="PY15" s="52">
        <v>3488</v>
      </c>
      <c r="PZ15" s="52">
        <v>0</v>
      </c>
      <c r="QA15" s="52">
        <v>0</v>
      </c>
      <c r="QB15" s="52">
        <v>1748</v>
      </c>
      <c r="QC15" s="52">
        <v>0</v>
      </c>
      <c r="QD15" s="52">
        <v>0</v>
      </c>
      <c r="QE15" s="52">
        <v>0</v>
      </c>
      <c r="QF15" s="50">
        <v>324</v>
      </c>
      <c r="QG15" s="50">
        <v>319</v>
      </c>
      <c r="QH15" s="50">
        <v>513</v>
      </c>
      <c r="QI15" s="50">
        <v>534</v>
      </c>
      <c r="QJ15" s="50">
        <v>376</v>
      </c>
      <c r="QK15" s="50">
        <v>177</v>
      </c>
      <c r="QL15" s="50">
        <v>358</v>
      </c>
      <c r="QM15" s="50">
        <v>431</v>
      </c>
      <c r="QN15" s="50">
        <v>0</v>
      </c>
      <c r="QO15" s="50">
        <v>400</v>
      </c>
      <c r="QP15" s="50">
        <v>451</v>
      </c>
      <c r="QQ15" s="50">
        <v>180</v>
      </c>
      <c r="QS15" s="1">
        <v>0</v>
      </c>
      <c r="QT15" s="1">
        <v>0</v>
      </c>
      <c r="QU15" s="1">
        <v>0</v>
      </c>
      <c r="QV15" s="1">
        <v>0</v>
      </c>
      <c r="QW15" s="1">
        <v>0</v>
      </c>
      <c r="QX15" s="1">
        <v>0</v>
      </c>
      <c r="QY15" s="1">
        <v>0</v>
      </c>
      <c r="QZ15" s="1">
        <v>0</v>
      </c>
      <c r="RA15" s="1">
        <v>0</v>
      </c>
      <c r="RB15" s="1">
        <v>0</v>
      </c>
      <c r="RC15" s="1">
        <v>0</v>
      </c>
      <c r="RD15" s="1">
        <v>0</v>
      </c>
      <c r="RE15" s="1">
        <v>0</v>
      </c>
      <c r="RF15" s="1">
        <v>0</v>
      </c>
      <c r="RG15" s="1">
        <v>0</v>
      </c>
      <c r="RH15" s="1">
        <v>0</v>
      </c>
      <c r="RI15" s="1">
        <v>0</v>
      </c>
      <c r="RJ15" s="1">
        <v>0</v>
      </c>
      <c r="RK15" s="1">
        <v>0</v>
      </c>
      <c r="RL15" s="1">
        <v>0</v>
      </c>
      <c r="RM15" s="1">
        <v>0</v>
      </c>
      <c r="RN15" s="1">
        <v>0</v>
      </c>
      <c r="RO15" s="1">
        <v>0</v>
      </c>
      <c r="RP15" s="1">
        <v>0</v>
      </c>
      <c r="RQ15" s="1">
        <v>0</v>
      </c>
      <c r="RR15" s="1">
        <v>0</v>
      </c>
      <c r="RS15" s="1">
        <v>0</v>
      </c>
      <c r="RT15" s="1">
        <v>0</v>
      </c>
      <c r="RU15" s="1">
        <v>0</v>
      </c>
      <c r="RV15" s="1">
        <v>0</v>
      </c>
      <c r="RW15" s="1">
        <v>0</v>
      </c>
      <c r="RX15" s="1">
        <v>0</v>
      </c>
      <c r="RY15" s="1">
        <v>0</v>
      </c>
    </row>
    <row r="16" spans="1:493" x14ac:dyDescent="0.3">
      <c r="A16" s="12">
        <f t="shared" si="16"/>
        <v>2</v>
      </c>
      <c r="B16" s="3">
        <f t="shared" si="17"/>
        <v>1897</v>
      </c>
      <c r="C16" s="72" t="s">
        <v>507</v>
      </c>
      <c r="D16" s="73" t="s">
        <v>597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0</v>
      </c>
      <c r="AL16" s="48">
        <v>0</v>
      </c>
      <c r="AM16" s="48">
        <v>0</v>
      </c>
      <c r="AN16" s="48">
        <v>0</v>
      </c>
      <c r="AO16" s="48">
        <v>0</v>
      </c>
      <c r="AP16" s="48">
        <v>0</v>
      </c>
      <c r="AQ16" s="48">
        <v>0</v>
      </c>
      <c r="AR16" s="48">
        <v>0</v>
      </c>
      <c r="AS16" s="48">
        <v>0</v>
      </c>
      <c r="AT16" s="48">
        <v>0</v>
      </c>
      <c r="AU16" s="48">
        <v>0</v>
      </c>
      <c r="AV16" s="48">
        <v>0</v>
      </c>
      <c r="AW16" s="48">
        <v>0</v>
      </c>
      <c r="AX16" s="48">
        <v>0</v>
      </c>
      <c r="AY16" s="48">
        <v>0</v>
      </c>
      <c r="AZ16" s="48">
        <v>0</v>
      </c>
      <c r="BA16" s="48">
        <v>0</v>
      </c>
      <c r="BB16" s="48">
        <v>0</v>
      </c>
      <c r="BC16" s="52">
        <v>0</v>
      </c>
      <c r="BD16" s="52">
        <v>0</v>
      </c>
      <c r="BE16" s="52">
        <v>0</v>
      </c>
      <c r="BF16" s="52">
        <v>0</v>
      </c>
      <c r="BG16" s="52">
        <v>0</v>
      </c>
      <c r="BH16" s="52">
        <v>0</v>
      </c>
      <c r="BI16" s="52">
        <v>0</v>
      </c>
      <c r="BJ16" s="52">
        <v>0</v>
      </c>
      <c r="BK16" s="52">
        <v>0</v>
      </c>
      <c r="BL16" s="52">
        <v>0</v>
      </c>
      <c r="BM16" s="52">
        <v>0</v>
      </c>
      <c r="BN16" s="52">
        <v>0</v>
      </c>
      <c r="BO16" s="52">
        <v>0</v>
      </c>
      <c r="BP16" s="52">
        <v>0</v>
      </c>
      <c r="BQ16" s="52">
        <v>0</v>
      </c>
      <c r="BR16" s="52">
        <v>0</v>
      </c>
      <c r="BS16" s="52">
        <v>0</v>
      </c>
      <c r="BT16" s="52">
        <v>0</v>
      </c>
      <c r="BU16" s="52">
        <v>0</v>
      </c>
      <c r="BV16" s="52">
        <v>0</v>
      </c>
      <c r="BW16" s="52">
        <v>1561</v>
      </c>
      <c r="BX16" s="52">
        <v>336</v>
      </c>
      <c r="BY16" s="52">
        <v>0</v>
      </c>
      <c r="BZ16" s="52">
        <v>0</v>
      </c>
      <c r="CA16" s="52">
        <v>0</v>
      </c>
      <c r="CB16" s="52">
        <v>0</v>
      </c>
      <c r="CC16" s="52">
        <v>0</v>
      </c>
      <c r="CD16" s="52">
        <v>0</v>
      </c>
      <c r="CE16" s="52">
        <v>0</v>
      </c>
      <c r="CF16" s="48">
        <v>0</v>
      </c>
      <c r="CG16" s="48">
        <v>0</v>
      </c>
      <c r="CH16" s="48">
        <v>0</v>
      </c>
      <c r="CI16" s="48">
        <v>0</v>
      </c>
      <c r="CJ16" s="48">
        <v>0</v>
      </c>
      <c r="CK16" s="48">
        <v>0</v>
      </c>
      <c r="CL16" s="48">
        <v>0</v>
      </c>
      <c r="CM16" s="48">
        <v>0</v>
      </c>
      <c r="CN16" s="48">
        <v>0</v>
      </c>
      <c r="CO16" s="48">
        <v>0</v>
      </c>
      <c r="CP16" s="48">
        <v>0</v>
      </c>
      <c r="CQ16" s="52">
        <v>0</v>
      </c>
      <c r="CR16" s="52">
        <v>0</v>
      </c>
      <c r="CS16" s="52">
        <v>0</v>
      </c>
      <c r="CT16" s="52">
        <v>0</v>
      </c>
      <c r="CU16" s="52">
        <v>0</v>
      </c>
      <c r="CV16" s="52">
        <v>0</v>
      </c>
      <c r="CW16" s="52">
        <v>0</v>
      </c>
      <c r="CX16" s="52">
        <v>0</v>
      </c>
      <c r="CY16" s="52">
        <v>0</v>
      </c>
      <c r="CZ16" s="52">
        <v>0</v>
      </c>
      <c r="DA16" s="52">
        <v>0</v>
      </c>
      <c r="DB16" s="52">
        <v>0</v>
      </c>
      <c r="DC16" s="48">
        <v>0</v>
      </c>
      <c r="DD16" s="48">
        <v>0</v>
      </c>
      <c r="DE16" s="48">
        <v>0</v>
      </c>
      <c r="DF16" s="48">
        <v>0</v>
      </c>
      <c r="DG16" s="48">
        <v>0</v>
      </c>
      <c r="DH16" s="48">
        <v>0</v>
      </c>
      <c r="DI16" s="48">
        <v>0</v>
      </c>
      <c r="DJ16" s="48">
        <v>0</v>
      </c>
      <c r="DK16" s="48">
        <v>0</v>
      </c>
      <c r="DL16" s="48">
        <v>0</v>
      </c>
      <c r="DM16" s="48">
        <v>0</v>
      </c>
      <c r="DN16" s="48">
        <v>0</v>
      </c>
      <c r="DO16" s="52">
        <v>0</v>
      </c>
      <c r="DP16" s="52">
        <v>0</v>
      </c>
      <c r="DQ16" s="52">
        <v>0</v>
      </c>
      <c r="DR16" s="52">
        <v>0</v>
      </c>
      <c r="DS16" s="52">
        <v>0</v>
      </c>
      <c r="DT16" s="52">
        <v>0</v>
      </c>
      <c r="DU16" s="52">
        <v>0</v>
      </c>
      <c r="DV16" s="52">
        <v>0</v>
      </c>
      <c r="DW16" s="52">
        <v>0</v>
      </c>
      <c r="DX16" s="52">
        <v>0</v>
      </c>
      <c r="DY16" s="52">
        <v>0</v>
      </c>
      <c r="DZ16" s="52">
        <v>0</v>
      </c>
      <c r="EA16" s="48">
        <v>0</v>
      </c>
      <c r="EB16" s="48">
        <v>0</v>
      </c>
      <c r="EC16" s="48">
        <v>0</v>
      </c>
      <c r="ED16" s="48">
        <v>0</v>
      </c>
      <c r="EE16" s="48">
        <v>0</v>
      </c>
      <c r="EF16" s="48">
        <v>0</v>
      </c>
      <c r="EG16" s="48">
        <v>0</v>
      </c>
      <c r="EH16" s="48">
        <v>0</v>
      </c>
      <c r="EI16" s="48">
        <v>0</v>
      </c>
      <c r="EJ16" s="48">
        <v>0</v>
      </c>
      <c r="EK16" s="48">
        <v>0</v>
      </c>
      <c r="EL16" s="48">
        <v>0</v>
      </c>
      <c r="EM16" s="48">
        <v>0</v>
      </c>
      <c r="EO16" s="50">
        <v>0</v>
      </c>
      <c r="EP16" s="50">
        <v>0</v>
      </c>
      <c r="EQ16" s="50">
        <v>0</v>
      </c>
      <c r="ER16" s="50">
        <v>0</v>
      </c>
      <c r="ES16" s="50">
        <v>0</v>
      </c>
      <c r="ET16" s="50">
        <v>0</v>
      </c>
      <c r="EU16" s="50">
        <v>0</v>
      </c>
      <c r="EV16" s="50">
        <v>0</v>
      </c>
      <c r="EW16" s="50">
        <v>0</v>
      </c>
      <c r="EX16" s="50">
        <v>0</v>
      </c>
      <c r="EY16" s="50">
        <v>0</v>
      </c>
      <c r="EZ16" s="50">
        <v>0</v>
      </c>
      <c r="FA16" s="50">
        <v>0</v>
      </c>
      <c r="FB16" s="50">
        <v>0</v>
      </c>
      <c r="FC16" s="50">
        <v>0</v>
      </c>
      <c r="FD16" s="50">
        <v>0</v>
      </c>
      <c r="FE16" s="50">
        <v>0</v>
      </c>
      <c r="FF16" s="50">
        <v>0</v>
      </c>
      <c r="FG16" s="50">
        <v>0</v>
      </c>
      <c r="FH16" s="50">
        <v>0</v>
      </c>
      <c r="FI16" s="50">
        <v>0</v>
      </c>
      <c r="FJ16" s="50">
        <v>0</v>
      </c>
      <c r="FK16" s="50">
        <v>0</v>
      </c>
      <c r="FL16" s="50">
        <v>0</v>
      </c>
      <c r="FM16" s="50">
        <v>0</v>
      </c>
      <c r="FN16" s="50">
        <v>0</v>
      </c>
      <c r="FO16" s="50">
        <v>0</v>
      </c>
      <c r="FP16" s="50">
        <v>0</v>
      </c>
      <c r="FQ16" s="50">
        <v>0</v>
      </c>
      <c r="FR16" s="50">
        <v>0</v>
      </c>
      <c r="FS16" s="50">
        <v>0</v>
      </c>
      <c r="FT16" s="50">
        <v>0</v>
      </c>
      <c r="FU16" s="50">
        <v>0</v>
      </c>
      <c r="FV16" s="50">
        <v>0</v>
      </c>
      <c r="FW16" s="50">
        <v>0</v>
      </c>
      <c r="FX16" s="50">
        <v>0</v>
      </c>
      <c r="FY16" s="50">
        <v>0</v>
      </c>
      <c r="FZ16" s="50">
        <v>0</v>
      </c>
      <c r="GA16" s="50">
        <v>0</v>
      </c>
      <c r="GB16" s="50">
        <v>0</v>
      </c>
      <c r="GC16" s="50">
        <v>0</v>
      </c>
      <c r="GD16" s="50">
        <v>0</v>
      </c>
      <c r="GE16" s="50">
        <v>0</v>
      </c>
      <c r="GF16" s="50">
        <v>0</v>
      </c>
      <c r="GG16" s="50">
        <v>0</v>
      </c>
      <c r="GH16" s="50">
        <v>0</v>
      </c>
      <c r="GI16" s="50">
        <v>0</v>
      </c>
      <c r="GJ16" s="50">
        <v>0</v>
      </c>
      <c r="GK16" s="52">
        <v>0</v>
      </c>
      <c r="GL16" s="52">
        <v>0</v>
      </c>
      <c r="GM16" s="52">
        <v>0</v>
      </c>
      <c r="GN16" s="52">
        <v>0</v>
      </c>
      <c r="GO16" s="52">
        <v>0</v>
      </c>
      <c r="GP16" s="52">
        <v>0</v>
      </c>
      <c r="GQ16" s="52">
        <v>0</v>
      </c>
      <c r="GR16" s="52">
        <v>0</v>
      </c>
      <c r="GS16" s="52">
        <v>0</v>
      </c>
      <c r="GT16" s="52">
        <v>0</v>
      </c>
      <c r="GU16" s="52">
        <v>0</v>
      </c>
      <c r="GV16" s="52">
        <v>0</v>
      </c>
      <c r="GW16" s="52">
        <v>0</v>
      </c>
      <c r="GX16" s="52">
        <v>0</v>
      </c>
      <c r="GY16" s="52">
        <v>0</v>
      </c>
      <c r="GZ16" s="52">
        <v>0</v>
      </c>
      <c r="HA16" s="52">
        <v>0</v>
      </c>
      <c r="HB16" s="52">
        <v>0</v>
      </c>
      <c r="HC16" s="52">
        <v>0</v>
      </c>
      <c r="HD16" s="52">
        <v>0</v>
      </c>
      <c r="HE16" s="52">
        <v>0</v>
      </c>
      <c r="HF16" s="52">
        <v>0</v>
      </c>
      <c r="HG16" s="52">
        <v>0</v>
      </c>
      <c r="HH16" s="52">
        <v>0</v>
      </c>
      <c r="HI16" s="50">
        <v>0</v>
      </c>
      <c r="HJ16" s="50">
        <v>0</v>
      </c>
      <c r="HK16" s="50">
        <v>0</v>
      </c>
      <c r="HL16" s="50">
        <v>0</v>
      </c>
      <c r="HM16" s="50">
        <v>0</v>
      </c>
      <c r="HN16" s="50">
        <v>0</v>
      </c>
      <c r="HO16" s="50">
        <v>0</v>
      </c>
      <c r="HP16" s="50">
        <v>0</v>
      </c>
      <c r="HQ16" s="50">
        <v>0</v>
      </c>
      <c r="HR16" s="50">
        <v>0</v>
      </c>
      <c r="HS16" s="50">
        <v>0</v>
      </c>
      <c r="HT16" s="50">
        <v>0</v>
      </c>
      <c r="HU16" s="50">
        <v>0</v>
      </c>
      <c r="HV16" s="50">
        <v>0</v>
      </c>
      <c r="HW16" s="50">
        <v>0</v>
      </c>
      <c r="HX16" s="50">
        <v>0</v>
      </c>
      <c r="HY16" s="50">
        <v>0</v>
      </c>
      <c r="HZ16" s="50">
        <v>0</v>
      </c>
      <c r="IA16" s="50">
        <v>0</v>
      </c>
      <c r="IB16" s="50">
        <v>0</v>
      </c>
      <c r="IC16" s="50">
        <v>0</v>
      </c>
      <c r="ID16" s="50">
        <v>0</v>
      </c>
      <c r="IE16" s="50">
        <v>0</v>
      </c>
      <c r="IF16" s="50">
        <v>0</v>
      </c>
      <c r="IG16" s="52">
        <v>0</v>
      </c>
      <c r="IH16" s="52">
        <v>0</v>
      </c>
      <c r="II16" s="52">
        <v>0</v>
      </c>
      <c r="IJ16" s="52">
        <v>0</v>
      </c>
      <c r="IK16" s="52">
        <v>0</v>
      </c>
      <c r="IL16" s="52">
        <v>0</v>
      </c>
      <c r="IM16" s="52">
        <v>0</v>
      </c>
      <c r="IN16" s="52">
        <v>0</v>
      </c>
      <c r="IO16" s="52">
        <v>0</v>
      </c>
      <c r="IP16" s="52">
        <v>0</v>
      </c>
      <c r="IQ16" s="52">
        <v>0</v>
      </c>
      <c r="IR16" s="52">
        <v>0</v>
      </c>
      <c r="IS16" s="52">
        <v>0</v>
      </c>
      <c r="IT16" s="52">
        <v>0</v>
      </c>
      <c r="IU16" s="52">
        <v>0</v>
      </c>
      <c r="IV16" s="52">
        <v>0</v>
      </c>
      <c r="IW16" s="52">
        <v>0</v>
      </c>
      <c r="IX16" s="52">
        <v>0</v>
      </c>
      <c r="IY16" s="52">
        <v>0</v>
      </c>
      <c r="IZ16" s="52">
        <v>0</v>
      </c>
      <c r="JA16" s="52">
        <v>0</v>
      </c>
      <c r="JB16" s="52">
        <v>0</v>
      </c>
      <c r="JC16" s="52">
        <v>0</v>
      </c>
      <c r="JD16" s="52">
        <v>0</v>
      </c>
      <c r="JE16" s="52">
        <v>0</v>
      </c>
      <c r="JF16" s="52">
        <v>0</v>
      </c>
      <c r="JG16" s="52">
        <v>0</v>
      </c>
      <c r="JH16" s="52">
        <v>0</v>
      </c>
      <c r="JI16" s="52">
        <v>0</v>
      </c>
      <c r="JJ16" s="52">
        <v>0</v>
      </c>
      <c r="JK16" s="52">
        <v>0</v>
      </c>
      <c r="JL16" s="52">
        <v>0</v>
      </c>
      <c r="JM16" s="52">
        <v>0</v>
      </c>
      <c r="JN16" s="52">
        <v>0</v>
      </c>
      <c r="JO16" s="52">
        <v>0</v>
      </c>
      <c r="JP16" s="52">
        <v>0</v>
      </c>
      <c r="JQ16" s="52">
        <v>0</v>
      </c>
      <c r="JR16" s="52">
        <v>0</v>
      </c>
      <c r="JS16" s="52">
        <v>0</v>
      </c>
      <c r="JT16" s="52">
        <v>0</v>
      </c>
      <c r="JU16" s="52">
        <v>0</v>
      </c>
      <c r="JV16" s="52">
        <v>0</v>
      </c>
      <c r="JW16" s="52">
        <v>0</v>
      </c>
      <c r="JX16" s="52">
        <v>0</v>
      </c>
      <c r="JY16" s="52">
        <v>0</v>
      </c>
      <c r="JZ16" s="52">
        <v>0</v>
      </c>
      <c r="KA16" s="52">
        <v>0</v>
      </c>
      <c r="KB16" s="52">
        <v>0</v>
      </c>
      <c r="KC16" s="52">
        <v>0</v>
      </c>
      <c r="KD16" s="52">
        <v>0</v>
      </c>
      <c r="KE16" s="52">
        <v>0</v>
      </c>
      <c r="KF16" s="52">
        <v>0</v>
      </c>
      <c r="KG16" s="52">
        <v>0</v>
      </c>
      <c r="KH16" s="52">
        <v>0</v>
      </c>
      <c r="KI16" s="52">
        <v>0</v>
      </c>
      <c r="KJ16" s="52">
        <v>0</v>
      </c>
      <c r="KK16" s="52">
        <v>0</v>
      </c>
      <c r="KL16" s="50">
        <v>0</v>
      </c>
      <c r="KM16" s="50">
        <v>0</v>
      </c>
      <c r="KN16" s="50">
        <v>0</v>
      </c>
      <c r="KO16" s="50">
        <v>0</v>
      </c>
      <c r="KP16" s="50">
        <v>0</v>
      </c>
      <c r="KQ16" s="50">
        <v>0</v>
      </c>
      <c r="KR16" s="50">
        <v>0</v>
      </c>
      <c r="KS16" s="50">
        <v>0</v>
      </c>
      <c r="KT16" s="50">
        <v>0</v>
      </c>
      <c r="KU16" s="50">
        <v>0</v>
      </c>
      <c r="KV16" s="50">
        <v>0</v>
      </c>
      <c r="KW16" s="50">
        <v>0</v>
      </c>
      <c r="KX16" s="50">
        <v>0</v>
      </c>
      <c r="KY16" s="50">
        <v>0</v>
      </c>
      <c r="KZ16" s="50">
        <v>0</v>
      </c>
      <c r="LA16" s="50">
        <v>0</v>
      </c>
      <c r="LB16" s="50">
        <v>0</v>
      </c>
      <c r="LC16" s="50">
        <v>0</v>
      </c>
      <c r="LD16" s="50">
        <v>0</v>
      </c>
      <c r="LE16" s="50">
        <v>0</v>
      </c>
      <c r="LF16" s="50">
        <v>0</v>
      </c>
      <c r="LG16" s="50">
        <v>0</v>
      </c>
      <c r="LH16" s="50">
        <v>0</v>
      </c>
      <c r="LI16" s="50">
        <v>0</v>
      </c>
      <c r="LJ16" s="50">
        <v>0</v>
      </c>
      <c r="LK16" s="50">
        <v>0</v>
      </c>
      <c r="LL16" s="50">
        <v>0</v>
      </c>
      <c r="LM16" s="50">
        <v>0</v>
      </c>
      <c r="LN16" s="50">
        <v>0</v>
      </c>
      <c r="LO16" s="50">
        <v>0</v>
      </c>
      <c r="LP16" s="50">
        <v>0</v>
      </c>
      <c r="LQ16" s="50">
        <v>0</v>
      </c>
      <c r="LR16" s="50">
        <v>0</v>
      </c>
      <c r="LS16" s="50">
        <v>0</v>
      </c>
      <c r="LT16" s="50">
        <v>0</v>
      </c>
      <c r="LU16" s="50">
        <v>0</v>
      </c>
      <c r="LV16" s="50">
        <v>0</v>
      </c>
      <c r="LW16" s="50">
        <v>0</v>
      </c>
      <c r="LX16" s="50">
        <v>0</v>
      </c>
      <c r="LY16" s="50">
        <v>0</v>
      </c>
      <c r="LZ16" s="50">
        <v>0</v>
      </c>
      <c r="MA16" s="52">
        <v>0</v>
      </c>
      <c r="MB16" s="52">
        <v>0</v>
      </c>
      <c r="MC16" s="52">
        <v>0</v>
      </c>
      <c r="MD16" s="52">
        <v>0</v>
      </c>
      <c r="ME16" s="52">
        <v>0</v>
      </c>
      <c r="MF16" s="52">
        <v>0</v>
      </c>
      <c r="MG16" s="52">
        <v>0</v>
      </c>
      <c r="MH16" s="52">
        <v>0</v>
      </c>
      <c r="MI16" s="52">
        <v>0</v>
      </c>
      <c r="MJ16" s="52">
        <v>0</v>
      </c>
      <c r="MK16" s="52">
        <v>0</v>
      </c>
      <c r="ML16" s="52">
        <v>0</v>
      </c>
      <c r="MM16" s="52">
        <v>0</v>
      </c>
      <c r="MN16" s="52">
        <v>0</v>
      </c>
      <c r="MO16" s="52">
        <v>0</v>
      </c>
      <c r="MP16" s="52">
        <v>0</v>
      </c>
      <c r="MQ16" s="52">
        <v>0</v>
      </c>
      <c r="MR16" s="52">
        <v>0</v>
      </c>
      <c r="MS16" s="52">
        <v>0</v>
      </c>
      <c r="MT16" s="52">
        <v>0</v>
      </c>
      <c r="MU16" s="52">
        <v>0</v>
      </c>
      <c r="MV16" s="52">
        <v>0</v>
      </c>
      <c r="MW16" s="52">
        <v>0</v>
      </c>
      <c r="MX16" s="52">
        <v>0</v>
      </c>
      <c r="MY16" s="52">
        <v>0</v>
      </c>
      <c r="MZ16" s="52">
        <v>0</v>
      </c>
      <c r="NA16" s="52">
        <v>0</v>
      </c>
      <c r="NB16" s="52">
        <v>0</v>
      </c>
      <c r="NC16" s="52">
        <v>0</v>
      </c>
      <c r="ND16" s="52">
        <v>0</v>
      </c>
      <c r="NE16" s="52">
        <v>0</v>
      </c>
      <c r="NF16" s="52">
        <v>0</v>
      </c>
      <c r="NG16" s="52">
        <v>0</v>
      </c>
      <c r="NH16" s="52">
        <v>0</v>
      </c>
      <c r="NI16" s="52">
        <v>0</v>
      </c>
      <c r="NJ16" s="50">
        <v>0</v>
      </c>
      <c r="NK16" s="50">
        <v>0</v>
      </c>
      <c r="NL16" s="50">
        <v>0</v>
      </c>
      <c r="NM16" s="50">
        <v>0</v>
      </c>
      <c r="NN16" s="50">
        <v>0</v>
      </c>
      <c r="NO16" s="50">
        <v>0</v>
      </c>
      <c r="NP16" s="50">
        <v>0</v>
      </c>
      <c r="NQ16" s="50">
        <v>0</v>
      </c>
      <c r="NR16" s="50">
        <v>0</v>
      </c>
      <c r="NS16" s="50">
        <v>0</v>
      </c>
      <c r="NT16" s="50">
        <v>0</v>
      </c>
      <c r="NU16" s="50">
        <v>0</v>
      </c>
      <c r="NV16" s="50">
        <v>0</v>
      </c>
      <c r="NW16" s="50">
        <v>0</v>
      </c>
      <c r="NX16" s="50">
        <v>0</v>
      </c>
      <c r="NY16" s="50">
        <v>0</v>
      </c>
      <c r="NZ16" s="50">
        <v>0</v>
      </c>
      <c r="OA16" s="50">
        <v>0</v>
      </c>
      <c r="OB16" s="50">
        <v>0</v>
      </c>
      <c r="OC16" s="50">
        <v>0</v>
      </c>
      <c r="OD16" s="50">
        <v>0</v>
      </c>
      <c r="OE16" s="50">
        <v>0</v>
      </c>
      <c r="OF16" s="50">
        <v>0</v>
      </c>
      <c r="OG16" s="50">
        <v>0</v>
      </c>
      <c r="OH16" s="50">
        <v>0</v>
      </c>
      <c r="OI16" s="50">
        <v>0</v>
      </c>
      <c r="OJ16" s="50">
        <v>0</v>
      </c>
      <c r="OK16" s="50">
        <v>0</v>
      </c>
      <c r="OL16" s="50">
        <v>0</v>
      </c>
      <c r="OM16" s="50">
        <v>0</v>
      </c>
      <c r="ON16" s="50">
        <v>0</v>
      </c>
      <c r="OO16" s="50">
        <v>0</v>
      </c>
      <c r="OP16" s="52">
        <v>0</v>
      </c>
      <c r="OQ16" s="52">
        <v>0</v>
      </c>
      <c r="OR16" s="52">
        <v>0</v>
      </c>
      <c r="OS16" s="52">
        <v>0</v>
      </c>
      <c r="OT16" s="52">
        <v>0</v>
      </c>
      <c r="OU16" s="52">
        <v>0</v>
      </c>
      <c r="OV16" s="52">
        <v>0</v>
      </c>
      <c r="OW16" s="52">
        <v>0</v>
      </c>
      <c r="OX16" s="52">
        <v>0</v>
      </c>
      <c r="OY16" s="52">
        <v>0</v>
      </c>
      <c r="OZ16" s="52">
        <v>0</v>
      </c>
      <c r="PA16" s="52">
        <v>0</v>
      </c>
      <c r="PB16" s="52">
        <v>0</v>
      </c>
      <c r="PC16" s="52">
        <v>0</v>
      </c>
      <c r="PD16" s="52">
        <v>0</v>
      </c>
      <c r="PE16" s="52">
        <v>0</v>
      </c>
      <c r="PF16" s="52">
        <v>0</v>
      </c>
      <c r="PG16" s="52">
        <v>0</v>
      </c>
      <c r="PH16" s="52">
        <v>0</v>
      </c>
      <c r="PI16" s="52">
        <v>0</v>
      </c>
      <c r="PJ16" s="52">
        <v>0</v>
      </c>
      <c r="PK16" s="52">
        <v>0</v>
      </c>
      <c r="PL16" s="52">
        <v>0</v>
      </c>
      <c r="PM16" s="52">
        <v>0</v>
      </c>
      <c r="PN16" s="52">
        <v>0</v>
      </c>
      <c r="PO16" s="52">
        <v>0</v>
      </c>
      <c r="PP16" s="52">
        <v>0</v>
      </c>
      <c r="PQ16" s="52">
        <v>0</v>
      </c>
      <c r="PR16" s="52">
        <v>0</v>
      </c>
      <c r="PS16" s="52">
        <v>0</v>
      </c>
      <c r="PT16" s="52">
        <v>0</v>
      </c>
      <c r="PU16" s="52">
        <v>0</v>
      </c>
      <c r="PV16" s="52">
        <v>0</v>
      </c>
      <c r="PW16" s="52">
        <v>0</v>
      </c>
      <c r="PX16" s="52">
        <v>0</v>
      </c>
      <c r="PY16" s="52">
        <v>0</v>
      </c>
      <c r="PZ16" s="52">
        <v>0</v>
      </c>
      <c r="QA16" s="52">
        <v>0</v>
      </c>
      <c r="QB16" s="52">
        <v>0</v>
      </c>
      <c r="QC16" s="52">
        <v>0</v>
      </c>
      <c r="QD16" s="52">
        <v>0</v>
      </c>
      <c r="QE16" s="52">
        <v>0</v>
      </c>
      <c r="QF16" s="50">
        <v>0</v>
      </c>
      <c r="QG16" s="50">
        <v>0</v>
      </c>
      <c r="QH16" s="50">
        <v>0</v>
      </c>
      <c r="QI16" s="50">
        <v>0</v>
      </c>
      <c r="QJ16" s="50">
        <v>0</v>
      </c>
      <c r="QK16" s="50">
        <v>0</v>
      </c>
      <c r="QL16" s="50">
        <v>0</v>
      </c>
      <c r="QM16" s="50">
        <v>0</v>
      </c>
      <c r="QN16" s="50">
        <v>0</v>
      </c>
      <c r="QO16" s="50">
        <v>0</v>
      </c>
      <c r="QP16" s="50">
        <v>0</v>
      </c>
      <c r="QQ16" s="50">
        <v>0</v>
      </c>
      <c r="QS16" s="1">
        <v>0</v>
      </c>
      <c r="QT16" s="1">
        <v>0</v>
      </c>
      <c r="QU16" s="1">
        <v>0</v>
      </c>
      <c r="QV16" s="1">
        <v>0</v>
      </c>
      <c r="QW16" s="1">
        <v>0</v>
      </c>
      <c r="QX16" s="1">
        <v>0</v>
      </c>
      <c r="QY16" s="1">
        <v>0</v>
      </c>
      <c r="QZ16" s="1">
        <v>0</v>
      </c>
      <c r="RA16" s="1">
        <v>0</v>
      </c>
      <c r="RB16" s="1">
        <v>0</v>
      </c>
      <c r="RC16" s="1">
        <v>0</v>
      </c>
      <c r="RD16" s="1">
        <v>0</v>
      </c>
      <c r="RE16" s="1">
        <v>0</v>
      </c>
      <c r="RF16" s="1">
        <v>0</v>
      </c>
      <c r="RG16" s="1">
        <v>0</v>
      </c>
      <c r="RH16" s="1">
        <v>0</v>
      </c>
      <c r="RI16" s="1">
        <v>0</v>
      </c>
      <c r="RJ16" s="1">
        <v>0</v>
      </c>
      <c r="RK16" s="1">
        <v>0</v>
      </c>
      <c r="RL16" s="1">
        <v>0</v>
      </c>
      <c r="RM16" s="1">
        <v>0</v>
      </c>
      <c r="RN16" s="1">
        <v>0</v>
      </c>
      <c r="RO16" s="1">
        <v>0</v>
      </c>
      <c r="RP16" s="1">
        <v>0</v>
      </c>
      <c r="RQ16" s="1">
        <v>0</v>
      </c>
      <c r="RR16" s="1">
        <v>0</v>
      </c>
      <c r="RS16" s="1">
        <v>0</v>
      </c>
      <c r="RT16" s="1">
        <v>0</v>
      </c>
      <c r="RU16" s="1">
        <v>0</v>
      </c>
      <c r="RV16" s="1">
        <v>0</v>
      </c>
      <c r="RW16" s="1">
        <v>0</v>
      </c>
      <c r="RX16" s="1">
        <v>0</v>
      </c>
      <c r="RY16" s="1">
        <v>0</v>
      </c>
    </row>
    <row r="17" spans="1:493" x14ac:dyDescent="0.3">
      <c r="A17" s="12">
        <f t="shared" si="16"/>
        <v>10</v>
      </c>
      <c r="B17" s="3">
        <f t="shared" si="17"/>
        <v>5593</v>
      </c>
      <c r="C17" s="72" t="s">
        <v>509</v>
      </c>
      <c r="D17" s="73" t="s">
        <v>597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0</v>
      </c>
      <c r="AR17" s="48">
        <v>0</v>
      </c>
      <c r="AS17" s="48">
        <v>0</v>
      </c>
      <c r="AT17" s="48">
        <v>0</v>
      </c>
      <c r="AU17" s="48">
        <v>0</v>
      </c>
      <c r="AV17" s="48">
        <v>0</v>
      </c>
      <c r="AW17" s="48">
        <v>0</v>
      </c>
      <c r="AX17" s="48">
        <v>0</v>
      </c>
      <c r="AY17" s="48">
        <v>0</v>
      </c>
      <c r="AZ17" s="48">
        <v>0</v>
      </c>
      <c r="BA17" s="48">
        <v>0</v>
      </c>
      <c r="BB17" s="48">
        <v>0</v>
      </c>
      <c r="BC17" s="52">
        <v>0</v>
      </c>
      <c r="BD17" s="52">
        <v>0</v>
      </c>
      <c r="BE17" s="52">
        <v>0</v>
      </c>
      <c r="BF17" s="52">
        <v>0</v>
      </c>
      <c r="BG17" s="52">
        <v>0</v>
      </c>
      <c r="BH17" s="52">
        <v>0</v>
      </c>
      <c r="BI17" s="52">
        <v>0</v>
      </c>
      <c r="BJ17" s="52">
        <v>0</v>
      </c>
      <c r="BK17" s="52">
        <v>0</v>
      </c>
      <c r="BL17" s="52">
        <v>0</v>
      </c>
      <c r="BM17" s="52">
        <v>0</v>
      </c>
      <c r="BN17" s="52">
        <v>0</v>
      </c>
      <c r="BO17" s="52">
        <v>0</v>
      </c>
      <c r="BP17" s="52">
        <v>0</v>
      </c>
      <c r="BQ17" s="52">
        <v>0</v>
      </c>
      <c r="BR17" s="52">
        <v>0</v>
      </c>
      <c r="BS17" s="52">
        <v>0</v>
      </c>
      <c r="BT17" s="52">
        <v>0</v>
      </c>
      <c r="BU17" s="52">
        <v>0</v>
      </c>
      <c r="BV17" s="52">
        <v>0</v>
      </c>
      <c r="BW17" s="52">
        <v>0</v>
      </c>
      <c r="BX17" s="52">
        <v>0</v>
      </c>
      <c r="BY17" s="52">
        <v>0</v>
      </c>
      <c r="BZ17" s="52">
        <v>0</v>
      </c>
      <c r="CA17" s="52">
        <v>0</v>
      </c>
      <c r="CB17" s="52">
        <v>0</v>
      </c>
      <c r="CC17" s="52">
        <v>0</v>
      </c>
      <c r="CD17" s="52">
        <v>0</v>
      </c>
      <c r="CE17" s="52">
        <v>0</v>
      </c>
      <c r="CF17" s="48">
        <v>0</v>
      </c>
      <c r="CG17" s="48">
        <v>0</v>
      </c>
      <c r="CH17" s="48">
        <v>0</v>
      </c>
      <c r="CI17" s="48">
        <v>0</v>
      </c>
      <c r="CJ17" s="48">
        <v>0</v>
      </c>
      <c r="CK17" s="48">
        <v>0</v>
      </c>
      <c r="CL17" s="48">
        <v>0</v>
      </c>
      <c r="CM17" s="48">
        <v>0</v>
      </c>
      <c r="CN17" s="48">
        <v>0</v>
      </c>
      <c r="CO17" s="48">
        <v>0</v>
      </c>
      <c r="CP17" s="48">
        <v>0</v>
      </c>
      <c r="CQ17" s="52">
        <v>0</v>
      </c>
      <c r="CR17" s="52">
        <v>0</v>
      </c>
      <c r="CS17" s="52">
        <v>0</v>
      </c>
      <c r="CT17" s="52">
        <v>0</v>
      </c>
      <c r="CU17" s="52">
        <v>0</v>
      </c>
      <c r="CV17" s="52">
        <v>0</v>
      </c>
      <c r="CW17" s="52">
        <v>0</v>
      </c>
      <c r="CX17" s="52">
        <v>0</v>
      </c>
      <c r="CY17" s="52">
        <v>0</v>
      </c>
      <c r="CZ17" s="52">
        <v>0</v>
      </c>
      <c r="DA17" s="52">
        <v>0</v>
      </c>
      <c r="DB17" s="52">
        <v>0</v>
      </c>
      <c r="DC17" s="48">
        <v>0</v>
      </c>
      <c r="DD17" s="48">
        <v>0</v>
      </c>
      <c r="DE17" s="48">
        <v>0</v>
      </c>
      <c r="DF17" s="48">
        <v>0</v>
      </c>
      <c r="DG17" s="48">
        <v>0</v>
      </c>
      <c r="DH17" s="48">
        <v>0</v>
      </c>
      <c r="DI17" s="48">
        <v>0</v>
      </c>
      <c r="DJ17" s="48">
        <v>0</v>
      </c>
      <c r="DK17" s="48">
        <v>0</v>
      </c>
      <c r="DL17" s="48">
        <v>0</v>
      </c>
      <c r="DM17" s="48">
        <v>0</v>
      </c>
      <c r="DN17" s="48">
        <v>0</v>
      </c>
      <c r="DO17" s="52">
        <v>0</v>
      </c>
      <c r="DP17" s="52">
        <v>0</v>
      </c>
      <c r="DQ17" s="52">
        <v>0</v>
      </c>
      <c r="DR17" s="52">
        <v>0</v>
      </c>
      <c r="DS17" s="52">
        <v>0</v>
      </c>
      <c r="DT17" s="52">
        <v>0</v>
      </c>
      <c r="DU17" s="52">
        <v>0</v>
      </c>
      <c r="DV17" s="52">
        <v>0</v>
      </c>
      <c r="DW17" s="52">
        <v>0</v>
      </c>
      <c r="DX17" s="52">
        <v>0</v>
      </c>
      <c r="DY17" s="52">
        <v>0</v>
      </c>
      <c r="DZ17" s="52">
        <v>0</v>
      </c>
      <c r="EA17" s="48">
        <v>0</v>
      </c>
      <c r="EB17" s="48">
        <v>0</v>
      </c>
      <c r="EC17" s="48">
        <v>0</v>
      </c>
      <c r="ED17" s="48">
        <v>0</v>
      </c>
      <c r="EE17" s="48">
        <v>0</v>
      </c>
      <c r="EF17" s="48">
        <v>0</v>
      </c>
      <c r="EG17" s="48">
        <v>0</v>
      </c>
      <c r="EH17" s="48">
        <v>0</v>
      </c>
      <c r="EI17" s="48">
        <v>0</v>
      </c>
      <c r="EJ17" s="48">
        <v>0</v>
      </c>
      <c r="EK17" s="48">
        <v>0</v>
      </c>
      <c r="EL17" s="48">
        <v>0</v>
      </c>
      <c r="EM17" s="48">
        <v>0</v>
      </c>
      <c r="EO17" s="50">
        <v>0</v>
      </c>
      <c r="EP17" s="50">
        <v>0</v>
      </c>
      <c r="EQ17" s="50">
        <v>0</v>
      </c>
      <c r="ER17" s="50">
        <v>0</v>
      </c>
      <c r="ES17" s="50">
        <v>0</v>
      </c>
      <c r="ET17" s="50">
        <v>0</v>
      </c>
      <c r="EU17" s="50">
        <v>0</v>
      </c>
      <c r="EV17" s="50">
        <v>0</v>
      </c>
      <c r="EW17" s="50">
        <v>0</v>
      </c>
      <c r="EX17" s="50">
        <v>0</v>
      </c>
      <c r="EY17" s="50">
        <v>0</v>
      </c>
      <c r="EZ17" s="50">
        <v>0</v>
      </c>
      <c r="FA17" s="50">
        <v>366</v>
      </c>
      <c r="FB17" s="50">
        <v>1023</v>
      </c>
      <c r="FC17" s="50">
        <v>0</v>
      </c>
      <c r="FD17" s="50">
        <v>0</v>
      </c>
      <c r="FE17" s="50">
        <v>0</v>
      </c>
      <c r="FF17" s="50">
        <v>0</v>
      </c>
      <c r="FG17" s="50">
        <v>0</v>
      </c>
      <c r="FH17" s="50">
        <v>0</v>
      </c>
      <c r="FI17" s="50">
        <v>0</v>
      </c>
      <c r="FJ17" s="50">
        <v>0</v>
      </c>
      <c r="FK17" s="50">
        <v>0</v>
      </c>
      <c r="FL17" s="50">
        <v>0</v>
      </c>
      <c r="FM17" s="50">
        <v>0</v>
      </c>
      <c r="FN17" s="50">
        <v>0</v>
      </c>
      <c r="FO17" s="50">
        <v>0</v>
      </c>
      <c r="FP17" s="50">
        <v>0</v>
      </c>
      <c r="FQ17" s="50">
        <v>0</v>
      </c>
      <c r="FR17" s="50">
        <v>0</v>
      </c>
      <c r="FS17" s="50">
        <v>0</v>
      </c>
      <c r="FT17" s="50">
        <v>0</v>
      </c>
      <c r="FU17" s="50">
        <v>0</v>
      </c>
      <c r="FV17" s="50">
        <v>0</v>
      </c>
      <c r="FW17" s="50">
        <v>0</v>
      </c>
      <c r="FX17" s="50">
        <v>0</v>
      </c>
      <c r="FY17" s="50">
        <v>0</v>
      </c>
      <c r="FZ17" s="50">
        <v>0</v>
      </c>
      <c r="GA17" s="50">
        <v>0</v>
      </c>
      <c r="GB17" s="50">
        <v>0</v>
      </c>
      <c r="GC17" s="50">
        <v>0</v>
      </c>
      <c r="GD17" s="50">
        <v>0</v>
      </c>
      <c r="GE17" s="50">
        <v>0</v>
      </c>
      <c r="GF17" s="50">
        <v>0</v>
      </c>
      <c r="GG17" s="50">
        <v>0</v>
      </c>
      <c r="GH17" s="50">
        <v>0</v>
      </c>
      <c r="GI17" s="50">
        <v>0</v>
      </c>
      <c r="GJ17" s="50">
        <v>0</v>
      </c>
      <c r="GK17" s="52">
        <v>0</v>
      </c>
      <c r="GL17" s="52">
        <v>0</v>
      </c>
      <c r="GM17" s="52">
        <v>0</v>
      </c>
      <c r="GN17" s="52">
        <v>0</v>
      </c>
      <c r="GO17" s="52">
        <v>0</v>
      </c>
      <c r="GP17" s="52">
        <v>0</v>
      </c>
      <c r="GQ17" s="52">
        <v>0</v>
      </c>
      <c r="GR17" s="52">
        <v>0</v>
      </c>
      <c r="GS17" s="52">
        <v>0</v>
      </c>
      <c r="GT17" s="52">
        <v>0</v>
      </c>
      <c r="GU17" s="52">
        <v>0</v>
      </c>
      <c r="GV17" s="52">
        <v>0</v>
      </c>
      <c r="GW17" s="52">
        <v>0</v>
      </c>
      <c r="GX17" s="52">
        <v>322</v>
      </c>
      <c r="GY17" s="52">
        <v>0</v>
      </c>
      <c r="GZ17" s="52">
        <v>0</v>
      </c>
      <c r="HA17" s="52">
        <v>0</v>
      </c>
      <c r="HB17" s="52">
        <v>0</v>
      </c>
      <c r="HC17" s="52">
        <v>0</v>
      </c>
      <c r="HD17" s="52">
        <v>0</v>
      </c>
      <c r="HE17" s="52">
        <v>0</v>
      </c>
      <c r="HF17" s="52">
        <v>0</v>
      </c>
      <c r="HG17" s="52">
        <v>0</v>
      </c>
      <c r="HH17" s="52">
        <v>0</v>
      </c>
      <c r="HI17" s="50">
        <v>0</v>
      </c>
      <c r="HJ17" s="50">
        <v>0</v>
      </c>
      <c r="HK17" s="50">
        <v>0</v>
      </c>
      <c r="HL17" s="50">
        <v>0</v>
      </c>
      <c r="HM17" s="50">
        <v>0</v>
      </c>
      <c r="HN17" s="50">
        <v>0</v>
      </c>
      <c r="HO17" s="50">
        <v>0</v>
      </c>
      <c r="HP17" s="50">
        <v>0</v>
      </c>
      <c r="HQ17" s="50">
        <v>0</v>
      </c>
      <c r="HR17" s="50">
        <v>0</v>
      </c>
      <c r="HS17" s="50">
        <v>0</v>
      </c>
      <c r="HT17" s="50">
        <v>0</v>
      </c>
      <c r="HU17" s="50">
        <v>0</v>
      </c>
      <c r="HV17" s="50">
        <v>0</v>
      </c>
      <c r="HW17" s="50">
        <v>0</v>
      </c>
      <c r="HX17" s="50">
        <v>0</v>
      </c>
      <c r="HY17" s="50">
        <v>0</v>
      </c>
      <c r="HZ17" s="50">
        <v>0</v>
      </c>
      <c r="IA17" s="50">
        <v>0</v>
      </c>
      <c r="IB17" s="50">
        <v>634</v>
      </c>
      <c r="IC17" s="50">
        <v>0</v>
      </c>
      <c r="ID17" s="50">
        <v>0</v>
      </c>
      <c r="IE17" s="50">
        <v>0</v>
      </c>
      <c r="IF17" s="50">
        <v>194</v>
      </c>
      <c r="IG17" s="52">
        <v>0</v>
      </c>
      <c r="IH17" s="52">
        <v>0</v>
      </c>
      <c r="II17" s="52">
        <v>0</v>
      </c>
      <c r="IJ17" s="52">
        <v>0</v>
      </c>
      <c r="IK17" s="52">
        <v>0</v>
      </c>
      <c r="IL17" s="52">
        <v>0</v>
      </c>
      <c r="IM17" s="52">
        <v>0</v>
      </c>
      <c r="IN17" s="52">
        <v>0</v>
      </c>
      <c r="IO17" s="52">
        <v>0</v>
      </c>
      <c r="IP17" s="52">
        <v>0</v>
      </c>
      <c r="IQ17" s="52">
        <v>0</v>
      </c>
      <c r="IR17" s="52">
        <v>0</v>
      </c>
      <c r="IS17" s="52">
        <v>0</v>
      </c>
      <c r="IT17" s="52">
        <v>0</v>
      </c>
      <c r="IU17" s="52">
        <v>0</v>
      </c>
      <c r="IV17" s="52">
        <v>0</v>
      </c>
      <c r="IW17" s="52">
        <v>0</v>
      </c>
      <c r="IX17" s="52">
        <v>0</v>
      </c>
      <c r="IY17" s="52">
        <v>0</v>
      </c>
      <c r="IZ17" s="52">
        <v>0</v>
      </c>
      <c r="JA17" s="52">
        <v>0</v>
      </c>
      <c r="JB17" s="52">
        <v>0</v>
      </c>
      <c r="JC17" s="52">
        <v>0</v>
      </c>
      <c r="JD17" s="52">
        <v>0</v>
      </c>
      <c r="JE17" s="52">
        <v>0</v>
      </c>
      <c r="JF17" s="52">
        <v>0</v>
      </c>
      <c r="JG17" s="52">
        <v>0</v>
      </c>
      <c r="JH17" s="52">
        <v>0</v>
      </c>
      <c r="JI17" s="52">
        <v>0</v>
      </c>
      <c r="JJ17" s="52">
        <v>0</v>
      </c>
      <c r="JK17" s="52">
        <v>0</v>
      </c>
      <c r="JL17" s="52">
        <v>0</v>
      </c>
      <c r="JM17" s="52">
        <v>0</v>
      </c>
      <c r="JN17" s="52">
        <v>0</v>
      </c>
      <c r="JO17" s="52">
        <v>0</v>
      </c>
      <c r="JP17" s="52">
        <v>0</v>
      </c>
      <c r="JQ17" s="52">
        <v>0</v>
      </c>
      <c r="JR17" s="52">
        <v>0</v>
      </c>
      <c r="JS17" s="52">
        <v>0</v>
      </c>
      <c r="JT17" s="52">
        <v>0</v>
      </c>
      <c r="JU17" s="52">
        <v>0</v>
      </c>
      <c r="JV17" s="52">
        <v>0</v>
      </c>
      <c r="JW17" s="52">
        <v>0</v>
      </c>
      <c r="JX17" s="52">
        <v>0</v>
      </c>
      <c r="JY17" s="52">
        <v>0</v>
      </c>
      <c r="JZ17" s="52">
        <v>0</v>
      </c>
      <c r="KA17" s="52">
        <v>0</v>
      </c>
      <c r="KB17" s="52">
        <v>0</v>
      </c>
      <c r="KC17" s="52">
        <v>0</v>
      </c>
      <c r="KD17" s="52">
        <v>0</v>
      </c>
      <c r="KE17" s="52">
        <v>0</v>
      </c>
      <c r="KF17" s="52">
        <v>0</v>
      </c>
      <c r="KG17" s="52">
        <v>0</v>
      </c>
      <c r="KH17" s="52">
        <v>0</v>
      </c>
      <c r="KI17" s="52">
        <v>0</v>
      </c>
      <c r="KJ17" s="52">
        <v>0</v>
      </c>
      <c r="KK17" s="52">
        <v>0</v>
      </c>
      <c r="KL17" s="50">
        <v>0</v>
      </c>
      <c r="KM17" s="50">
        <v>0</v>
      </c>
      <c r="KN17" s="50">
        <v>0</v>
      </c>
      <c r="KO17" s="50">
        <v>0</v>
      </c>
      <c r="KP17" s="50">
        <v>0</v>
      </c>
      <c r="KQ17" s="50">
        <v>0</v>
      </c>
      <c r="KR17" s="50">
        <v>0</v>
      </c>
      <c r="KS17" s="50">
        <v>0</v>
      </c>
      <c r="KT17" s="50">
        <v>0</v>
      </c>
      <c r="KU17" s="50">
        <v>0</v>
      </c>
      <c r="KV17" s="50">
        <v>0</v>
      </c>
      <c r="KW17" s="50">
        <v>0</v>
      </c>
      <c r="KX17" s="50">
        <v>0</v>
      </c>
      <c r="KY17" s="50">
        <v>0</v>
      </c>
      <c r="KZ17" s="50">
        <v>0</v>
      </c>
      <c r="LA17" s="50">
        <v>0</v>
      </c>
      <c r="LB17" s="50">
        <v>0</v>
      </c>
      <c r="LC17" s="50">
        <v>0</v>
      </c>
      <c r="LD17" s="50">
        <v>0</v>
      </c>
      <c r="LE17" s="50">
        <v>0</v>
      </c>
      <c r="LF17" s="50">
        <v>0</v>
      </c>
      <c r="LG17" s="50">
        <v>0</v>
      </c>
      <c r="LH17" s="50">
        <v>0</v>
      </c>
      <c r="LI17" s="50">
        <v>0</v>
      </c>
      <c r="LJ17" s="50">
        <v>0</v>
      </c>
      <c r="LK17" s="50">
        <v>0</v>
      </c>
      <c r="LL17" s="50">
        <v>0</v>
      </c>
      <c r="LM17" s="50">
        <v>0</v>
      </c>
      <c r="LN17" s="50">
        <v>0</v>
      </c>
      <c r="LO17" s="50">
        <v>0</v>
      </c>
      <c r="LP17" s="50">
        <v>0</v>
      </c>
      <c r="LQ17" s="50">
        <v>0</v>
      </c>
      <c r="LR17" s="50">
        <v>0</v>
      </c>
      <c r="LS17" s="50">
        <v>0</v>
      </c>
      <c r="LT17" s="50">
        <v>0</v>
      </c>
      <c r="LU17" s="50">
        <v>0</v>
      </c>
      <c r="LV17" s="50">
        <v>0</v>
      </c>
      <c r="LW17" s="50">
        <v>0</v>
      </c>
      <c r="LX17" s="50">
        <v>0</v>
      </c>
      <c r="LY17" s="50">
        <v>0</v>
      </c>
      <c r="LZ17" s="50">
        <v>0</v>
      </c>
      <c r="MA17" s="52">
        <v>0</v>
      </c>
      <c r="MB17" s="52">
        <v>0</v>
      </c>
      <c r="MC17" s="52">
        <v>0</v>
      </c>
      <c r="MD17" s="52">
        <v>0</v>
      </c>
      <c r="ME17" s="52">
        <v>0</v>
      </c>
      <c r="MF17" s="52">
        <v>0</v>
      </c>
      <c r="MG17" s="52">
        <v>0</v>
      </c>
      <c r="MH17" s="52">
        <v>0</v>
      </c>
      <c r="MI17" s="52">
        <v>0</v>
      </c>
      <c r="MJ17" s="52">
        <v>0</v>
      </c>
      <c r="MK17" s="52">
        <v>0</v>
      </c>
      <c r="ML17" s="52">
        <v>0</v>
      </c>
      <c r="MM17" s="52">
        <v>0</v>
      </c>
      <c r="MN17" s="52">
        <v>0</v>
      </c>
      <c r="MO17" s="52">
        <v>0</v>
      </c>
      <c r="MP17" s="52">
        <v>0</v>
      </c>
      <c r="MQ17" s="52">
        <v>0</v>
      </c>
      <c r="MR17" s="52">
        <v>0</v>
      </c>
      <c r="MS17" s="52">
        <v>0</v>
      </c>
      <c r="MT17" s="52">
        <v>0</v>
      </c>
      <c r="MU17" s="52">
        <v>0</v>
      </c>
      <c r="MV17" s="52">
        <v>0</v>
      </c>
      <c r="MW17" s="52">
        <v>0</v>
      </c>
      <c r="MX17" s="52">
        <v>0</v>
      </c>
      <c r="MY17" s="52">
        <v>0</v>
      </c>
      <c r="MZ17" s="52">
        <v>0</v>
      </c>
      <c r="NA17" s="52">
        <v>0</v>
      </c>
      <c r="NB17" s="52">
        <v>0</v>
      </c>
      <c r="NC17" s="52">
        <v>0</v>
      </c>
      <c r="ND17" s="52">
        <v>0</v>
      </c>
      <c r="NE17" s="52">
        <v>0</v>
      </c>
      <c r="NF17" s="52">
        <v>0</v>
      </c>
      <c r="NG17" s="52">
        <v>0</v>
      </c>
      <c r="NH17" s="52">
        <v>0</v>
      </c>
      <c r="NI17" s="52">
        <v>858</v>
      </c>
      <c r="NJ17" s="50">
        <v>0</v>
      </c>
      <c r="NK17" s="50">
        <v>333</v>
      </c>
      <c r="NL17" s="50">
        <v>0</v>
      </c>
      <c r="NM17" s="50">
        <v>0</v>
      </c>
      <c r="NN17" s="50">
        <v>0</v>
      </c>
      <c r="NO17" s="50">
        <v>0</v>
      </c>
      <c r="NP17" s="50">
        <v>0</v>
      </c>
      <c r="NQ17" s="50">
        <v>0</v>
      </c>
      <c r="NR17" s="50">
        <v>0</v>
      </c>
      <c r="NS17" s="50">
        <v>0</v>
      </c>
      <c r="NT17" s="50">
        <v>0</v>
      </c>
      <c r="NU17" s="50">
        <v>0</v>
      </c>
      <c r="NV17" s="50">
        <v>0</v>
      </c>
      <c r="NW17" s="50">
        <v>0</v>
      </c>
      <c r="NX17" s="50">
        <v>0</v>
      </c>
      <c r="NY17" s="50">
        <v>0</v>
      </c>
      <c r="NZ17" s="50">
        <v>0</v>
      </c>
      <c r="OA17" s="50">
        <v>0</v>
      </c>
      <c r="OB17" s="50">
        <v>0</v>
      </c>
      <c r="OC17" s="50">
        <v>0</v>
      </c>
      <c r="OD17" s="50">
        <v>0</v>
      </c>
      <c r="OE17" s="50">
        <v>0</v>
      </c>
      <c r="OF17" s="50">
        <v>0</v>
      </c>
      <c r="OG17" s="50">
        <v>0</v>
      </c>
      <c r="OH17" s="50">
        <v>0</v>
      </c>
      <c r="OI17" s="50">
        <v>0</v>
      </c>
      <c r="OJ17" s="50">
        <v>0</v>
      </c>
      <c r="OK17" s="50">
        <v>0</v>
      </c>
      <c r="OL17" s="50">
        <v>0</v>
      </c>
      <c r="OM17" s="50">
        <v>0</v>
      </c>
      <c r="ON17" s="50">
        <v>0</v>
      </c>
      <c r="OO17" s="50">
        <v>0</v>
      </c>
      <c r="OP17" s="52">
        <v>0</v>
      </c>
      <c r="OQ17" s="52">
        <v>0</v>
      </c>
      <c r="OR17" s="52">
        <v>0</v>
      </c>
      <c r="OS17" s="52">
        <v>0</v>
      </c>
      <c r="OT17" s="52">
        <v>0</v>
      </c>
      <c r="OU17" s="52">
        <v>0</v>
      </c>
      <c r="OV17" s="52">
        <v>0</v>
      </c>
      <c r="OW17" s="52">
        <v>0</v>
      </c>
      <c r="OX17" s="52">
        <v>0</v>
      </c>
      <c r="OY17" s="52">
        <v>0</v>
      </c>
      <c r="OZ17" s="52">
        <v>0</v>
      </c>
      <c r="PA17" s="52">
        <v>0</v>
      </c>
      <c r="PB17" s="52">
        <v>0</v>
      </c>
      <c r="PC17" s="52">
        <v>0</v>
      </c>
      <c r="PD17" s="52">
        <v>0</v>
      </c>
      <c r="PE17" s="52">
        <v>0</v>
      </c>
      <c r="PF17" s="52">
        <v>0</v>
      </c>
      <c r="PG17" s="52">
        <v>0</v>
      </c>
      <c r="PH17" s="52">
        <v>0</v>
      </c>
      <c r="PI17" s="52">
        <v>0</v>
      </c>
      <c r="PJ17" s="52">
        <v>0</v>
      </c>
      <c r="PK17" s="52">
        <v>0</v>
      </c>
      <c r="PL17" s="52">
        <v>0</v>
      </c>
      <c r="PM17" s="52">
        <v>0</v>
      </c>
      <c r="PN17" s="52">
        <v>0</v>
      </c>
      <c r="PO17" s="52">
        <v>0</v>
      </c>
      <c r="PP17" s="52">
        <v>0</v>
      </c>
      <c r="PQ17" s="52">
        <v>0</v>
      </c>
      <c r="PR17" s="52">
        <v>0</v>
      </c>
      <c r="PS17" s="52">
        <v>0</v>
      </c>
      <c r="PT17" s="52">
        <v>0</v>
      </c>
      <c r="PU17" s="52">
        <v>0</v>
      </c>
      <c r="PV17" s="52">
        <v>0</v>
      </c>
      <c r="PW17" s="52">
        <v>0</v>
      </c>
      <c r="PX17" s="52">
        <v>0</v>
      </c>
      <c r="PY17" s="52">
        <v>0</v>
      </c>
      <c r="PZ17" s="52">
        <v>0</v>
      </c>
      <c r="QA17" s="52">
        <v>0</v>
      </c>
      <c r="QB17" s="52">
        <v>0</v>
      </c>
      <c r="QC17" s="52">
        <v>0</v>
      </c>
      <c r="QD17" s="52">
        <v>483</v>
      </c>
      <c r="QE17" s="52">
        <v>0</v>
      </c>
      <c r="QF17" s="50">
        <v>275</v>
      </c>
      <c r="QG17" s="50">
        <v>0</v>
      </c>
      <c r="QH17" s="50">
        <v>0</v>
      </c>
      <c r="QI17" s="50">
        <v>1105</v>
      </c>
      <c r="QJ17" s="50">
        <v>0</v>
      </c>
      <c r="QK17" s="50">
        <v>0</v>
      </c>
      <c r="QL17" s="50">
        <v>0</v>
      </c>
      <c r="QM17" s="50">
        <v>0</v>
      </c>
      <c r="QN17" s="50">
        <v>0</v>
      </c>
      <c r="QO17" s="50">
        <v>0</v>
      </c>
      <c r="QP17" s="50">
        <v>0</v>
      </c>
      <c r="QQ17" s="50">
        <v>0</v>
      </c>
      <c r="QS17" s="1">
        <v>0</v>
      </c>
      <c r="QT17" s="1">
        <v>0</v>
      </c>
      <c r="QU17" s="1">
        <v>0</v>
      </c>
      <c r="QV17" s="1">
        <v>0</v>
      </c>
      <c r="QW17" s="1">
        <v>0</v>
      </c>
      <c r="QX17" s="1">
        <v>0</v>
      </c>
      <c r="QY17" s="1">
        <v>0</v>
      </c>
      <c r="QZ17" s="1">
        <v>0</v>
      </c>
      <c r="RA17" s="1">
        <v>0</v>
      </c>
      <c r="RB17" s="1">
        <v>0</v>
      </c>
      <c r="RC17" s="1">
        <v>0</v>
      </c>
      <c r="RD17" s="1">
        <v>0</v>
      </c>
      <c r="RE17" s="1">
        <v>0</v>
      </c>
      <c r="RF17" s="1">
        <v>0</v>
      </c>
      <c r="RG17" s="1">
        <v>0</v>
      </c>
      <c r="RH17" s="1">
        <v>0</v>
      </c>
      <c r="RI17" s="1">
        <v>0</v>
      </c>
      <c r="RJ17" s="1">
        <v>0</v>
      </c>
      <c r="RK17" s="1">
        <v>0</v>
      </c>
      <c r="RL17" s="1">
        <v>0</v>
      </c>
      <c r="RM17" s="1">
        <v>0</v>
      </c>
      <c r="RN17" s="1">
        <v>0</v>
      </c>
      <c r="RO17" s="1">
        <v>0</v>
      </c>
      <c r="RP17" s="1">
        <v>0</v>
      </c>
      <c r="RQ17" s="1">
        <v>0</v>
      </c>
      <c r="RR17" s="1">
        <v>0</v>
      </c>
      <c r="RS17" s="1">
        <v>0</v>
      </c>
      <c r="RT17" s="1">
        <v>0</v>
      </c>
      <c r="RU17" s="1">
        <v>0</v>
      </c>
      <c r="RV17" s="1">
        <v>0</v>
      </c>
      <c r="RW17" s="1">
        <v>0</v>
      </c>
      <c r="RX17" s="1">
        <v>0</v>
      </c>
      <c r="RY17" s="1">
        <v>0</v>
      </c>
    </row>
    <row r="18" spans="1:493" x14ac:dyDescent="0.3">
      <c r="A18" s="12">
        <f t="shared" si="16"/>
        <v>1</v>
      </c>
      <c r="B18" s="3">
        <f t="shared" si="17"/>
        <v>640</v>
      </c>
      <c r="C18" s="72" t="s">
        <v>513</v>
      </c>
      <c r="D18" s="73" t="s">
        <v>597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0</v>
      </c>
      <c r="S18" s="48">
        <v>0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0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0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48">
        <v>0</v>
      </c>
      <c r="AT18" s="48">
        <v>0</v>
      </c>
      <c r="AU18" s="48">
        <v>0</v>
      </c>
      <c r="AV18" s="48">
        <v>0</v>
      </c>
      <c r="AW18" s="48">
        <v>0</v>
      </c>
      <c r="AX18" s="48">
        <v>0</v>
      </c>
      <c r="AY18" s="48">
        <v>0</v>
      </c>
      <c r="AZ18" s="48">
        <v>0</v>
      </c>
      <c r="BA18" s="48">
        <v>0</v>
      </c>
      <c r="BB18" s="48">
        <v>0</v>
      </c>
      <c r="BC18" s="52">
        <v>0</v>
      </c>
      <c r="BD18" s="52">
        <v>0</v>
      </c>
      <c r="BE18" s="52">
        <v>0</v>
      </c>
      <c r="BF18" s="52">
        <v>0</v>
      </c>
      <c r="BG18" s="52">
        <v>0</v>
      </c>
      <c r="BH18" s="52">
        <v>0</v>
      </c>
      <c r="BI18" s="52">
        <v>0</v>
      </c>
      <c r="BJ18" s="52">
        <v>0</v>
      </c>
      <c r="BK18" s="52">
        <v>0</v>
      </c>
      <c r="BL18" s="52">
        <v>0</v>
      </c>
      <c r="BM18" s="52">
        <v>0</v>
      </c>
      <c r="BN18" s="52">
        <v>0</v>
      </c>
      <c r="BO18" s="52">
        <v>0</v>
      </c>
      <c r="BP18" s="52">
        <v>0</v>
      </c>
      <c r="BQ18" s="52">
        <v>0</v>
      </c>
      <c r="BR18" s="52">
        <v>0</v>
      </c>
      <c r="BS18" s="52">
        <v>0</v>
      </c>
      <c r="BT18" s="52">
        <v>0</v>
      </c>
      <c r="BU18" s="52">
        <v>0</v>
      </c>
      <c r="BV18" s="52">
        <v>0</v>
      </c>
      <c r="BW18" s="52">
        <v>0</v>
      </c>
      <c r="BX18" s="52">
        <v>0</v>
      </c>
      <c r="BY18" s="52">
        <v>0</v>
      </c>
      <c r="BZ18" s="52">
        <v>0</v>
      </c>
      <c r="CA18" s="52">
        <v>0</v>
      </c>
      <c r="CB18" s="52">
        <v>0</v>
      </c>
      <c r="CC18" s="52">
        <v>0</v>
      </c>
      <c r="CD18" s="52">
        <v>0</v>
      </c>
      <c r="CE18" s="52">
        <v>0</v>
      </c>
      <c r="CF18" s="48">
        <v>0</v>
      </c>
      <c r="CG18" s="48">
        <v>0</v>
      </c>
      <c r="CH18" s="48">
        <v>0</v>
      </c>
      <c r="CI18" s="48">
        <v>0</v>
      </c>
      <c r="CJ18" s="48">
        <v>0</v>
      </c>
      <c r="CK18" s="48">
        <v>0</v>
      </c>
      <c r="CL18" s="48">
        <v>0</v>
      </c>
      <c r="CM18" s="48">
        <v>0</v>
      </c>
      <c r="CN18" s="48">
        <v>0</v>
      </c>
      <c r="CO18" s="48">
        <v>0</v>
      </c>
      <c r="CP18" s="48">
        <v>0</v>
      </c>
      <c r="CQ18" s="52">
        <v>0</v>
      </c>
      <c r="CR18" s="52">
        <v>0</v>
      </c>
      <c r="CS18" s="52">
        <v>0</v>
      </c>
      <c r="CT18" s="52">
        <v>0</v>
      </c>
      <c r="CU18" s="52">
        <v>0</v>
      </c>
      <c r="CV18" s="52">
        <v>0</v>
      </c>
      <c r="CW18" s="52">
        <v>0</v>
      </c>
      <c r="CX18" s="52">
        <v>0</v>
      </c>
      <c r="CY18" s="52">
        <v>0</v>
      </c>
      <c r="CZ18" s="52">
        <v>0</v>
      </c>
      <c r="DA18" s="52">
        <v>0</v>
      </c>
      <c r="DB18" s="52">
        <v>0</v>
      </c>
      <c r="DC18" s="48">
        <v>0</v>
      </c>
      <c r="DD18" s="48">
        <v>0</v>
      </c>
      <c r="DE18" s="48">
        <v>0</v>
      </c>
      <c r="DF18" s="48">
        <v>0</v>
      </c>
      <c r="DG18" s="48">
        <v>0</v>
      </c>
      <c r="DH18" s="48">
        <v>0</v>
      </c>
      <c r="DI18" s="48">
        <v>0</v>
      </c>
      <c r="DJ18" s="48">
        <v>0</v>
      </c>
      <c r="DK18" s="48">
        <v>0</v>
      </c>
      <c r="DL18" s="48">
        <v>0</v>
      </c>
      <c r="DM18" s="48">
        <v>0</v>
      </c>
      <c r="DN18" s="48">
        <v>0</v>
      </c>
      <c r="DO18" s="52">
        <v>0</v>
      </c>
      <c r="DP18" s="52">
        <v>0</v>
      </c>
      <c r="DQ18" s="52">
        <v>0</v>
      </c>
      <c r="DR18" s="52">
        <v>0</v>
      </c>
      <c r="DS18" s="52">
        <v>0</v>
      </c>
      <c r="DT18" s="52">
        <v>0</v>
      </c>
      <c r="DU18" s="52">
        <v>0</v>
      </c>
      <c r="DV18" s="52">
        <v>0</v>
      </c>
      <c r="DW18" s="52">
        <v>0</v>
      </c>
      <c r="DX18" s="52">
        <v>0</v>
      </c>
      <c r="DY18" s="52">
        <v>0</v>
      </c>
      <c r="DZ18" s="52">
        <v>0</v>
      </c>
      <c r="EA18" s="48">
        <v>0</v>
      </c>
      <c r="EB18" s="48">
        <v>0</v>
      </c>
      <c r="EC18" s="48">
        <v>0</v>
      </c>
      <c r="ED18" s="48">
        <v>0</v>
      </c>
      <c r="EE18" s="48">
        <v>0</v>
      </c>
      <c r="EF18" s="48">
        <v>0</v>
      </c>
      <c r="EG18" s="48">
        <v>0</v>
      </c>
      <c r="EH18" s="48">
        <v>0</v>
      </c>
      <c r="EI18" s="48">
        <v>0</v>
      </c>
      <c r="EJ18" s="48">
        <v>0</v>
      </c>
      <c r="EK18" s="48">
        <v>0</v>
      </c>
      <c r="EL18" s="48">
        <v>0</v>
      </c>
      <c r="EM18" s="48">
        <v>0</v>
      </c>
      <c r="EO18" s="50">
        <v>0</v>
      </c>
      <c r="EP18" s="50">
        <v>0</v>
      </c>
      <c r="EQ18" s="50">
        <v>0</v>
      </c>
      <c r="ER18" s="50">
        <v>0</v>
      </c>
      <c r="ES18" s="50">
        <v>0</v>
      </c>
      <c r="ET18" s="50">
        <v>0</v>
      </c>
      <c r="EU18" s="50">
        <v>0</v>
      </c>
      <c r="EV18" s="50">
        <v>0</v>
      </c>
      <c r="EW18" s="50">
        <v>0</v>
      </c>
      <c r="EX18" s="50">
        <v>0</v>
      </c>
      <c r="EY18" s="50">
        <v>0</v>
      </c>
      <c r="EZ18" s="50">
        <v>0</v>
      </c>
      <c r="FA18" s="50">
        <v>0</v>
      </c>
      <c r="FB18" s="50">
        <v>0</v>
      </c>
      <c r="FC18" s="50">
        <v>0</v>
      </c>
      <c r="FD18" s="50">
        <v>0</v>
      </c>
      <c r="FE18" s="50">
        <v>0</v>
      </c>
      <c r="FF18" s="50">
        <v>0</v>
      </c>
      <c r="FG18" s="50">
        <v>0</v>
      </c>
      <c r="FH18" s="50">
        <v>0</v>
      </c>
      <c r="FI18" s="50">
        <v>0</v>
      </c>
      <c r="FJ18" s="50">
        <v>0</v>
      </c>
      <c r="FK18" s="50">
        <v>0</v>
      </c>
      <c r="FL18" s="50">
        <v>0</v>
      </c>
      <c r="FM18" s="50">
        <v>0</v>
      </c>
      <c r="FN18" s="50">
        <v>0</v>
      </c>
      <c r="FO18" s="50">
        <v>0</v>
      </c>
      <c r="FP18" s="50">
        <v>0</v>
      </c>
      <c r="FQ18" s="50">
        <v>0</v>
      </c>
      <c r="FR18" s="50">
        <v>0</v>
      </c>
      <c r="FS18" s="50">
        <v>0</v>
      </c>
      <c r="FT18" s="50">
        <v>0</v>
      </c>
      <c r="FU18" s="50">
        <v>0</v>
      </c>
      <c r="FV18" s="50">
        <v>0</v>
      </c>
      <c r="FW18" s="50">
        <v>0</v>
      </c>
      <c r="FX18" s="50">
        <v>0</v>
      </c>
      <c r="FY18" s="50">
        <v>0</v>
      </c>
      <c r="FZ18" s="50">
        <v>0</v>
      </c>
      <c r="GA18" s="50">
        <v>0</v>
      </c>
      <c r="GB18" s="50">
        <v>0</v>
      </c>
      <c r="GC18" s="50">
        <v>0</v>
      </c>
      <c r="GD18" s="50">
        <v>0</v>
      </c>
      <c r="GE18" s="50">
        <v>0</v>
      </c>
      <c r="GF18" s="50">
        <v>0</v>
      </c>
      <c r="GG18" s="50">
        <v>0</v>
      </c>
      <c r="GH18" s="50">
        <v>0</v>
      </c>
      <c r="GI18" s="50">
        <v>0</v>
      </c>
      <c r="GJ18" s="50">
        <v>0</v>
      </c>
      <c r="GK18" s="52">
        <v>0</v>
      </c>
      <c r="GL18" s="52">
        <v>0</v>
      </c>
      <c r="GM18" s="52">
        <v>0</v>
      </c>
      <c r="GN18" s="52">
        <v>0</v>
      </c>
      <c r="GO18" s="52">
        <v>0</v>
      </c>
      <c r="GP18" s="52">
        <v>0</v>
      </c>
      <c r="GQ18" s="52">
        <v>0</v>
      </c>
      <c r="GR18" s="52">
        <v>0</v>
      </c>
      <c r="GS18" s="52">
        <v>0</v>
      </c>
      <c r="GT18" s="52">
        <v>0</v>
      </c>
      <c r="GU18" s="52">
        <v>0</v>
      </c>
      <c r="GV18" s="52">
        <v>0</v>
      </c>
      <c r="GW18" s="52">
        <v>0</v>
      </c>
      <c r="GX18" s="52">
        <v>0</v>
      </c>
      <c r="GY18" s="52">
        <v>0</v>
      </c>
      <c r="GZ18" s="52">
        <v>0</v>
      </c>
      <c r="HA18" s="52">
        <v>0</v>
      </c>
      <c r="HB18" s="52">
        <v>0</v>
      </c>
      <c r="HC18" s="52">
        <v>0</v>
      </c>
      <c r="HD18" s="52">
        <v>0</v>
      </c>
      <c r="HE18" s="52">
        <v>0</v>
      </c>
      <c r="HF18" s="52">
        <v>0</v>
      </c>
      <c r="HG18" s="52">
        <v>0</v>
      </c>
      <c r="HH18" s="52">
        <v>0</v>
      </c>
      <c r="HI18" s="50">
        <v>0</v>
      </c>
      <c r="HJ18" s="50">
        <v>0</v>
      </c>
      <c r="HK18" s="50">
        <v>0</v>
      </c>
      <c r="HL18" s="50">
        <v>0</v>
      </c>
      <c r="HM18" s="50">
        <v>0</v>
      </c>
      <c r="HN18" s="50">
        <v>0</v>
      </c>
      <c r="HO18" s="50">
        <v>0</v>
      </c>
      <c r="HP18" s="50">
        <v>0</v>
      </c>
      <c r="HQ18" s="50">
        <v>0</v>
      </c>
      <c r="HR18" s="50">
        <v>0</v>
      </c>
      <c r="HS18" s="50">
        <v>640</v>
      </c>
      <c r="HT18" s="50">
        <v>0</v>
      </c>
      <c r="HU18" s="50">
        <v>0</v>
      </c>
      <c r="HV18" s="50">
        <v>0</v>
      </c>
      <c r="HW18" s="50">
        <v>0</v>
      </c>
      <c r="HX18" s="50">
        <v>0</v>
      </c>
      <c r="HY18" s="50">
        <v>0</v>
      </c>
      <c r="HZ18" s="50">
        <v>0</v>
      </c>
      <c r="IA18" s="50">
        <v>0</v>
      </c>
      <c r="IB18" s="50">
        <v>0</v>
      </c>
      <c r="IC18" s="50">
        <v>0</v>
      </c>
      <c r="ID18" s="50">
        <v>0</v>
      </c>
      <c r="IE18" s="50">
        <v>0</v>
      </c>
      <c r="IF18" s="50">
        <v>0</v>
      </c>
      <c r="IG18" s="52">
        <v>0</v>
      </c>
      <c r="IH18" s="52">
        <v>0</v>
      </c>
      <c r="II18" s="52">
        <v>0</v>
      </c>
      <c r="IJ18" s="52">
        <v>0</v>
      </c>
      <c r="IK18" s="52">
        <v>0</v>
      </c>
      <c r="IL18" s="52">
        <v>0</v>
      </c>
      <c r="IM18" s="52">
        <v>0</v>
      </c>
      <c r="IN18" s="52">
        <v>0</v>
      </c>
      <c r="IO18" s="52">
        <v>0</v>
      </c>
      <c r="IP18" s="52">
        <v>0</v>
      </c>
      <c r="IQ18" s="52">
        <v>0</v>
      </c>
      <c r="IR18" s="52">
        <v>0</v>
      </c>
      <c r="IS18" s="52">
        <v>0</v>
      </c>
      <c r="IT18" s="52">
        <v>0</v>
      </c>
      <c r="IU18" s="52">
        <v>0</v>
      </c>
      <c r="IV18" s="52">
        <v>0</v>
      </c>
      <c r="IW18" s="52">
        <v>0</v>
      </c>
      <c r="IX18" s="52">
        <v>0</v>
      </c>
      <c r="IY18" s="52">
        <v>0</v>
      </c>
      <c r="IZ18" s="52">
        <v>0</v>
      </c>
      <c r="JA18" s="52">
        <v>0</v>
      </c>
      <c r="JB18" s="52">
        <v>0</v>
      </c>
      <c r="JC18" s="52">
        <v>0</v>
      </c>
      <c r="JD18" s="52">
        <v>0</v>
      </c>
      <c r="JE18" s="52">
        <v>0</v>
      </c>
      <c r="JF18" s="52">
        <v>0</v>
      </c>
      <c r="JG18" s="52">
        <v>0</v>
      </c>
      <c r="JH18" s="52">
        <v>0</v>
      </c>
      <c r="JI18" s="52">
        <v>0</v>
      </c>
      <c r="JJ18" s="52">
        <v>0</v>
      </c>
      <c r="JK18" s="52">
        <v>0</v>
      </c>
      <c r="JL18" s="52">
        <v>0</v>
      </c>
      <c r="JM18" s="52">
        <v>0</v>
      </c>
      <c r="JN18" s="52">
        <v>0</v>
      </c>
      <c r="JO18" s="52">
        <v>0</v>
      </c>
      <c r="JP18" s="52">
        <v>0</v>
      </c>
      <c r="JQ18" s="52">
        <v>0</v>
      </c>
      <c r="JR18" s="52">
        <v>0</v>
      </c>
      <c r="JS18" s="52">
        <v>0</v>
      </c>
      <c r="JT18" s="52">
        <v>0</v>
      </c>
      <c r="JU18" s="52">
        <v>0</v>
      </c>
      <c r="JV18" s="52">
        <v>0</v>
      </c>
      <c r="JW18" s="52">
        <v>0</v>
      </c>
      <c r="JX18" s="52">
        <v>0</v>
      </c>
      <c r="JY18" s="52">
        <v>0</v>
      </c>
      <c r="JZ18" s="52">
        <v>0</v>
      </c>
      <c r="KA18" s="52">
        <v>0</v>
      </c>
      <c r="KB18" s="52">
        <v>0</v>
      </c>
      <c r="KC18" s="52">
        <v>0</v>
      </c>
      <c r="KD18" s="52">
        <v>0</v>
      </c>
      <c r="KE18" s="52">
        <v>0</v>
      </c>
      <c r="KF18" s="52">
        <v>0</v>
      </c>
      <c r="KG18" s="52">
        <v>0</v>
      </c>
      <c r="KH18" s="52">
        <v>0</v>
      </c>
      <c r="KI18" s="52">
        <v>0</v>
      </c>
      <c r="KJ18" s="52">
        <v>0</v>
      </c>
      <c r="KK18" s="52">
        <v>0</v>
      </c>
      <c r="KL18" s="50">
        <v>0</v>
      </c>
      <c r="KM18" s="50">
        <v>0</v>
      </c>
      <c r="KN18" s="50">
        <v>0</v>
      </c>
      <c r="KO18" s="50">
        <v>0</v>
      </c>
      <c r="KP18" s="50">
        <v>0</v>
      </c>
      <c r="KQ18" s="50">
        <v>0</v>
      </c>
      <c r="KR18" s="50">
        <v>0</v>
      </c>
      <c r="KS18" s="50">
        <v>0</v>
      </c>
      <c r="KT18" s="50">
        <v>0</v>
      </c>
      <c r="KU18" s="50">
        <v>0</v>
      </c>
      <c r="KV18" s="50">
        <v>0</v>
      </c>
      <c r="KW18" s="50">
        <v>0</v>
      </c>
      <c r="KX18" s="50">
        <v>0</v>
      </c>
      <c r="KY18" s="50">
        <v>0</v>
      </c>
      <c r="KZ18" s="50">
        <v>0</v>
      </c>
      <c r="LA18" s="50">
        <v>0</v>
      </c>
      <c r="LB18" s="50">
        <v>0</v>
      </c>
      <c r="LC18" s="50">
        <v>0</v>
      </c>
      <c r="LD18" s="50">
        <v>0</v>
      </c>
      <c r="LE18" s="50">
        <v>0</v>
      </c>
      <c r="LF18" s="50">
        <v>0</v>
      </c>
      <c r="LG18" s="50">
        <v>0</v>
      </c>
      <c r="LH18" s="50">
        <v>0</v>
      </c>
      <c r="LI18" s="50">
        <v>0</v>
      </c>
      <c r="LJ18" s="50">
        <v>0</v>
      </c>
      <c r="LK18" s="50">
        <v>0</v>
      </c>
      <c r="LL18" s="50">
        <v>0</v>
      </c>
      <c r="LM18" s="50">
        <v>0</v>
      </c>
      <c r="LN18" s="50">
        <v>0</v>
      </c>
      <c r="LO18" s="50">
        <v>0</v>
      </c>
      <c r="LP18" s="50">
        <v>0</v>
      </c>
      <c r="LQ18" s="50">
        <v>0</v>
      </c>
      <c r="LR18" s="50">
        <v>0</v>
      </c>
      <c r="LS18" s="50">
        <v>0</v>
      </c>
      <c r="LT18" s="50">
        <v>0</v>
      </c>
      <c r="LU18" s="50">
        <v>0</v>
      </c>
      <c r="LV18" s="50">
        <v>0</v>
      </c>
      <c r="LW18" s="50">
        <v>0</v>
      </c>
      <c r="LX18" s="50">
        <v>0</v>
      </c>
      <c r="LY18" s="50">
        <v>0</v>
      </c>
      <c r="LZ18" s="50">
        <v>0</v>
      </c>
      <c r="MA18" s="52">
        <v>0</v>
      </c>
      <c r="MB18" s="52">
        <v>0</v>
      </c>
      <c r="MC18" s="52">
        <v>0</v>
      </c>
      <c r="MD18" s="52">
        <v>0</v>
      </c>
      <c r="ME18" s="52">
        <v>0</v>
      </c>
      <c r="MF18" s="52">
        <v>0</v>
      </c>
      <c r="MG18" s="52">
        <v>0</v>
      </c>
      <c r="MH18" s="52">
        <v>0</v>
      </c>
      <c r="MI18" s="52">
        <v>0</v>
      </c>
      <c r="MJ18" s="52">
        <v>0</v>
      </c>
      <c r="MK18" s="52">
        <v>0</v>
      </c>
      <c r="ML18" s="52">
        <v>0</v>
      </c>
      <c r="MM18" s="52">
        <v>0</v>
      </c>
      <c r="MN18" s="52">
        <v>0</v>
      </c>
      <c r="MO18" s="52">
        <v>0</v>
      </c>
      <c r="MP18" s="52">
        <v>0</v>
      </c>
      <c r="MQ18" s="52">
        <v>0</v>
      </c>
      <c r="MR18" s="52">
        <v>0</v>
      </c>
      <c r="MS18" s="52">
        <v>0</v>
      </c>
      <c r="MT18" s="52">
        <v>0</v>
      </c>
      <c r="MU18" s="52">
        <v>0</v>
      </c>
      <c r="MV18" s="52">
        <v>0</v>
      </c>
      <c r="MW18" s="52">
        <v>0</v>
      </c>
      <c r="MX18" s="52">
        <v>0</v>
      </c>
      <c r="MY18" s="52">
        <v>0</v>
      </c>
      <c r="MZ18" s="52">
        <v>0</v>
      </c>
      <c r="NA18" s="52">
        <v>0</v>
      </c>
      <c r="NB18" s="52">
        <v>0</v>
      </c>
      <c r="NC18" s="52">
        <v>0</v>
      </c>
      <c r="ND18" s="52">
        <v>0</v>
      </c>
      <c r="NE18" s="52">
        <v>0</v>
      </c>
      <c r="NF18" s="52">
        <v>0</v>
      </c>
      <c r="NG18" s="52">
        <v>0</v>
      </c>
      <c r="NH18" s="52">
        <v>0</v>
      </c>
      <c r="NI18" s="52">
        <v>0</v>
      </c>
      <c r="NJ18" s="50">
        <v>0</v>
      </c>
      <c r="NK18" s="50">
        <v>0</v>
      </c>
      <c r="NL18" s="50">
        <v>0</v>
      </c>
      <c r="NM18" s="50">
        <v>0</v>
      </c>
      <c r="NN18" s="50">
        <v>0</v>
      </c>
      <c r="NO18" s="50">
        <v>0</v>
      </c>
      <c r="NP18" s="50">
        <v>0</v>
      </c>
      <c r="NQ18" s="50">
        <v>0</v>
      </c>
      <c r="NR18" s="50">
        <v>0</v>
      </c>
      <c r="NS18" s="50">
        <v>0</v>
      </c>
      <c r="NT18" s="50">
        <v>0</v>
      </c>
      <c r="NU18" s="50">
        <v>0</v>
      </c>
      <c r="NV18" s="50">
        <v>0</v>
      </c>
      <c r="NW18" s="50">
        <v>0</v>
      </c>
      <c r="NX18" s="50">
        <v>0</v>
      </c>
      <c r="NY18" s="50">
        <v>0</v>
      </c>
      <c r="NZ18" s="50">
        <v>0</v>
      </c>
      <c r="OA18" s="50">
        <v>0</v>
      </c>
      <c r="OB18" s="50">
        <v>0</v>
      </c>
      <c r="OC18" s="50">
        <v>0</v>
      </c>
      <c r="OD18" s="50">
        <v>0</v>
      </c>
      <c r="OE18" s="50">
        <v>0</v>
      </c>
      <c r="OF18" s="50">
        <v>0</v>
      </c>
      <c r="OG18" s="50">
        <v>0</v>
      </c>
      <c r="OH18" s="50">
        <v>0</v>
      </c>
      <c r="OI18" s="50">
        <v>0</v>
      </c>
      <c r="OJ18" s="50">
        <v>0</v>
      </c>
      <c r="OK18" s="50">
        <v>0</v>
      </c>
      <c r="OL18" s="50">
        <v>0</v>
      </c>
      <c r="OM18" s="50">
        <v>0</v>
      </c>
      <c r="ON18" s="50">
        <v>0</v>
      </c>
      <c r="OO18" s="50">
        <v>0</v>
      </c>
      <c r="OP18" s="52">
        <v>0</v>
      </c>
      <c r="OQ18" s="52">
        <v>0</v>
      </c>
      <c r="OR18" s="52">
        <v>0</v>
      </c>
      <c r="OS18" s="52">
        <v>0</v>
      </c>
      <c r="OT18" s="52">
        <v>0</v>
      </c>
      <c r="OU18" s="52">
        <v>0</v>
      </c>
      <c r="OV18" s="52">
        <v>0</v>
      </c>
      <c r="OW18" s="52">
        <v>0</v>
      </c>
      <c r="OX18" s="52">
        <v>0</v>
      </c>
      <c r="OY18" s="52">
        <v>0</v>
      </c>
      <c r="OZ18" s="52">
        <v>0</v>
      </c>
      <c r="PA18" s="52">
        <v>0</v>
      </c>
      <c r="PB18" s="52">
        <v>0</v>
      </c>
      <c r="PC18" s="52">
        <v>0</v>
      </c>
      <c r="PD18" s="52">
        <v>0</v>
      </c>
      <c r="PE18" s="52">
        <v>0</v>
      </c>
      <c r="PF18" s="52">
        <v>0</v>
      </c>
      <c r="PG18" s="52">
        <v>0</v>
      </c>
      <c r="PH18" s="52">
        <v>0</v>
      </c>
      <c r="PI18" s="52">
        <v>0</v>
      </c>
      <c r="PJ18" s="52">
        <v>0</v>
      </c>
      <c r="PK18" s="52">
        <v>0</v>
      </c>
      <c r="PL18" s="52">
        <v>0</v>
      </c>
      <c r="PM18" s="52">
        <v>0</v>
      </c>
      <c r="PN18" s="52">
        <v>0</v>
      </c>
      <c r="PO18" s="52">
        <v>0</v>
      </c>
      <c r="PP18" s="52">
        <v>0</v>
      </c>
      <c r="PQ18" s="52">
        <v>0</v>
      </c>
      <c r="PR18" s="52">
        <v>0</v>
      </c>
      <c r="PS18" s="52">
        <v>0</v>
      </c>
      <c r="PT18" s="52">
        <v>0</v>
      </c>
      <c r="PU18" s="52">
        <v>0</v>
      </c>
      <c r="PV18" s="52">
        <v>0</v>
      </c>
      <c r="PW18" s="52">
        <v>0</v>
      </c>
      <c r="PX18" s="52">
        <v>0</v>
      </c>
      <c r="PY18" s="52">
        <v>0</v>
      </c>
      <c r="PZ18" s="52">
        <v>0</v>
      </c>
      <c r="QA18" s="52">
        <v>0</v>
      </c>
      <c r="QB18" s="52">
        <v>0</v>
      </c>
      <c r="QC18" s="52">
        <v>0</v>
      </c>
      <c r="QD18" s="52">
        <v>0</v>
      </c>
      <c r="QE18" s="52">
        <v>0</v>
      </c>
      <c r="QF18" s="50">
        <v>0</v>
      </c>
      <c r="QG18" s="50">
        <v>0</v>
      </c>
      <c r="QH18" s="50">
        <v>0</v>
      </c>
      <c r="QI18" s="50">
        <v>0</v>
      </c>
      <c r="QJ18" s="50">
        <v>0</v>
      </c>
      <c r="QK18" s="50">
        <v>0</v>
      </c>
      <c r="QL18" s="50">
        <v>0</v>
      </c>
      <c r="QM18" s="50">
        <v>0</v>
      </c>
      <c r="QN18" s="50">
        <v>0</v>
      </c>
      <c r="QO18" s="50">
        <v>0</v>
      </c>
      <c r="QP18" s="50">
        <v>0</v>
      </c>
      <c r="QQ18" s="50">
        <v>0</v>
      </c>
      <c r="QS18" s="1">
        <v>0</v>
      </c>
      <c r="QT18" s="1">
        <v>0</v>
      </c>
      <c r="QU18" s="1">
        <v>0</v>
      </c>
      <c r="QV18" s="1">
        <v>0</v>
      </c>
      <c r="QW18" s="1">
        <v>0</v>
      </c>
      <c r="QX18" s="1">
        <v>0</v>
      </c>
      <c r="QY18" s="1">
        <v>0</v>
      </c>
      <c r="QZ18" s="1">
        <v>0</v>
      </c>
      <c r="RA18" s="1">
        <v>0</v>
      </c>
      <c r="RB18" s="1">
        <v>0</v>
      </c>
      <c r="RC18" s="1">
        <v>0</v>
      </c>
      <c r="RD18" s="1">
        <v>0</v>
      </c>
      <c r="RE18" s="1">
        <v>0</v>
      </c>
      <c r="RF18" s="1">
        <v>0</v>
      </c>
      <c r="RG18" s="1">
        <v>0</v>
      </c>
      <c r="RH18" s="1">
        <v>0</v>
      </c>
      <c r="RI18" s="1">
        <v>0</v>
      </c>
      <c r="RJ18" s="1">
        <v>0</v>
      </c>
      <c r="RK18" s="1">
        <v>0</v>
      </c>
      <c r="RL18" s="1">
        <v>0</v>
      </c>
      <c r="RM18" s="1">
        <v>0</v>
      </c>
      <c r="RN18" s="1">
        <v>0</v>
      </c>
      <c r="RO18" s="1">
        <v>0</v>
      </c>
      <c r="RP18" s="1">
        <v>0</v>
      </c>
      <c r="RQ18" s="1">
        <v>0</v>
      </c>
      <c r="RR18" s="1">
        <v>0</v>
      </c>
      <c r="RS18" s="1">
        <v>0</v>
      </c>
      <c r="RT18" s="1">
        <v>0</v>
      </c>
      <c r="RU18" s="1">
        <v>0</v>
      </c>
      <c r="RV18" s="1">
        <v>0</v>
      </c>
      <c r="RW18" s="1">
        <v>0</v>
      </c>
      <c r="RX18" s="1">
        <v>0</v>
      </c>
      <c r="RY18" s="1">
        <v>0</v>
      </c>
    </row>
    <row r="19" spans="1:493" x14ac:dyDescent="0.3">
      <c r="A19" s="12">
        <f t="shared" si="16"/>
        <v>1</v>
      </c>
      <c r="B19" s="3">
        <f t="shared" si="17"/>
        <v>205</v>
      </c>
      <c r="C19" s="72" t="s">
        <v>515</v>
      </c>
      <c r="D19" s="73" t="s">
        <v>597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</v>
      </c>
      <c r="AC19" s="48">
        <v>0</v>
      </c>
      <c r="AD19" s="48">
        <v>0</v>
      </c>
      <c r="AE19" s="48">
        <v>0</v>
      </c>
      <c r="AF19" s="48">
        <v>0</v>
      </c>
      <c r="AG19" s="48">
        <v>0</v>
      </c>
      <c r="AH19" s="48">
        <v>0</v>
      </c>
      <c r="AI19" s="48">
        <v>0</v>
      </c>
      <c r="AJ19" s="48">
        <v>0</v>
      </c>
      <c r="AK19" s="48">
        <v>0</v>
      </c>
      <c r="AL19" s="48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0</v>
      </c>
      <c r="AR19" s="48">
        <v>0</v>
      </c>
      <c r="AS19" s="48">
        <v>0</v>
      </c>
      <c r="AT19" s="48">
        <v>0</v>
      </c>
      <c r="AU19" s="48">
        <v>0</v>
      </c>
      <c r="AV19" s="48">
        <v>0</v>
      </c>
      <c r="AW19" s="48">
        <v>0</v>
      </c>
      <c r="AX19" s="48">
        <v>0</v>
      </c>
      <c r="AY19" s="48">
        <v>0</v>
      </c>
      <c r="AZ19" s="48">
        <v>0</v>
      </c>
      <c r="BA19" s="48">
        <v>0</v>
      </c>
      <c r="BB19" s="48">
        <v>0</v>
      </c>
      <c r="BC19" s="52">
        <v>0</v>
      </c>
      <c r="BD19" s="52">
        <v>0</v>
      </c>
      <c r="BE19" s="52">
        <v>0</v>
      </c>
      <c r="BF19" s="52">
        <v>0</v>
      </c>
      <c r="BG19" s="52">
        <v>0</v>
      </c>
      <c r="BH19" s="52">
        <v>0</v>
      </c>
      <c r="BI19" s="52">
        <v>0</v>
      </c>
      <c r="BJ19" s="52">
        <v>0</v>
      </c>
      <c r="BK19" s="52">
        <v>0</v>
      </c>
      <c r="BL19" s="52">
        <v>0</v>
      </c>
      <c r="BM19" s="52">
        <v>0</v>
      </c>
      <c r="BN19" s="52">
        <v>0</v>
      </c>
      <c r="BO19" s="52">
        <v>0</v>
      </c>
      <c r="BP19" s="52">
        <v>0</v>
      </c>
      <c r="BQ19" s="52">
        <v>0</v>
      </c>
      <c r="BR19" s="52">
        <v>0</v>
      </c>
      <c r="BS19" s="52">
        <v>0</v>
      </c>
      <c r="BT19" s="52">
        <v>0</v>
      </c>
      <c r="BU19" s="52">
        <v>0</v>
      </c>
      <c r="BV19" s="52">
        <v>0</v>
      </c>
      <c r="BW19" s="52">
        <v>205</v>
      </c>
      <c r="BX19" s="52">
        <v>0</v>
      </c>
      <c r="BY19" s="52">
        <v>0</v>
      </c>
      <c r="BZ19" s="52">
        <v>0</v>
      </c>
      <c r="CA19" s="52">
        <v>0</v>
      </c>
      <c r="CB19" s="52">
        <v>0</v>
      </c>
      <c r="CC19" s="52">
        <v>0</v>
      </c>
      <c r="CD19" s="52">
        <v>0</v>
      </c>
      <c r="CE19" s="52">
        <v>0</v>
      </c>
      <c r="CF19" s="48">
        <v>0</v>
      </c>
      <c r="CG19" s="48">
        <v>0</v>
      </c>
      <c r="CH19" s="48">
        <v>0</v>
      </c>
      <c r="CI19" s="48">
        <v>0</v>
      </c>
      <c r="CJ19" s="48">
        <v>0</v>
      </c>
      <c r="CK19" s="48">
        <v>0</v>
      </c>
      <c r="CL19" s="48">
        <v>0</v>
      </c>
      <c r="CM19" s="48">
        <v>0</v>
      </c>
      <c r="CN19" s="48">
        <v>0</v>
      </c>
      <c r="CO19" s="48">
        <v>0</v>
      </c>
      <c r="CP19" s="48">
        <v>0</v>
      </c>
      <c r="CQ19" s="52">
        <v>0</v>
      </c>
      <c r="CR19" s="52">
        <v>0</v>
      </c>
      <c r="CS19" s="52">
        <v>0</v>
      </c>
      <c r="CT19" s="52">
        <v>0</v>
      </c>
      <c r="CU19" s="52">
        <v>0</v>
      </c>
      <c r="CV19" s="52">
        <v>0</v>
      </c>
      <c r="CW19" s="52">
        <v>0</v>
      </c>
      <c r="CX19" s="52">
        <v>0</v>
      </c>
      <c r="CY19" s="52">
        <v>0</v>
      </c>
      <c r="CZ19" s="52">
        <v>0</v>
      </c>
      <c r="DA19" s="52">
        <v>0</v>
      </c>
      <c r="DB19" s="52">
        <v>0</v>
      </c>
      <c r="DC19" s="48">
        <v>0</v>
      </c>
      <c r="DD19" s="48">
        <v>0</v>
      </c>
      <c r="DE19" s="48">
        <v>0</v>
      </c>
      <c r="DF19" s="48">
        <v>0</v>
      </c>
      <c r="DG19" s="48">
        <v>0</v>
      </c>
      <c r="DH19" s="48">
        <v>0</v>
      </c>
      <c r="DI19" s="48">
        <v>0</v>
      </c>
      <c r="DJ19" s="48">
        <v>0</v>
      </c>
      <c r="DK19" s="48">
        <v>0</v>
      </c>
      <c r="DL19" s="48">
        <v>0</v>
      </c>
      <c r="DM19" s="48">
        <v>0</v>
      </c>
      <c r="DN19" s="48">
        <v>0</v>
      </c>
      <c r="DO19" s="52">
        <v>0</v>
      </c>
      <c r="DP19" s="52">
        <v>0</v>
      </c>
      <c r="DQ19" s="52">
        <v>0</v>
      </c>
      <c r="DR19" s="52">
        <v>0</v>
      </c>
      <c r="DS19" s="52">
        <v>0</v>
      </c>
      <c r="DT19" s="52">
        <v>0</v>
      </c>
      <c r="DU19" s="52">
        <v>0</v>
      </c>
      <c r="DV19" s="52">
        <v>0</v>
      </c>
      <c r="DW19" s="52">
        <v>0</v>
      </c>
      <c r="DX19" s="52">
        <v>0</v>
      </c>
      <c r="DY19" s="52">
        <v>0</v>
      </c>
      <c r="DZ19" s="52">
        <v>0</v>
      </c>
      <c r="EA19" s="48">
        <v>0</v>
      </c>
      <c r="EB19" s="48">
        <v>0</v>
      </c>
      <c r="EC19" s="48">
        <v>0</v>
      </c>
      <c r="ED19" s="48">
        <v>0</v>
      </c>
      <c r="EE19" s="48">
        <v>0</v>
      </c>
      <c r="EF19" s="48">
        <v>0</v>
      </c>
      <c r="EG19" s="48">
        <v>0</v>
      </c>
      <c r="EH19" s="48">
        <v>0</v>
      </c>
      <c r="EI19" s="48">
        <v>0</v>
      </c>
      <c r="EJ19" s="48">
        <v>0</v>
      </c>
      <c r="EK19" s="48">
        <v>0</v>
      </c>
      <c r="EL19" s="48">
        <v>0</v>
      </c>
      <c r="EM19" s="48">
        <v>0</v>
      </c>
      <c r="EO19" s="50">
        <v>0</v>
      </c>
      <c r="EP19" s="50">
        <v>0</v>
      </c>
      <c r="EQ19" s="50">
        <v>0</v>
      </c>
      <c r="ER19" s="50">
        <v>0</v>
      </c>
      <c r="ES19" s="50">
        <v>0</v>
      </c>
      <c r="ET19" s="50">
        <v>0</v>
      </c>
      <c r="EU19" s="50">
        <v>0</v>
      </c>
      <c r="EV19" s="50">
        <v>0</v>
      </c>
      <c r="EW19" s="50">
        <v>0</v>
      </c>
      <c r="EX19" s="50">
        <v>0</v>
      </c>
      <c r="EY19" s="50">
        <v>0</v>
      </c>
      <c r="EZ19" s="50">
        <v>0</v>
      </c>
      <c r="FA19" s="50">
        <v>0</v>
      </c>
      <c r="FB19" s="50">
        <v>0</v>
      </c>
      <c r="FC19" s="50">
        <v>0</v>
      </c>
      <c r="FD19" s="50">
        <v>0</v>
      </c>
      <c r="FE19" s="50">
        <v>0</v>
      </c>
      <c r="FF19" s="50">
        <v>0</v>
      </c>
      <c r="FG19" s="50">
        <v>0</v>
      </c>
      <c r="FH19" s="50">
        <v>0</v>
      </c>
      <c r="FI19" s="50">
        <v>0</v>
      </c>
      <c r="FJ19" s="50">
        <v>0</v>
      </c>
      <c r="FK19" s="50">
        <v>0</v>
      </c>
      <c r="FL19" s="50">
        <v>0</v>
      </c>
      <c r="FM19" s="50">
        <v>0</v>
      </c>
      <c r="FN19" s="50">
        <v>0</v>
      </c>
      <c r="FO19" s="50">
        <v>0</v>
      </c>
      <c r="FP19" s="50">
        <v>0</v>
      </c>
      <c r="FQ19" s="50">
        <v>0</v>
      </c>
      <c r="FR19" s="50">
        <v>0</v>
      </c>
      <c r="FS19" s="50">
        <v>0</v>
      </c>
      <c r="FT19" s="50">
        <v>0</v>
      </c>
      <c r="FU19" s="50">
        <v>0</v>
      </c>
      <c r="FV19" s="50">
        <v>0</v>
      </c>
      <c r="FW19" s="50">
        <v>0</v>
      </c>
      <c r="FX19" s="50">
        <v>0</v>
      </c>
      <c r="FY19" s="50">
        <v>0</v>
      </c>
      <c r="FZ19" s="50">
        <v>0</v>
      </c>
      <c r="GA19" s="50">
        <v>0</v>
      </c>
      <c r="GB19" s="50">
        <v>0</v>
      </c>
      <c r="GC19" s="50">
        <v>0</v>
      </c>
      <c r="GD19" s="50">
        <v>0</v>
      </c>
      <c r="GE19" s="50">
        <v>0</v>
      </c>
      <c r="GF19" s="50">
        <v>0</v>
      </c>
      <c r="GG19" s="50">
        <v>0</v>
      </c>
      <c r="GH19" s="50">
        <v>0</v>
      </c>
      <c r="GI19" s="50">
        <v>0</v>
      </c>
      <c r="GJ19" s="50">
        <v>0</v>
      </c>
      <c r="GK19" s="52">
        <v>0</v>
      </c>
      <c r="GL19" s="52">
        <v>0</v>
      </c>
      <c r="GM19" s="52">
        <v>0</v>
      </c>
      <c r="GN19" s="52">
        <v>0</v>
      </c>
      <c r="GO19" s="52">
        <v>0</v>
      </c>
      <c r="GP19" s="52">
        <v>0</v>
      </c>
      <c r="GQ19" s="52">
        <v>0</v>
      </c>
      <c r="GR19" s="52">
        <v>0</v>
      </c>
      <c r="GS19" s="52">
        <v>0</v>
      </c>
      <c r="GT19" s="52">
        <v>0</v>
      </c>
      <c r="GU19" s="52">
        <v>0</v>
      </c>
      <c r="GV19" s="52">
        <v>0</v>
      </c>
      <c r="GW19" s="52">
        <v>0</v>
      </c>
      <c r="GX19" s="52">
        <v>0</v>
      </c>
      <c r="GY19" s="52">
        <v>0</v>
      </c>
      <c r="GZ19" s="52">
        <v>0</v>
      </c>
      <c r="HA19" s="52">
        <v>0</v>
      </c>
      <c r="HB19" s="52">
        <v>0</v>
      </c>
      <c r="HC19" s="52">
        <v>0</v>
      </c>
      <c r="HD19" s="52">
        <v>0</v>
      </c>
      <c r="HE19" s="52">
        <v>0</v>
      </c>
      <c r="HF19" s="52">
        <v>0</v>
      </c>
      <c r="HG19" s="52">
        <v>0</v>
      </c>
      <c r="HH19" s="52">
        <v>0</v>
      </c>
      <c r="HI19" s="50">
        <v>0</v>
      </c>
      <c r="HJ19" s="50">
        <v>0</v>
      </c>
      <c r="HK19" s="50">
        <v>0</v>
      </c>
      <c r="HL19" s="50">
        <v>0</v>
      </c>
      <c r="HM19" s="50">
        <v>0</v>
      </c>
      <c r="HN19" s="50">
        <v>0</v>
      </c>
      <c r="HO19" s="50">
        <v>0</v>
      </c>
      <c r="HP19" s="50">
        <v>0</v>
      </c>
      <c r="HQ19" s="50">
        <v>0</v>
      </c>
      <c r="HR19" s="50">
        <v>0</v>
      </c>
      <c r="HS19" s="50">
        <v>0</v>
      </c>
      <c r="HT19" s="50">
        <v>0</v>
      </c>
      <c r="HU19" s="50">
        <v>0</v>
      </c>
      <c r="HV19" s="50">
        <v>0</v>
      </c>
      <c r="HW19" s="50">
        <v>0</v>
      </c>
      <c r="HX19" s="50">
        <v>0</v>
      </c>
      <c r="HY19" s="50">
        <v>0</v>
      </c>
      <c r="HZ19" s="50">
        <v>0</v>
      </c>
      <c r="IA19" s="50">
        <v>0</v>
      </c>
      <c r="IB19" s="50">
        <v>0</v>
      </c>
      <c r="IC19" s="50">
        <v>0</v>
      </c>
      <c r="ID19" s="50">
        <v>0</v>
      </c>
      <c r="IE19" s="50">
        <v>0</v>
      </c>
      <c r="IF19" s="50">
        <v>0</v>
      </c>
      <c r="IG19" s="52">
        <v>0</v>
      </c>
      <c r="IH19" s="52">
        <v>0</v>
      </c>
      <c r="II19" s="52">
        <v>0</v>
      </c>
      <c r="IJ19" s="52">
        <v>0</v>
      </c>
      <c r="IK19" s="52">
        <v>0</v>
      </c>
      <c r="IL19" s="52">
        <v>0</v>
      </c>
      <c r="IM19" s="52">
        <v>0</v>
      </c>
      <c r="IN19" s="52">
        <v>0</v>
      </c>
      <c r="IO19" s="52">
        <v>0</v>
      </c>
      <c r="IP19" s="52">
        <v>0</v>
      </c>
      <c r="IQ19" s="52">
        <v>0</v>
      </c>
      <c r="IR19" s="52">
        <v>0</v>
      </c>
      <c r="IS19" s="52">
        <v>0</v>
      </c>
      <c r="IT19" s="52">
        <v>0</v>
      </c>
      <c r="IU19" s="52">
        <v>0</v>
      </c>
      <c r="IV19" s="52">
        <v>0</v>
      </c>
      <c r="IW19" s="52">
        <v>0</v>
      </c>
      <c r="IX19" s="52">
        <v>0</v>
      </c>
      <c r="IY19" s="52">
        <v>0</v>
      </c>
      <c r="IZ19" s="52">
        <v>0</v>
      </c>
      <c r="JA19" s="52">
        <v>0</v>
      </c>
      <c r="JB19" s="52">
        <v>0</v>
      </c>
      <c r="JC19" s="52">
        <v>0</v>
      </c>
      <c r="JD19" s="52">
        <v>0</v>
      </c>
      <c r="JE19" s="52">
        <v>0</v>
      </c>
      <c r="JF19" s="52">
        <v>0</v>
      </c>
      <c r="JG19" s="52">
        <v>0</v>
      </c>
      <c r="JH19" s="52">
        <v>0</v>
      </c>
      <c r="JI19" s="52">
        <v>0</v>
      </c>
      <c r="JJ19" s="52">
        <v>0</v>
      </c>
      <c r="JK19" s="52">
        <v>0</v>
      </c>
      <c r="JL19" s="52">
        <v>0</v>
      </c>
      <c r="JM19" s="52">
        <v>0</v>
      </c>
      <c r="JN19" s="52">
        <v>0</v>
      </c>
      <c r="JO19" s="52">
        <v>0</v>
      </c>
      <c r="JP19" s="52">
        <v>0</v>
      </c>
      <c r="JQ19" s="52">
        <v>0</v>
      </c>
      <c r="JR19" s="52">
        <v>0</v>
      </c>
      <c r="JS19" s="52">
        <v>0</v>
      </c>
      <c r="JT19" s="52">
        <v>0</v>
      </c>
      <c r="JU19" s="52">
        <v>0</v>
      </c>
      <c r="JV19" s="52">
        <v>0</v>
      </c>
      <c r="JW19" s="52">
        <v>0</v>
      </c>
      <c r="JX19" s="52">
        <v>0</v>
      </c>
      <c r="JY19" s="52">
        <v>0</v>
      </c>
      <c r="JZ19" s="52">
        <v>0</v>
      </c>
      <c r="KA19" s="52">
        <v>0</v>
      </c>
      <c r="KB19" s="52">
        <v>0</v>
      </c>
      <c r="KC19" s="52">
        <v>0</v>
      </c>
      <c r="KD19" s="52">
        <v>0</v>
      </c>
      <c r="KE19" s="52">
        <v>0</v>
      </c>
      <c r="KF19" s="52">
        <v>0</v>
      </c>
      <c r="KG19" s="52">
        <v>0</v>
      </c>
      <c r="KH19" s="52">
        <v>0</v>
      </c>
      <c r="KI19" s="52">
        <v>0</v>
      </c>
      <c r="KJ19" s="52">
        <v>0</v>
      </c>
      <c r="KK19" s="52">
        <v>0</v>
      </c>
      <c r="KL19" s="50">
        <v>0</v>
      </c>
      <c r="KM19" s="50">
        <v>0</v>
      </c>
      <c r="KN19" s="50">
        <v>0</v>
      </c>
      <c r="KO19" s="50">
        <v>0</v>
      </c>
      <c r="KP19" s="50">
        <v>0</v>
      </c>
      <c r="KQ19" s="50">
        <v>0</v>
      </c>
      <c r="KR19" s="50">
        <v>0</v>
      </c>
      <c r="KS19" s="50">
        <v>0</v>
      </c>
      <c r="KT19" s="50">
        <v>0</v>
      </c>
      <c r="KU19" s="50">
        <v>0</v>
      </c>
      <c r="KV19" s="50">
        <v>0</v>
      </c>
      <c r="KW19" s="50">
        <v>0</v>
      </c>
      <c r="KX19" s="50">
        <v>0</v>
      </c>
      <c r="KY19" s="50">
        <v>0</v>
      </c>
      <c r="KZ19" s="50">
        <v>0</v>
      </c>
      <c r="LA19" s="50">
        <v>0</v>
      </c>
      <c r="LB19" s="50">
        <v>0</v>
      </c>
      <c r="LC19" s="50">
        <v>0</v>
      </c>
      <c r="LD19" s="50">
        <v>0</v>
      </c>
      <c r="LE19" s="50">
        <v>0</v>
      </c>
      <c r="LF19" s="50">
        <v>0</v>
      </c>
      <c r="LG19" s="50">
        <v>0</v>
      </c>
      <c r="LH19" s="50">
        <v>0</v>
      </c>
      <c r="LI19" s="50">
        <v>0</v>
      </c>
      <c r="LJ19" s="50">
        <v>0</v>
      </c>
      <c r="LK19" s="50">
        <v>0</v>
      </c>
      <c r="LL19" s="50">
        <v>0</v>
      </c>
      <c r="LM19" s="50">
        <v>0</v>
      </c>
      <c r="LN19" s="50">
        <v>0</v>
      </c>
      <c r="LO19" s="50">
        <v>0</v>
      </c>
      <c r="LP19" s="50">
        <v>0</v>
      </c>
      <c r="LQ19" s="50">
        <v>0</v>
      </c>
      <c r="LR19" s="50">
        <v>0</v>
      </c>
      <c r="LS19" s="50">
        <v>0</v>
      </c>
      <c r="LT19" s="50">
        <v>0</v>
      </c>
      <c r="LU19" s="50">
        <v>0</v>
      </c>
      <c r="LV19" s="50">
        <v>0</v>
      </c>
      <c r="LW19" s="50">
        <v>0</v>
      </c>
      <c r="LX19" s="50">
        <v>0</v>
      </c>
      <c r="LY19" s="50">
        <v>0</v>
      </c>
      <c r="LZ19" s="50">
        <v>0</v>
      </c>
      <c r="MA19" s="52">
        <v>0</v>
      </c>
      <c r="MB19" s="52">
        <v>0</v>
      </c>
      <c r="MC19" s="52">
        <v>0</v>
      </c>
      <c r="MD19" s="52">
        <v>0</v>
      </c>
      <c r="ME19" s="52">
        <v>0</v>
      </c>
      <c r="MF19" s="52">
        <v>0</v>
      </c>
      <c r="MG19" s="52">
        <v>0</v>
      </c>
      <c r="MH19" s="52">
        <v>0</v>
      </c>
      <c r="MI19" s="52">
        <v>0</v>
      </c>
      <c r="MJ19" s="52">
        <v>0</v>
      </c>
      <c r="MK19" s="52">
        <v>0</v>
      </c>
      <c r="ML19" s="52">
        <v>0</v>
      </c>
      <c r="MM19" s="52">
        <v>0</v>
      </c>
      <c r="MN19" s="52">
        <v>0</v>
      </c>
      <c r="MO19" s="52">
        <v>0</v>
      </c>
      <c r="MP19" s="52">
        <v>0</v>
      </c>
      <c r="MQ19" s="52">
        <v>0</v>
      </c>
      <c r="MR19" s="52">
        <v>0</v>
      </c>
      <c r="MS19" s="52">
        <v>0</v>
      </c>
      <c r="MT19" s="52">
        <v>0</v>
      </c>
      <c r="MU19" s="52">
        <v>0</v>
      </c>
      <c r="MV19" s="52">
        <v>0</v>
      </c>
      <c r="MW19" s="52">
        <v>0</v>
      </c>
      <c r="MX19" s="52">
        <v>0</v>
      </c>
      <c r="MY19" s="52">
        <v>0</v>
      </c>
      <c r="MZ19" s="52">
        <v>0</v>
      </c>
      <c r="NA19" s="52">
        <v>0</v>
      </c>
      <c r="NB19" s="52">
        <v>0</v>
      </c>
      <c r="NC19" s="52">
        <v>0</v>
      </c>
      <c r="ND19" s="52">
        <v>0</v>
      </c>
      <c r="NE19" s="52">
        <v>0</v>
      </c>
      <c r="NF19" s="52">
        <v>0</v>
      </c>
      <c r="NG19" s="52">
        <v>0</v>
      </c>
      <c r="NH19" s="52">
        <v>0</v>
      </c>
      <c r="NI19" s="52">
        <v>0</v>
      </c>
      <c r="NJ19" s="50">
        <v>0</v>
      </c>
      <c r="NK19" s="50">
        <v>0</v>
      </c>
      <c r="NL19" s="50">
        <v>0</v>
      </c>
      <c r="NM19" s="50">
        <v>0</v>
      </c>
      <c r="NN19" s="50">
        <v>0</v>
      </c>
      <c r="NO19" s="50">
        <v>0</v>
      </c>
      <c r="NP19" s="50">
        <v>0</v>
      </c>
      <c r="NQ19" s="50">
        <v>0</v>
      </c>
      <c r="NR19" s="50">
        <v>0</v>
      </c>
      <c r="NS19" s="50">
        <v>0</v>
      </c>
      <c r="NT19" s="50">
        <v>0</v>
      </c>
      <c r="NU19" s="50">
        <v>0</v>
      </c>
      <c r="NV19" s="50">
        <v>0</v>
      </c>
      <c r="NW19" s="50">
        <v>0</v>
      </c>
      <c r="NX19" s="50">
        <v>0</v>
      </c>
      <c r="NY19" s="50">
        <v>0</v>
      </c>
      <c r="NZ19" s="50">
        <v>0</v>
      </c>
      <c r="OA19" s="50">
        <v>0</v>
      </c>
      <c r="OB19" s="50">
        <v>0</v>
      </c>
      <c r="OC19" s="50">
        <v>0</v>
      </c>
      <c r="OD19" s="50">
        <v>0</v>
      </c>
      <c r="OE19" s="50">
        <v>0</v>
      </c>
      <c r="OF19" s="50">
        <v>0</v>
      </c>
      <c r="OG19" s="50">
        <v>0</v>
      </c>
      <c r="OH19" s="50">
        <v>0</v>
      </c>
      <c r="OI19" s="50">
        <v>0</v>
      </c>
      <c r="OJ19" s="50">
        <v>0</v>
      </c>
      <c r="OK19" s="50">
        <v>0</v>
      </c>
      <c r="OL19" s="50">
        <v>0</v>
      </c>
      <c r="OM19" s="50">
        <v>0</v>
      </c>
      <c r="ON19" s="50">
        <v>0</v>
      </c>
      <c r="OO19" s="50">
        <v>0</v>
      </c>
      <c r="OP19" s="52">
        <v>0</v>
      </c>
      <c r="OQ19" s="52">
        <v>0</v>
      </c>
      <c r="OR19" s="52">
        <v>0</v>
      </c>
      <c r="OS19" s="52">
        <v>0</v>
      </c>
      <c r="OT19" s="52">
        <v>0</v>
      </c>
      <c r="OU19" s="52">
        <v>0</v>
      </c>
      <c r="OV19" s="52">
        <v>0</v>
      </c>
      <c r="OW19" s="52">
        <v>0</v>
      </c>
      <c r="OX19" s="52">
        <v>0</v>
      </c>
      <c r="OY19" s="52">
        <v>0</v>
      </c>
      <c r="OZ19" s="52">
        <v>0</v>
      </c>
      <c r="PA19" s="52">
        <v>0</v>
      </c>
      <c r="PB19" s="52">
        <v>0</v>
      </c>
      <c r="PC19" s="52">
        <v>0</v>
      </c>
      <c r="PD19" s="52">
        <v>0</v>
      </c>
      <c r="PE19" s="52">
        <v>0</v>
      </c>
      <c r="PF19" s="52">
        <v>0</v>
      </c>
      <c r="PG19" s="52">
        <v>0</v>
      </c>
      <c r="PH19" s="52">
        <v>0</v>
      </c>
      <c r="PI19" s="52">
        <v>0</v>
      </c>
      <c r="PJ19" s="52">
        <v>0</v>
      </c>
      <c r="PK19" s="52">
        <v>0</v>
      </c>
      <c r="PL19" s="52">
        <v>0</v>
      </c>
      <c r="PM19" s="52">
        <v>0</v>
      </c>
      <c r="PN19" s="52">
        <v>0</v>
      </c>
      <c r="PO19" s="52">
        <v>0</v>
      </c>
      <c r="PP19" s="52">
        <v>0</v>
      </c>
      <c r="PQ19" s="52">
        <v>0</v>
      </c>
      <c r="PR19" s="52">
        <v>0</v>
      </c>
      <c r="PS19" s="52">
        <v>0</v>
      </c>
      <c r="PT19" s="52">
        <v>0</v>
      </c>
      <c r="PU19" s="52">
        <v>0</v>
      </c>
      <c r="PV19" s="52">
        <v>0</v>
      </c>
      <c r="PW19" s="52">
        <v>0</v>
      </c>
      <c r="PX19" s="52">
        <v>0</v>
      </c>
      <c r="PY19" s="52">
        <v>0</v>
      </c>
      <c r="PZ19" s="52">
        <v>0</v>
      </c>
      <c r="QA19" s="52">
        <v>0</v>
      </c>
      <c r="QB19" s="52">
        <v>0</v>
      </c>
      <c r="QC19" s="52">
        <v>0</v>
      </c>
      <c r="QD19" s="52">
        <v>0</v>
      </c>
      <c r="QE19" s="52">
        <v>0</v>
      </c>
      <c r="QF19" s="50">
        <v>0</v>
      </c>
      <c r="QG19" s="50">
        <v>0</v>
      </c>
      <c r="QH19" s="50">
        <v>0</v>
      </c>
      <c r="QI19" s="50">
        <v>0</v>
      </c>
      <c r="QJ19" s="50">
        <v>0</v>
      </c>
      <c r="QK19" s="50">
        <v>0</v>
      </c>
      <c r="QL19" s="50">
        <v>0</v>
      </c>
      <c r="QM19" s="50">
        <v>0</v>
      </c>
      <c r="QN19" s="50">
        <v>0</v>
      </c>
      <c r="QO19" s="50">
        <v>0</v>
      </c>
      <c r="QP19" s="50">
        <v>0</v>
      </c>
      <c r="QQ19" s="50">
        <v>0</v>
      </c>
      <c r="QS19" s="1">
        <v>0</v>
      </c>
      <c r="QT19" s="1">
        <v>0</v>
      </c>
      <c r="QU19" s="1">
        <v>0</v>
      </c>
      <c r="QV19" s="1">
        <v>0</v>
      </c>
      <c r="QW19" s="1">
        <v>0</v>
      </c>
      <c r="QX19" s="1">
        <v>0</v>
      </c>
      <c r="QY19" s="1">
        <v>0</v>
      </c>
      <c r="QZ19" s="1">
        <v>0</v>
      </c>
      <c r="RA19" s="1">
        <v>0</v>
      </c>
      <c r="RB19" s="1">
        <v>0</v>
      </c>
      <c r="RC19" s="1">
        <v>0</v>
      </c>
      <c r="RD19" s="1">
        <v>0</v>
      </c>
      <c r="RE19" s="1">
        <v>0</v>
      </c>
      <c r="RF19" s="1">
        <v>0</v>
      </c>
      <c r="RG19" s="1">
        <v>0</v>
      </c>
      <c r="RH19" s="1">
        <v>0</v>
      </c>
      <c r="RI19" s="1">
        <v>0</v>
      </c>
      <c r="RJ19" s="1">
        <v>0</v>
      </c>
      <c r="RK19" s="1">
        <v>0</v>
      </c>
      <c r="RL19" s="1">
        <v>0</v>
      </c>
      <c r="RM19" s="1">
        <v>0</v>
      </c>
      <c r="RN19" s="1">
        <v>0</v>
      </c>
      <c r="RO19" s="1">
        <v>0</v>
      </c>
      <c r="RP19" s="1">
        <v>0</v>
      </c>
      <c r="RQ19" s="1">
        <v>0</v>
      </c>
      <c r="RR19" s="1">
        <v>0</v>
      </c>
      <c r="RS19" s="1">
        <v>0</v>
      </c>
      <c r="RT19" s="1">
        <v>0</v>
      </c>
      <c r="RU19" s="1">
        <v>0</v>
      </c>
      <c r="RV19" s="1">
        <v>0</v>
      </c>
      <c r="RW19" s="1">
        <v>0</v>
      </c>
      <c r="RX19" s="1">
        <v>0</v>
      </c>
      <c r="RY19" s="1">
        <v>0</v>
      </c>
    </row>
    <row r="20" spans="1:493" x14ac:dyDescent="0.3">
      <c r="A20" s="12">
        <f t="shared" si="16"/>
        <v>1</v>
      </c>
      <c r="B20" s="3">
        <f t="shared" si="17"/>
        <v>186</v>
      </c>
      <c r="C20" s="72" t="s">
        <v>516</v>
      </c>
      <c r="D20" s="73" t="s">
        <v>597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0</v>
      </c>
      <c r="Q20" s="48">
        <v>0</v>
      </c>
      <c r="R20" s="48">
        <v>0</v>
      </c>
      <c r="S20" s="48">
        <v>0</v>
      </c>
      <c r="T20" s="48">
        <v>0</v>
      </c>
      <c r="U20" s="48">
        <v>0</v>
      </c>
      <c r="V20" s="48">
        <v>0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0</v>
      </c>
      <c r="AE20" s="48">
        <v>0</v>
      </c>
      <c r="AF20" s="48">
        <v>0</v>
      </c>
      <c r="AG20" s="48">
        <v>0</v>
      </c>
      <c r="AH20" s="48">
        <v>0</v>
      </c>
      <c r="AI20" s="48">
        <v>0</v>
      </c>
      <c r="AJ20" s="48">
        <v>0</v>
      </c>
      <c r="AK20" s="48">
        <v>0</v>
      </c>
      <c r="AL20" s="48">
        <v>0</v>
      </c>
      <c r="AM20" s="48">
        <v>0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  <c r="AS20" s="48">
        <v>0</v>
      </c>
      <c r="AT20" s="48">
        <v>0</v>
      </c>
      <c r="AU20" s="48">
        <v>0</v>
      </c>
      <c r="AV20" s="48">
        <v>0</v>
      </c>
      <c r="AW20" s="48">
        <v>0</v>
      </c>
      <c r="AX20" s="48">
        <v>0</v>
      </c>
      <c r="AY20" s="48">
        <v>0</v>
      </c>
      <c r="AZ20" s="48">
        <v>0</v>
      </c>
      <c r="BA20" s="48">
        <v>0</v>
      </c>
      <c r="BB20" s="48">
        <v>0</v>
      </c>
      <c r="BC20" s="52">
        <v>0</v>
      </c>
      <c r="BD20" s="52">
        <v>0</v>
      </c>
      <c r="BE20" s="52">
        <v>0</v>
      </c>
      <c r="BF20" s="52">
        <v>0</v>
      </c>
      <c r="BG20" s="52">
        <v>0</v>
      </c>
      <c r="BH20" s="52">
        <v>0</v>
      </c>
      <c r="BI20" s="52">
        <v>0</v>
      </c>
      <c r="BJ20" s="52">
        <v>0</v>
      </c>
      <c r="BK20" s="52">
        <v>0</v>
      </c>
      <c r="BL20" s="52">
        <v>0</v>
      </c>
      <c r="BM20" s="52">
        <v>0</v>
      </c>
      <c r="BN20" s="52">
        <v>0</v>
      </c>
      <c r="BO20" s="52">
        <v>0</v>
      </c>
      <c r="BP20" s="52">
        <v>0</v>
      </c>
      <c r="BQ20" s="52">
        <v>0</v>
      </c>
      <c r="BR20" s="52">
        <v>0</v>
      </c>
      <c r="BS20" s="52">
        <v>0</v>
      </c>
      <c r="BT20" s="52">
        <v>0</v>
      </c>
      <c r="BU20" s="52">
        <v>0</v>
      </c>
      <c r="BV20" s="52">
        <v>0</v>
      </c>
      <c r="BW20" s="52">
        <v>0</v>
      </c>
      <c r="BX20" s="52">
        <v>0</v>
      </c>
      <c r="BY20" s="52">
        <v>0</v>
      </c>
      <c r="BZ20" s="52">
        <v>0</v>
      </c>
      <c r="CA20" s="52">
        <v>0</v>
      </c>
      <c r="CB20" s="52">
        <v>0</v>
      </c>
      <c r="CC20" s="52">
        <v>0</v>
      </c>
      <c r="CD20" s="52">
        <v>0</v>
      </c>
      <c r="CE20" s="52">
        <v>0</v>
      </c>
      <c r="CF20" s="48">
        <v>0</v>
      </c>
      <c r="CG20" s="48">
        <v>0</v>
      </c>
      <c r="CH20" s="48">
        <v>0</v>
      </c>
      <c r="CI20" s="48">
        <v>0</v>
      </c>
      <c r="CJ20" s="48">
        <v>0</v>
      </c>
      <c r="CK20" s="48">
        <v>0</v>
      </c>
      <c r="CL20" s="48">
        <v>0</v>
      </c>
      <c r="CM20" s="48">
        <v>0</v>
      </c>
      <c r="CN20" s="48">
        <v>0</v>
      </c>
      <c r="CO20" s="48">
        <v>0</v>
      </c>
      <c r="CP20" s="48">
        <v>0</v>
      </c>
      <c r="CQ20" s="52">
        <v>0</v>
      </c>
      <c r="CR20" s="52">
        <v>0</v>
      </c>
      <c r="CS20" s="52">
        <v>0</v>
      </c>
      <c r="CT20" s="52">
        <v>0</v>
      </c>
      <c r="CU20" s="52">
        <v>0</v>
      </c>
      <c r="CV20" s="52">
        <v>0</v>
      </c>
      <c r="CW20" s="52">
        <v>0</v>
      </c>
      <c r="CX20" s="52">
        <v>0</v>
      </c>
      <c r="CY20" s="52">
        <v>0</v>
      </c>
      <c r="CZ20" s="52">
        <v>0</v>
      </c>
      <c r="DA20" s="52">
        <v>0</v>
      </c>
      <c r="DB20" s="52">
        <v>0</v>
      </c>
      <c r="DC20" s="48">
        <v>0</v>
      </c>
      <c r="DD20" s="48">
        <v>0</v>
      </c>
      <c r="DE20" s="48">
        <v>0</v>
      </c>
      <c r="DF20" s="48">
        <v>0</v>
      </c>
      <c r="DG20" s="48">
        <v>0</v>
      </c>
      <c r="DH20" s="48">
        <v>0</v>
      </c>
      <c r="DI20" s="48">
        <v>0</v>
      </c>
      <c r="DJ20" s="48">
        <v>0</v>
      </c>
      <c r="DK20" s="48">
        <v>0</v>
      </c>
      <c r="DL20" s="48">
        <v>0</v>
      </c>
      <c r="DM20" s="48">
        <v>0</v>
      </c>
      <c r="DN20" s="48">
        <v>0</v>
      </c>
      <c r="DO20" s="52">
        <v>0</v>
      </c>
      <c r="DP20" s="52">
        <v>0</v>
      </c>
      <c r="DQ20" s="52">
        <v>0</v>
      </c>
      <c r="DR20" s="52">
        <v>0</v>
      </c>
      <c r="DS20" s="52">
        <v>0</v>
      </c>
      <c r="DT20" s="52">
        <v>0</v>
      </c>
      <c r="DU20" s="52">
        <v>0</v>
      </c>
      <c r="DV20" s="52">
        <v>0</v>
      </c>
      <c r="DW20" s="52">
        <v>0</v>
      </c>
      <c r="DX20" s="52">
        <v>0</v>
      </c>
      <c r="DY20" s="52">
        <v>0</v>
      </c>
      <c r="DZ20" s="52">
        <v>0</v>
      </c>
      <c r="EA20" s="48">
        <v>0</v>
      </c>
      <c r="EB20" s="48">
        <v>0</v>
      </c>
      <c r="EC20" s="48">
        <v>0</v>
      </c>
      <c r="ED20" s="48">
        <v>0</v>
      </c>
      <c r="EE20" s="48">
        <v>0</v>
      </c>
      <c r="EF20" s="48">
        <v>0</v>
      </c>
      <c r="EG20" s="48">
        <v>0</v>
      </c>
      <c r="EH20" s="48">
        <v>0</v>
      </c>
      <c r="EI20" s="48">
        <v>0</v>
      </c>
      <c r="EJ20" s="48">
        <v>0</v>
      </c>
      <c r="EK20" s="48">
        <v>0</v>
      </c>
      <c r="EL20" s="48">
        <v>0</v>
      </c>
      <c r="EM20" s="48">
        <v>0</v>
      </c>
      <c r="EO20" s="50">
        <v>0</v>
      </c>
      <c r="EP20" s="50">
        <v>0</v>
      </c>
      <c r="EQ20" s="50">
        <v>0</v>
      </c>
      <c r="ER20" s="50">
        <v>0</v>
      </c>
      <c r="ES20" s="50">
        <v>0</v>
      </c>
      <c r="ET20" s="50">
        <v>0</v>
      </c>
      <c r="EU20" s="50">
        <v>0</v>
      </c>
      <c r="EV20" s="50">
        <v>0</v>
      </c>
      <c r="EW20" s="50">
        <v>0</v>
      </c>
      <c r="EX20" s="50">
        <v>0</v>
      </c>
      <c r="EY20" s="50">
        <v>0</v>
      </c>
      <c r="EZ20" s="50">
        <v>0</v>
      </c>
      <c r="FA20" s="50">
        <v>0</v>
      </c>
      <c r="FB20" s="50">
        <v>0</v>
      </c>
      <c r="FC20" s="50">
        <v>0</v>
      </c>
      <c r="FD20" s="50">
        <v>0</v>
      </c>
      <c r="FE20" s="50">
        <v>0</v>
      </c>
      <c r="FF20" s="50">
        <v>0</v>
      </c>
      <c r="FG20" s="50">
        <v>0</v>
      </c>
      <c r="FH20" s="50">
        <v>0</v>
      </c>
      <c r="FI20" s="50">
        <v>0</v>
      </c>
      <c r="FJ20" s="50">
        <v>0</v>
      </c>
      <c r="FK20" s="50">
        <v>0</v>
      </c>
      <c r="FL20" s="50">
        <v>0</v>
      </c>
      <c r="FM20" s="50">
        <v>0</v>
      </c>
      <c r="FN20" s="50">
        <v>0</v>
      </c>
      <c r="FO20" s="50">
        <v>0</v>
      </c>
      <c r="FP20" s="50">
        <v>0</v>
      </c>
      <c r="FQ20" s="50">
        <v>0</v>
      </c>
      <c r="FR20" s="50">
        <v>0</v>
      </c>
      <c r="FS20" s="50">
        <v>0</v>
      </c>
      <c r="FT20" s="50">
        <v>0</v>
      </c>
      <c r="FU20" s="50">
        <v>0</v>
      </c>
      <c r="FV20" s="50">
        <v>0</v>
      </c>
      <c r="FW20" s="50">
        <v>0</v>
      </c>
      <c r="FX20" s="50">
        <v>186</v>
      </c>
      <c r="FY20" s="50">
        <v>0</v>
      </c>
      <c r="FZ20" s="50">
        <v>0</v>
      </c>
      <c r="GA20" s="50">
        <v>0</v>
      </c>
      <c r="GB20" s="50">
        <v>0</v>
      </c>
      <c r="GC20" s="50">
        <v>0</v>
      </c>
      <c r="GD20" s="50">
        <v>0</v>
      </c>
      <c r="GE20" s="50">
        <v>0</v>
      </c>
      <c r="GF20" s="50">
        <v>0</v>
      </c>
      <c r="GG20" s="50">
        <v>0</v>
      </c>
      <c r="GH20" s="50">
        <v>0</v>
      </c>
      <c r="GI20" s="50">
        <v>0</v>
      </c>
      <c r="GJ20" s="50">
        <v>0</v>
      </c>
      <c r="GK20" s="52">
        <v>0</v>
      </c>
      <c r="GL20" s="52">
        <v>0</v>
      </c>
      <c r="GM20" s="52">
        <v>0</v>
      </c>
      <c r="GN20" s="52">
        <v>0</v>
      </c>
      <c r="GO20" s="52">
        <v>0</v>
      </c>
      <c r="GP20" s="52">
        <v>0</v>
      </c>
      <c r="GQ20" s="52">
        <v>0</v>
      </c>
      <c r="GR20" s="52">
        <v>0</v>
      </c>
      <c r="GS20" s="52">
        <v>0</v>
      </c>
      <c r="GT20" s="52">
        <v>0</v>
      </c>
      <c r="GU20" s="52">
        <v>0</v>
      </c>
      <c r="GV20" s="52">
        <v>0</v>
      </c>
      <c r="GW20" s="52">
        <v>0</v>
      </c>
      <c r="GX20" s="52">
        <v>0</v>
      </c>
      <c r="GY20" s="52">
        <v>0</v>
      </c>
      <c r="GZ20" s="52">
        <v>0</v>
      </c>
      <c r="HA20" s="52">
        <v>0</v>
      </c>
      <c r="HB20" s="52">
        <v>0</v>
      </c>
      <c r="HC20" s="52">
        <v>0</v>
      </c>
      <c r="HD20" s="52">
        <v>0</v>
      </c>
      <c r="HE20" s="52">
        <v>0</v>
      </c>
      <c r="HF20" s="52">
        <v>0</v>
      </c>
      <c r="HG20" s="52">
        <v>0</v>
      </c>
      <c r="HH20" s="52">
        <v>0</v>
      </c>
      <c r="HI20" s="50">
        <v>0</v>
      </c>
      <c r="HJ20" s="50">
        <v>0</v>
      </c>
      <c r="HK20" s="50">
        <v>0</v>
      </c>
      <c r="HL20" s="50">
        <v>0</v>
      </c>
      <c r="HM20" s="50">
        <v>0</v>
      </c>
      <c r="HN20" s="50">
        <v>0</v>
      </c>
      <c r="HO20" s="50">
        <v>0</v>
      </c>
      <c r="HP20" s="50">
        <v>0</v>
      </c>
      <c r="HQ20" s="50">
        <v>0</v>
      </c>
      <c r="HR20" s="50">
        <v>0</v>
      </c>
      <c r="HS20" s="50">
        <v>0</v>
      </c>
      <c r="HT20" s="50">
        <v>0</v>
      </c>
      <c r="HU20" s="50">
        <v>0</v>
      </c>
      <c r="HV20" s="50">
        <v>0</v>
      </c>
      <c r="HW20" s="50">
        <v>0</v>
      </c>
      <c r="HX20" s="50">
        <v>0</v>
      </c>
      <c r="HY20" s="50">
        <v>0</v>
      </c>
      <c r="HZ20" s="50">
        <v>0</v>
      </c>
      <c r="IA20" s="50">
        <v>0</v>
      </c>
      <c r="IB20" s="50">
        <v>0</v>
      </c>
      <c r="IC20" s="50">
        <v>0</v>
      </c>
      <c r="ID20" s="50">
        <v>0</v>
      </c>
      <c r="IE20" s="50">
        <v>0</v>
      </c>
      <c r="IF20" s="50">
        <v>0</v>
      </c>
      <c r="IG20" s="52">
        <v>0</v>
      </c>
      <c r="IH20" s="52">
        <v>0</v>
      </c>
      <c r="II20" s="52">
        <v>0</v>
      </c>
      <c r="IJ20" s="52">
        <v>0</v>
      </c>
      <c r="IK20" s="52">
        <v>0</v>
      </c>
      <c r="IL20" s="52">
        <v>0</v>
      </c>
      <c r="IM20" s="52">
        <v>0</v>
      </c>
      <c r="IN20" s="52">
        <v>0</v>
      </c>
      <c r="IO20" s="52">
        <v>0</v>
      </c>
      <c r="IP20" s="52">
        <v>0</v>
      </c>
      <c r="IQ20" s="52">
        <v>0</v>
      </c>
      <c r="IR20" s="52">
        <v>0</v>
      </c>
      <c r="IS20" s="52">
        <v>0</v>
      </c>
      <c r="IT20" s="52">
        <v>0</v>
      </c>
      <c r="IU20" s="52">
        <v>0</v>
      </c>
      <c r="IV20" s="52">
        <v>0</v>
      </c>
      <c r="IW20" s="52">
        <v>0</v>
      </c>
      <c r="IX20" s="52">
        <v>0</v>
      </c>
      <c r="IY20" s="52">
        <v>0</v>
      </c>
      <c r="IZ20" s="52">
        <v>0</v>
      </c>
      <c r="JA20" s="52">
        <v>0</v>
      </c>
      <c r="JB20" s="52">
        <v>0</v>
      </c>
      <c r="JC20" s="52">
        <v>0</v>
      </c>
      <c r="JD20" s="52">
        <v>0</v>
      </c>
      <c r="JE20" s="52">
        <v>0</v>
      </c>
      <c r="JF20" s="52">
        <v>0</v>
      </c>
      <c r="JG20" s="52">
        <v>0</v>
      </c>
      <c r="JH20" s="52">
        <v>0</v>
      </c>
      <c r="JI20" s="52">
        <v>0</v>
      </c>
      <c r="JJ20" s="52">
        <v>0</v>
      </c>
      <c r="JK20" s="52">
        <v>0</v>
      </c>
      <c r="JL20" s="52">
        <v>0</v>
      </c>
      <c r="JM20" s="52">
        <v>0</v>
      </c>
      <c r="JN20" s="52">
        <v>0</v>
      </c>
      <c r="JO20" s="52">
        <v>0</v>
      </c>
      <c r="JP20" s="52">
        <v>0</v>
      </c>
      <c r="JQ20" s="52">
        <v>0</v>
      </c>
      <c r="JR20" s="52">
        <v>0</v>
      </c>
      <c r="JS20" s="52">
        <v>0</v>
      </c>
      <c r="JT20" s="52">
        <v>0</v>
      </c>
      <c r="JU20" s="52">
        <v>0</v>
      </c>
      <c r="JV20" s="52">
        <v>0</v>
      </c>
      <c r="JW20" s="52">
        <v>0</v>
      </c>
      <c r="JX20" s="52">
        <v>0</v>
      </c>
      <c r="JY20" s="52">
        <v>0</v>
      </c>
      <c r="JZ20" s="52">
        <v>0</v>
      </c>
      <c r="KA20" s="52">
        <v>0</v>
      </c>
      <c r="KB20" s="52">
        <v>0</v>
      </c>
      <c r="KC20" s="52">
        <v>0</v>
      </c>
      <c r="KD20" s="52">
        <v>0</v>
      </c>
      <c r="KE20" s="52">
        <v>0</v>
      </c>
      <c r="KF20" s="52">
        <v>0</v>
      </c>
      <c r="KG20" s="52">
        <v>0</v>
      </c>
      <c r="KH20" s="52">
        <v>0</v>
      </c>
      <c r="KI20" s="52">
        <v>0</v>
      </c>
      <c r="KJ20" s="52">
        <v>0</v>
      </c>
      <c r="KK20" s="52">
        <v>0</v>
      </c>
      <c r="KL20" s="50">
        <v>0</v>
      </c>
      <c r="KM20" s="50">
        <v>0</v>
      </c>
      <c r="KN20" s="50">
        <v>0</v>
      </c>
      <c r="KO20" s="50">
        <v>0</v>
      </c>
      <c r="KP20" s="50">
        <v>0</v>
      </c>
      <c r="KQ20" s="50">
        <v>0</v>
      </c>
      <c r="KR20" s="50">
        <v>0</v>
      </c>
      <c r="KS20" s="50">
        <v>0</v>
      </c>
      <c r="KT20" s="50">
        <v>0</v>
      </c>
      <c r="KU20" s="50">
        <v>0</v>
      </c>
      <c r="KV20" s="50">
        <v>0</v>
      </c>
      <c r="KW20" s="50">
        <v>0</v>
      </c>
      <c r="KX20" s="50">
        <v>0</v>
      </c>
      <c r="KY20" s="50">
        <v>0</v>
      </c>
      <c r="KZ20" s="50">
        <v>0</v>
      </c>
      <c r="LA20" s="50">
        <v>0</v>
      </c>
      <c r="LB20" s="50">
        <v>0</v>
      </c>
      <c r="LC20" s="50">
        <v>0</v>
      </c>
      <c r="LD20" s="50">
        <v>0</v>
      </c>
      <c r="LE20" s="50">
        <v>0</v>
      </c>
      <c r="LF20" s="50">
        <v>0</v>
      </c>
      <c r="LG20" s="50">
        <v>0</v>
      </c>
      <c r="LH20" s="50">
        <v>0</v>
      </c>
      <c r="LI20" s="50">
        <v>0</v>
      </c>
      <c r="LJ20" s="50">
        <v>0</v>
      </c>
      <c r="LK20" s="50">
        <v>0</v>
      </c>
      <c r="LL20" s="50">
        <v>0</v>
      </c>
      <c r="LM20" s="50">
        <v>0</v>
      </c>
      <c r="LN20" s="50">
        <v>0</v>
      </c>
      <c r="LO20" s="50">
        <v>0</v>
      </c>
      <c r="LP20" s="50">
        <v>0</v>
      </c>
      <c r="LQ20" s="50">
        <v>0</v>
      </c>
      <c r="LR20" s="50">
        <v>0</v>
      </c>
      <c r="LS20" s="50">
        <v>0</v>
      </c>
      <c r="LT20" s="50">
        <v>0</v>
      </c>
      <c r="LU20" s="50">
        <v>0</v>
      </c>
      <c r="LV20" s="50">
        <v>0</v>
      </c>
      <c r="LW20" s="50">
        <v>0</v>
      </c>
      <c r="LX20" s="50">
        <v>0</v>
      </c>
      <c r="LY20" s="50">
        <v>0</v>
      </c>
      <c r="LZ20" s="50">
        <v>0</v>
      </c>
      <c r="MA20" s="52">
        <v>0</v>
      </c>
      <c r="MB20" s="52">
        <v>0</v>
      </c>
      <c r="MC20" s="52">
        <v>0</v>
      </c>
      <c r="MD20" s="52">
        <v>0</v>
      </c>
      <c r="ME20" s="52">
        <v>0</v>
      </c>
      <c r="MF20" s="52">
        <v>0</v>
      </c>
      <c r="MG20" s="52">
        <v>0</v>
      </c>
      <c r="MH20" s="52">
        <v>0</v>
      </c>
      <c r="MI20" s="52">
        <v>0</v>
      </c>
      <c r="MJ20" s="52">
        <v>0</v>
      </c>
      <c r="MK20" s="52">
        <v>0</v>
      </c>
      <c r="ML20" s="52">
        <v>0</v>
      </c>
      <c r="MM20" s="52">
        <v>0</v>
      </c>
      <c r="MN20" s="52">
        <v>0</v>
      </c>
      <c r="MO20" s="52">
        <v>0</v>
      </c>
      <c r="MP20" s="52">
        <v>0</v>
      </c>
      <c r="MQ20" s="52">
        <v>0</v>
      </c>
      <c r="MR20" s="52">
        <v>0</v>
      </c>
      <c r="MS20" s="52">
        <v>0</v>
      </c>
      <c r="MT20" s="52">
        <v>0</v>
      </c>
      <c r="MU20" s="52">
        <v>0</v>
      </c>
      <c r="MV20" s="52">
        <v>0</v>
      </c>
      <c r="MW20" s="52">
        <v>0</v>
      </c>
      <c r="MX20" s="52">
        <v>0</v>
      </c>
      <c r="MY20" s="52">
        <v>0</v>
      </c>
      <c r="MZ20" s="52">
        <v>0</v>
      </c>
      <c r="NA20" s="52">
        <v>0</v>
      </c>
      <c r="NB20" s="52">
        <v>0</v>
      </c>
      <c r="NC20" s="52">
        <v>0</v>
      </c>
      <c r="ND20" s="52">
        <v>0</v>
      </c>
      <c r="NE20" s="52">
        <v>0</v>
      </c>
      <c r="NF20" s="52">
        <v>0</v>
      </c>
      <c r="NG20" s="52">
        <v>0</v>
      </c>
      <c r="NH20" s="52">
        <v>0</v>
      </c>
      <c r="NI20" s="52">
        <v>0</v>
      </c>
      <c r="NJ20" s="50">
        <v>0</v>
      </c>
      <c r="NK20" s="50">
        <v>0</v>
      </c>
      <c r="NL20" s="50">
        <v>0</v>
      </c>
      <c r="NM20" s="50">
        <v>0</v>
      </c>
      <c r="NN20" s="50">
        <v>0</v>
      </c>
      <c r="NO20" s="50">
        <v>0</v>
      </c>
      <c r="NP20" s="50">
        <v>0</v>
      </c>
      <c r="NQ20" s="50">
        <v>0</v>
      </c>
      <c r="NR20" s="50">
        <v>0</v>
      </c>
      <c r="NS20" s="50">
        <v>0</v>
      </c>
      <c r="NT20" s="50">
        <v>0</v>
      </c>
      <c r="NU20" s="50">
        <v>0</v>
      </c>
      <c r="NV20" s="50">
        <v>0</v>
      </c>
      <c r="NW20" s="50">
        <v>0</v>
      </c>
      <c r="NX20" s="50">
        <v>0</v>
      </c>
      <c r="NY20" s="50">
        <v>0</v>
      </c>
      <c r="NZ20" s="50">
        <v>0</v>
      </c>
      <c r="OA20" s="50">
        <v>0</v>
      </c>
      <c r="OB20" s="50">
        <v>0</v>
      </c>
      <c r="OC20" s="50">
        <v>0</v>
      </c>
      <c r="OD20" s="50">
        <v>0</v>
      </c>
      <c r="OE20" s="50">
        <v>0</v>
      </c>
      <c r="OF20" s="50">
        <v>0</v>
      </c>
      <c r="OG20" s="50">
        <v>0</v>
      </c>
      <c r="OH20" s="50">
        <v>0</v>
      </c>
      <c r="OI20" s="50">
        <v>0</v>
      </c>
      <c r="OJ20" s="50">
        <v>0</v>
      </c>
      <c r="OK20" s="50">
        <v>0</v>
      </c>
      <c r="OL20" s="50">
        <v>0</v>
      </c>
      <c r="OM20" s="50">
        <v>0</v>
      </c>
      <c r="ON20" s="50">
        <v>0</v>
      </c>
      <c r="OO20" s="50">
        <v>0</v>
      </c>
      <c r="OP20" s="52">
        <v>0</v>
      </c>
      <c r="OQ20" s="52">
        <v>0</v>
      </c>
      <c r="OR20" s="52">
        <v>0</v>
      </c>
      <c r="OS20" s="52">
        <v>0</v>
      </c>
      <c r="OT20" s="52">
        <v>0</v>
      </c>
      <c r="OU20" s="52">
        <v>0</v>
      </c>
      <c r="OV20" s="52">
        <v>0</v>
      </c>
      <c r="OW20" s="52">
        <v>0</v>
      </c>
      <c r="OX20" s="52">
        <v>0</v>
      </c>
      <c r="OY20" s="52">
        <v>0</v>
      </c>
      <c r="OZ20" s="52">
        <v>0</v>
      </c>
      <c r="PA20" s="52">
        <v>0</v>
      </c>
      <c r="PB20" s="52">
        <v>0</v>
      </c>
      <c r="PC20" s="52">
        <v>0</v>
      </c>
      <c r="PD20" s="52">
        <v>0</v>
      </c>
      <c r="PE20" s="52">
        <v>0</v>
      </c>
      <c r="PF20" s="52">
        <v>0</v>
      </c>
      <c r="PG20" s="52">
        <v>0</v>
      </c>
      <c r="PH20" s="52">
        <v>0</v>
      </c>
      <c r="PI20" s="52">
        <v>0</v>
      </c>
      <c r="PJ20" s="52">
        <v>0</v>
      </c>
      <c r="PK20" s="52">
        <v>0</v>
      </c>
      <c r="PL20" s="52">
        <v>0</v>
      </c>
      <c r="PM20" s="52">
        <v>0</v>
      </c>
      <c r="PN20" s="52">
        <v>0</v>
      </c>
      <c r="PO20" s="52">
        <v>0</v>
      </c>
      <c r="PP20" s="52">
        <v>0</v>
      </c>
      <c r="PQ20" s="52">
        <v>0</v>
      </c>
      <c r="PR20" s="52">
        <v>0</v>
      </c>
      <c r="PS20" s="52">
        <v>0</v>
      </c>
      <c r="PT20" s="52">
        <v>0</v>
      </c>
      <c r="PU20" s="52">
        <v>0</v>
      </c>
      <c r="PV20" s="52">
        <v>0</v>
      </c>
      <c r="PW20" s="52">
        <v>0</v>
      </c>
      <c r="PX20" s="52">
        <v>0</v>
      </c>
      <c r="PY20" s="52">
        <v>0</v>
      </c>
      <c r="PZ20" s="52">
        <v>0</v>
      </c>
      <c r="QA20" s="52">
        <v>0</v>
      </c>
      <c r="QB20" s="52">
        <v>0</v>
      </c>
      <c r="QC20" s="52">
        <v>0</v>
      </c>
      <c r="QD20" s="52">
        <v>0</v>
      </c>
      <c r="QE20" s="52">
        <v>0</v>
      </c>
      <c r="QF20" s="50">
        <v>0</v>
      </c>
      <c r="QG20" s="50">
        <v>0</v>
      </c>
      <c r="QH20" s="50">
        <v>0</v>
      </c>
      <c r="QI20" s="50">
        <v>0</v>
      </c>
      <c r="QJ20" s="50">
        <v>0</v>
      </c>
      <c r="QK20" s="50">
        <v>0</v>
      </c>
      <c r="QL20" s="50">
        <v>0</v>
      </c>
      <c r="QM20" s="50">
        <v>0</v>
      </c>
      <c r="QN20" s="50">
        <v>0</v>
      </c>
      <c r="QO20" s="50">
        <v>0</v>
      </c>
      <c r="QP20" s="50">
        <v>0</v>
      </c>
      <c r="QQ20" s="50">
        <v>0</v>
      </c>
      <c r="QS20" s="1">
        <v>0</v>
      </c>
      <c r="QT20" s="1">
        <v>0</v>
      </c>
      <c r="QU20" s="1">
        <v>0</v>
      </c>
      <c r="QV20" s="1">
        <v>0</v>
      </c>
      <c r="QW20" s="1">
        <v>0</v>
      </c>
      <c r="QX20" s="1">
        <v>0</v>
      </c>
      <c r="QY20" s="1">
        <v>0</v>
      </c>
      <c r="QZ20" s="1">
        <v>0</v>
      </c>
      <c r="RA20" s="1">
        <v>0</v>
      </c>
      <c r="RB20" s="1">
        <v>0</v>
      </c>
      <c r="RC20" s="1">
        <v>0</v>
      </c>
      <c r="RD20" s="1">
        <v>0</v>
      </c>
      <c r="RE20" s="1">
        <v>0</v>
      </c>
      <c r="RF20" s="1">
        <v>0</v>
      </c>
      <c r="RG20" s="1">
        <v>0</v>
      </c>
      <c r="RH20" s="1">
        <v>0</v>
      </c>
      <c r="RI20" s="1">
        <v>0</v>
      </c>
      <c r="RJ20" s="1">
        <v>0</v>
      </c>
      <c r="RK20" s="1">
        <v>0</v>
      </c>
      <c r="RL20" s="1">
        <v>0</v>
      </c>
      <c r="RM20" s="1">
        <v>0</v>
      </c>
      <c r="RN20" s="1">
        <v>0</v>
      </c>
      <c r="RO20" s="1">
        <v>0</v>
      </c>
      <c r="RP20" s="1">
        <v>0</v>
      </c>
      <c r="RQ20" s="1">
        <v>0</v>
      </c>
      <c r="RR20" s="1">
        <v>0</v>
      </c>
      <c r="RS20" s="1">
        <v>0</v>
      </c>
      <c r="RT20" s="1">
        <v>0</v>
      </c>
      <c r="RU20" s="1">
        <v>0</v>
      </c>
      <c r="RV20" s="1">
        <v>0</v>
      </c>
      <c r="RW20" s="1">
        <v>0</v>
      </c>
      <c r="RX20" s="1">
        <v>0</v>
      </c>
      <c r="RY20" s="1">
        <v>0</v>
      </c>
    </row>
    <row r="21" spans="1:493" x14ac:dyDescent="0.3">
      <c r="A21" s="12">
        <f t="shared" si="16"/>
        <v>1</v>
      </c>
      <c r="B21" s="3">
        <f t="shared" si="17"/>
        <v>153</v>
      </c>
      <c r="C21" s="72" t="s">
        <v>517</v>
      </c>
      <c r="D21" s="73" t="s">
        <v>597</v>
      </c>
      <c r="E21" s="48">
        <v>0</v>
      </c>
      <c r="F21" s="48">
        <v>153</v>
      </c>
      <c r="G21" s="48">
        <v>0</v>
      </c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48">
        <v>0</v>
      </c>
      <c r="N21" s="48">
        <v>0</v>
      </c>
      <c r="O21" s="48">
        <v>0</v>
      </c>
      <c r="P21" s="48">
        <v>0</v>
      </c>
      <c r="Q21" s="48">
        <v>0</v>
      </c>
      <c r="R21" s="48">
        <v>0</v>
      </c>
      <c r="S21" s="48">
        <v>0</v>
      </c>
      <c r="T21" s="48">
        <v>0</v>
      </c>
      <c r="U21" s="48">
        <v>0</v>
      </c>
      <c r="V21" s="48">
        <v>0</v>
      </c>
      <c r="W21" s="48">
        <v>0</v>
      </c>
      <c r="X21" s="48">
        <v>0</v>
      </c>
      <c r="Y21" s="48">
        <v>0</v>
      </c>
      <c r="Z21" s="48">
        <v>0</v>
      </c>
      <c r="AA21" s="48">
        <v>0</v>
      </c>
      <c r="AB21" s="48">
        <v>0</v>
      </c>
      <c r="AC21" s="48">
        <v>0</v>
      </c>
      <c r="AD21" s="48">
        <v>0</v>
      </c>
      <c r="AE21" s="48">
        <v>0</v>
      </c>
      <c r="AF21" s="48">
        <v>0</v>
      </c>
      <c r="AG21" s="48">
        <v>0</v>
      </c>
      <c r="AH21" s="48">
        <v>0</v>
      </c>
      <c r="AI21" s="48">
        <v>0</v>
      </c>
      <c r="AJ21" s="48">
        <v>0</v>
      </c>
      <c r="AK21" s="48">
        <v>0</v>
      </c>
      <c r="AL21" s="48">
        <v>0</v>
      </c>
      <c r="AM21" s="48">
        <v>0</v>
      </c>
      <c r="AN21" s="48">
        <v>0</v>
      </c>
      <c r="AO21" s="48">
        <v>0</v>
      </c>
      <c r="AP21" s="48">
        <v>0</v>
      </c>
      <c r="AQ21" s="48">
        <v>0</v>
      </c>
      <c r="AR21" s="48">
        <v>0</v>
      </c>
      <c r="AS21" s="48">
        <v>0</v>
      </c>
      <c r="AT21" s="48">
        <v>0</v>
      </c>
      <c r="AU21" s="48">
        <v>0</v>
      </c>
      <c r="AV21" s="48">
        <v>0</v>
      </c>
      <c r="AW21" s="48">
        <v>0</v>
      </c>
      <c r="AX21" s="48">
        <v>0</v>
      </c>
      <c r="AY21" s="48">
        <v>0</v>
      </c>
      <c r="AZ21" s="48">
        <v>0</v>
      </c>
      <c r="BA21" s="48">
        <v>0</v>
      </c>
      <c r="BB21" s="48">
        <v>0</v>
      </c>
      <c r="BC21" s="52">
        <v>0</v>
      </c>
      <c r="BD21" s="52">
        <v>0</v>
      </c>
      <c r="BE21" s="52">
        <v>0</v>
      </c>
      <c r="BF21" s="52">
        <v>0</v>
      </c>
      <c r="BG21" s="52">
        <v>0</v>
      </c>
      <c r="BH21" s="52">
        <v>0</v>
      </c>
      <c r="BI21" s="52">
        <v>0</v>
      </c>
      <c r="BJ21" s="52">
        <v>0</v>
      </c>
      <c r="BK21" s="52">
        <v>0</v>
      </c>
      <c r="BL21" s="52">
        <v>0</v>
      </c>
      <c r="BM21" s="52">
        <v>0</v>
      </c>
      <c r="BN21" s="52">
        <v>0</v>
      </c>
      <c r="BO21" s="52">
        <v>0</v>
      </c>
      <c r="BP21" s="52">
        <v>0</v>
      </c>
      <c r="BQ21" s="52">
        <v>0</v>
      </c>
      <c r="BR21" s="52">
        <v>0</v>
      </c>
      <c r="BS21" s="52">
        <v>0</v>
      </c>
      <c r="BT21" s="52">
        <v>0</v>
      </c>
      <c r="BU21" s="52">
        <v>0</v>
      </c>
      <c r="BV21" s="52">
        <v>0</v>
      </c>
      <c r="BW21" s="52">
        <v>0</v>
      </c>
      <c r="BX21" s="52">
        <v>0</v>
      </c>
      <c r="BY21" s="52">
        <v>0</v>
      </c>
      <c r="BZ21" s="52">
        <v>0</v>
      </c>
      <c r="CA21" s="52">
        <v>0</v>
      </c>
      <c r="CB21" s="52">
        <v>0</v>
      </c>
      <c r="CC21" s="52">
        <v>0</v>
      </c>
      <c r="CD21" s="52">
        <v>0</v>
      </c>
      <c r="CE21" s="52">
        <v>0</v>
      </c>
      <c r="CF21" s="48">
        <v>0</v>
      </c>
      <c r="CG21" s="48">
        <v>0</v>
      </c>
      <c r="CH21" s="48">
        <v>0</v>
      </c>
      <c r="CI21" s="48">
        <v>0</v>
      </c>
      <c r="CJ21" s="48">
        <v>0</v>
      </c>
      <c r="CK21" s="48">
        <v>0</v>
      </c>
      <c r="CL21" s="48">
        <v>0</v>
      </c>
      <c r="CM21" s="48">
        <v>0</v>
      </c>
      <c r="CN21" s="48">
        <v>0</v>
      </c>
      <c r="CO21" s="48">
        <v>0</v>
      </c>
      <c r="CP21" s="48">
        <v>0</v>
      </c>
      <c r="CQ21" s="52">
        <v>0</v>
      </c>
      <c r="CR21" s="52">
        <v>0</v>
      </c>
      <c r="CS21" s="52">
        <v>0</v>
      </c>
      <c r="CT21" s="52">
        <v>0</v>
      </c>
      <c r="CU21" s="52">
        <v>0</v>
      </c>
      <c r="CV21" s="52">
        <v>0</v>
      </c>
      <c r="CW21" s="52">
        <v>0</v>
      </c>
      <c r="CX21" s="52">
        <v>0</v>
      </c>
      <c r="CY21" s="52">
        <v>0</v>
      </c>
      <c r="CZ21" s="52">
        <v>0</v>
      </c>
      <c r="DA21" s="52">
        <v>0</v>
      </c>
      <c r="DB21" s="52">
        <v>0</v>
      </c>
      <c r="DC21" s="48">
        <v>0</v>
      </c>
      <c r="DD21" s="48">
        <v>0</v>
      </c>
      <c r="DE21" s="48">
        <v>0</v>
      </c>
      <c r="DF21" s="48">
        <v>0</v>
      </c>
      <c r="DG21" s="48">
        <v>0</v>
      </c>
      <c r="DH21" s="48">
        <v>0</v>
      </c>
      <c r="DI21" s="48">
        <v>0</v>
      </c>
      <c r="DJ21" s="48">
        <v>0</v>
      </c>
      <c r="DK21" s="48">
        <v>0</v>
      </c>
      <c r="DL21" s="48">
        <v>0</v>
      </c>
      <c r="DM21" s="48">
        <v>0</v>
      </c>
      <c r="DN21" s="48">
        <v>0</v>
      </c>
      <c r="DO21" s="52">
        <v>0</v>
      </c>
      <c r="DP21" s="52">
        <v>0</v>
      </c>
      <c r="DQ21" s="52">
        <v>0</v>
      </c>
      <c r="DR21" s="52">
        <v>0</v>
      </c>
      <c r="DS21" s="52">
        <v>0</v>
      </c>
      <c r="DT21" s="52">
        <v>0</v>
      </c>
      <c r="DU21" s="52">
        <v>0</v>
      </c>
      <c r="DV21" s="52">
        <v>0</v>
      </c>
      <c r="DW21" s="52">
        <v>0</v>
      </c>
      <c r="DX21" s="52">
        <v>0</v>
      </c>
      <c r="DY21" s="52">
        <v>0</v>
      </c>
      <c r="DZ21" s="52">
        <v>0</v>
      </c>
      <c r="EA21" s="48">
        <v>0</v>
      </c>
      <c r="EB21" s="48">
        <v>0</v>
      </c>
      <c r="EC21" s="48">
        <v>0</v>
      </c>
      <c r="ED21" s="48">
        <v>0</v>
      </c>
      <c r="EE21" s="48">
        <v>0</v>
      </c>
      <c r="EF21" s="48">
        <v>0</v>
      </c>
      <c r="EG21" s="48">
        <v>0</v>
      </c>
      <c r="EH21" s="48">
        <v>0</v>
      </c>
      <c r="EI21" s="48">
        <v>0</v>
      </c>
      <c r="EJ21" s="48">
        <v>0</v>
      </c>
      <c r="EK21" s="48">
        <v>0</v>
      </c>
      <c r="EL21" s="48">
        <v>0</v>
      </c>
      <c r="EM21" s="48">
        <v>0</v>
      </c>
      <c r="EO21" s="50">
        <v>0</v>
      </c>
      <c r="EP21" s="50">
        <v>0</v>
      </c>
      <c r="EQ21" s="50">
        <v>0</v>
      </c>
      <c r="ER21" s="50">
        <v>0</v>
      </c>
      <c r="ES21" s="50">
        <v>0</v>
      </c>
      <c r="ET21" s="50">
        <v>0</v>
      </c>
      <c r="EU21" s="50">
        <v>0</v>
      </c>
      <c r="EV21" s="50">
        <v>0</v>
      </c>
      <c r="EW21" s="50">
        <v>0</v>
      </c>
      <c r="EX21" s="50">
        <v>0</v>
      </c>
      <c r="EY21" s="50">
        <v>0</v>
      </c>
      <c r="EZ21" s="50">
        <v>0</v>
      </c>
      <c r="FA21" s="50">
        <v>0</v>
      </c>
      <c r="FB21" s="50">
        <v>0</v>
      </c>
      <c r="FC21" s="50">
        <v>0</v>
      </c>
      <c r="FD21" s="50">
        <v>0</v>
      </c>
      <c r="FE21" s="50">
        <v>0</v>
      </c>
      <c r="FF21" s="50">
        <v>0</v>
      </c>
      <c r="FG21" s="50">
        <v>0</v>
      </c>
      <c r="FH21" s="50">
        <v>0</v>
      </c>
      <c r="FI21" s="50">
        <v>0</v>
      </c>
      <c r="FJ21" s="50">
        <v>0</v>
      </c>
      <c r="FK21" s="50">
        <v>0</v>
      </c>
      <c r="FL21" s="50">
        <v>0</v>
      </c>
      <c r="FM21" s="50">
        <v>0</v>
      </c>
      <c r="FN21" s="50">
        <v>0</v>
      </c>
      <c r="FO21" s="50">
        <v>0</v>
      </c>
      <c r="FP21" s="50">
        <v>0</v>
      </c>
      <c r="FQ21" s="50">
        <v>0</v>
      </c>
      <c r="FR21" s="50">
        <v>0</v>
      </c>
      <c r="FS21" s="50">
        <v>0</v>
      </c>
      <c r="FT21" s="50">
        <v>0</v>
      </c>
      <c r="FU21" s="50">
        <v>0</v>
      </c>
      <c r="FV21" s="50">
        <v>0</v>
      </c>
      <c r="FW21" s="50">
        <v>0</v>
      </c>
      <c r="FX21" s="50">
        <v>0</v>
      </c>
      <c r="FY21" s="50">
        <v>0</v>
      </c>
      <c r="FZ21" s="50">
        <v>0</v>
      </c>
      <c r="GA21" s="50">
        <v>0</v>
      </c>
      <c r="GB21" s="50">
        <v>0</v>
      </c>
      <c r="GC21" s="50">
        <v>0</v>
      </c>
      <c r="GD21" s="50">
        <v>0</v>
      </c>
      <c r="GE21" s="50">
        <v>0</v>
      </c>
      <c r="GF21" s="50">
        <v>0</v>
      </c>
      <c r="GG21" s="50">
        <v>0</v>
      </c>
      <c r="GH21" s="50">
        <v>0</v>
      </c>
      <c r="GI21" s="50">
        <v>0</v>
      </c>
      <c r="GJ21" s="50">
        <v>0</v>
      </c>
      <c r="GK21" s="52">
        <v>0</v>
      </c>
      <c r="GL21" s="52">
        <v>0</v>
      </c>
      <c r="GM21" s="52">
        <v>0</v>
      </c>
      <c r="GN21" s="52">
        <v>0</v>
      </c>
      <c r="GO21" s="52">
        <v>0</v>
      </c>
      <c r="GP21" s="52">
        <v>0</v>
      </c>
      <c r="GQ21" s="52">
        <v>0</v>
      </c>
      <c r="GR21" s="52">
        <v>0</v>
      </c>
      <c r="GS21" s="52">
        <v>0</v>
      </c>
      <c r="GT21" s="52">
        <v>0</v>
      </c>
      <c r="GU21" s="52">
        <v>0</v>
      </c>
      <c r="GV21" s="52">
        <v>0</v>
      </c>
      <c r="GW21" s="52">
        <v>0</v>
      </c>
      <c r="GX21" s="52">
        <v>0</v>
      </c>
      <c r="GY21" s="52">
        <v>0</v>
      </c>
      <c r="GZ21" s="52">
        <v>0</v>
      </c>
      <c r="HA21" s="52">
        <v>0</v>
      </c>
      <c r="HB21" s="52">
        <v>0</v>
      </c>
      <c r="HC21" s="52">
        <v>0</v>
      </c>
      <c r="HD21" s="52">
        <v>0</v>
      </c>
      <c r="HE21" s="52">
        <v>0</v>
      </c>
      <c r="HF21" s="52">
        <v>0</v>
      </c>
      <c r="HG21" s="52">
        <v>0</v>
      </c>
      <c r="HH21" s="52">
        <v>0</v>
      </c>
      <c r="HI21" s="50">
        <v>0</v>
      </c>
      <c r="HJ21" s="50">
        <v>0</v>
      </c>
      <c r="HK21" s="50">
        <v>0</v>
      </c>
      <c r="HL21" s="50">
        <v>0</v>
      </c>
      <c r="HM21" s="50">
        <v>0</v>
      </c>
      <c r="HN21" s="50">
        <v>0</v>
      </c>
      <c r="HO21" s="50">
        <v>0</v>
      </c>
      <c r="HP21" s="50">
        <v>0</v>
      </c>
      <c r="HQ21" s="50">
        <v>0</v>
      </c>
      <c r="HR21" s="50">
        <v>0</v>
      </c>
      <c r="HS21" s="50">
        <v>0</v>
      </c>
      <c r="HT21" s="50">
        <v>0</v>
      </c>
      <c r="HU21" s="50">
        <v>0</v>
      </c>
      <c r="HV21" s="50">
        <v>0</v>
      </c>
      <c r="HW21" s="50">
        <v>0</v>
      </c>
      <c r="HX21" s="50">
        <v>0</v>
      </c>
      <c r="HY21" s="50">
        <v>0</v>
      </c>
      <c r="HZ21" s="50">
        <v>0</v>
      </c>
      <c r="IA21" s="50">
        <v>0</v>
      </c>
      <c r="IB21" s="50">
        <v>0</v>
      </c>
      <c r="IC21" s="50">
        <v>0</v>
      </c>
      <c r="ID21" s="50">
        <v>0</v>
      </c>
      <c r="IE21" s="50">
        <v>0</v>
      </c>
      <c r="IF21" s="50">
        <v>0</v>
      </c>
      <c r="IG21" s="52">
        <v>0</v>
      </c>
      <c r="IH21" s="52">
        <v>0</v>
      </c>
      <c r="II21" s="52">
        <v>0</v>
      </c>
      <c r="IJ21" s="52">
        <v>0</v>
      </c>
      <c r="IK21" s="52">
        <v>0</v>
      </c>
      <c r="IL21" s="52">
        <v>0</v>
      </c>
      <c r="IM21" s="52">
        <v>0</v>
      </c>
      <c r="IN21" s="52">
        <v>0</v>
      </c>
      <c r="IO21" s="52">
        <v>0</v>
      </c>
      <c r="IP21" s="52">
        <v>0</v>
      </c>
      <c r="IQ21" s="52">
        <v>0</v>
      </c>
      <c r="IR21" s="52">
        <v>0</v>
      </c>
      <c r="IS21" s="52">
        <v>0</v>
      </c>
      <c r="IT21" s="52">
        <v>0</v>
      </c>
      <c r="IU21" s="52">
        <v>0</v>
      </c>
      <c r="IV21" s="52">
        <v>0</v>
      </c>
      <c r="IW21" s="52">
        <v>0</v>
      </c>
      <c r="IX21" s="52">
        <v>0</v>
      </c>
      <c r="IY21" s="52">
        <v>0</v>
      </c>
      <c r="IZ21" s="52">
        <v>0</v>
      </c>
      <c r="JA21" s="52">
        <v>0</v>
      </c>
      <c r="JB21" s="52">
        <v>0</v>
      </c>
      <c r="JC21" s="52">
        <v>0</v>
      </c>
      <c r="JD21" s="52">
        <v>0</v>
      </c>
      <c r="JE21" s="52">
        <v>0</v>
      </c>
      <c r="JF21" s="52">
        <v>0</v>
      </c>
      <c r="JG21" s="52">
        <v>0</v>
      </c>
      <c r="JH21" s="52">
        <v>0</v>
      </c>
      <c r="JI21" s="52">
        <v>0</v>
      </c>
      <c r="JJ21" s="52">
        <v>0</v>
      </c>
      <c r="JK21" s="52">
        <v>0</v>
      </c>
      <c r="JL21" s="52">
        <v>0</v>
      </c>
      <c r="JM21" s="52">
        <v>0</v>
      </c>
      <c r="JN21" s="52">
        <v>0</v>
      </c>
      <c r="JO21" s="52">
        <v>0</v>
      </c>
      <c r="JP21" s="52">
        <v>0</v>
      </c>
      <c r="JQ21" s="52">
        <v>0</v>
      </c>
      <c r="JR21" s="52">
        <v>0</v>
      </c>
      <c r="JS21" s="52">
        <v>0</v>
      </c>
      <c r="JT21" s="52">
        <v>0</v>
      </c>
      <c r="JU21" s="52">
        <v>0</v>
      </c>
      <c r="JV21" s="52">
        <v>0</v>
      </c>
      <c r="JW21" s="52">
        <v>0</v>
      </c>
      <c r="JX21" s="52">
        <v>0</v>
      </c>
      <c r="JY21" s="52">
        <v>0</v>
      </c>
      <c r="JZ21" s="52">
        <v>0</v>
      </c>
      <c r="KA21" s="52">
        <v>0</v>
      </c>
      <c r="KB21" s="52">
        <v>0</v>
      </c>
      <c r="KC21" s="52">
        <v>0</v>
      </c>
      <c r="KD21" s="52">
        <v>0</v>
      </c>
      <c r="KE21" s="52">
        <v>0</v>
      </c>
      <c r="KF21" s="52">
        <v>0</v>
      </c>
      <c r="KG21" s="52">
        <v>0</v>
      </c>
      <c r="KH21" s="52">
        <v>0</v>
      </c>
      <c r="KI21" s="52">
        <v>0</v>
      </c>
      <c r="KJ21" s="52">
        <v>0</v>
      </c>
      <c r="KK21" s="52">
        <v>0</v>
      </c>
      <c r="KL21" s="50">
        <v>0</v>
      </c>
      <c r="KM21" s="50">
        <v>0</v>
      </c>
      <c r="KN21" s="50">
        <v>0</v>
      </c>
      <c r="KO21" s="50">
        <v>0</v>
      </c>
      <c r="KP21" s="50">
        <v>0</v>
      </c>
      <c r="KQ21" s="50">
        <v>0</v>
      </c>
      <c r="KR21" s="50">
        <v>0</v>
      </c>
      <c r="KS21" s="50">
        <v>0</v>
      </c>
      <c r="KT21" s="50">
        <v>0</v>
      </c>
      <c r="KU21" s="50">
        <v>0</v>
      </c>
      <c r="KV21" s="50">
        <v>0</v>
      </c>
      <c r="KW21" s="50">
        <v>0</v>
      </c>
      <c r="KX21" s="50">
        <v>0</v>
      </c>
      <c r="KY21" s="50">
        <v>0</v>
      </c>
      <c r="KZ21" s="50">
        <v>0</v>
      </c>
      <c r="LA21" s="50">
        <v>0</v>
      </c>
      <c r="LB21" s="50">
        <v>0</v>
      </c>
      <c r="LC21" s="50">
        <v>0</v>
      </c>
      <c r="LD21" s="50">
        <v>0</v>
      </c>
      <c r="LE21" s="50">
        <v>0</v>
      </c>
      <c r="LF21" s="50">
        <v>0</v>
      </c>
      <c r="LG21" s="50">
        <v>0</v>
      </c>
      <c r="LH21" s="50">
        <v>0</v>
      </c>
      <c r="LI21" s="50">
        <v>0</v>
      </c>
      <c r="LJ21" s="50">
        <v>0</v>
      </c>
      <c r="LK21" s="50">
        <v>0</v>
      </c>
      <c r="LL21" s="50">
        <v>0</v>
      </c>
      <c r="LM21" s="50">
        <v>0</v>
      </c>
      <c r="LN21" s="50">
        <v>0</v>
      </c>
      <c r="LO21" s="50">
        <v>0</v>
      </c>
      <c r="LP21" s="50">
        <v>0</v>
      </c>
      <c r="LQ21" s="50">
        <v>0</v>
      </c>
      <c r="LR21" s="50">
        <v>0</v>
      </c>
      <c r="LS21" s="50">
        <v>0</v>
      </c>
      <c r="LT21" s="50">
        <v>0</v>
      </c>
      <c r="LU21" s="50">
        <v>0</v>
      </c>
      <c r="LV21" s="50">
        <v>0</v>
      </c>
      <c r="LW21" s="50">
        <v>0</v>
      </c>
      <c r="LX21" s="50">
        <v>0</v>
      </c>
      <c r="LY21" s="50">
        <v>0</v>
      </c>
      <c r="LZ21" s="50">
        <v>0</v>
      </c>
      <c r="MA21" s="52">
        <v>0</v>
      </c>
      <c r="MB21" s="52">
        <v>0</v>
      </c>
      <c r="MC21" s="52">
        <v>0</v>
      </c>
      <c r="MD21" s="52">
        <v>0</v>
      </c>
      <c r="ME21" s="52">
        <v>0</v>
      </c>
      <c r="MF21" s="52">
        <v>0</v>
      </c>
      <c r="MG21" s="52">
        <v>0</v>
      </c>
      <c r="MH21" s="52">
        <v>0</v>
      </c>
      <c r="MI21" s="52">
        <v>0</v>
      </c>
      <c r="MJ21" s="52">
        <v>0</v>
      </c>
      <c r="MK21" s="52">
        <v>0</v>
      </c>
      <c r="ML21" s="52">
        <v>0</v>
      </c>
      <c r="MM21" s="52">
        <v>0</v>
      </c>
      <c r="MN21" s="52">
        <v>0</v>
      </c>
      <c r="MO21" s="52">
        <v>0</v>
      </c>
      <c r="MP21" s="52">
        <v>0</v>
      </c>
      <c r="MQ21" s="52">
        <v>0</v>
      </c>
      <c r="MR21" s="52">
        <v>0</v>
      </c>
      <c r="MS21" s="52">
        <v>0</v>
      </c>
      <c r="MT21" s="52">
        <v>0</v>
      </c>
      <c r="MU21" s="52">
        <v>0</v>
      </c>
      <c r="MV21" s="52">
        <v>0</v>
      </c>
      <c r="MW21" s="52">
        <v>0</v>
      </c>
      <c r="MX21" s="52">
        <v>0</v>
      </c>
      <c r="MY21" s="52">
        <v>0</v>
      </c>
      <c r="MZ21" s="52">
        <v>0</v>
      </c>
      <c r="NA21" s="52">
        <v>0</v>
      </c>
      <c r="NB21" s="52">
        <v>0</v>
      </c>
      <c r="NC21" s="52">
        <v>0</v>
      </c>
      <c r="ND21" s="52">
        <v>0</v>
      </c>
      <c r="NE21" s="52">
        <v>0</v>
      </c>
      <c r="NF21" s="52">
        <v>0</v>
      </c>
      <c r="NG21" s="52">
        <v>0</v>
      </c>
      <c r="NH21" s="52">
        <v>0</v>
      </c>
      <c r="NI21" s="52">
        <v>0</v>
      </c>
      <c r="NJ21" s="50">
        <v>0</v>
      </c>
      <c r="NK21" s="50">
        <v>0</v>
      </c>
      <c r="NL21" s="50">
        <v>0</v>
      </c>
      <c r="NM21" s="50">
        <v>0</v>
      </c>
      <c r="NN21" s="50">
        <v>0</v>
      </c>
      <c r="NO21" s="50">
        <v>0</v>
      </c>
      <c r="NP21" s="50">
        <v>0</v>
      </c>
      <c r="NQ21" s="50">
        <v>0</v>
      </c>
      <c r="NR21" s="50">
        <v>0</v>
      </c>
      <c r="NS21" s="50">
        <v>0</v>
      </c>
      <c r="NT21" s="50">
        <v>0</v>
      </c>
      <c r="NU21" s="50">
        <v>0</v>
      </c>
      <c r="NV21" s="50">
        <v>0</v>
      </c>
      <c r="NW21" s="50">
        <v>0</v>
      </c>
      <c r="NX21" s="50">
        <v>0</v>
      </c>
      <c r="NY21" s="50">
        <v>0</v>
      </c>
      <c r="NZ21" s="50">
        <v>0</v>
      </c>
      <c r="OA21" s="50">
        <v>0</v>
      </c>
      <c r="OB21" s="50">
        <v>0</v>
      </c>
      <c r="OC21" s="50">
        <v>0</v>
      </c>
      <c r="OD21" s="50">
        <v>0</v>
      </c>
      <c r="OE21" s="50">
        <v>0</v>
      </c>
      <c r="OF21" s="50">
        <v>0</v>
      </c>
      <c r="OG21" s="50">
        <v>0</v>
      </c>
      <c r="OH21" s="50">
        <v>0</v>
      </c>
      <c r="OI21" s="50">
        <v>0</v>
      </c>
      <c r="OJ21" s="50">
        <v>0</v>
      </c>
      <c r="OK21" s="50">
        <v>0</v>
      </c>
      <c r="OL21" s="50">
        <v>0</v>
      </c>
      <c r="OM21" s="50">
        <v>0</v>
      </c>
      <c r="ON21" s="50">
        <v>0</v>
      </c>
      <c r="OO21" s="50">
        <v>0</v>
      </c>
      <c r="OP21" s="52">
        <v>0</v>
      </c>
      <c r="OQ21" s="52">
        <v>0</v>
      </c>
      <c r="OR21" s="52">
        <v>0</v>
      </c>
      <c r="OS21" s="52">
        <v>0</v>
      </c>
      <c r="OT21" s="52">
        <v>0</v>
      </c>
      <c r="OU21" s="52">
        <v>0</v>
      </c>
      <c r="OV21" s="52">
        <v>0</v>
      </c>
      <c r="OW21" s="52">
        <v>0</v>
      </c>
      <c r="OX21" s="52">
        <v>0</v>
      </c>
      <c r="OY21" s="52">
        <v>0</v>
      </c>
      <c r="OZ21" s="52">
        <v>0</v>
      </c>
      <c r="PA21" s="52">
        <v>0</v>
      </c>
      <c r="PB21" s="52">
        <v>0</v>
      </c>
      <c r="PC21" s="52">
        <v>0</v>
      </c>
      <c r="PD21" s="52">
        <v>0</v>
      </c>
      <c r="PE21" s="52">
        <v>0</v>
      </c>
      <c r="PF21" s="52">
        <v>0</v>
      </c>
      <c r="PG21" s="52">
        <v>0</v>
      </c>
      <c r="PH21" s="52">
        <v>0</v>
      </c>
      <c r="PI21" s="52">
        <v>0</v>
      </c>
      <c r="PJ21" s="52">
        <v>0</v>
      </c>
      <c r="PK21" s="52">
        <v>0</v>
      </c>
      <c r="PL21" s="52">
        <v>0</v>
      </c>
      <c r="PM21" s="52">
        <v>0</v>
      </c>
      <c r="PN21" s="52">
        <v>0</v>
      </c>
      <c r="PO21" s="52">
        <v>0</v>
      </c>
      <c r="PP21" s="52">
        <v>0</v>
      </c>
      <c r="PQ21" s="52">
        <v>0</v>
      </c>
      <c r="PR21" s="52">
        <v>0</v>
      </c>
      <c r="PS21" s="52">
        <v>0</v>
      </c>
      <c r="PT21" s="52">
        <v>0</v>
      </c>
      <c r="PU21" s="52">
        <v>0</v>
      </c>
      <c r="PV21" s="52">
        <v>0</v>
      </c>
      <c r="PW21" s="52">
        <v>0</v>
      </c>
      <c r="PX21" s="52">
        <v>0</v>
      </c>
      <c r="PY21" s="52">
        <v>0</v>
      </c>
      <c r="PZ21" s="52">
        <v>0</v>
      </c>
      <c r="QA21" s="52">
        <v>0</v>
      </c>
      <c r="QB21" s="52">
        <v>0</v>
      </c>
      <c r="QC21" s="52">
        <v>0</v>
      </c>
      <c r="QD21" s="52">
        <v>0</v>
      </c>
      <c r="QE21" s="52">
        <v>0</v>
      </c>
      <c r="QF21" s="50">
        <v>0</v>
      </c>
      <c r="QG21" s="50">
        <v>0</v>
      </c>
      <c r="QH21" s="50">
        <v>0</v>
      </c>
      <c r="QI21" s="50">
        <v>0</v>
      </c>
      <c r="QJ21" s="50">
        <v>0</v>
      </c>
      <c r="QK21" s="50">
        <v>0</v>
      </c>
      <c r="QL21" s="50">
        <v>0</v>
      </c>
      <c r="QM21" s="50">
        <v>0</v>
      </c>
      <c r="QN21" s="50">
        <v>0</v>
      </c>
      <c r="QO21" s="50">
        <v>0</v>
      </c>
      <c r="QP21" s="50">
        <v>0</v>
      </c>
      <c r="QQ21" s="50">
        <v>0</v>
      </c>
      <c r="QS21" s="1">
        <v>0</v>
      </c>
      <c r="QT21" s="1">
        <v>0</v>
      </c>
      <c r="QU21" s="1">
        <v>0</v>
      </c>
      <c r="QV21" s="1">
        <v>0</v>
      </c>
      <c r="QW21" s="1">
        <v>0</v>
      </c>
      <c r="QX21" s="1">
        <v>0</v>
      </c>
      <c r="QY21" s="1">
        <v>0</v>
      </c>
      <c r="QZ21" s="1">
        <v>0</v>
      </c>
      <c r="RA21" s="1">
        <v>0</v>
      </c>
      <c r="RB21" s="1">
        <v>0</v>
      </c>
      <c r="RC21" s="1">
        <v>0</v>
      </c>
      <c r="RD21" s="1">
        <v>0</v>
      </c>
      <c r="RE21" s="1">
        <v>0</v>
      </c>
      <c r="RF21" s="1">
        <v>0</v>
      </c>
      <c r="RG21" s="1">
        <v>0</v>
      </c>
      <c r="RH21" s="1">
        <v>0</v>
      </c>
      <c r="RI21" s="1">
        <v>0</v>
      </c>
      <c r="RJ21" s="1">
        <v>0</v>
      </c>
      <c r="RK21" s="1">
        <v>0</v>
      </c>
      <c r="RL21" s="1">
        <v>0</v>
      </c>
      <c r="RM21" s="1">
        <v>0</v>
      </c>
      <c r="RN21" s="1">
        <v>0</v>
      </c>
      <c r="RO21" s="1">
        <v>0</v>
      </c>
      <c r="RP21" s="1">
        <v>0</v>
      </c>
      <c r="RQ21" s="1">
        <v>0</v>
      </c>
      <c r="RR21" s="1">
        <v>0</v>
      </c>
      <c r="RS21" s="1">
        <v>0</v>
      </c>
      <c r="RT21" s="1">
        <v>0</v>
      </c>
      <c r="RU21" s="1">
        <v>0</v>
      </c>
      <c r="RV21" s="1">
        <v>0</v>
      </c>
      <c r="RW21" s="1">
        <v>0</v>
      </c>
      <c r="RX21" s="1">
        <v>0</v>
      </c>
      <c r="RY21" s="1">
        <v>0</v>
      </c>
    </row>
    <row r="22" spans="1:493" x14ac:dyDescent="0.3">
      <c r="A22" s="12">
        <f t="shared" si="16"/>
        <v>474</v>
      </c>
      <c r="B22" s="3">
        <f t="shared" si="17"/>
        <v>4753778</v>
      </c>
      <c r="C22" s="1" t="s">
        <v>500</v>
      </c>
      <c r="D22" s="4" t="s">
        <v>596</v>
      </c>
      <c r="E22" s="48">
        <v>14743</v>
      </c>
      <c r="F22" s="48">
        <v>13283</v>
      </c>
      <c r="G22" s="48">
        <v>7548</v>
      </c>
      <c r="H22" s="48">
        <v>10514</v>
      </c>
      <c r="I22" s="48">
        <v>16210</v>
      </c>
      <c r="J22" s="48">
        <v>12167</v>
      </c>
      <c r="K22" s="48">
        <v>9601</v>
      </c>
      <c r="L22" s="48">
        <v>7512</v>
      </c>
      <c r="M22" s="48">
        <v>12535</v>
      </c>
      <c r="N22" s="48">
        <v>10994</v>
      </c>
      <c r="O22" s="48">
        <v>36163</v>
      </c>
      <c r="P22" s="48">
        <v>11994</v>
      </c>
      <c r="Q22" s="48">
        <v>12856</v>
      </c>
      <c r="R22" s="48">
        <v>12055</v>
      </c>
      <c r="S22" s="48">
        <v>7002</v>
      </c>
      <c r="T22" s="48">
        <v>346</v>
      </c>
      <c r="U22" s="48">
        <v>7265</v>
      </c>
      <c r="V22" s="48">
        <v>10851</v>
      </c>
      <c r="W22" s="48">
        <v>6427</v>
      </c>
      <c r="X22" s="48">
        <v>16897</v>
      </c>
      <c r="Y22" s="48">
        <v>5626</v>
      </c>
      <c r="Z22" s="48">
        <v>7035</v>
      </c>
      <c r="AA22" s="48">
        <v>1880</v>
      </c>
      <c r="AB22" s="48">
        <v>35</v>
      </c>
      <c r="AC22" s="48">
        <v>11014</v>
      </c>
      <c r="AD22" s="48">
        <v>5052</v>
      </c>
      <c r="AE22" s="48">
        <v>2034</v>
      </c>
      <c r="AF22" s="48">
        <v>7074</v>
      </c>
      <c r="AG22" s="48">
        <v>990</v>
      </c>
      <c r="AH22" s="48">
        <v>10746</v>
      </c>
      <c r="AI22" s="48">
        <v>2191</v>
      </c>
      <c r="AJ22" s="48">
        <v>8284</v>
      </c>
      <c r="AK22" s="48">
        <v>7581</v>
      </c>
      <c r="AL22" s="48">
        <v>4136</v>
      </c>
      <c r="AM22" s="48">
        <v>11462</v>
      </c>
      <c r="AN22" s="48">
        <v>8009</v>
      </c>
      <c r="AO22" s="48">
        <v>11499</v>
      </c>
      <c r="AP22" s="48">
        <v>8918</v>
      </c>
      <c r="AQ22" s="48">
        <v>8703</v>
      </c>
      <c r="AR22" s="48">
        <v>9299</v>
      </c>
      <c r="AS22" s="48">
        <v>8164</v>
      </c>
      <c r="AT22" s="48">
        <v>8820</v>
      </c>
      <c r="AU22" s="48">
        <v>7454</v>
      </c>
      <c r="AV22" s="48">
        <v>17964</v>
      </c>
      <c r="AW22" s="48">
        <v>9926</v>
      </c>
      <c r="AX22" s="48">
        <v>5588</v>
      </c>
      <c r="AY22" s="48">
        <v>8275</v>
      </c>
      <c r="AZ22" s="48">
        <v>7131</v>
      </c>
      <c r="BA22" s="48">
        <v>9995</v>
      </c>
      <c r="BB22" s="48">
        <v>9640</v>
      </c>
      <c r="BC22" s="52">
        <v>9657</v>
      </c>
      <c r="BD22" s="52">
        <v>6569</v>
      </c>
      <c r="BE22" s="52">
        <v>0</v>
      </c>
      <c r="BF22" s="52">
        <v>10309</v>
      </c>
      <c r="BG22" s="52">
        <v>10697</v>
      </c>
      <c r="BH22" s="52">
        <v>8691</v>
      </c>
      <c r="BI22" s="52">
        <v>17355</v>
      </c>
      <c r="BJ22" s="52">
        <v>14152</v>
      </c>
      <c r="BK22" s="52">
        <v>8588</v>
      </c>
      <c r="BL22" s="52">
        <v>5587</v>
      </c>
      <c r="BM22" s="52">
        <v>6802</v>
      </c>
      <c r="BN22" s="52">
        <v>16494</v>
      </c>
      <c r="BO22" s="52">
        <v>11040</v>
      </c>
      <c r="BP22" s="52">
        <v>9028</v>
      </c>
      <c r="BQ22" s="52">
        <v>8872</v>
      </c>
      <c r="BR22" s="52">
        <v>10619</v>
      </c>
      <c r="BS22" s="52">
        <v>8605</v>
      </c>
      <c r="BT22" s="52">
        <v>8449</v>
      </c>
      <c r="BU22" s="52">
        <v>8642</v>
      </c>
      <c r="BV22" s="52">
        <v>0</v>
      </c>
      <c r="BW22" s="52">
        <v>0</v>
      </c>
      <c r="BX22" s="52">
        <v>0</v>
      </c>
      <c r="BY22" s="52">
        <v>9387</v>
      </c>
      <c r="BZ22" s="52">
        <v>11747</v>
      </c>
      <c r="CA22" s="52">
        <v>16905</v>
      </c>
      <c r="CB22" s="52">
        <v>0</v>
      </c>
      <c r="CC22" s="52">
        <v>11176</v>
      </c>
      <c r="CD22" s="52">
        <v>14064</v>
      </c>
      <c r="CE22" s="52">
        <v>5677</v>
      </c>
      <c r="CF22" s="48">
        <v>10829</v>
      </c>
      <c r="CG22" s="48">
        <v>9084</v>
      </c>
      <c r="CH22" s="48">
        <v>10363</v>
      </c>
      <c r="CI22" s="48">
        <v>9929</v>
      </c>
      <c r="CJ22" s="48">
        <v>10806</v>
      </c>
      <c r="CK22" s="48">
        <v>6913</v>
      </c>
      <c r="CL22" s="48">
        <v>11139</v>
      </c>
      <c r="CM22" s="48">
        <v>7065</v>
      </c>
      <c r="CN22" s="48">
        <v>7093</v>
      </c>
      <c r="CO22" s="48">
        <v>7862</v>
      </c>
      <c r="CP22" s="48">
        <v>8090</v>
      </c>
      <c r="CQ22" s="52">
        <v>10409</v>
      </c>
      <c r="CR22" s="52">
        <v>18293</v>
      </c>
      <c r="CS22" s="52">
        <v>8581</v>
      </c>
      <c r="CT22" s="52">
        <v>12882</v>
      </c>
      <c r="CU22" s="52">
        <v>11796</v>
      </c>
      <c r="CV22" s="52">
        <v>12026</v>
      </c>
      <c r="CW22" s="52">
        <v>6188</v>
      </c>
      <c r="CX22" s="52">
        <v>3556</v>
      </c>
      <c r="CY22" s="52">
        <v>7868</v>
      </c>
      <c r="CZ22" s="52">
        <v>8757</v>
      </c>
      <c r="DA22" s="52">
        <v>5811</v>
      </c>
      <c r="DB22" s="52">
        <v>3227</v>
      </c>
      <c r="DC22" s="48">
        <v>14432</v>
      </c>
      <c r="DD22" s="48">
        <v>9015</v>
      </c>
      <c r="DE22" s="48">
        <v>13890</v>
      </c>
      <c r="DF22" s="48">
        <v>11614</v>
      </c>
      <c r="DG22" s="48">
        <v>9599</v>
      </c>
      <c r="DH22" s="48">
        <v>11075</v>
      </c>
      <c r="DI22" s="48">
        <v>5181</v>
      </c>
      <c r="DJ22" s="48">
        <v>11189</v>
      </c>
      <c r="DK22" s="48">
        <v>3415</v>
      </c>
      <c r="DL22" s="48">
        <v>9986</v>
      </c>
      <c r="DM22" s="48">
        <v>8146</v>
      </c>
      <c r="DN22" s="48">
        <v>10373</v>
      </c>
      <c r="DO22" s="52">
        <v>8511</v>
      </c>
      <c r="DP22" s="52">
        <v>2609</v>
      </c>
      <c r="DQ22" s="52">
        <v>13132</v>
      </c>
      <c r="DR22" s="52">
        <v>9777</v>
      </c>
      <c r="DS22" s="52">
        <v>8608</v>
      </c>
      <c r="DT22" s="52">
        <v>7699</v>
      </c>
      <c r="DU22" s="52">
        <v>12904</v>
      </c>
      <c r="DV22" s="52">
        <v>10207</v>
      </c>
      <c r="DW22" s="52">
        <v>10544</v>
      </c>
      <c r="DX22" s="52">
        <v>9887</v>
      </c>
      <c r="DY22" s="52">
        <v>10392</v>
      </c>
      <c r="DZ22" s="52">
        <v>15543</v>
      </c>
      <c r="EA22" s="48">
        <v>8900</v>
      </c>
      <c r="EB22" s="48">
        <v>12448</v>
      </c>
      <c r="EC22" s="48">
        <v>11952</v>
      </c>
      <c r="ED22" s="48">
        <v>97</v>
      </c>
      <c r="EE22" s="48">
        <v>5427</v>
      </c>
      <c r="EF22" s="48">
        <v>8823</v>
      </c>
      <c r="EG22" s="48">
        <v>15627</v>
      </c>
      <c r="EH22" s="48">
        <v>10031</v>
      </c>
      <c r="EI22" s="48">
        <v>10703</v>
      </c>
      <c r="EJ22" s="48">
        <v>12088</v>
      </c>
      <c r="EK22" s="48">
        <v>16720</v>
      </c>
      <c r="EL22" s="48">
        <v>13280</v>
      </c>
      <c r="EM22" s="48">
        <v>15050</v>
      </c>
      <c r="EO22" s="50">
        <v>6381</v>
      </c>
      <c r="EP22" s="50">
        <v>8750</v>
      </c>
      <c r="EQ22" s="50">
        <v>116</v>
      </c>
      <c r="ER22" s="50">
        <v>12477</v>
      </c>
      <c r="ES22" s="50">
        <v>6976</v>
      </c>
      <c r="ET22" s="50">
        <v>0</v>
      </c>
      <c r="EU22" s="50">
        <v>47</v>
      </c>
      <c r="EV22" s="50">
        <v>8075</v>
      </c>
      <c r="EW22" s="50">
        <v>4460</v>
      </c>
      <c r="EX22" s="50">
        <v>9031</v>
      </c>
      <c r="EY22" s="50">
        <v>4704</v>
      </c>
      <c r="EZ22" s="50">
        <v>35</v>
      </c>
      <c r="FA22" s="50">
        <v>2367</v>
      </c>
      <c r="FB22" s="50">
        <v>6742</v>
      </c>
      <c r="FC22" s="50">
        <v>2057</v>
      </c>
      <c r="FD22" s="50">
        <v>10396</v>
      </c>
      <c r="FE22" s="50">
        <v>4572</v>
      </c>
      <c r="FF22" s="50">
        <v>7427</v>
      </c>
      <c r="FG22" s="50">
        <v>7199</v>
      </c>
      <c r="FH22" s="50">
        <v>5017</v>
      </c>
      <c r="FI22" s="50">
        <v>4046</v>
      </c>
      <c r="FJ22" s="50">
        <v>11541</v>
      </c>
      <c r="FK22" s="50">
        <v>6836</v>
      </c>
      <c r="FL22" s="50">
        <v>27</v>
      </c>
      <c r="FM22" s="50">
        <v>6148</v>
      </c>
      <c r="FN22" s="50">
        <v>4345</v>
      </c>
      <c r="FO22" s="50">
        <v>7619</v>
      </c>
      <c r="FP22" s="50">
        <v>11818</v>
      </c>
      <c r="FQ22" s="50">
        <v>8850</v>
      </c>
      <c r="FR22" s="50">
        <v>10433</v>
      </c>
      <c r="FS22" s="50">
        <v>8822</v>
      </c>
      <c r="FT22" s="50">
        <v>2213</v>
      </c>
      <c r="FU22" s="50">
        <v>6584</v>
      </c>
      <c r="FV22" s="50">
        <v>12493</v>
      </c>
      <c r="FW22" s="50">
        <v>7443</v>
      </c>
      <c r="FX22" s="50">
        <v>4425</v>
      </c>
      <c r="FY22" s="50">
        <v>17025</v>
      </c>
      <c r="FZ22" s="50">
        <v>87</v>
      </c>
      <c r="GA22" s="50">
        <v>2117</v>
      </c>
      <c r="GB22" s="50">
        <v>10522</v>
      </c>
      <c r="GC22" s="50">
        <v>6497</v>
      </c>
      <c r="GD22" s="50">
        <v>12594</v>
      </c>
      <c r="GE22" s="50">
        <v>0</v>
      </c>
      <c r="GF22" s="50">
        <v>6270</v>
      </c>
      <c r="GG22" s="50">
        <v>12029</v>
      </c>
      <c r="GH22" s="50">
        <v>7645</v>
      </c>
      <c r="GI22" s="50">
        <v>11019</v>
      </c>
      <c r="GJ22" s="50">
        <v>7968</v>
      </c>
      <c r="GK22" s="52">
        <v>13725</v>
      </c>
      <c r="GL22" s="52">
        <v>12864</v>
      </c>
      <c r="GM22" s="52">
        <v>25153</v>
      </c>
      <c r="GN22" s="52">
        <v>19861</v>
      </c>
      <c r="GO22" s="52">
        <v>4546</v>
      </c>
      <c r="GP22" s="52">
        <v>4366</v>
      </c>
      <c r="GQ22" s="52">
        <v>30113</v>
      </c>
      <c r="GR22" s="52">
        <v>33664</v>
      </c>
      <c r="GS22" s="52">
        <v>21516</v>
      </c>
      <c r="GT22" s="52">
        <v>32356</v>
      </c>
      <c r="GU22" s="52">
        <v>10593</v>
      </c>
      <c r="GV22" s="52">
        <v>10262</v>
      </c>
      <c r="GW22" s="52">
        <v>8085</v>
      </c>
      <c r="GX22" s="52">
        <v>4352</v>
      </c>
      <c r="GY22" s="52">
        <v>4943</v>
      </c>
      <c r="GZ22" s="52">
        <v>20841</v>
      </c>
      <c r="HA22" s="52">
        <v>17964</v>
      </c>
      <c r="HB22" s="52">
        <v>8014</v>
      </c>
      <c r="HC22" s="52">
        <v>2564</v>
      </c>
      <c r="HD22" s="52">
        <v>18046</v>
      </c>
      <c r="HE22" s="52">
        <v>18766</v>
      </c>
      <c r="HF22" s="52">
        <v>7417</v>
      </c>
      <c r="HG22" s="52">
        <v>5810</v>
      </c>
      <c r="HH22" s="52">
        <v>11084</v>
      </c>
      <c r="HI22" s="50">
        <v>7541</v>
      </c>
      <c r="HJ22" s="50">
        <v>35294</v>
      </c>
      <c r="HK22" s="50">
        <v>40057</v>
      </c>
      <c r="HL22" s="50">
        <v>12652</v>
      </c>
      <c r="HM22" s="50">
        <v>29310</v>
      </c>
      <c r="HN22" s="50">
        <v>18832</v>
      </c>
      <c r="HO22" s="50">
        <v>6279</v>
      </c>
      <c r="HP22" s="50">
        <v>9543</v>
      </c>
      <c r="HQ22" s="50">
        <v>16499</v>
      </c>
      <c r="HR22" s="50">
        <v>3996</v>
      </c>
      <c r="HS22" s="50">
        <v>5204</v>
      </c>
      <c r="HT22" s="50">
        <v>7714</v>
      </c>
      <c r="HU22" s="50">
        <v>4327</v>
      </c>
      <c r="HV22" s="50">
        <v>18808</v>
      </c>
      <c r="HW22" s="50">
        <v>18917</v>
      </c>
      <c r="HX22" s="50">
        <v>15747</v>
      </c>
      <c r="HY22" s="50">
        <v>18428</v>
      </c>
      <c r="HZ22" s="50">
        <v>31225</v>
      </c>
      <c r="IA22" s="50">
        <v>11061</v>
      </c>
      <c r="IB22" s="50">
        <v>926</v>
      </c>
      <c r="IC22" s="50">
        <v>4400</v>
      </c>
      <c r="ID22" s="50">
        <v>3058</v>
      </c>
      <c r="IE22" s="50">
        <v>43449</v>
      </c>
      <c r="IF22" s="50">
        <v>2862</v>
      </c>
      <c r="IG22" s="52">
        <v>0</v>
      </c>
      <c r="IH22" s="52">
        <v>2730</v>
      </c>
      <c r="II22" s="52">
        <v>4937</v>
      </c>
      <c r="IJ22" s="52">
        <v>7414</v>
      </c>
      <c r="IK22" s="52">
        <v>19183</v>
      </c>
      <c r="IL22" s="52">
        <v>21788</v>
      </c>
      <c r="IM22" s="52">
        <v>16579</v>
      </c>
      <c r="IN22" s="52">
        <v>15535</v>
      </c>
      <c r="IO22" s="52">
        <v>5443</v>
      </c>
      <c r="IP22" s="52">
        <v>16947</v>
      </c>
      <c r="IQ22" s="52">
        <v>11164</v>
      </c>
      <c r="IR22" s="52">
        <v>41927</v>
      </c>
      <c r="IS22" s="52">
        <v>6407</v>
      </c>
      <c r="IT22" s="52">
        <v>11676</v>
      </c>
      <c r="IU22" s="52">
        <v>3777</v>
      </c>
      <c r="IV22" s="52">
        <v>5062</v>
      </c>
      <c r="IW22" s="52">
        <v>8701</v>
      </c>
      <c r="IX22" s="52">
        <v>10000</v>
      </c>
      <c r="IY22" s="52">
        <v>20757</v>
      </c>
      <c r="IZ22" s="52">
        <v>6231</v>
      </c>
      <c r="JA22" s="52">
        <v>3071</v>
      </c>
      <c r="JB22" s="52">
        <v>9750</v>
      </c>
      <c r="JC22" s="52">
        <v>5542</v>
      </c>
      <c r="JD22" s="52">
        <v>10306</v>
      </c>
      <c r="JE22" s="52">
        <v>7130</v>
      </c>
      <c r="JF22" s="52">
        <v>4942</v>
      </c>
      <c r="JG22" s="52">
        <v>6181</v>
      </c>
      <c r="JH22" s="52">
        <v>18237</v>
      </c>
      <c r="JI22" s="52">
        <v>5180</v>
      </c>
      <c r="JJ22" s="52">
        <v>6650</v>
      </c>
      <c r="JK22" s="52">
        <v>7338</v>
      </c>
      <c r="JL22" s="52">
        <v>7602</v>
      </c>
      <c r="JM22" s="52">
        <v>10546</v>
      </c>
      <c r="JN22" s="52">
        <v>9899</v>
      </c>
      <c r="JO22" s="52">
        <v>6710</v>
      </c>
      <c r="JP22" s="52">
        <v>30137</v>
      </c>
      <c r="JQ22" s="52">
        <v>22610</v>
      </c>
      <c r="JR22" s="52">
        <v>7614</v>
      </c>
      <c r="JS22" s="52">
        <v>5891</v>
      </c>
      <c r="JT22" s="52">
        <v>7432</v>
      </c>
      <c r="JU22" s="52">
        <v>16956</v>
      </c>
      <c r="JV22" s="52">
        <v>7130</v>
      </c>
      <c r="JW22" s="52">
        <v>29599</v>
      </c>
      <c r="JX22" s="52">
        <v>9630</v>
      </c>
      <c r="JY22" s="52">
        <v>6154</v>
      </c>
      <c r="JZ22" s="52">
        <v>17190</v>
      </c>
      <c r="KA22" s="52">
        <v>5332</v>
      </c>
      <c r="KB22" s="52">
        <v>6839</v>
      </c>
      <c r="KC22" s="52">
        <v>15858</v>
      </c>
      <c r="KD22" s="52">
        <v>10098</v>
      </c>
      <c r="KE22" s="52">
        <v>24266</v>
      </c>
      <c r="KF22" s="52">
        <v>15073</v>
      </c>
      <c r="KG22" s="52">
        <v>9450</v>
      </c>
      <c r="KH22" s="52">
        <v>11218</v>
      </c>
      <c r="KI22" s="52">
        <v>20523</v>
      </c>
      <c r="KJ22" s="52">
        <v>23852</v>
      </c>
      <c r="KK22" s="52">
        <v>7489</v>
      </c>
      <c r="KL22" s="50">
        <v>4130</v>
      </c>
      <c r="KM22" s="50">
        <v>18666</v>
      </c>
      <c r="KN22" s="50">
        <v>15464</v>
      </c>
      <c r="KO22" s="50">
        <v>4697</v>
      </c>
      <c r="KP22" s="50">
        <v>3783</v>
      </c>
      <c r="KQ22" s="50">
        <v>7410</v>
      </c>
      <c r="KR22" s="50">
        <v>7499</v>
      </c>
      <c r="KS22" s="50">
        <v>10673</v>
      </c>
      <c r="KT22" s="50">
        <v>20001</v>
      </c>
      <c r="KU22" s="50">
        <v>929</v>
      </c>
      <c r="KV22" s="50">
        <v>4387</v>
      </c>
      <c r="KW22" s="50">
        <v>8236</v>
      </c>
      <c r="KX22" s="50">
        <v>11801</v>
      </c>
      <c r="KY22" s="50">
        <v>6238</v>
      </c>
      <c r="KZ22" s="50">
        <v>7834</v>
      </c>
      <c r="LA22" s="50">
        <v>5985</v>
      </c>
      <c r="LB22" s="50">
        <v>6887</v>
      </c>
      <c r="LC22" s="50">
        <v>19841</v>
      </c>
      <c r="LD22" s="50">
        <v>20447</v>
      </c>
      <c r="LE22" s="50">
        <v>7884</v>
      </c>
      <c r="LF22" s="50">
        <v>11561</v>
      </c>
      <c r="LG22" s="50">
        <v>6429</v>
      </c>
      <c r="LH22" s="50">
        <v>14232</v>
      </c>
      <c r="LI22" s="50">
        <v>13306</v>
      </c>
      <c r="LJ22" s="50">
        <v>27510</v>
      </c>
      <c r="LK22" s="50">
        <v>10163</v>
      </c>
      <c r="LL22" s="50">
        <v>11103</v>
      </c>
      <c r="LM22" s="50">
        <v>19807</v>
      </c>
      <c r="LN22" s="50">
        <v>21504</v>
      </c>
      <c r="LO22" s="50">
        <v>14244</v>
      </c>
      <c r="LP22" s="50">
        <v>5486</v>
      </c>
      <c r="LQ22" s="50">
        <v>5888</v>
      </c>
      <c r="LR22" s="50">
        <v>25321</v>
      </c>
      <c r="LS22" s="50">
        <v>5511</v>
      </c>
      <c r="LT22" s="50">
        <v>8954</v>
      </c>
      <c r="LU22" s="50">
        <v>6124</v>
      </c>
      <c r="LV22" s="50">
        <v>21435</v>
      </c>
      <c r="LW22" s="50">
        <v>1949</v>
      </c>
      <c r="LX22" s="50">
        <v>9763</v>
      </c>
      <c r="LY22" s="50">
        <v>7626</v>
      </c>
      <c r="LZ22" s="50">
        <v>6827</v>
      </c>
      <c r="MA22" s="52">
        <v>1705</v>
      </c>
      <c r="MB22" s="52">
        <v>1404</v>
      </c>
      <c r="MC22" s="52">
        <v>11094</v>
      </c>
      <c r="MD22" s="52">
        <v>8184</v>
      </c>
      <c r="ME22" s="52">
        <v>35928</v>
      </c>
      <c r="MF22" s="52">
        <v>12522</v>
      </c>
      <c r="MG22" s="52">
        <v>5843</v>
      </c>
      <c r="MH22" s="52">
        <v>35318</v>
      </c>
      <c r="MI22" s="52">
        <v>21641</v>
      </c>
      <c r="MJ22" s="52">
        <v>3001</v>
      </c>
      <c r="MK22" s="52">
        <v>5715</v>
      </c>
      <c r="ML22" s="52">
        <v>21065</v>
      </c>
      <c r="MM22" s="52">
        <v>5034</v>
      </c>
      <c r="MN22" s="52">
        <v>11826</v>
      </c>
      <c r="MO22" s="52">
        <v>9882</v>
      </c>
      <c r="MP22" s="52">
        <v>8757</v>
      </c>
      <c r="MQ22" s="52">
        <v>1636</v>
      </c>
      <c r="MR22" s="52">
        <v>6369</v>
      </c>
      <c r="MS22" s="52">
        <v>30447</v>
      </c>
      <c r="MT22" s="52">
        <v>3002</v>
      </c>
      <c r="MU22" s="52">
        <v>23</v>
      </c>
      <c r="MV22" s="52">
        <v>18220</v>
      </c>
      <c r="MW22" s="52">
        <v>5655</v>
      </c>
      <c r="MX22" s="52">
        <v>0</v>
      </c>
      <c r="MY22" s="52">
        <v>15909</v>
      </c>
      <c r="MZ22" s="52">
        <v>14635</v>
      </c>
      <c r="NA22" s="52">
        <v>25763</v>
      </c>
      <c r="NB22" s="52">
        <v>9864</v>
      </c>
      <c r="NC22" s="52">
        <v>18382</v>
      </c>
      <c r="ND22" s="52">
        <v>23614</v>
      </c>
      <c r="NE22" s="52">
        <v>24820</v>
      </c>
      <c r="NF22" s="52">
        <v>10948</v>
      </c>
      <c r="NG22" s="52">
        <v>9171</v>
      </c>
      <c r="NH22" s="52">
        <v>15367</v>
      </c>
      <c r="NI22" s="52">
        <v>3871</v>
      </c>
      <c r="NJ22" s="50">
        <v>16961</v>
      </c>
      <c r="NK22" s="50">
        <v>4172</v>
      </c>
      <c r="NL22" s="50">
        <v>16840</v>
      </c>
      <c r="NM22" s="50">
        <v>7273</v>
      </c>
      <c r="NN22" s="50">
        <v>10544</v>
      </c>
      <c r="NO22" s="50">
        <v>16636</v>
      </c>
      <c r="NP22" s="50">
        <v>15956</v>
      </c>
      <c r="NQ22" s="50">
        <v>2897</v>
      </c>
      <c r="NR22" s="50">
        <v>11691</v>
      </c>
      <c r="NS22" s="50">
        <v>6523</v>
      </c>
      <c r="NT22" s="50">
        <v>7619</v>
      </c>
      <c r="NU22" s="50">
        <v>14197</v>
      </c>
      <c r="NV22" s="50">
        <v>7896</v>
      </c>
      <c r="NW22" s="50">
        <v>7445</v>
      </c>
      <c r="NX22" s="50">
        <v>15535</v>
      </c>
      <c r="NY22" s="50">
        <v>4977</v>
      </c>
      <c r="NZ22" s="50">
        <v>5012</v>
      </c>
      <c r="OA22" s="50">
        <v>14461</v>
      </c>
      <c r="OB22" s="50">
        <v>5115</v>
      </c>
      <c r="OC22" s="50">
        <v>18355</v>
      </c>
      <c r="OD22" s="50">
        <v>8777</v>
      </c>
      <c r="OE22" s="50">
        <v>7312</v>
      </c>
      <c r="OF22" s="50">
        <v>10649</v>
      </c>
      <c r="OG22" s="50">
        <v>15669</v>
      </c>
      <c r="OH22" s="50">
        <v>5966</v>
      </c>
      <c r="OI22" s="50">
        <v>8859</v>
      </c>
      <c r="OJ22" s="50">
        <v>4535</v>
      </c>
      <c r="OK22" s="50">
        <v>4012</v>
      </c>
      <c r="OL22" s="50">
        <v>4375</v>
      </c>
      <c r="OM22" s="50">
        <v>15090</v>
      </c>
      <c r="ON22" s="50">
        <v>4771</v>
      </c>
      <c r="OO22" s="50">
        <v>8410</v>
      </c>
      <c r="OP22" s="52">
        <v>10555</v>
      </c>
      <c r="OQ22" s="52">
        <v>10432</v>
      </c>
      <c r="OR22" s="52">
        <v>3397</v>
      </c>
      <c r="OS22" s="52">
        <v>6832</v>
      </c>
      <c r="OT22" s="52">
        <v>2503</v>
      </c>
      <c r="OU22" s="52">
        <v>1343</v>
      </c>
      <c r="OV22" s="52">
        <v>7232</v>
      </c>
      <c r="OW22" s="52">
        <v>15713</v>
      </c>
      <c r="OX22" s="52">
        <v>3811</v>
      </c>
      <c r="OY22" s="52">
        <v>7298</v>
      </c>
      <c r="OZ22" s="52">
        <v>4849</v>
      </c>
      <c r="PA22" s="52">
        <v>4802</v>
      </c>
      <c r="PB22" s="52">
        <v>9918</v>
      </c>
      <c r="PC22" s="52">
        <v>16673</v>
      </c>
      <c r="PD22" s="52">
        <v>277</v>
      </c>
      <c r="PE22" s="52">
        <v>6176</v>
      </c>
      <c r="PF22" s="52">
        <v>6178</v>
      </c>
      <c r="PG22" s="52">
        <v>7693</v>
      </c>
      <c r="PH22" s="52">
        <v>192</v>
      </c>
      <c r="PI22" s="52">
        <v>14948</v>
      </c>
      <c r="PJ22" s="52">
        <v>2881</v>
      </c>
      <c r="PK22" s="52">
        <v>5334</v>
      </c>
      <c r="PL22" s="52">
        <v>4130</v>
      </c>
      <c r="PM22" s="52">
        <v>11103</v>
      </c>
      <c r="PN22" s="52">
        <v>3528</v>
      </c>
      <c r="PO22" s="52">
        <v>2447</v>
      </c>
      <c r="PP22" s="52">
        <v>6148</v>
      </c>
      <c r="PQ22" s="52">
        <v>1170</v>
      </c>
      <c r="PR22" s="52">
        <v>3122</v>
      </c>
      <c r="PS22" s="52">
        <v>14816</v>
      </c>
      <c r="PT22" s="52">
        <v>10011</v>
      </c>
      <c r="PU22" s="52">
        <v>5032</v>
      </c>
      <c r="PV22" s="52">
        <v>10722</v>
      </c>
      <c r="PW22" s="52">
        <v>5803</v>
      </c>
      <c r="PX22" s="52">
        <v>1656</v>
      </c>
      <c r="PY22" s="52">
        <v>9025</v>
      </c>
      <c r="PZ22" s="52">
        <v>15695</v>
      </c>
      <c r="QA22" s="52">
        <v>4866</v>
      </c>
      <c r="QB22" s="52">
        <v>2944</v>
      </c>
      <c r="QC22" s="52">
        <v>14329</v>
      </c>
      <c r="QD22" s="52">
        <v>4040</v>
      </c>
      <c r="QE22" s="52">
        <v>7411</v>
      </c>
      <c r="QF22" s="50">
        <v>2397</v>
      </c>
      <c r="QG22" s="50">
        <v>5626</v>
      </c>
      <c r="QH22" s="50">
        <v>6047</v>
      </c>
      <c r="QI22" s="50">
        <v>1555</v>
      </c>
      <c r="QJ22" s="50">
        <v>1756</v>
      </c>
      <c r="QK22" s="50">
        <v>3734</v>
      </c>
      <c r="QL22" s="50">
        <v>5554</v>
      </c>
      <c r="QM22" s="50">
        <v>2869</v>
      </c>
      <c r="QN22" s="50">
        <v>5175</v>
      </c>
      <c r="QO22" s="50">
        <v>3042</v>
      </c>
      <c r="QP22" s="50">
        <v>3885</v>
      </c>
      <c r="QQ22" s="50">
        <v>2637</v>
      </c>
      <c r="QS22" s="1">
        <v>0</v>
      </c>
      <c r="QT22" s="1">
        <v>0</v>
      </c>
      <c r="QU22" s="1">
        <v>178</v>
      </c>
      <c r="QV22" s="1">
        <v>154</v>
      </c>
      <c r="QW22" s="1">
        <v>269</v>
      </c>
      <c r="QX22" s="1">
        <v>579</v>
      </c>
      <c r="QY22" s="1">
        <v>426</v>
      </c>
      <c r="QZ22" s="1">
        <v>848</v>
      </c>
      <c r="RA22" s="1">
        <v>1112</v>
      </c>
      <c r="RB22" s="1">
        <v>2721</v>
      </c>
      <c r="RC22" s="1">
        <v>1374</v>
      </c>
      <c r="RD22" s="1">
        <v>4368</v>
      </c>
      <c r="RE22" s="1">
        <v>4013</v>
      </c>
      <c r="RF22" s="1">
        <v>5657</v>
      </c>
      <c r="RG22" s="1">
        <v>7980</v>
      </c>
      <c r="RH22" s="1">
        <v>7662</v>
      </c>
      <c r="RI22" s="1">
        <v>6605</v>
      </c>
      <c r="RJ22" s="1">
        <v>9797</v>
      </c>
      <c r="RK22" s="1">
        <v>10461</v>
      </c>
      <c r="RL22" s="1">
        <v>10248</v>
      </c>
      <c r="RM22" s="1">
        <v>12317</v>
      </c>
      <c r="RN22" s="1">
        <v>13406</v>
      </c>
      <c r="RO22" s="1">
        <v>12473</v>
      </c>
      <c r="RP22" s="1">
        <v>13894</v>
      </c>
      <c r="RQ22" s="1">
        <v>14021</v>
      </c>
      <c r="RR22" s="1">
        <v>23156</v>
      </c>
      <c r="RS22" s="1">
        <v>12580</v>
      </c>
      <c r="RT22" s="1">
        <v>14958</v>
      </c>
      <c r="RU22" s="1">
        <v>10992</v>
      </c>
      <c r="RV22" s="1">
        <v>18858</v>
      </c>
      <c r="RW22" s="1">
        <v>17676</v>
      </c>
      <c r="RX22" s="1">
        <v>0</v>
      </c>
      <c r="RY22" s="1">
        <v>0</v>
      </c>
    </row>
    <row r="23" spans="1:493" x14ac:dyDescent="0.3">
      <c r="A23" s="12">
        <f t="shared" si="16"/>
        <v>385</v>
      </c>
      <c r="B23" s="3">
        <f t="shared" si="17"/>
        <v>382410</v>
      </c>
      <c r="C23" s="1" t="s">
        <v>504</v>
      </c>
      <c r="D23" s="4" t="s">
        <v>596</v>
      </c>
      <c r="E23" s="48">
        <v>0</v>
      </c>
      <c r="F23" s="48">
        <v>0</v>
      </c>
      <c r="G23" s="48">
        <v>0</v>
      </c>
      <c r="H23" s="48">
        <v>0</v>
      </c>
      <c r="I23" s="48">
        <v>2367</v>
      </c>
      <c r="J23" s="48">
        <v>0</v>
      </c>
      <c r="K23" s="48">
        <v>610</v>
      </c>
      <c r="L23" s="48">
        <v>511</v>
      </c>
      <c r="M23" s="48">
        <v>489</v>
      </c>
      <c r="N23" s="48">
        <v>0</v>
      </c>
      <c r="O23" s="48">
        <v>0</v>
      </c>
      <c r="P23" s="48">
        <v>430</v>
      </c>
      <c r="Q23" s="48">
        <v>0</v>
      </c>
      <c r="R23" s="48">
        <v>0</v>
      </c>
      <c r="S23" s="48">
        <v>0</v>
      </c>
      <c r="T23" s="48">
        <v>0</v>
      </c>
      <c r="U23" s="48">
        <v>0</v>
      </c>
      <c r="V23" s="48">
        <v>432</v>
      </c>
      <c r="W23" s="48">
        <v>4462</v>
      </c>
      <c r="X23" s="48">
        <v>513</v>
      </c>
      <c r="Y23" s="48">
        <v>0</v>
      </c>
      <c r="Z23" s="48">
        <v>0</v>
      </c>
      <c r="AA23" s="48">
        <v>287</v>
      </c>
      <c r="AB23" s="48">
        <v>0</v>
      </c>
      <c r="AC23" s="48">
        <v>0</v>
      </c>
      <c r="AD23" s="48">
        <v>519</v>
      </c>
      <c r="AE23" s="48">
        <v>0</v>
      </c>
      <c r="AF23" s="48">
        <v>0</v>
      </c>
      <c r="AG23" s="48">
        <v>0</v>
      </c>
      <c r="AH23" s="48">
        <v>1402</v>
      </c>
      <c r="AI23" s="48">
        <v>98</v>
      </c>
      <c r="AJ23" s="48">
        <v>0</v>
      </c>
      <c r="AK23" s="48">
        <v>0</v>
      </c>
      <c r="AL23" s="48">
        <v>0</v>
      </c>
      <c r="AM23" s="48">
        <v>0</v>
      </c>
      <c r="AN23" s="48">
        <v>421</v>
      </c>
      <c r="AO23" s="48">
        <v>0</v>
      </c>
      <c r="AP23" s="48">
        <v>0</v>
      </c>
      <c r="AQ23" s="48">
        <v>0</v>
      </c>
      <c r="AR23" s="48">
        <v>228</v>
      </c>
      <c r="AS23" s="48">
        <v>489</v>
      </c>
      <c r="AT23" s="48">
        <v>753</v>
      </c>
      <c r="AU23" s="48">
        <v>0</v>
      </c>
      <c r="AV23" s="48">
        <v>0</v>
      </c>
      <c r="AW23" s="48">
        <v>0</v>
      </c>
      <c r="AX23" s="48">
        <v>0</v>
      </c>
      <c r="AY23" s="48">
        <v>0</v>
      </c>
      <c r="AZ23" s="48">
        <v>0</v>
      </c>
      <c r="BA23" s="48">
        <v>0</v>
      </c>
      <c r="BB23" s="48">
        <v>0</v>
      </c>
      <c r="BC23" s="52">
        <v>771</v>
      </c>
      <c r="BD23" s="52">
        <v>0</v>
      </c>
      <c r="BE23" s="52">
        <v>0</v>
      </c>
      <c r="BF23" s="52">
        <v>0</v>
      </c>
      <c r="BG23" s="52">
        <v>492</v>
      </c>
      <c r="BH23" s="52">
        <v>280</v>
      </c>
      <c r="BI23" s="52">
        <v>934</v>
      </c>
      <c r="BJ23" s="52">
        <v>0</v>
      </c>
      <c r="BK23" s="52">
        <v>251</v>
      </c>
      <c r="BL23" s="52">
        <v>308</v>
      </c>
      <c r="BM23" s="52">
        <v>691</v>
      </c>
      <c r="BN23" s="52">
        <v>0</v>
      </c>
      <c r="BO23" s="52">
        <v>0</v>
      </c>
      <c r="BP23" s="52">
        <v>1084</v>
      </c>
      <c r="BQ23" s="52">
        <v>0</v>
      </c>
      <c r="BR23" s="52">
        <v>757</v>
      </c>
      <c r="BS23" s="52">
        <v>184</v>
      </c>
      <c r="BT23" s="52">
        <v>558</v>
      </c>
      <c r="BU23" s="52">
        <v>439</v>
      </c>
      <c r="BV23" s="52">
        <v>0</v>
      </c>
      <c r="BW23" s="52">
        <v>0</v>
      </c>
      <c r="BX23" s="52">
        <v>0</v>
      </c>
      <c r="BY23" s="52">
        <v>844</v>
      </c>
      <c r="BZ23" s="52">
        <v>0</v>
      </c>
      <c r="CA23" s="52">
        <v>788</v>
      </c>
      <c r="CB23" s="52">
        <v>0</v>
      </c>
      <c r="CC23" s="52">
        <v>1225</v>
      </c>
      <c r="CD23" s="52">
        <v>354</v>
      </c>
      <c r="CE23" s="52">
        <v>0</v>
      </c>
      <c r="CF23" s="48">
        <v>0</v>
      </c>
      <c r="CG23" s="48">
        <v>0</v>
      </c>
      <c r="CH23" s="48">
        <v>385</v>
      </c>
      <c r="CI23" s="48">
        <v>0</v>
      </c>
      <c r="CJ23" s="48">
        <v>445</v>
      </c>
      <c r="CK23" s="48">
        <v>245</v>
      </c>
      <c r="CL23" s="48">
        <v>0</v>
      </c>
      <c r="CM23" s="48">
        <v>160</v>
      </c>
      <c r="CN23" s="48">
        <v>454</v>
      </c>
      <c r="CO23" s="48">
        <v>383</v>
      </c>
      <c r="CP23" s="48">
        <v>200</v>
      </c>
      <c r="CQ23" s="52">
        <v>445</v>
      </c>
      <c r="CR23" s="52">
        <v>301</v>
      </c>
      <c r="CS23" s="52">
        <v>349</v>
      </c>
      <c r="CT23" s="52">
        <v>857</v>
      </c>
      <c r="CU23" s="52">
        <v>729</v>
      </c>
      <c r="CV23" s="52">
        <v>1085</v>
      </c>
      <c r="CW23" s="52">
        <v>1077</v>
      </c>
      <c r="CX23" s="52">
        <v>459</v>
      </c>
      <c r="CY23" s="52">
        <v>145</v>
      </c>
      <c r="CZ23" s="52">
        <v>555</v>
      </c>
      <c r="DA23" s="52">
        <v>410</v>
      </c>
      <c r="DB23" s="52">
        <v>109</v>
      </c>
      <c r="DC23" s="48">
        <v>0</v>
      </c>
      <c r="DD23" s="48">
        <v>1384</v>
      </c>
      <c r="DE23" s="48">
        <v>1136</v>
      </c>
      <c r="DF23" s="48">
        <v>980</v>
      </c>
      <c r="DG23" s="48">
        <v>293</v>
      </c>
      <c r="DH23" s="48">
        <v>0</v>
      </c>
      <c r="DI23" s="48">
        <v>584</v>
      </c>
      <c r="DJ23" s="48">
        <v>0</v>
      </c>
      <c r="DK23" s="48">
        <v>8847</v>
      </c>
      <c r="DL23" s="48">
        <v>596</v>
      </c>
      <c r="DM23" s="48">
        <v>1152</v>
      </c>
      <c r="DN23" s="48">
        <v>2799</v>
      </c>
      <c r="DO23" s="52">
        <v>841</v>
      </c>
      <c r="DP23" s="52">
        <v>82</v>
      </c>
      <c r="DQ23" s="52">
        <v>1354</v>
      </c>
      <c r="DR23" s="52">
        <v>1322</v>
      </c>
      <c r="DS23" s="52">
        <v>973</v>
      </c>
      <c r="DT23" s="52">
        <v>654</v>
      </c>
      <c r="DU23" s="52">
        <v>721</v>
      </c>
      <c r="DV23" s="52">
        <v>593</v>
      </c>
      <c r="DW23" s="52">
        <v>2102</v>
      </c>
      <c r="DX23" s="52">
        <v>1220</v>
      </c>
      <c r="DY23" s="52">
        <v>1813</v>
      </c>
      <c r="DZ23" s="52">
        <v>1731</v>
      </c>
      <c r="EA23" s="48">
        <v>1696</v>
      </c>
      <c r="EB23" s="48">
        <v>297</v>
      </c>
      <c r="EC23" s="48">
        <v>294</v>
      </c>
      <c r="ED23" s="48">
        <v>0</v>
      </c>
      <c r="EE23" s="48">
        <v>823</v>
      </c>
      <c r="EF23" s="48">
        <v>548</v>
      </c>
      <c r="EG23" s="48">
        <v>430</v>
      </c>
      <c r="EH23" s="48">
        <v>549</v>
      </c>
      <c r="EI23" s="48">
        <v>671</v>
      </c>
      <c r="EJ23" s="48">
        <v>1632</v>
      </c>
      <c r="EK23" s="48">
        <v>0</v>
      </c>
      <c r="EL23" s="48">
        <v>911</v>
      </c>
      <c r="EM23" s="48">
        <v>485</v>
      </c>
      <c r="EO23" s="50">
        <v>1570</v>
      </c>
      <c r="EP23" s="50">
        <v>1329</v>
      </c>
      <c r="EQ23" s="50">
        <v>0</v>
      </c>
      <c r="ER23" s="50">
        <v>599</v>
      </c>
      <c r="ES23" s="50">
        <v>1037</v>
      </c>
      <c r="ET23" s="50">
        <v>0</v>
      </c>
      <c r="EU23" s="50">
        <v>0</v>
      </c>
      <c r="EV23" s="50">
        <v>906</v>
      </c>
      <c r="EW23" s="50">
        <v>728</v>
      </c>
      <c r="EX23" s="50">
        <v>217</v>
      </c>
      <c r="EY23" s="50">
        <v>357</v>
      </c>
      <c r="EZ23" s="50">
        <v>0</v>
      </c>
      <c r="FA23" s="50">
        <v>428</v>
      </c>
      <c r="FB23" s="50">
        <v>893</v>
      </c>
      <c r="FC23" s="50">
        <v>356</v>
      </c>
      <c r="FD23" s="50">
        <v>389</v>
      </c>
      <c r="FE23" s="50">
        <v>371</v>
      </c>
      <c r="FF23" s="50">
        <v>750</v>
      </c>
      <c r="FG23" s="50">
        <v>972</v>
      </c>
      <c r="FH23" s="50">
        <v>727</v>
      </c>
      <c r="FI23" s="50">
        <v>1198</v>
      </c>
      <c r="FJ23" s="50">
        <v>723</v>
      </c>
      <c r="FK23" s="50">
        <v>1786</v>
      </c>
      <c r="FL23" s="50">
        <v>0</v>
      </c>
      <c r="FM23" s="50">
        <v>583</v>
      </c>
      <c r="FN23" s="50">
        <v>683</v>
      </c>
      <c r="FO23" s="50">
        <v>995</v>
      </c>
      <c r="FP23" s="50">
        <v>265</v>
      </c>
      <c r="FQ23" s="50">
        <v>1204</v>
      </c>
      <c r="FR23" s="50">
        <v>894</v>
      </c>
      <c r="FS23" s="50">
        <v>715</v>
      </c>
      <c r="FT23" s="50">
        <v>510</v>
      </c>
      <c r="FU23" s="50">
        <v>680</v>
      </c>
      <c r="FV23" s="50">
        <v>1093</v>
      </c>
      <c r="FW23" s="50">
        <v>411</v>
      </c>
      <c r="FX23" s="50">
        <v>502</v>
      </c>
      <c r="FY23" s="50">
        <v>842</v>
      </c>
      <c r="FZ23" s="50">
        <v>0</v>
      </c>
      <c r="GA23" s="50">
        <v>231</v>
      </c>
      <c r="GB23" s="50">
        <v>735</v>
      </c>
      <c r="GC23" s="50">
        <v>254</v>
      </c>
      <c r="GD23" s="50">
        <v>1571</v>
      </c>
      <c r="GE23" s="50">
        <v>0</v>
      </c>
      <c r="GF23" s="50">
        <v>1002</v>
      </c>
      <c r="GG23" s="50">
        <v>863</v>
      </c>
      <c r="GH23" s="50">
        <v>318</v>
      </c>
      <c r="GI23" s="50">
        <v>1449</v>
      </c>
      <c r="GJ23" s="50">
        <v>1395</v>
      </c>
      <c r="GK23" s="52">
        <v>0</v>
      </c>
      <c r="GL23" s="52">
        <v>412</v>
      </c>
      <c r="GM23" s="52">
        <v>2094</v>
      </c>
      <c r="GN23" s="52">
        <v>671</v>
      </c>
      <c r="GO23" s="52">
        <v>627</v>
      </c>
      <c r="GP23" s="52">
        <v>320</v>
      </c>
      <c r="GQ23" s="52">
        <v>3013</v>
      </c>
      <c r="GR23" s="52">
        <v>2800</v>
      </c>
      <c r="GS23" s="52">
        <v>1055</v>
      </c>
      <c r="GT23" s="52">
        <v>847</v>
      </c>
      <c r="GU23" s="52">
        <v>1078</v>
      </c>
      <c r="GV23" s="52">
        <v>1241</v>
      </c>
      <c r="GW23" s="52">
        <v>879</v>
      </c>
      <c r="GX23" s="52">
        <v>937</v>
      </c>
      <c r="GY23" s="52">
        <v>917</v>
      </c>
      <c r="GZ23" s="52">
        <v>1174</v>
      </c>
      <c r="HA23" s="52">
        <v>593</v>
      </c>
      <c r="HB23" s="52">
        <v>549</v>
      </c>
      <c r="HC23" s="52">
        <v>381</v>
      </c>
      <c r="HD23" s="52">
        <v>1057</v>
      </c>
      <c r="HE23" s="52">
        <v>853</v>
      </c>
      <c r="HF23" s="52">
        <v>1807</v>
      </c>
      <c r="HG23" s="52">
        <v>951</v>
      </c>
      <c r="HH23" s="52">
        <v>587</v>
      </c>
      <c r="HI23" s="50">
        <v>731</v>
      </c>
      <c r="HJ23" s="50">
        <v>977</v>
      </c>
      <c r="HK23" s="50">
        <v>1609</v>
      </c>
      <c r="HL23" s="50">
        <v>385</v>
      </c>
      <c r="HM23" s="50">
        <v>472</v>
      </c>
      <c r="HN23" s="50">
        <v>720</v>
      </c>
      <c r="HO23" s="50">
        <v>587</v>
      </c>
      <c r="HP23" s="50">
        <v>1991</v>
      </c>
      <c r="HQ23" s="50">
        <v>2885</v>
      </c>
      <c r="HR23" s="50">
        <v>0</v>
      </c>
      <c r="HS23" s="50">
        <v>1301</v>
      </c>
      <c r="HT23" s="50">
        <v>287</v>
      </c>
      <c r="HU23" s="50">
        <v>409</v>
      </c>
      <c r="HV23" s="50">
        <v>3080</v>
      </c>
      <c r="HW23" s="50">
        <v>979</v>
      </c>
      <c r="HX23" s="50">
        <v>1874</v>
      </c>
      <c r="HY23" s="50">
        <v>415</v>
      </c>
      <c r="HZ23" s="50">
        <v>1724</v>
      </c>
      <c r="IA23" s="50">
        <v>907</v>
      </c>
      <c r="IB23" s="50">
        <v>174</v>
      </c>
      <c r="IC23" s="50">
        <v>1302</v>
      </c>
      <c r="ID23" s="50">
        <v>1197</v>
      </c>
      <c r="IE23" s="50">
        <v>3996</v>
      </c>
      <c r="IF23" s="50">
        <v>561</v>
      </c>
      <c r="IG23" s="52">
        <v>0</v>
      </c>
      <c r="IH23" s="52">
        <v>594</v>
      </c>
      <c r="II23" s="52">
        <v>998</v>
      </c>
      <c r="IJ23" s="52">
        <v>1183</v>
      </c>
      <c r="IK23" s="52">
        <v>1078</v>
      </c>
      <c r="IL23" s="52">
        <v>1740</v>
      </c>
      <c r="IM23" s="52">
        <v>745</v>
      </c>
      <c r="IN23" s="52">
        <v>0</v>
      </c>
      <c r="IO23" s="52">
        <v>930</v>
      </c>
      <c r="IP23" s="52">
        <v>882</v>
      </c>
      <c r="IQ23" s="52">
        <v>1587</v>
      </c>
      <c r="IR23" s="52">
        <v>0</v>
      </c>
      <c r="IS23" s="52">
        <v>0</v>
      </c>
      <c r="IT23" s="52">
        <v>1671</v>
      </c>
      <c r="IU23" s="52">
        <v>1022</v>
      </c>
      <c r="IV23" s="52">
        <v>922</v>
      </c>
      <c r="IW23" s="52">
        <v>1241</v>
      </c>
      <c r="IX23" s="52">
        <v>1064</v>
      </c>
      <c r="IY23" s="52">
        <v>1198</v>
      </c>
      <c r="IZ23" s="52">
        <v>1500</v>
      </c>
      <c r="JA23" s="52">
        <v>879</v>
      </c>
      <c r="JB23" s="52">
        <v>1573</v>
      </c>
      <c r="JC23" s="52">
        <v>686</v>
      </c>
      <c r="JD23" s="52">
        <v>0</v>
      </c>
      <c r="JE23" s="52">
        <v>643</v>
      </c>
      <c r="JF23" s="52">
        <v>256</v>
      </c>
      <c r="JG23" s="52">
        <v>769</v>
      </c>
      <c r="JH23" s="52">
        <v>1106</v>
      </c>
      <c r="JI23" s="52">
        <v>1323</v>
      </c>
      <c r="JJ23" s="52">
        <v>1070</v>
      </c>
      <c r="JK23" s="52">
        <v>1435</v>
      </c>
      <c r="JL23" s="52">
        <v>2771</v>
      </c>
      <c r="JM23" s="52">
        <v>289</v>
      </c>
      <c r="JN23" s="52">
        <v>1075</v>
      </c>
      <c r="JO23" s="52">
        <v>0</v>
      </c>
      <c r="JP23" s="52">
        <v>3182</v>
      </c>
      <c r="JQ23" s="52">
        <v>758</v>
      </c>
      <c r="JR23" s="52">
        <v>0</v>
      </c>
      <c r="JS23" s="52">
        <v>1319</v>
      </c>
      <c r="JT23" s="52">
        <v>691</v>
      </c>
      <c r="JU23" s="52">
        <v>1248</v>
      </c>
      <c r="JV23" s="52">
        <v>382</v>
      </c>
      <c r="JW23" s="52">
        <v>0</v>
      </c>
      <c r="JX23" s="52">
        <v>0</v>
      </c>
      <c r="JY23" s="52">
        <v>267</v>
      </c>
      <c r="JZ23" s="52">
        <v>2069</v>
      </c>
      <c r="KA23" s="52">
        <v>393</v>
      </c>
      <c r="KB23" s="52">
        <v>1956</v>
      </c>
      <c r="KC23" s="52">
        <v>1034</v>
      </c>
      <c r="KD23" s="52">
        <v>320</v>
      </c>
      <c r="KE23" s="52">
        <v>0</v>
      </c>
      <c r="KF23" s="52">
        <v>2102</v>
      </c>
      <c r="KG23" s="52">
        <v>0</v>
      </c>
      <c r="KH23" s="52">
        <v>1385</v>
      </c>
      <c r="KI23" s="52">
        <v>3217</v>
      </c>
      <c r="KJ23" s="52">
        <v>864</v>
      </c>
      <c r="KK23" s="52">
        <v>1448</v>
      </c>
      <c r="KL23" s="50">
        <v>1816</v>
      </c>
      <c r="KM23" s="50">
        <v>1405</v>
      </c>
      <c r="KN23" s="50">
        <v>1006</v>
      </c>
      <c r="KO23" s="50">
        <v>1125</v>
      </c>
      <c r="KP23" s="50">
        <v>457</v>
      </c>
      <c r="KQ23" s="50">
        <v>641</v>
      </c>
      <c r="KR23" s="50">
        <v>1145</v>
      </c>
      <c r="KS23" s="50">
        <v>2456</v>
      </c>
      <c r="KT23" s="50">
        <v>2516</v>
      </c>
      <c r="KU23" s="50">
        <v>450</v>
      </c>
      <c r="KV23" s="50">
        <v>229</v>
      </c>
      <c r="KW23" s="50">
        <v>778</v>
      </c>
      <c r="KX23" s="50">
        <v>948</v>
      </c>
      <c r="KY23" s="50">
        <v>1894</v>
      </c>
      <c r="KZ23" s="50">
        <v>352</v>
      </c>
      <c r="LA23" s="50">
        <v>874</v>
      </c>
      <c r="LB23" s="50">
        <v>735</v>
      </c>
      <c r="LC23" s="50">
        <v>1636</v>
      </c>
      <c r="LD23" s="50">
        <v>240</v>
      </c>
      <c r="LE23" s="50">
        <v>1029</v>
      </c>
      <c r="LF23" s="50">
        <v>848</v>
      </c>
      <c r="LG23" s="50">
        <v>675</v>
      </c>
      <c r="LH23" s="50">
        <v>2176</v>
      </c>
      <c r="LI23" s="50">
        <v>860</v>
      </c>
      <c r="LJ23" s="50">
        <v>1765</v>
      </c>
      <c r="LK23" s="50">
        <v>0</v>
      </c>
      <c r="LL23" s="50">
        <v>696</v>
      </c>
      <c r="LM23" s="50">
        <v>1937</v>
      </c>
      <c r="LN23" s="50">
        <v>0</v>
      </c>
      <c r="LO23" s="50">
        <v>1060</v>
      </c>
      <c r="LP23" s="50">
        <v>418</v>
      </c>
      <c r="LQ23" s="50">
        <v>1039</v>
      </c>
      <c r="LR23" s="50">
        <v>3830</v>
      </c>
      <c r="LS23" s="50">
        <v>623</v>
      </c>
      <c r="LT23" s="50">
        <v>844</v>
      </c>
      <c r="LU23" s="50">
        <v>429</v>
      </c>
      <c r="LV23" s="50">
        <v>540</v>
      </c>
      <c r="LW23" s="50">
        <v>292</v>
      </c>
      <c r="LX23" s="50">
        <v>781</v>
      </c>
      <c r="LY23" s="50">
        <v>1917</v>
      </c>
      <c r="LZ23" s="50">
        <v>1507</v>
      </c>
      <c r="MA23" s="52">
        <v>1364</v>
      </c>
      <c r="MB23" s="52">
        <v>0</v>
      </c>
      <c r="MC23" s="52">
        <v>1611</v>
      </c>
      <c r="MD23" s="52">
        <v>748</v>
      </c>
      <c r="ME23" s="52">
        <v>3139</v>
      </c>
      <c r="MF23" s="52">
        <v>1163</v>
      </c>
      <c r="MG23" s="52">
        <v>770</v>
      </c>
      <c r="MH23" s="52">
        <v>2871</v>
      </c>
      <c r="MI23" s="52">
        <v>429</v>
      </c>
      <c r="MJ23" s="52">
        <v>377</v>
      </c>
      <c r="MK23" s="52">
        <v>533</v>
      </c>
      <c r="ML23" s="52">
        <v>1994</v>
      </c>
      <c r="MM23" s="52">
        <v>1348</v>
      </c>
      <c r="MN23" s="52">
        <v>4025</v>
      </c>
      <c r="MO23" s="52">
        <v>685</v>
      </c>
      <c r="MP23" s="52">
        <v>462</v>
      </c>
      <c r="MQ23" s="52">
        <v>470</v>
      </c>
      <c r="MR23" s="52">
        <v>694</v>
      </c>
      <c r="MS23" s="52">
        <v>922</v>
      </c>
      <c r="MT23" s="52">
        <v>704</v>
      </c>
      <c r="MU23" s="52">
        <v>0</v>
      </c>
      <c r="MV23" s="52">
        <v>807</v>
      </c>
      <c r="MW23" s="52">
        <v>0</v>
      </c>
      <c r="MX23" s="52">
        <v>0</v>
      </c>
      <c r="MY23" s="52">
        <v>1690</v>
      </c>
      <c r="MZ23" s="52">
        <v>1030</v>
      </c>
      <c r="NA23" s="52">
        <v>1701</v>
      </c>
      <c r="NB23" s="52">
        <v>0</v>
      </c>
      <c r="NC23" s="52">
        <v>2109</v>
      </c>
      <c r="ND23" s="52">
        <v>584</v>
      </c>
      <c r="NE23" s="52">
        <v>695</v>
      </c>
      <c r="NF23" s="52">
        <v>0</v>
      </c>
      <c r="NG23" s="52">
        <v>383</v>
      </c>
      <c r="NH23" s="52">
        <v>1289</v>
      </c>
      <c r="NI23" s="52">
        <v>444</v>
      </c>
      <c r="NJ23" s="50">
        <v>3281</v>
      </c>
      <c r="NK23" s="50">
        <v>1214</v>
      </c>
      <c r="NL23" s="50">
        <v>542</v>
      </c>
      <c r="NM23" s="50">
        <v>265</v>
      </c>
      <c r="NN23" s="50">
        <v>913</v>
      </c>
      <c r="NO23" s="50">
        <v>1403</v>
      </c>
      <c r="NP23" s="50">
        <v>1642</v>
      </c>
      <c r="NQ23" s="50">
        <v>629</v>
      </c>
      <c r="NR23" s="50">
        <v>1844</v>
      </c>
      <c r="NS23" s="50">
        <v>409</v>
      </c>
      <c r="NT23" s="50">
        <v>735</v>
      </c>
      <c r="NU23" s="50">
        <v>1070</v>
      </c>
      <c r="NV23" s="50">
        <v>1061</v>
      </c>
      <c r="NW23" s="50">
        <v>1512</v>
      </c>
      <c r="NX23" s="50">
        <v>3043</v>
      </c>
      <c r="NY23" s="50">
        <v>871</v>
      </c>
      <c r="NZ23" s="50">
        <v>487</v>
      </c>
      <c r="OA23" s="50">
        <v>2136</v>
      </c>
      <c r="OB23" s="50">
        <v>773</v>
      </c>
      <c r="OC23" s="50">
        <v>296</v>
      </c>
      <c r="OD23" s="50">
        <v>835</v>
      </c>
      <c r="OE23" s="50">
        <v>1218</v>
      </c>
      <c r="OF23" s="50">
        <v>1359</v>
      </c>
      <c r="OG23" s="50">
        <v>1387</v>
      </c>
      <c r="OH23" s="50">
        <v>948</v>
      </c>
      <c r="OI23" s="50">
        <v>847</v>
      </c>
      <c r="OJ23" s="50">
        <v>298</v>
      </c>
      <c r="OK23" s="50">
        <v>617</v>
      </c>
      <c r="OL23" s="50">
        <v>470</v>
      </c>
      <c r="OM23" s="50">
        <v>615</v>
      </c>
      <c r="ON23" s="50">
        <v>718</v>
      </c>
      <c r="OO23" s="50">
        <v>884</v>
      </c>
      <c r="OP23" s="52">
        <v>1072</v>
      </c>
      <c r="OQ23" s="52">
        <v>553</v>
      </c>
      <c r="OR23" s="52">
        <v>228</v>
      </c>
      <c r="OS23" s="52">
        <v>457</v>
      </c>
      <c r="OT23" s="52">
        <v>171</v>
      </c>
      <c r="OU23" s="52">
        <v>0</v>
      </c>
      <c r="OV23" s="52">
        <v>461</v>
      </c>
      <c r="OW23" s="52">
        <v>1419</v>
      </c>
      <c r="OX23" s="52">
        <v>728</v>
      </c>
      <c r="OY23" s="52">
        <v>631</v>
      </c>
      <c r="OZ23" s="52">
        <v>341</v>
      </c>
      <c r="PA23" s="52">
        <v>625</v>
      </c>
      <c r="PB23" s="52">
        <v>883</v>
      </c>
      <c r="PC23" s="52">
        <v>1270</v>
      </c>
      <c r="PD23" s="52">
        <v>0</v>
      </c>
      <c r="PE23" s="52">
        <v>0</v>
      </c>
      <c r="PF23" s="52">
        <v>1364</v>
      </c>
      <c r="PG23" s="52">
        <v>258</v>
      </c>
      <c r="PH23" s="52">
        <v>0</v>
      </c>
      <c r="PI23" s="52">
        <v>1563</v>
      </c>
      <c r="PJ23" s="52">
        <v>802</v>
      </c>
      <c r="PK23" s="52">
        <v>1103</v>
      </c>
      <c r="PL23" s="52">
        <v>502</v>
      </c>
      <c r="PM23" s="52">
        <v>1528</v>
      </c>
      <c r="PN23" s="52">
        <v>411</v>
      </c>
      <c r="PO23" s="52">
        <v>252</v>
      </c>
      <c r="PP23" s="52">
        <v>713</v>
      </c>
      <c r="PQ23" s="52">
        <v>406</v>
      </c>
      <c r="PR23" s="52">
        <v>0</v>
      </c>
      <c r="PS23" s="52">
        <v>1816</v>
      </c>
      <c r="PT23" s="52">
        <v>1114</v>
      </c>
      <c r="PU23" s="52">
        <v>667</v>
      </c>
      <c r="PV23" s="52">
        <v>1454</v>
      </c>
      <c r="PW23" s="52">
        <v>445</v>
      </c>
      <c r="PX23" s="52">
        <v>207</v>
      </c>
      <c r="PY23" s="52">
        <v>1317</v>
      </c>
      <c r="PZ23" s="52">
        <v>633</v>
      </c>
      <c r="QA23" s="52">
        <v>294</v>
      </c>
      <c r="QB23" s="52">
        <v>384</v>
      </c>
      <c r="QC23" s="52">
        <v>648</v>
      </c>
      <c r="QD23" s="52">
        <v>1278</v>
      </c>
      <c r="QE23" s="52">
        <v>0</v>
      </c>
      <c r="QF23" s="50">
        <v>477</v>
      </c>
      <c r="QG23" s="50">
        <v>359</v>
      </c>
      <c r="QH23" s="50">
        <v>1029</v>
      </c>
      <c r="QI23" s="50">
        <v>427</v>
      </c>
      <c r="QJ23" s="50">
        <v>181</v>
      </c>
      <c r="QK23" s="50">
        <v>846</v>
      </c>
      <c r="QL23" s="50">
        <v>981</v>
      </c>
      <c r="QM23" s="50">
        <v>650</v>
      </c>
      <c r="QN23" s="50">
        <v>1199</v>
      </c>
      <c r="QO23" s="50">
        <v>652</v>
      </c>
      <c r="QP23" s="50">
        <v>500</v>
      </c>
      <c r="QQ23" s="50">
        <v>355</v>
      </c>
      <c r="QS23" s="1">
        <v>0</v>
      </c>
      <c r="QT23" s="1">
        <v>0</v>
      </c>
      <c r="QU23" s="1">
        <v>0</v>
      </c>
      <c r="QV23" s="1">
        <v>0</v>
      </c>
      <c r="QW23" s="1">
        <v>0</v>
      </c>
      <c r="QX23" s="1">
        <v>0</v>
      </c>
      <c r="QY23" s="1">
        <v>0</v>
      </c>
      <c r="QZ23" s="1">
        <v>0</v>
      </c>
      <c r="RA23" s="1">
        <v>0</v>
      </c>
      <c r="RB23" s="1">
        <v>328</v>
      </c>
      <c r="RC23" s="1">
        <v>0</v>
      </c>
      <c r="RD23" s="1">
        <v>485</v>
      </c>
      <c r="RE23" s="1">
        <v>450</v>
      </c>
      <c r="RF23" s="1">
        <v>590</v>
      </c>
      <c r="RG23" s="1">
        <v>775</v>
      </c>
      <c r="RH23" s="1">
        <v>818</v>
      </c>
      <c r="RI23" s="1">
        <v>573</v>
      </c>
      <c r="RJ23" s="1">
        <v>879</v>
      </c>
      <c r="RK23" s="1">
        <v>859</v>
      </c>
      <c r="RL23" s="1">
        <v>915</v>
      </c>
      <c r="RM23" s="1">
        <v>1126</v>
      </c>
      <c r="RN23" s="1">
        <v>1229</v>
      </c>
      <c r="RO23" s="1">
        <v>1090</v>
      </c>
      <c r="RP23" s="1">
        <v>1068</v>
      </c>
      <c r="RQ23" s="1">
        <v>1184</v>
      </c>
      <c r="RR23" s="1">
        <v>1913</v>
      </c>
      <c r="RS23" s="1">
        <v>975</v>
      </c>
      <c r="RT23" s="1">
        <v>1208</v>
      </c>
      <c r="RU23" s="1">
        <v>853</v>
      </c>
      <c r="RV23" s="1">
        <v>1547</v>
      </c>
      <c r="RW23" s="1">
        <v>1480</v>
      </c>
      <c r="RX23" s="1">
        <v>0</v>
      </c>
      <c r="RY23" s="1">
        <v>0</v>
      </c>
    </row>
    <row r="24" spans="1:493" x14ac:dyDescent="0.3">
      <c r="A24" s="12">
        <f t="shared" si="16"/>
        <v>3</v>
      </c>
      <c r="B24" s="3">
        <f t="shared" si="17"/>
        <v>1661</v>
      </c>
      <c r="C24" s="1" t="s">
        <v>511</v>
      </c>
      <c r="D24" s="4" t="s">
        <v>596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8">
        <v>0</v>
      </c>
      <c r="P24" s="48">
        <v>0</v>
      </c>
      <c r="Q24" s="48">
        <v>0</v>
      </c>
      <c r="R24" s="48">
        <v>0</v>
      </c>
      <c r="S24" s="48">
        <v>0</v>
      </c>
      <c r="T24" s="48">
        <v>0</v>
      </c>
      <c r="U24" s="48">
        <v>0</v>
      </c>
      <c r="V24" s="48">
        <v>0</v>
      </c>
      <c r="W24" s="48">
        <v>0</v>
      </c>
      <c r="X24" s="48">
        <v>0</v>
      </c>
      <c r="Y24" s="48">
        <v>0</v>
      </c>
      <c r="Z24" s="48">
        <v>0</v>
      </c>
      <c r="AA24" s="48">
        <v>0</v>
      </c>
      <c r="AB24" s="48">
        <v>0</v>
      </c>
      <c r="AC24" s="48">
        <v>0</v>
      </c>
      <c r="AD24" s="48">
        <v>0</v>
      </c>
      <c r="AE24" s="48">
        <v>0</v>
      </c>
      <c r="AF24" s="48">
        <v>0</v>
      </c>
      <c r="AG24" s="48">
        <v>0</v>
      </c>
      <c r="AH24" s="48">
        <v>0</v>
      </c>
      <c r="AI24" s="48">
        <v>0</v>
      </c>
      <c r="AJ24" s="48">
        <v>0</v>
      </c>
      <c r="AK24" s="48">
        <v>0</v>
      </c>
      <c r="AL24" s="48">
        <v>0</v>
      </c>
      <c r="AM24" s="48">
        <v>0</v>
      </c>
      <c r="AN24" s="48">
        <v>0</v>
      </c>
      <c r="AO24" s="48">
        <v>0</v>
      </c>
      <c r="AP24" s="48">
        <v>0</v>
      </c>
      <c r="AQ24" s="48">
        <v>0</v>
      </c>
      <c r="AR24" s="48">
        <v>0</v>
      </c>
      <c r="AS24" s="48">
        <v>0</v>
      </c>
      <c r="AT24" s="48">
        <v>0</v>
      </c>
      <c r="AU24" s="48">
        <v>0</v>
      </c>
      <c r="AV24" s="48">
        <v>0</v>
      </c>
      <c r="AW24" s="48">
        <v>0</v>
      </c>
      <c r="AX24" s="48">
        <v>0</v>
      </c>
      <c r="AY24" s="48">
        <v>0</v>
      </c>
      <c r="AZ24" s="48">
        <v>0</v>
      </c>
      <c r="BA24" s="48">
        <v>0</v>
      </c>
      <c r="BB24" s="48">
        <v>0</v>
      </c>
      <c r="BC24" s="52">
        <v>0</v>
      </c>
      <c r="BD24" s="52">
        <v>0</v>
      </c>
      <c r="BE24" s="52">
        <v>0</v>
      </c>
      <c r="BF24" s="52">
        <v>0</v>
      </c>
      <c r="BG24" s="52">
        <v>0</v>
      </c>
      <c r="BH24" s="52">
        <v>0</v>
      </c>
      <c r="BI24" s="52">
        <v>0</v>
      </c>
      <c r="BJ24" s="52">
        <v>0</v>
      </c>
      <c r="BK24" s="52">
        <v>0</v>
      </c>
      <c r="BL24" s="52">
        <v>0</v>
      </c>
      <c r="BM24" s="52">
        <v>0</v>
      </c>
      <c r="BN24" s="52">
        <v>0</v>
      </c>
      <c r="BO24" s="52">
        <v>0</v>
      </c>
      <c r="BP24" s="52">
        <v>0</v>
      </c>
      <c r="BQ24" s="52">
        <v>0</v>
      </c>
      <c r="BR24" s="52">
        <v>0</v>
      </c>
      <c r="BS24" s="52">
        <v>0</v>
      </c>
      <c r="BT24" s="52">
        <v>0</v>
      </c>
      <c r="BU24" s="52">
        <v>0</v>
      </c>
      <c r="BV24" s="52">
        <v>0</v>
      </c>
      <c r="BW24" s="52">
        <v>0</v>
      </c>
      <c r="BX24" s="52">
        <v>0</v>
      </c>
      <c r="BY24" s="52">
        <v>0</v>
      </c>
      <c r="BZ24" s="52">
        <v>0</v>
      </c>
      <c r="CA24" s="52">
        <v>0</v>
      </c>
      <c r="CB24" s="52">
        <v>0</v>
      </c>
      <c r="CC24" s="52">
        <v>0</v>
      </c>
      <c r="CD24" s="52">
        <v>0</v>
      </c>
      <c r="CE24" s="52">
        <v>0</v>
      </c>
      <c r="CF24" s="48">
        <v>0</v>
      </c>
      <c r="CG24" s="48">
        <v>0</v>
      </c>
      <c r="CH24" s="48">
        <v>0</v>
      </c>
      <c r="CI24" s="48">
        <v>0</v>
      </c>
      <c r="CJ24" s="48">
        <v>0</v>
      </c>
      <c r="CK24" s="48">
        <v>0</v>
      </c>
      <c r="CL24" s="48">
        <v>0</v>
      </c>
      <c r="CM24" s="48">
        <v>0</v>
      </c>
      <c r="CN24" s="48">
        <v>0</v>
      </c>
      <c r="CO24" s="48">
        <v>0</v>
      </c>
      <c r="CP24" s="48">
        <v>0</v>
      </c>
      <c r="CQ24" s="52">
        <v>0</v>
      </c>
      <c r="CR24" s="52">
        <v>0</v>
      </c>
      <c r="CS24" s="52">
        <v>0</v>
      </c>
      <c r="CT24" s="52">
        <v>0</v>
      </c>
      <c r="CU24" s="52">
        <v>0</v>
      </c>
      <c r="CV24" s="52">
        <v>0</v>
      </c>
      <c r="CW24" s="52">
        <v>0</v>
      </c>
      <c r="CX24" s="52">
        <v>0</v>
      </c>
      <c r="CY24" s="52">
        <v>0</v>
      </c>
      <c r="CZ24" s="52">
        <v>0</v>
      </c>
      <c r="DA24" s="52">
        <v>0</v>
      </c>
      <c r="DB24" s="52">
        <v>0</v>
      </c>
      <c r="DC24" s="48">
        <v>0</v>
      </c>
      <c r="DD24" s="48">
        <v>0</v>
      </c>
      <c r="DE24" s="48">
        <v>0</v>
      </c>
      <c r="DF24" s="48">
        <v>0</v>
      </c>
      <c r="DG24" s="48">
        <v>0</v>
      </c>
      <c r="DH24" s="48">
        <v>0</v>
      </c>
      <c r="DI24" s="48">
        <v>0</v>
      </c>
      <c r="DJ24" s="48">
        <v>0</v>
      </c>
      <c r="DK24" s="48">
        <v>0</v>
      </c>
      <c r="DL24" s="48">
        <v>0</v>
      </c>
      <c r="DM24" s="48">
        <v>0</v>
      </c>
      <c r="DN24" s="48">
        <v>0</v>
      </c>
      <c r="DO24" s="52">
        <v>0</v>
      </c>
      <c r="DP24" s="52">
        <v>0</v>
      </c>
      <c r="DQ24" s="52">
        <v>0</v>
      </c>
      <c r="DR24" s="52">
        <v>0</v>
      </c>
      <c r="DS24" s="52">
        <v>0</v>
      </c>
      <c r="DT24" s="52">
        <v>0</v>
      </c>
      <c r="DU24" s="52">
        <v>0</v>
      </c>
      <c r="DV24" s="52">
        <v>0</v>
      </c>
      <c r="DW24" s="52">
        <v>0</v>
      </c>
      <c r="DX24" s="52">
        <v>0</v>
      </c>
      <c r="DY24" s="52">
        <v>0</v>
      </c>
      <c r="DZ24" s="52">
        <v>0</v>
      </c>
      <c r="EA24" s="48">
        <v>0</v>
      </c>
      <c r="EB24" s="48">
        <v>0</v>
      </c>
      <c r="EC24" s="48">
        <v>0</v>
      </c>
      <c r="ED24" s="48">
        <v>0</v>
      </c>
      <c r="EE24" s="48">
        <v>0</v>
      </c>
      <c r="EF24" s="48">
        <v>0</v>
      </c>
      <c r="EG24" s="48">
        <v>0</v>
      </c>
      <c r="EH24" s="48">
        <v>0</v>
      </c>
      <c r="EI24" s="48">
        <v>0</v>
      </c>
      <c r="EJ24" s="48">
        <v>0</v>
      </c>
      <c r="EK24" s="48">
        <v>0</v>
      </c>
      <c r="EL24" s="48">
        <v>0</v>
      </c>
      <c r="EM24" s="48">
        <v>0</v>
      </c>
      <c r="EO24" s="50">
        <v>0</v>
      </c>
      <c r="EP24" s="50">
        <v>0</v>
      </c>
      <c r="EQ24" s="50">
        <v>0</v>
      </c>
      <c r="ER24" s="50">
        <v>0</v>
      </c>
      <c r="ES24" s="50">
        <v>0</v>
      </c>
      <c r="ET24" s="50">
        <v>0</v>
      </c>
      <c r="EU24" s="50">
        <v>0</v>
      </c>
      <c r="EV24" s="50">
        <v>0</v>
      </c>
      <c r="EW24" s="50">
        <v>0</v>
      </c>
      <c r="EX24" s="50">
        <v>0</v>
      </c>
      <c r="EY24" s="50">
        <v>0</v>
      </c>
      <c r="EZ24" s="50">
        <v>0</v>
      </c>
      <c r="FA24" s="50">
        <v>0</v>
      </c>
      <c r="FB24" s="50">
        <v>0</v>
      </c>
      <c r="FC24" s="50">
        <v>0</v>
      </c>
      <c r="FD24" s="50">
        <v>0</v>
      </c>
      <c r="FE24" s="50">
        <v>0</v>
      </c>
      <c r="FF24" s="50">
        <v>0</v>
      </c>
      <c r="FG24" s="50">
        <v>322</v>
      </c>
      <c r="FH24" s="50">
        <v>0</v>
      </c>
      <c r="FI24" s="50">
        <v>0</v>
      </c>
      <c r="FJ24" s="50">
        <v>0</v>
      </c>
      <c r="FK24" s="50">
        <v>0</v>
      </c>
      <c r="FL24" s="50">
        <v>0</v>
      </c>
      <c r="FM24" s="50">
        <v>0</v>
      </c>
      <c r="FN24" s="50">
        <v>0</v>
      </c>
      <c r="FO24" s="50">
        <v>0</v>
      </c>
      <c r="FP24" s="50">
        <v>0</v>
      </c>
      <c r="FQ24" s="50">
        <v>0</v>
      </c>
      <c r="FR24" s="50">
        <v>0</v>
      </c>
      <c r="FS24" s="50">
        <v>0</v>
      </c>
      <c r="FT24" s="50">
        <v>0</v>
      </c>
      <c r="FU24" s="50">
        <v>0</v>
      </c>
      <c r="FV24" s="50">
        <v>0</v>
      </c>
      <c r="FW24" s="50">
        <v>0</v>
      </c>
      <c r="FX24" s="50">
        <v>0</v>
      </c>
      <c r="FY24" s="50">
        <v>0</v>
      </c>
      <c r="FZ24" s="50">
        <v>0</v>
      </c>
      <c r="GA24" s="50">
        <v>0</v>
      </c>
      <c r="GB24" s="50">
        <v>0</v>
      </c>
      <c r="GC24" s="50">
        <v>0</v>
      </c>
      <c r="GD24" s="50">
        <v>0</v>
      </c>
      <c r="GE24" s="50">
        <v>0</v>
      </c>
      <c r="GF24" s="50">
        <v>0</v>
      </c>
      <c r="GG24" s="50">
        <v>0</v>
      </c>
      <c r="GH24" s="50">
        <v>0</v>
      </c>
      <c r="GI24" s="50">
        <v>0</v>
      </c>
      <c r="GJ24" s="50">
        <v>0</v>
      </c>
      <c r="GK24" s="52">
        <v>0</v>
      </c>
      <c r="GL24" s="52">
        <v>0</v>
      </c>
      <c r="GM24" s="52">
        <v>0</v>
      </c>
      <c r="GN24" s="52">
        <v>0</v>
      </c>
      <c r="GO24" s="52">
        <v>0</v>
      </c>
      <c r="GP24" s="52">
        <v>0</v>
      </c>
      <c r="GQ24" s="52">
        <v>0</v>
      </c>
      <c r="GR24" s="52">
        <v>0</v>
      </c>
      <c r="GS24" s="52">
        <v>0</v>
      </c>
      <c r="GT24" s="52">
        <v>0</v>
      </c>
      <c r="GU24" s="52">
        <v>0</v>
      </c>
      <c r="GV24" s="52">
        <v>0</v>
      </c>
      <c r="GW24" s="52">
        <v>0</v>
      </c>
      <c r="GX24" s="52">
        <v>0</v>
      </c>
      <c r="GY24" s="52">
        <v>0</v>
      </c>
      <c r="GZ24" s="52">
        <v>0</v>
      </c>
      <c r="HA24" s="52">
        <v>0</v>
      </c>
      <c r="HB24" s="52">
        <v>0</v>
      </c>
      <c r="HC24" s="52">
        <v>0</v>
      </c>
      <c r="HD24" s="52">
        <v>0</v>
      </c>
      <c r="HE24" s="52">
        <v>0</v>
      </c>
      <c r="HF24" s="52">
        <v>0</v>
      </c>
      <c r="HG24" s="52">
        <v>0</v>
      </c>
      <c r="HH24" s="52">
        <v>0</v>
      </c>
      <c r="HI24" s="50">
        <v>0</v>
      </c>
      <c r="HJ24" s="50">
        <v>0</v>
      </c>
      <c r="HK24" s="50">
        <v>0</v>
      </c>
      <c r="HL24" s="50">
        <v>0</v>
      </c>
      <c r="HM24" s="50">
        <v>0</v>
      </c>
      <c r="HN24" s="50">
        <v>0</v>
      </c>
      <c r="HO24" s="50">
        <v>0</v>
      </c>
      <c r="HP24" s="50">
        <v>0</v>
      </c>
      <c r="HQ24" s="50">
        <v>0</v>
      </c>
      <c r="HR24" s="50">
        <v>0</v>
      </c>
      <c r="HS24" s="50">
        <v>0</v>
      </c>
      <c r="HT24" s="50">
        <v>0</v>
      </c>
      <c r="HU24" s="50">
        <v>0</v>
      </c>
      <c r="HV24" s="50">
        <v>0</v>
      </c>
      <c r="HW24" s="50">
        <v>0</v>
      </c>
      <c r="HX24" s="50">
        <v>0</v>
      </c>
      <c r="HY24" s="50">
        <v>0</v>
      </c>
      <c r="HZ24" s="50">
        <v>0</v>
      </c>
      <c r="IA24" s="50">
        <v>0</v>
      </c>
      <c r="IB24" s="50">
        <v>0</v>
      </c>
      <c r="IC24" s="50">
        <v>0</v>
      </c>
      <c r="ID24" s="50">
        <v>0</v>
      </c>
      <c r="IE24" s="50">
        <v>0</v>
      </c>
      <c r="IF24" s="50">
        <v>0</v>
      </c>
      <c r="IG24" s="52">
        <v>0</v>
      </c>
      <c r="IH24" s="52">
        <v>0</v>
      </c>
      <c r="II24" s="52">
        <v>0</v>
      </c>
      <c r="IJ24" s="52">
        <v>0</v>
      </c>
      <c r="IK24" s="52">
        <v>0</v>
      </c>
      <c r="IL24" s="52">
        <v>0</v>
      </c>
      <c r="IM24" s="52">
        <v>0</v>
      </c>
      <c r="IN24" s="52">
        <v>0</v>
      </c>
      <c r="IO24" s="52">
        <v>0</v>
      </c>
      <c r="IP24" s="52">
        <v>0</v>
      </c>
      <c r="IQ24" s="52">
        <v>0</v>
      </c>
      <c r="IR24" s="52">
        <v>0</v>
      </c>
      <c r="IS24" s="52">
        <v>0</v>
      </c>
      <c r="IT24" s="52">
        <v>0</v>
      </c>
      <c r="IU24" s="52">
        <v>0</v>
      </c>
      <c r="IV24" s="52">
        <v>0</v>
      </c>
      <c r="IW24" s="52">
        <v>0</v>
      </c>
      <c r="IX24" s="52">
        <v>0</v>
      </c>
      <c r="IY24" s="52">
        <v>0</v>
      </c>
      <c r="IZ24" s="52">
        <v>0</v>
      </c>
      <c r="JA24" s="52">
        <v>0</v>
      </c>
      <c r="JB24" s="52">
        <v>0</v>
      </c>
      <c r="JC24" s="52">
        <v>0</v>
      </c>
      <c r="JD24" s="52">
        <v>0</v>
      </c>
      <c r="JE24" s="52">
        <v>0</v>
      </c>
      <c r="JF24" s="52">
        <v>0</v>
      </c>
      <c r="JG24" s="52">
        <v>0</v>
      </c>
      <c r="JH24" s="52">
        <v>0</v>
      </c>
      <c r="JI24" s="52">
        <v>0</v>
      </c>
      <c r="JJ24" s="52">
        <v>0</v>
      </c>
      <c r="JK24" s="52">
        <v>0</v>
      </c>
      <c r="JL24" s="52">
        <v>0</v>
      </c>
      <c r="JM24" s="52">
        <v>0</v>
      </c>
      <c r="JN24" s="52">
        <v>0</v>
      </c>
      <c r="JO24" s="52">
        <v>0</v>
      </c>
      <c r="JP24" s="52">
        <v>0</v>
      </c>
      <c r="JQ24" s="52">
        <v>0</v>
      </c>
      <c r="JR24" s="52">
        <v>0</v>
      </c>
      <c r="JS24" s="52">
        <v>0</v>
      </c>
      <c r="JT24" s="52">
        <v>0</v>
      </c>
      <c r="JU24" s="52">
        <v>0</v>
      </c>
      <c r="JV24" s="52">
        <v>0</v>
      </c>
      <c r="JW24" s="52">
        <v>0</v>
      </c>
      <c r="JX24" s="52">
        <v>0</v>
      </c>
      <c r="JY24" s="52">
        <v>0</v>
      </c>
      <c r="JZ24" s="52">
        <v>0</v>
      </c>
      <c r="KA24" s="52">
        <v>0</v>
      </c>
      <c r="KB24" s="52">
        <v>0</v>
      </c>
      <c r="KC24" s="52">
        <v>0</v>
      </c>
      <c r="KD24" s="52">
        <v>0</v>
      </c>
      <c r="KE24" s="52">
        <v>0</v>
      </c>
      <c r="KF24" s="52">
        <v>0</v>
      </c>
      <c r="KG24" s="52">
        <v>0</v>
      </c>
      <c r="KH24" s="52">
        <v>0</v>
      </c>
      <c r="KI24" s="52">
        <v>0</v>
      </c>
      <c r="KJ24" s="52">
        <v>0</v>
      </c>
      <c r="KK24" s="52">
        <v>0</v>
      </c>
      <c r="KL24" s="50">
        <v>0</v>
      </c>
      <c r="KM24" s="50">
        <v>0</v>
      </c>
      <c r="KN24" s="50">
        <v>0</v>
      </c>
      <c r="KO24" s="50">
        <v>0</v>
      </c>
      <c r="KP24" s="50">
        <v>0</v>
      </c>
      <c r="KQ24" s="50">
        <v>0</v>
      </c>
      <c r="KR24" s="50">
        <v>0</v>
      </c>
      <c r="KS24" s="50">
        <v>0</v>
      </c>
      <c r="KT24" s="50">
        <v>0</v>
      </c>
      <c r="KU24" s="50">
        <v>0</v>
      </c>
      <c r="KV24" s="50">
        <v>0</v>
      </c>
      <c r="KW24" s="50">
        <v>0</v>
      </c>
      <c r="KX24" s="50">
        <v>0</v>
      </c>
      <c r="KY24" s="50">
        <v>0</v>
      </c>
      <c r="KZ24" s="50">
        <v>0</v>
      </c>
      <c r="LA24" s="50">
        <v>0</v>
      </c>
      <c r="LB24" s="50">
        <v>0</v>
      </c>
      <c r="LC24" s="50">
        <v>0</v>
      </c>
      <c r="LD24" s="50">
        <v>0</v>
      </c>
      <c r="LE24" s="50">
        <v>0</v>
      </c>
      <c r="LF24" s="50">
        <v>0</v>
      </c>
      <c r="LG24" s="50">
        <v>0</v>
      </c>
      <c r="LH24" s="50">
        <v>0</v>
      </c>
      <c r="LI24" s="50">
        <v>0</v>
      </c>
      <c r="LJ24" s="50">
        <v>0</v>
      </c>
      <c r="LK24" s="50">
        <v>0</v>
      </c>
      <c r="LL24" s="50">
        <v>0</v>
      </c>
      <c r="LM24" s="50">
        <v>0</v>
      </c>
      <c r="LN24" s="50">
        <v>0</v>
      </c>
      <c r="LO24" s="50">
        <v>0</v>
      </c>
      <c r="LP24" s="50">
        <v>0</v>
      </c>
      <c r="LQ24" s="50">
        <v>0</v>
      </c>
      <c r="LR24" s="50">
        <v>0</v>
      </c>
      <c r="LS24" s="50">
        <v>0</v>
      </c>
      <c r="LT24" s="50">
        <v>0</v>
      </c>
      <c r="LU24" s="50">
        <v>0</v>
      </c>
      <c r="LV24" s="50">
        <v>0</v>
      </c>
      <c r="LW24" s="50">
        <v>0</v>
      </c>
      <c r="LX24" s="50">
        <v>0</v>
      </c>
      <c r="LY24" s="50">
        <v>0</v>
      </c>
      <c r="LZ24" s="50">
        <v>0</v>
      </c>
      <c r="MA24" s="52">
        <v>0</v>
      </c>
      <c r="MB24" s="52">
        <v>0</v>
      </c>
      <c r="MC24" s="52">
        <v>0</v>
      </c>
      <c r="MD24" s="52">
        <v>0</v>
      </c>
      <c r="ME24" s="52">
        <v>0</v>
      </c>
      <c r="MF24" s="52">
        <v>0</v>
      </c>
      <c r="MG24" s="52">
        <v>0</v>
      </c>
      <c r="MH24" s="52">
        <v>0</v>
      </c>
      <c r="MI24" s="52">
        <v>0</v>
      </c>
      <c r="MJ24" s="52">
        <v>0</v>
      </c>
      <c r="MK24" s="52">
        <v>0</v>
      </c>
      <c r="ML24" s="52">
        <v>0</v>
      </c>
      <c r="MM24" s="52">
        <v>0</v>
      </c>
      <c r="MN24" s="52">
        <v>670</v>
      </c>
      <c r="MO24" s="52">
        <v>0</v>
      </c>
      <c r="MP24" s="52">
        <v>0</v>
      </c>
      <c r="MQ24" s="52">
        <v>0</v>
      </c>
      <c r="MR24" s="52">
        <v>0</v>
      </c>
      <c r="MS24" s="52">
        <v>0</v>
      </c>
      <c r="MT24" s="52">
        <v>0</v>
      </c>
      <c r="MU24" s="52">
        <v>0</v>
      </c>
      <c r="MV24" s="52">
        <v>0</v>
      </c>
      <c r="MW24" s="52">
        <v>0</v>
      </c>
      <c r="MX24" s="52">
        <v>0</v>
      </c>
      <c r="MY24" s="52">
        <v>0</v>
      </c>
      <c r="MZ24" s="52">
        <v>0</v>
      </c>
      <c r="NA24" s="52">
        <v>0</v>
      </c>
      <c r="NB24" s="52">
        <v>0</v>
      </c>
      <c r="NC24" s="52">
        <v>0</v>
      </c>
      <c r="ND24" s="52">
        <v>0</v>
      </c>
      <c r="NE24" s="52">
        <v>0</v>
      </c>
      <c r="NF24" s="52">
        <v>0</v>
      </c>
      <c r="NG24" s="52">
        <v>0</v>
      </c>
      <c r="NH24" s="52">
        <v>0</v>
      </c>
      <c r="NI24" s="52">
        <v>0</v>
      </c>
      <c r="NJ24" s="50">
        <v>0</v>
      </c>
      <c r="NK24" s="50">
        <v>0</v>
      </c>
      <c r="NL24" s="50">
        <v>0</v>
      </c>
      <c r="NM24" s="50">
        <v>0</v>
      </c>
      <c r="NN24" s="50">
        <v>0</v>
      </c>
      <c r="NO24" s="50">
        <v>0</v>
      </c>
      <c r="NP24" s="50">
        <v>0</v>
      </c>
      <c r="NQ24" s="50">
        <v>0</v>
      </c>
      <c r="NR24" s="50">
        <v>0</v>
      </c>
      <c r="NS24" s="50">
        <v>0</v>
      </c>
      <c r="NT24" s="50">
        <v>0</v>
      </c>
      <c r="NU24" s="50">
        <v>0</v>
      </c>
      <c r="NV24" s="50">
        <v>0</v>
      </c>
      <c r="NW24" s="50">
        <v>0</v>
      </c>
      <c r="NX24" s="50">
        <v>0</v>
      </c>
      <c r="NY24" s="50">
        <v>0</v>
      </c>
      <c r="NZ24" s="50">
        <v>0</v>
      </c>
      <c r="OA24" s="50">
        <v>0</v>
      </c>
      <c r="OB24" s="50">
        <v>0</v>
      </c>
      <c r="OC24" s="50">
        <v>0</v>
      </c>
      <c r="OD24" s="50">
        <v>0</v>
      </c>
      <c r="OE24" s="50">
        <v>0</v>
      </c>
      <c r="OF24" s="50">
        <v>0</v>
      </c>
      <c r="OG24" s="50">
        <v>0</v>
      </c>
      <c r="OH24" s="50">
        <v>0</v>
      </c>
      <c r="OI24" s="50">
        <v>0</v>
      </c>
      <c r="OJ24" s="50">
        <v>0</v>
      </c>
      <c r="OK24" s="50">
        <v>0</v>
      </c>
      <c r="OL24" s="50">
        <v>0</v>
      </c>
      <c r="OM24" s="50">
        <v>0</v>
      </c>
      <c r="ON24" s="50">
        <v>0</v>
      </c>
      <c r="OO24" s="50">
        <v>0</v>
      </c>
      <c r="OP24" s="52">
        <v>0</v>
      </c>
      <c r="OQ24" s="52">
        <v>0</v>
      </c>
      <c r="OR24" s="52">
        <v>0</v>
      </c>
      <c r="OS24" s="52">
        <v>0</v>
      </c>
      <c r="OT24" s="52">
        <v>0</v>
      </c>
      <c r="OU24" s="52">
        <v>0</v>
      </c>
      <c r="OV24" s="52">
        <v>0</v>
      </c>
      <c r="OW24" s="52">
        <v>0</v>
      </c>
      <c r="OX24" s="52">
        <v>0</v>
      </c>
      <c r="OY24" s="52">
        <v>0</v>
      </c>
      <c r="OZ24" s="52">
        <v>0</v>
      </c>
      <c r="PA24" s="52">
        <v>0</v>
      </c>
      <c r="PB24" s="52">
        <v>0</v>
      </c>
      <c r="PC24" s="52">
        <v>0</v>
      </c>
      <c r="PD24" s="52">
        <v>0</v>
      </c>
      <c r="PE24" s="52">
        <v>0</v>
      </c>
      <c r="PF24" s="52">
        <v>0</v>
      </c>
      <c r="PG24" s="52">
        <v>0</v>
      </c>
      <c r="PH24" s="52">
        <v>0</v>
      </c>
      <c r="PI24" s="52">
        <v>0</v>
      </c>
      <c r="PJ24" s="52">
        <v>0</v>
      </c>
      <c r="PK24" s="52">
        <v>0</v>
      </c>
      <c r="PL24" s="52">
        <v>0</v>
      </c>
      <c r="PM24" s="52">
        <v>0</v>
      </c>
      <c r="PN24" s="52">
        <v>0</v>
      </c>
      <c r="PO24" s="52">
        <v>0</v>
      </c>
      <c r="PP24" s="52">
        <v>0</v>
      </c>
      <c r="PQ24" s="52">
        <v>0</v>
      </c>
      <c r="PR24" s="52">
        <v>0</v>
      </c>
      <c r="PS24" s="52">
        <v>0</v>
      </c>
      <c r="PT24" s="52">
        <v>0</v>
      </c>
      <c r="PU24" s="52">
        <v>0</v>
      </c>
      <c r="PV24" s="52">
        <v>0</v>
      </c>
      <c r="PW24" s="52">
        <v>0</v>
      </c>
      <c r="PX24" s="52">
        <v>0</v>
      </c>
      <c r="PY24" s="52">
        <v>669</v>
      </c>
      <c r="PZ24" s="52">
        <v>0</v>
      </c>
      <c r="QA24" s="52">
        <v>0</v>
      </c>
      <c r="QB24" s="52">
        <v>0</v>
      </c>
      <c r="QC24" s="52">
        <v>0</v>
      </c>
      <c r="QD24" s="52">
        <v>0</v>
      </c>
      <c r="QE24" s="52">
        <v>0</v>
      </c>
      <c r="QF24" s="50">
        <v>0</v>
      </c>
      <c r="QG24" s="50">
        <v>0</v>
      </c>
      <c r="QH24" s="50">
        <v>0</v>
      </c>
      <c r="QI24" s="50">
        <v>0</v>
      </c>
      <c r="QJ24" s="50">
        <v>0</v>
      </c>
      <c r="QK24" s="50">
        <v>0</v>
      </c>
      <c r="QL24" s="50">
        <v>0</v>
      </c>
      <c r="QM24" s="50">
        <v>0</v>
      </c>
      <c r="QN24" s="50">
        <v>0</v>
      </c>
      <c r="QO24" s="50">
        <v>0</v>
      </c>
      <c r="QP24" s="50">
        <v>0</v>
      </c>
      <c r="QQ24" s="50">
        <v>0</v>
      </c>
      <c r="QS24" s="1">
        <v>0</v>
      </c>
      <c r="QT24" s="1">
        <v>0</v>
      </c>
      <c r="QU24" s="1">
        <v>0</v>
      </c>
      <c r="QV24" s="1">
        <v>0</v>
      </c>
      <c r="QW24" s="1">
        <v>0</v>
      </c>
      <c r="QX24" s="1">
        <v>0</v>
      </c>
      <c r="QY24" s="1">
        <v>0</v>
      </c>
      <c r="QZ24" s="1">
        <v>0</v>
      </c>
      <c r="RA24" s="1">
        <v>0</v>
      </c>
      <c r="RB24" s="1">
        <v>0</v>
      </c>
      <c r="RC24" s="1">
        <v>0</v>
      </c>
      <c r="RD24" s="1">
        <v>0</v>
      </c>
      <c r="RE24" s="1">
        <v>0</v>
      </c>
      <c r="RF24" s="1">
        <v>0</v>
      </c>
      <c r="RG24" s="1">
        <v>0</v>
      </c>
      <c r="RH24" s="1">
        <v>0</v>
      </c>
      <c r="RI24" s="1">
        <v>0</v>
      </c>
      <c r="RJ24" s="1">
        <v>0</v>
      </c>
      <c r="RK24" s="1">
        <v>0</v>
      </c>
      <c r="RL24" s="1">
        <v>0</v>
      </c>
      <c r="RM24" s="1">
        <v>0</v>
      </c>
      <c r="RN24" s="1">
        <v>0</v>
      </c>
      <c r="RO24" s="1">
        <v>0</v>
      </c>
      <c r="RP24" s="1">
        <v>0</v>
      </c>
      <c r="RQ24" s="1">
        <v>0</v>
      </c>
      <c r="RR24" s="1">
        <v>0</v>
      </c>
      <c r="RS24" s="1">
        <v>0</v>
      </c>
      <c r="RT24" s="1">
        <v>0</v>
      </c>
      <c r="RU24" s="1">
        <v>0</v>
      </c>
      <c r="RV24" s="1">
        <v>0</v>
      </c>
      <c r="RW24" s="1">
        <v>0</v>
      </c>
      <c r="RX24" s="1">
        <v>0</v>
      </c>
      <c r="RY24" s="1">
        <v>0</v>
      </c>
    </row>
    <row r="25" spans="1:493" x14ac:dyDescent="0.3">
      <c r="A25" s="12">
        <f t="shared" si="16"/>
        <v>6</v>
      </c>
      <c r="B25" s="3">
        <f t="shared" si="17"/>
        <v>2557</v>
      </c>
      <c r="C25" s="1" t="s">
        <v>512</v>
      </c>
      <c r="D25" s="4" t="s">
        <v>596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48">
        <v>0</v>
      </c>
      <c r="Q25" s="48">
        <v>0</v>
      </c>
      <c r="R25" s="48">
        <v>0</v>
      </c>
      <c r="S25" s="48">
        <v>0</v>
      </c>
      <c r="T25" s="48">
        <v>0</v>
      </c>
      <c r="U25" s="48">
        <v>0</v>
      </c>
      <c r="V25" s="48">
        <v>0</v>
      </c>
      <c r="W25" s="48">
        <v>0</v>
      </c>
      <c r="X25" s="48">
        <v>0</v>
      </c>
      <c r="Y25" s="48">
        <v>0</v>
      </c>
      <c r="Z25" s="48">
        <v>0</v>
      </c>
      <c r="AA25" s="48">
        <v>0</v>
      </c>
      <c r="AB25" s="48">
        <v>0</v>
      </c>
      <c r="AC25" s="48">
        <v>0</v>
      </c>
      <c r="AD25" s="48">
        <v>0</v>
      </c>
      <c r="AE25" s="48">
        <v>0</v>
      </c>
      <c r="AF25" s="48">
        <v>0</v>
      </c>
      <c r="AG25" s="48">
        <v>0</v>
      </c>
      <c r="AH25" s="48">
        <v>0</v>
      </c>
      <c r="AI25" s="48">
        <v>0</v>
      </c>
      <c r="AJ25" s="48">
        <v>0</v>
      </c>
      <c r="AK25" s="48">
        <v>0</v>
      </c>
      <c r="AL25" s="48">
        <v>0</v>
      </c>
      <c r="AM25" s="48">
        <v>0</v>
      </c>
      <c r="AN25" s="48">
        <v>0</v>
      </c>
      <c r="AO25" s="48">
        <v>0</v>
      </c>
      <c r="AP25" s="48">
        <v>0</v>
      </c>
      <c r="AQ25" s="48">
        <v>0</v>
      </c>
      <c r="AR25" s="48">
        <v>0</v>
      </c>
      <c r="AS25" s="48">
        <v>0</v>
      </c>
      <c r="AT25" s="48">
        <v>0</v>
      </c>
      <c r="AU25" s="48">
        <v>0</v>
      </c>
      <c r="AV25" s="48">
        <v>0</v>
      </c>
      <c r="AW25" s="48">
        <v>0</v>
      </c>
      <c r="AX25" s="48">
        <v>0</v>
      </c>
      <c r="AY25" s="48">
        <v>0</v>
      </c>
      <c r="AZ25" s="48">
        <v>0</v>
      </c>
      <c r="BA25" s="48">
        <v>0</v>
      </c>
      <c r="BB25" s="48">
        <v>0</v>
      </c>
      <c r="BC25" s="52">
        <v>0</v>
      </c>
      <c r="BD25" s="52">
        <v>0</v>
      </c>
      <c r="BE25" s="52">
        <v>0</v>
      </c>
      <c r="BF25" s="52">
        <v>0</v>
      </c>
      <c r="BG25" s="52">
        <v>0</v>
      </c>
      <c r="BH25" s="52">
        <v>0</v>
      </c>
      <c r="BI25" s="52">
        <v>0</v>
      </c>
      <c r="BJ25" s="52">
        <v>0</v>
      </c>
      <c r="BK25" s="52">
        <v>0</v>
      </c>
      <c r="BL25" s="52">
        <v>0</v>
      </c>
      <c r="BM25" s="52">
        <v>0</v>
      </c>
      <c r="BN25" s="52">
        <v>0</v>
      </c>
      <c r="BO25" s="52">
        <v>0</v>
      </c>
      <c r="BP25" s="52">
        <v>0</v>
      </c>
      <c r="BQ25" s="52">
        <v>0</v>
      </c>
      <c r="BR25" s="52">
        <v>0</v>
      </c>
      <c r="BS25" s="52">
        <v>0</v>
      </c>
      <c r="BT25" s="52">
        <v>0</v>
      </c>
      <c r="BU25" s="52">
        <v>0</v>
      </c>
      <c r="BV25" s="52">
        <v>0</v>
      </c>
      <c r="BW25" s="52">
        <v>0</v>
      </c>
      <c r="BX25" s="52">
        <v>0</v>
      </c>
      <c r="BY25" s="52">
        <v>0</v>
      </c>
      <c r="BZ25" s="52">
        <v>0</v>
      </c>
      <c r="CA25" s="52">
        <v>0</v>
      </c>
      <c r="CB25" s="52">
        <v>0</v>
      </c>
      <c r="CC25" s="52">
        <v>0</v>
      </c>
      <c r="CD25" s="52">
        <v>0</v>
      </c>
      <c r="CE25" s="52">
        <v>0</v>
      </c>
      <c r="CF25" s="48">
        <v>0</v>
      </c>
      <c r="CG25" s="48">
        <v>0</v>
      </c>
      <c r="CH25" s="48">
        <v>0</v>
      </c>
      <c r="CI25" s="48">
        <v>0</v>
      </c>
      <c r="CJ25" s="48">
        <v>0</v>
      </c>
      <c r="CK25" s="48">
        <v>0</v>
      </c>
      <c r="CL25" s="48">
        <v>0</v>
      </c>
      <c r="CM25" s="48">
        <v>0</v>
      </c>
      <c r="CN25" s="48">
        <v>0</v>
      </c>
      <c r="CO25" s="48">
        <v>0</v>
      </c>
      <c r="CP25" s="48">
        <v>0</v>
      </c>
      <c r="CQ25" s="52">
        <v>0</v>
      </c>
      <c r="CR25" s="52">
        <v>0</v>
      </c>
      <c r="CS25" s="52">
        <v>0</v>
      </c>
      <c r="CT25" s="52">
        <v>0</v>
      </c>
      <c r="CU25" s="52">
        <v>0</v>
      </c>
      <c r="CV25" s="52">
        <v>0</v>
      </c>
      <c r="CW25" s="52">
        <v>0</v>
      </c>
      <c r="CX25" s="52">
        <v>0</v>
      </c>
      <c r="CY25" s="52">
        <v>0</v>
      </c>
      <c r="CZ25" s="52">
        <v>0</v>
      </c>
      <c r="DA25" s="52">
        <v>0</v>
      </c>
      <c r="DB25" s="52">
        <v>0</v>
      </c>
      <c r="DC25" s="48">
        <v>0</v>
      </c>
      <c r="DD25" s="48">
        <v>0</v>
      </c>
      <c r="DE25" s="48">
        <v>0</v>
      </c>
      <c r="DF25" s="48">
        <v>0</v>
      </c>
      <c r="DG25" s="48">
        <v>0</v>
      </c>
      <c r="DH25" s="48">
        <v>0</v>
      </c>
      <c r="DI25" s="48">
        <v>0</v>
      </c>
      <c r="DJ25" s="48">
        <v>0</v>
      </c>
      <c r="DK25" s="48">
        <v>0</v>
      </c>
      <c r="DL25" s="48">
        <v>0</v>
      </c>
      <c r="DM25" s="48">
        <v>0</v>
      </c>
      <c r="DN25" s="48">
        <v>0</v>
      </c>
      <c r="DO25" s="52">
        <v>0</v>
      </c>
      <c r="DP25" s="52">
        <v>0</v>
      </c>
      <c r="DQ25" s="52">
        <v>0</v>
      </c>
      <c r="DR25" s="52">
        <v>0</v>
      </c>
      <c r="DS25" s="52">
        <v>0</v>
      </c>
      <c r="DT25" s="52">
        <v>0</v>
      </c>
      <c r="DU25" s="52">
        <v>0</v>
      </c>
      <c r="DV25" s="52">
        <v>0</v>
      </c>
      <c r="DW25" s="52">
        <v>0</v>
      </c>
      <c r="DX25" s="52">
        <v>0</v>
      </c>
      <c r="DY25" s="52">
        <v>0</v>
      </c>
      <c r="DZ25" s="52">
        <v>0</v>
      </c>
      <c r="EA25" s="48">
        <v>0</v>
      </c>
      <c r="EB25" s="48">
        <v>0</v>
      </c>
      <c r="EC25" s="48">
        <v>0</v>
      </c>
      <c r="ED25" s="48">
        <v>0</v>
      </c>
      <c r="EE25" s="48">
        <v>0</v>
      </c>
      <c r="EF25" s="48">
        <v>0</v>
      </c>
      <c r="EG25" s="48">
        <v>0</v>
      </c>
      <c r="EH25" s="48">
        <v>0</v>
      </c>
      <c r="EI25" s="48">
        <v>0</v>
      </c>
      <c r="EJ25" s="48">
        <v>0</v>
      </c>
      <c r="EK25" s="48">
        <v>0</v>
      </c>
      <c r="EL25" s="48">
        <v>0</v>
      </c>
      <c r="EM25" s="48">
        <v>0</v>
      </c>
      <c r="EO25" s="50">
        <v>0</v>
      </c>
      <c r="EP25" s="50">
        <v>0</v>
      </c>
      <c r="EQ25" s="50">
        <v>0</v>
      </c>
      <c r="ER25" s="50">
        <v>0</v>
      </c>
      <c r="ES25" s="50">
        <v>0</v>
      </c>
      <c r="ET25" s="50">
        <v>0</v>
      </c>
      <c r="EU25" s="50">
        <v>0</v>
      </c>
      <c r="EV25" s="50">
        <v>0</v>
      </c>
      <c r="EW25" s="50">
        <v>0</v>
      </c>
      <c r="EX25" s="50">
        <v>0</v>
      </c>
      <c r="EY25" s="50">
        <v>0</v>
      </c>
      <c r="EZ25" s="50">
        <v>0</v>
      </c>
      <c r="FA25" s="50">
        <v>0</v>
      </c>
      <c r="FB25" s="50">
        <v>0</v>
      </c>
      <c r="FC25" s="50">
        <v>0</v>
      </c>
      <c r="FD25" s="50">
        <v>0</v>
      </c>
      <c r="FE25" s="50">
        <v>0</v>
      </c>
      <c r="FF25" s="50">
        <v>0</v>
      </c>
      <c r="FG25" s="50">
        <v>358</v>
      </c>
      <c r="FH25" s="50">
        <v>0</v>
      </c>
      <c r="FI25" s="50">
        <v>0</v>
      </c>
      <c r="FJ25" s="50">
        <v>0</v>
      </c>
      <c r="FK25" s="50">
        <v>0</v>
      </c>
      <c r="FL25" s="50">
        <v>0</v>
      </c>
      <c r="FM25" s="50">
        <v>0</v>
      </c>
      <c r="FN25" s="50">
        <v>0</v>
      </c>
      <c r="FO25" s="50">
        <v>0</v>
      </c>
      <c r="FP25" s="50">
        <v>383</v>
      </c>
      <c r="FQ25" s="50">
        <v>0</v>
      </c>
      <c r="FR25" s="50">
        <v>0</v>
      </c>
      <c r="FS25" s="50">
        <v>0</v>
      </c>
      <c r="FT25" s="50">
        <v>0</v>
      </c>
      <c r="FU25" s="50">
        <v>0</v>
      </c>
      <c r="FV25" s="50">
        <v>407</v>
      </c>
      <c r="FW25" s="50">
        <v>0</v>
      </c>
      <c r="FX25" s="50">
        <v>0</v>
      </c>
      <c r="FY25" s="50">
        <v>287</v>
      </c>
      <c r="FZ25" s="50">
        <v>0</v>
      </c>
      <c r="GA25" s="50">
        <v>0</v>
      </c>
      <c r="GB25" s="50">
        <v>0</v>
      </c>
      <c r="GC25" s="50">
        <v>0</v>
      </c>
      <c r="GD25" s="50">
        <v>0</v>
      </c>
      <c r="GE25" s="50">
        <v>0</v>
      </c>
      <c r="GF25" s="50">
        <v>0</v>
      </c>
      <c r="GG25" s="50">
        <v>0</v>
      </c>
      <c r="GH25" s="50">
        <v>0</v>
      </c>
      <c r="GI25" s="50">
        <v>0</v>
      </c>
      <c r="GJ25" s="50">
        <v>0</v>
      </c>
      <c r="GK25" s="52">
        <v>0</v>
      </c>
      <c r="GL25" s="52">
        <v>0</v>
      </c>
      <c r="GM25" s="52">
        <v>0</v>
      </c>
      <c r="GN25" s="52">
        <v>0</v>
      </c>
      <c r="GO25" s="52">
        <v>0</v>
      </c>
      <c r="GP25" s="52">
        <v>0</v>
      </c>
      <c r="GQ25" s="52">
        <v>0</v>
      </c>
      <c r="GR25" s="52">
        <v>0</v>
      </c>
      <c r="GS25" s="52">
        <v>0</v>
      </c>
      <c r="GT25" s="52">
        <v>0</v>
      </c>
      <c r="GU25" s="52">
        <v>0</v>
      </c>
      <c r="GV25" s="52">
        <v>0</v>
      </c>
      <c r="GW25" s="52">
        <v>0</v>
      </c>
      <c r="GX25" s="52">
        <v>0</v>
      </c>
      <c r="GY25" s="52">
        <v>0</v>
      </c>
      <c r="GZ25" s="52">
        <v>0</v>
      </c>
      <c r="HA25" s="52">
        <v>0</v>
      </c>
      <c r="HB25" s="52">
        <v>0</v>
      </c>
      <c r="HC25" s="52">
        <v>0</v>
      </c>
      <c r="HD25" s="52">
        <v>0</v>
      </c>
      <c r="HE25" s="52">
        <v>0</v>
      </c>
      <c r="HF25" s="52">
        <v>0</v>
      </c>
      <c r="HG25" s="52">
        <v>0</v>
      </c>
      <c r="HH25" s="52">
        <v>0</v>
      </c>
      <c r="HI25" s="50">
        <v>0</v>
      </c>
      <c r="HJ25" s="50">
        <v>0</v>
      </c>
      <c r="HK25" s="50">
        <v>0</v>
      </c>
      <c r="HL25" s="50">
        <v>0</v>
      </c>
      <c r="HM25" s="50">
        <v>0</v>
      </c>
      <c r="HN25" s="50">
        <v>0</v>
      </c>
      <c r="HO25" s="50">
        <v>0</v>
      </c>
      <c r="HP25" s="50">
        <v>0</v>
      </c>
      <c r="HQ25" s="50">
        <v>0</v>
      </c>
      <c r="HR25" s="50">
        <v>0</v>
      </c>
      <c r="HS25" s="50">
        <v>0</v>
      </c>
      <c r="HT25" s="50">
        <v>0</v>
      </c>
      <c r="HU25" s="50">
        <v>0</v>
      </c>
      <c r="HV25" s="50">
        <v>0</v>
      </c>
      <c r="HW25" s="50">
        <v>0</v>
      </c>
      <c r="HX25" s="50">
        <v>0</v>
      </c>
      <c r="HY25" s="50">
        <v>0</v>
      </c>
      <c r="HZ25" s="50">
        <v>0</v>
      </c>
      <c r="IA25" s="50">
        <v>0</v>
      </c>
      <c r="IB25" s="50">
        <v>0</v>
      </c>
      <c r="IC25" s="50">
        <v>0</v>
      </c>
      <c r="ID25" s="50">
        <v>0</v>
      </c>
      <c r="IE25" s="50">
        <v>0</v>
      </c>
      <c r="IF25" s="50">
        <v>0</v>
      </c>
      <c r="IG25" s="52">
        <v>0</v>
      </c>
      <c r="IH25" s="52">
        <v>0</v>
      </c>
      <c r="II25" s="52">
        <v>0</v>
      </c>
      <c r="IJ25" s="52">
        <v>0</v>
      </c>
      <c r="IK25" s="52">
        <v>0</v>
      </c>
      <c r="IL25" s="52">
        <v>0</v>
      </c>
      <c r="IM25" s="52">
        <v>0</v>
      </c>
      <c r="IN25" s="52">
        <v>0</v>
      </c>
      <c r="IO25" s="52">
        <v>0</v>
      </c>
      <c r="IP25" s="52">
        <v>0</v>
      </c>
      <c r="IQ25" s="52">
        <v>0</v>
      </c>
      <c r="IR25" s="52">
        <v>0</v>
      </c>
      <c r="IS25" s="52">
        <v>0</v>
      </c>
      <c r="IT25" s="52">
        <v>0</v>
      </c>
      <c r="IU25" s="52">
        <v>0</v>
      </c>
      <c r="IV25" s="52">
        <v>0</v>
      </c>
      <c r="IW25" s="52">
        <v>0</v>
      </c>
      <c r="IX25" s="52">
        <v>0</v>
      </c>
      <c r="IY25" s="52">
        <v>0</v>
      </c>
      <c r="IZ25" s="52">
        <v>0</v>
      </c>
      <c r="JA25" s="52">
        <v>0</v>
      </c>
      <c r="JB25" s="52">
        <v>0</v>
      </c>
      <c r="JC25" s="52">
        <v>0</v>
      </c>
      <c r="JD25" s="52">
        <v>0</v>
      </c>
      <c r="JE25" s="52">
        <v>0</v>
      </c>
      <c r="JF25" s="52">
        <v>0</v>
      </c>
      <c r="JG25" s="52">
        <v>0</v>
      </c>
      <c r="JH25" s="52">
        <v>0</v>
      </c>
      <c r="JI25" s="52">
        <v>0</v>
      </c>
      <c r="JJ25" s="52">
        <v>0</v>
      </c>
      <c r="JK25" s="52">
        <v>0</v>
      </c>
      <c r="JL25" s="52">
        <v>0</v>
      </c>
      <c r="JM25" s="52">
        <v>0</v>
      </c>
      <c r="JN25" s="52">
        <v>0</v>
      </c>
      <c r="JO25" s="52">
        <v>0</v>
      </c>
      <c r="JP25" s="52">
        <v>0</v>
      </c>
      <c r="JQ25" s="52">
        <v>0</v>
      </c>
      <c r="JR25" s="52">
        <v>0</v>
      </c>
      <c r="JS25" s="52">
        <v>0</v>
      </c>
      <c r="JT25" s="52">
        <v>0</v>
      </c>
      <c r="JU25" s="52">
        <v>0</v>
      </c>
      <c r="JV25" s="52">
        <v>0</v>
      </c>
      <c r="JW25" s="52">
        <v>0</v>
      </c>
      <c r="JX25" s="52">
        <v>0</v>
      </c>
      <c r="JY25" s="52">
        <v>0</v>
      </c>
      <c r="JZ25" s="52">
        <v>0</v>
      </c>
      <c r="KA25" s="52">
        <v>0</v>
      </c>
      <c r="KB25" s="52">
        <v>0</v>
      </c>
      <c r="KC25" s="52">
        <v>0</v>
      </c>
      <c r="KD25" s="52">
        <v>0</v>
      </c>
      <c r="KE25" s="52">
        <v>0</v>
      </c>
      <c r="KF25" s="52">
        <v>0</v>
      </c>
      <c r="KG25" s="52">
        <v>0</v>
      </c>
      <c r="KH25" s="52">
        <v>0</v>
      </c>
      <c r="KI25" s="52">
        <v>0</v>
      </c>
      <c r="KJ25" s="52">
        <v>0</v>
      </c>
      <c r="KK25" s="52">
        <v>0</v>
      </c>
      <c r="KL25" s="50">
        <v>0</v>
      </c>
      <c r="KM25" s="50">
        <v>0</v>
      </c>
      <c r="KN25" s="50">
        <v>0</v>
      </c>
      <c r="KO25" s="50">
        <v>0</v>
      </c>
      <c r="KP25" s="50">
        <v>0</v>
      </c>
      <c r="KQ25" s="50">
        <v>0</v>
      </c>
      <c r="KR25" s="50">
        <v>0</v>
      </c>
      <c r="KS25" s="50">
        <v>0</v>
      </c>
      <c r="KT25" s="50">
        <v>0</v>
      </c>
      <c r="KU25" s="50">
        <v>0</v>
      </c>
      <c r="KV25" s="50">
        <v>0</v>
      </c>
      <c r="KW25" s="50">
        <v>0</v>
      </c>
      <c r="KX25" s="50">
        <v>0</v>
      </c>
      <c r="KY25" s="50">
        <v>0</v>
      </c>
      <c r="KZ25" s="50">
        <v>0</v>
      </c>
      <c r="LA25" s="50">
        <v>0</v>
      </c>
      <c r="LB25" s="50">
        <v>0</v>
      </c>
      <c r="LC25" s="50">
        <v>0</v>
      </c>
      <c r="LD25" s="50">
        <v>0</v>
      </c>
      <c r="LE25" s="50">
        <v>0</v>
      </c>
      <c r="LF25" s="50">
        <v>0</v>
      </c>
      <c r="LG25" s="50">
        <v>0</v>
      </c>
      <c r="LH25" s="50">
        <v>0</v>
      </c>
      <c r="LI25" s="50">
        <v>0</v>
      </c>
      <c r="LJ25" s="50">
        <v>0</v>
      </c>
      <c r="LK25" s="50">
        <v>0</v>
      </c>
      <c r="LL25" s="50">
        <v>0</v>
      </c>
      <c r="LM25" s="50">
        <v>0</v>
      </c>
      <c r="LN25" s="50">
        <v>0</v>
      </c>
      <c r="LO25" s="50">
        <v>0</v>
      </c>
      <c r="LP25" s="50">
        <v>0</v>
      </c>
      <c r="LQ25" s="50">
        <v>0</v>
      </c>
      <c r="LR25" s="50">
        <v>0</v>
      </c>
      <c r="LS25" s="50">
        <v>0</v>
      </c>
      <c r="LT25" s="50">
        <v>0</v>
      </c>
      <c r="LU25" s="50">
        <v>0</v>
      </c>
      <c r="LV25" s="50">
        <v>0</v>
      </c>
      <c r="LW25" s="50">
        <v>0</v>
      </c>
      <c r="LX25" s="50">
        <v>0</v>
      </c>
      <c r="LY25" s="50">
        <v>0</v>
      </c>
      <c r="LZ25" s="50">
        <v>0</v>
      </c>
      <c r="MA25" s="52">
        <v>0</v>
      </c>
      <c r="MB25" s="52">
        <v>0</v>
      </c>
      <c r="MC25" s="52">
        <v>0</v>
      </c>
      <c r="MD25" s="52">
        <v>0</v>
      </c>
      <c r="ME25" s="52">
        <v>0</v>
      </c>
      <c r="MF25" s="52">
        <v>0</v>
      </c>
      <c r="MG25" s="52">
        <v>0</v>
      </c>
      <c r="MH25" s="52">
        <v>0</v>
      </c>
      <c r="MI25" s="52">
        <v>0</v>
      </c>
      <c r="MJ25" s="52">
        <v>0</v>
      </c>
      <c r="MK25" s="52">
        <v>0</v>
      </c>
      <c r="ML25" s="52">
        <v>0</v>
      </c>
      <c r="MM25" s="52">
        <v>0</v>
      </c>
      <c r="MN25" s="52">
        <v>469</v>
      </c>
      <c r="MO25" s="52">
        <v>0</v>
      </c>
      <c r="MP25" s="52">
        <v>0</v>
      </c>
      <c r="MQ25" s="52">
        <v>0</v>
      </c>
      <c r="MR25" s="52">
        <v>0</v>
      </c>
      <c r="MS25" s="52">
        <v>0</v>
      </c>
      <c r="MT25" s="52">
        <v>0</v>
      </c>
      <c r="MU25" s="52">
        <v>0</v>
      </c>
      <c r="MV25" s="52">
        <v>0</v>
      </c>
      <c r="MW25" s="52">
        <v>0</v>
      </c>
      <c r="MX25" s="52">
        <v>0</v>
      </c>
      <c r="MY25" s="52">
        <v>0</v>
      </c>
      <c r="MZ25" s="52">
        <v>0</v>
      </c>
      <c r="NA25" s="52">
        <v>0</v>
      </c>
      <c r="NB25" s="52">
        <v>0</v>
      </c>
      <c r="NC25" s="52">
        <v>0</v>
      </c>
      <c r="ND25" s="52">
        <v>0</v>
      </c>
      <c r="NE25" s="52">
        <v>0</v>
      </c>
      <c r="NF25" s="52">
        <v>0</v>
      </c>
      <c r="NG25" s="52">
        <v>0</v>
      </c>
      <c r="NH25" s="52">
        <v>0</v>
      </c>
      <c r="NI25" s="52">
        <v>0</v>
      </c>
      <c r="NJ25" s="50">
        <v>0</v>
      </c>
      <c r="NK25" s="50">
        <v>0</v>
      </c>
      <c r="NL25" s="50">
        <v>0</v>
      </c>
      <c r="NM25" s="50">
        <v>0</v>
      </c>
      <c r="NN25" s="50">
        <v>0</v>
      </c>
      <c r="NO25" s="50">
        <v>0</v>
      </c>
      <c r="NP25" s="50">
        <v>0</v>
      </c>
      <c r="NQ25" s="50">
        <v>0</v>
      </c>
      <c r="NR25" s="50">
        <v>0</v>
      </c>
      <c r="NS25" s="50">
        <v>0</v>
      </c>
      <c r="NT25" s="50">
        <v>0</v>
      </c>
      <c r="NU25" s="50">
        <v>0</v>
      </c>
      <c r="NV25" s="50">
        <v>0</v>
      </c>
      <c r="NW25" s="50">
        <v>0</v>
      </c>
      <c r="NX25" s="50">
        <v>0</v>
      </c>
      <c r="NY25" s="50">
        <v>0</v>
      </c>
      <c r="NZ25" s="50">
        <v>0</v>
      </c>
      <c r="OA25" s="50">
        <v>0</v>
      </c>
      <c r="OB25" s="50">
        <v>0</v>
      </c>
      <c r="OC25" s="50">
        <v>0</v>
      </c>
      <c r="OD25" s="50">
        <v>0</v>
      </c>
      <c r="OE25" s="50">
        <v>0</v>
      </c>
      <c r="OF25" s="50">
        <v>0</v>
      </c>
      <c r="OG25" s="50">
        <v>0</v>
      </c>
      <c r="OH25" s="50">
        <v>0</v>
      </c>
      <c r="OI25" s="50">
        <v>0</v>
      </c>
      <c r="OJ25" s="50">
        <v>0</v>
      </c>
      <c r="OK25" s="50">
        <v>0</v>
      </c>
      <c r="OL25" s="50">
        <v>0</v>
      </c>
      <c r="OM25" s="50">
        <v>0</v>
      </c>
      <c r="ON25" s="50">
        <v>0</v>
      </c>
      <c r="OO25" s="50">
        <v>0</v>
      </c>
      <c r="OP25" s="52">
        <v>0</v>
      </c>
      <c r="OQ25" s="52">
        <v>0</v>
      </c>
      <c r="OR25" s="52">
        <v>0</v>
      </c>
      <c r="OS25" s="52">
        <v>0</v>
      </c>
      <c r="OT25" s="52">
        <v>0</v>
      </c>
      <c r="OU25" s="52">
        <v>0</v>
      </c>
      <c r="OV25" s="52">
        <v>0</v>
      </c>
      <c r="OW25" s="52">
        <v>0</v>
      </c>
      <c r="OX25" s="52">
        <v>0</v>
      </c>
      <c r="OY25" s="52">
        <v>0</v>
      </c>
      <c r="OZ25" s="52">
        <v>0</v>
      </c>
      <c r="PA25" s="52">
        <v>0</v>
      </c>
      <c r="PB25" s="52">
        <v>0</v>
      </c>
      <c r="PC25" s="52">
        <v>0</v>
      </c>
      <c r="PD25" s="52">
        <v>0</v>
      </c>
      <c r="PE25" s="52">
        <v>0</v>
      </c>
      <c r="PF25" s="52">
        <v>0</v>
      </c>
      <c r="PG25" s="52">
        <v>0</v>
      </c>
      <c r="PH25" s="52">
        <v>0</v>
      </c>
      <c r="PI25" s="52">
        <v>0</v>
      </c>
      <c r="PJ25" s="52">
        <v>0</v>
      </c>
      <c r="PK25" s="52">
        <v>0</v>
      </c>
      <c r="PL25" s="52">
        <v>0</v>
      </c>
      <c r="PM25" s="52">
        <v>0</v>
      </c>
      <c r="PN25" s="52">
        <v>0</v>
      </c>
      <c r="PO25" s="52">
        <v>0</v>
      </c>
      <c r="PP25" s="52">
        <v>0</v>
      </c>
      <c r="PQ25" s="52">
        <v>0</v>
      </c>
      <c r="PR25" s="52">
        <v>0</v>
      </c>
      <c r="PS25" s="52">
        <v>0</v>
      </c>
      <c r="PT25" s="52">
        <v>0</v>
      </c>
      <c r="PU25" s="52">
        <v>0</v>
      </c>
      <c r="PV25" s="52">
        <v>0</v>
      </c>
      <c r="PW25" s="52">
        <v>0</v>
      </c>
      <c r="PX25" s="52">
        <v>0</v>
      </c>
      <c r="PY25" s="52">
        <v>653</v>
      </c>
      <c r="PZ25" s="52">
        <v>0</v>
      </c>
      <c r="QA25" s="52">
        <v>0</v>
      </c>
      <c r="QB25" s="52">
        <v>0</v>
      </c>
      <c r="QC25" s="52">
        <v>0</v>
      </c>
      <c r="QD25" s="52">
        <v>0</v>
      </c>
      <c r="QE25" s="52">
        <v>0</v>
      </c>
      <c r="QF25" s="50">
        <v>0</v>
      </c>
      <c r="QG25" s="50">
        <v>0</v>
      </c>
      <c r="QH25" s="50">
        <v>0</v>
      </c>
      <c r="QI25" s="50">
        <v>0</v>
      </c>
      <c r="QJ25" s="50">
        <v>0</v>
      </c>
      <c r="QK25" s="50">
        <v>0</v>
      </c>
      <c r="QL25" s="50">
        <v>0</v>
      </c>
      <c r="QM25" s="50">
        <v>0</v>
      </c>
      <c r="QN25" s="50">
        <v>0</v>
      </c>
      <c r="QO25" s="50">
        <v>0</v>
      </c>
      <c r="QP25" s="50">
        <v>0</v>
      </c>
      <c r="QQ25" s="50">
        <v>0</v>
      </c>
      <c r="QS25" s="1">
        <v>0</v>
      </c>
      <c r="QT25" s="1">
        <v>0</v>
      </c>
      <c r="QU25" s="1">
        <v>0</v>
      </c>
      <c r="QV25" s="1">
        <v>0</v>
      </c>
      <c r="QW25" s="1">
        <v>0</v>
      </c>
      <c r="QX25" s="1">
        <v>0</v>
      </c>
      <c r="QY25" s="1">
        <v>0</v>
      </c>
      <c r="QZ25" s="1">
        <v>0</v>
      </c>
      <c r="RA25" s="1">
        <v>0</v>
      </c>
      <c r="RB25" s="1">
        <v>0</v>
      </c>
      <c r="RC25" s="1">
        <v>0</v>
      </c>
      <c r="RD25" s="1">
        <v>0</v>
      </c>
      <c r="RE25" s="1">
        <v>0</v>
      </c>
      <c r="RF25" s="1">
        <v>0</v>
      </c>
      <c r="RG25" s="1">
        <v>0</v>
      </c>
      <c r="RH25" s="1">
        <v>0</v>
      </c>
      <c r="RI25" s="1">
        <v>0</v>
      </c>
      <c r="RJ25" s="1">
        <v>0</v>
      </c>
      <c r="RK25" s="1">
        <v>0</v>
      </c>
      <c r="RL25" s="1">
        <v>0</v>
      </c>
      <c r="RM25" s="1">
        <v>0</v>
      </c>
      <c r="RN25" s="1">
        <v>0</v>
      </c>
      <c r="RO25" s="1">
        <v>0</v>
      </c>
      <c r="RP25" s="1">
        <v>0</v>
      </c>
      <c r="RQ25" s="1">
        <v>0</v>
      </c>
      <c r="RR25" s="1">
        <v>0</v>
      </c>
      <c r="RS25" s="1">
        <v>0</v>
      </c>
      <c r="RT25" s="1">
        <v>0</v>
      </c>
      <c r="RU25" s="1">
        <v>0</v>
      </c>
      <c r="RV25" s="1">
        <v>0</v>
      </c>
      <c r="RW25" s="1">
        <v>0</v>
      </c>
      <c r="RX25" s="1">
        <v>0</v>
      </c>
      <c r="RY25" s="1">
        <v>0</v>
      </c>
    </row>
    <row r="26" spans="1:493" x14ac:dyDescent="0.3">
      <c r="A26" s="12">
        <f t="shared" si="16"/>
        <v>1</v>
      </c>
      <c r="B26" s="3">
        <f t="shared" si="17"/>
        <v>269</v>
      </c>
      <c r="C26" s="1" t="s">
        <v>514</v>
      </c>
      <c r="D26" s="4" t="s">
        <v>596</v>
      </c>
      <c r="E26" s="48">
        <v>0</v>
      </c>
      <c r="F26" s="48">
        <v>269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48">
        <v>0</v>
      </c>
      <c r="BB26" s="48">
        <v>0</v>
      </c>
      <c r="BC26" s="52">
        <v>0</v>
      </c>
      <c r="BD26" s="52">
        <v>0</v>
      </c>
      <c r="BE26" s="52">
        <v>0</v>
      </c>
      <c r="BF26" s="52">
        <v>0</v>
      </c>
      <c r="BG26" s="52">
        <v>0</v>
      </c>
      <c r="BH26" s="52">
        <v>0</v>
      </c>
      <c r="BI26" s="52">
        <v>0</v>
      </c>
      <c r="BJ26" s="52">
        <v>0</v>
      </c>
      <c r="BK26" s="52">
        <v>0</v>
      </c>
      <c r="BL26" s="52">
        <v>0</v>
      </c>
      <c r="BM26" s="52">
        <v>0</v>
      </c>
      <c r="BN26" s="52">
        <v>0</v>
      </c>
      <c r="BO26" s="52">
        <v>0</v>
      </c>
      <c r="BP26" s="52">
        <v>0</v>
      </c>
      <c r="BQ26" s="52">
        <v>0</v>
      </c>
      <c r="BR26" s="52">
        <v>0</v>
      </c>
      <c r="BS26" s="52">
        <v>0</v>
      </c>
      <c r="BT26" s="52">
        <v>0</v>
      </c>
      <c r="BU26" s="52">
        <v>0</v>
      </c>
      <c r="BV26" s="52">
        <v>0</v>
      </c>
      <c r="BW26" s="52">
        <v>0</v>
      </c>
      <c r="BX26" s="52">
        <v>0</v>
      </c>
      <c r="BY26" s="52">
        <v>0</v>
      </c>
      <c r="BZ26" s="52">
        <v>0</v>
      </c>
      <c r="CA26" s="52">
        <v>0</v>
      </c>
      <c r="CB26" s="52">
        <v>0</v>
      </c>
      <c r="CC26" s="52">
        <v>0</v>
      </c>
      <c r="CD26" s="52">
        <v>0</v>
      </c>
      <c r="CE26" s="52">
        <v>0</v>
      </c>
      <c r="CF26" s="48">
        <v>0</v>
      </c>
      <c r="CG26" s="48">
        <v>0</v>
      </c>
      <c r="CH26" s="48">
        <v>0</v>
      </c>
      <c r="CI26" s="48">
        <v>0</v>
      </c>
      <c r="CJ26" s="48">
        <v>0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  <c r="CP26" s="48">
        <v>0</v>
      </c>
      <c r="CQ26" s="52">
        <v>0</v>
      </c>
      <c r="CR26" s="52">
        <v>0</v>
      </c>
      <c r="CS26" s="52">
        <v>0</v>
      </c>
      <c r="CT26" s="52">
        <v>0</v>
      </c>
      <c r="CU26" s="52">
        <v>0</v>
      </c>
      <c r="CV26" s="52">
        <v>0</v>
      </c>
      <c r="CW26" s="52">
        <v>0</v>
      </c>
      <c r="CX26" s="52">
        <v>0</v>
      </c>
      <c r="CY26" s="52">
        <v>0</v>
      </c>
      <c r="CZ26" s="52">
        <v>0</v>
      </c>
      <c r="DA26" s="52">
        <v>0</v>
      </c>
      <c r="DB26" s="52">
        <v>0</v>
      </c>
      <c r="DC26" s="48">
        <v>0</v>
      </c>
      <c r="DD26" s="48">
        <v>0</v>
      </c>
      <c r="DE26" s="48">
        <v>0</v>
      </c>
      <c r="DF26" s="48">
        <v>0</v>
      </c>
      <c r="DG26" s="48">
        <v>0</v>
      </c>
      <c r="DH26" s="48">
        <v>0</v>
      </c>
      <c r="DI26" s="48">
        <v>0</v>
      </c>
      <c r="DJ26" s="48">
        <v>0</v>
      </c>
      <c r="DK26" s="48">
        <v>0</v>
      </c>
      <c r="DL26" s="48">
        <v>0</v>
      </c>
      <c r="DM26" s="48">
        <v>0</v>
      </c>
      <c r="DN26" s="48">
        <v>0</v>
      </c>
      <c r="DO26" s="52">
        <v>0</v>
      </c>
      <c r="DP26" s="52">
        <v>0</v>
      </c>
      <c r="DQ26" s="52">
        <v>0</v>
      </c>
      <c r="DR26" s="52">
        <v>0</v>
      </c>
      <c r="DS26" s="52">
        <v>0</v>
      </c>
      <c r="DT26" s="52">
        <v>0</v>
      </c>
      <c r="DU26" s="52">
        <v>0</v>
      </c>
      <c r="DV26" s="52">
        <v>0</v>
      </c>
      <c r="DW26" s="52">
        <v>0</v>
      </c>
      <c r="DX26" s="52">
        <v>0</v>
      </c>
      <c r="DY26" s="52">
        <v>0</v>
      </c>
      <c r="DZ26" s="52">
        <v>0</v>
      </c>
      <c r="EA26" s="48">
        <v>0</v>
      </c>
      <c r="EB26" s="48">
        <v>0</v>
      </c>
      <c r="EC26" s="48">
        <v>0</v>
      </c>
      <c r="ED26" s="48">
        <v>0</v>
      </c>
      <c r="EE26" s="48">
        <v>0</v>
      </c>
      <c r="EF26" s="48">
        <v>0</v>
      </c>
      <c r="EG26" s="48">
        <v>0</v>
      </c>
      <c r="EH26" s="48">
        <v>0</v>
      </c>
      <c r="EI26" s="48">
        <v>0</v>
      </c>
      <c r="EJ26" s="48">
        <v>0</v>
      </c>
      <c r="EK26" s="48">
        <v>0</v>
      </c>
      <c r="EL26" s="48">
        <v>0</v>
      </c>
      <c r="EM26" s="48">
        <v>0</v>
      </c>
      <c r="EO26" s="50">
        <v>0</v>
      </c>
      <c r="EP26" s="50">
        <v>0</v>
      </c>
      <c r="EQ26" s="50">
        <v>0</v>
      </c>
      <c r="ER26" s="50">
        <v>0</v>
      </c>
      <c r="ES26" s="50">
        <v>0</v>
      </c>
      <c r="ET26" s="50">
        <v>0</v>
      </c>
      <c r="EU26" s="50">
        <v>0</v>
      </c>
      <c r="EV26" s="50">
        <v>0</v>
      </c>
      <c r="EW26" s="50">
        <v>0</v>
      </c>
      <c r="EX26" s="50">
        <v>0</v>
      </c>
      <c r="EY26" s="50">
        <v>0</v>
      </c>
      <c r="EZ26" s="50">
        <v>0</v>
      </c>
      <c r="FA26" s="50">
        <v>0</v>
      </c>
      <c r="FB26" s="50">
        <v>0</v>
      </c>
      <c r="FC26" s="50">
        <v>0</v>
      </c>
      <c r="FD26" s="50">
        <v>0</v>
      </c>
      <c r="FE26" s="50">
        <v>0</v>
      </c>
      <c r="FF26" s="50">
        <v>0</v>
      </c>
      <c r="FG26" s="50">
        <v>0</v>
      </c>
      <c r="FH26" s="50">
        <v>0</v>
      </c>
      <c r="FI26" s="50">
        <v>0</v>
      </c>
      <c r="FJ26" s="50">
        <v>0</v>
      </c>
      <c r="FK26" s="50">
        <v>0</v>
      </c>
      <c r="FL26" s="50">
        <v>0</v>
      </c>
      <c r="FM26" s="50">
        <v>0</v>
      </c>
      <c r="FN26" s="50">
        <v>0</v>
      </c>
      <c r="FO26" s="50">
        <v>0</v>
      </c>
      <c r="FP26" s="50">
        <v>0</v>
      </c>
      <c r="FQ26" s="50">
        <v>0</v>
      </c>
      <c r="FR26" s="50">
        <v>0</v>
      </c>
      <c r="FS26" s="50">
        <v>0</v>
      </c>
      <c r="FT26" s="50">
        <v>0</v>
      </c>
      <c r="FU26" s="50">
        <v>0</v>
      </c>
      <c r="FV26" s="50">
        <v>0</v>
      </c>
      <c r="FW26" s="50">
        <v>0</v>
      </c>
      <c r="FX26" s="50">
        <v>0</v>
      </c>
      <c r="FY26" s="50">
        <v>0</v>
      </c>
      <c r="FZ26" s="50">
        <v>0</v>
      </c>
      <c r="GA26" s="50">
        <v>0</v>
      </c>
      <c r="GB26" s="50">
        <v>0</v>
      </c>
      <c r="GC26" s="50">
        <v>0</v>
      </c>
      <c r="GD26" s="50">
        <v>0</v>
      </c>
      <c r="GE26" s="50">
        <v>0</v>
      </c>
      <c r="GF26" s="50">
        <v>0</v>
      </c>
      <c r="GG26" s="50">
        <v>0</v>
      </c>
      <c r="GH26" s="50">
        <v>0</v>
      </c>
      <c r="GI26" s="50">
        <v>0</v>
      </c>
      <c r="GJ26" s="50">
        <v>0</v>
      </c>
      <c r="GK26" s="52">
        <v>0</v>
      </c>
      <c r="GL26" s="52">
        <v>0</v>
      </c>
      <c r="GM26" s="52">
        <v>0</v>
      </c>
      <c r="GN26" s="52">
        <v>0</v>
      </c>
      <c r="GO26" s="52">
        <v>0</v>
      </c>
      <c r="GP26" s="52">
        <v>0</v>
      </c>
      <c r="GQ26" s="52">
        <v>0</v>
      </c>
      <c r="GR26" s="52">
        <v>0</v>
      </c>
      <c r="GS26" s="52">
        <v>0</v>
      </c>
      <c r="GT26" s="52">
        <v>0</v>
      </c>
      <c r="GU26" s="52">
        <v>0</v>
      </c>
      <c r="GV26" s="52">
        <v>0</v>
      </c>
      <c r="GW26" s="52">
        <v>0</v>
      </c>
      <c r="GX26" s="52">
        <v>0</v>
      </c>
      <c r="GY26" s="52">
        <v>0</v>
      </c>
      <c r="GZ26" s="52">
        <v>0</v>
      </c>
      <c r="HA26" s="52">
        <v>0</v>
      </c>
      <c r="HB26" s="52">
        <v>0</v>
      </c>
      <c r="HC26" s="52">
        <v>0</v>
      </c>
      <c r="HD26" s="52">
        <v>0</v>
      </c>
      <c r="HE26" s="52">
        <v>0</v>
      </c>
      <c r="HF26" s="52">
        <v>0</v>
      </c>
      <c r="HG26" s="52">
        <v>0</v>
      </c>
      <c r="HH26" s="52">
        <v>0</v>
      </c>
      <c r="HI26" s="50">
        <v>0</v>
      </c>
      <c r="HJ26" s="50">
        <v>0</v>
      </c>
      <c r="HK26" s="50">
        <v>0</v>
      </c>
      <c r="HL26" s="50">
        <v>0</v>
      </c>
      <c r="HM26" s="50">
        <v>0</v>
      </c>
      <c r="HN26" s="50">
        <v>0</v>
      </c>
      <c r="HO26" s="50">
        <v>0</v>
      </c>
      <c r="HP26" s="50">
        <v>0</v>
      </c>
      <c r="HQ26" s="50">
        <v>0</v>
      </c>
      <c r="HR26" s="50">
        <v>0</v>
      </c>
      <c r="HS26" s="50">
        <v>0</v>
      </c>
      <c r="HT26" s="50">
        <v>0</v>
      </c>
      <c r="HU26" s="50">
        <v>0</v>
      </c>
      <c r="HV26" s="50">
        <v>0</v>
      </c>
      <c r="HW26" s="50">
        <v>0</v>
      </c>
      <c r="HX26" s="50">
        <v>0</v>
      </c>
      <c r="HY26" s="50">
        <v>0</v>
      </c>
      <c r="HZ26" s="50">
        <v>0</v>
      </c>
      <c r="IA26" s="50">
        <v>0</v>
      </c>
      <c r="IB26" s="50">
        <v>0</v>
      </c>
      <c r="IC26" s="50">
        <v>0</v>
      </c>
      <c r="ID26" s="50">
        <v>0</v>
      </c>
      <c r="IE26" s="50">
        <v>0</v>
      </c>
      <c r="IF26" s="50">
        <v>0</v>
      </c>
      <c r="IG26" s="52">
        <v>0</v>
      </c>
      <c r="IH26" s="52">
        <v>0</v>
      </c>
      <c r="II26" s="52">
        <v>0</v>
      </c>
      <c r="IJ26" s="52">
        <v>0</v>
      </c>
      <c r="IK26" s="52">
        <v>0</v>
      </c>
      <c r="IL26" s="52">
        <v>0</v>
      </c>
      <c r="IM26" s="52">
        <v>0</v>
      </c>
      <c r="IN26" s="52">
        <v>0</v>
      </c>
      <c r="IO26" s="52">
        <v>0</v>
      </c>
      <c r="IP26" s="52">
        <v>0</v>
      </c>
      <c r="IQ26" s="52">
        <v>0</v>
      </c>
      <c r="IR26" s="52">
        <v>0</v>
      </c>
      <c r="IS26" s="52">
        <v>0</v>
      </c>
      <c r="IT26" s="52">
        <v>0</v>
      </c>
      <c r="IU26" s="52">
        <v>0</v>
      </c>
      <c r="IV26" s="52">
        <v>0</v>
      </c>
      <c r="IW26" s="52">
        <v>0</v>
      </c>
      <c r="IX26" s="52">
        <v>0</v>
      </c>
      <c r="IY26" s="52">
        <v>0</v>
      </c>
      <c r="IZ26" s="52">
        <v>0</v>
      </c>
      <c r="JA26" s="52">
        <v>0</v>
      </c>
      <c r="JB26" s="52">
        <v>0</v>
      </c>
      <c r="JC26" s="52">
        <v>0</v>
      </c>
      <c r="JD26" s="52">
        <v>0</v>
      </c>
      <c r="JE26" s="52">
        <v>0</v>
      </c>
      <c r="JF26" s="52">
        <v>0</v>
      </c>
      <c r="JG26" s="52">
        <v>0</v>
      </c>
      <c r="JH26" s="52">
        <v>0</v>
      </c>
      <c r="JI26" s="52">
        <v>0</v>
      </c>
      <c r="JJ26" s="52">
        <v>0</v>
      </c>
      <c r="JK26" s="52">
        <v>0</v>
      </c>
      <c r="JL26" s="52">
        <v>0</v>
      </c>
      <c r="JM26" s="52">
        <v>0</v>
      </c>
      <c r="JN26" s="52">
        <v>0</v>
      </c>
      <c r="JO26" s="52">
        <v>0</v>
      </c>
      <c r="JP26" s="52">
        <v>0</v>
      </c>
      <c r="JQ26" s="52">
        <v>0</v>
      </c>
      <c r="JR26" s="52">
        <v>0</v>
      </c>
      <c r="JS26" s="52">
        <v>0</v>
      </c>
      <c r="JT26" s="52">
        <v>0</v>
      </c>
      <c r="JU26" s="52">
        <v>0</v>
      </c>
      <c r="JV26" s="52">
        <v>0</v>
      </c>
      <c r="JW26" s="52">
        <v>0</v>
      </c>
      <c r="JX26" s="52">
        <v>0</v>
      </c>
      <c r="JY26" s="52">
        <v>0</v>
      </c>
      <c r="JZ26" s="52">
        <v>0</v>
      </c>
      <c r="KA26" s="52">
        <v>0</v>
      </c>
      <c r="KB26" s="52">
        <v>0</v>
      </c>
      <c r="KC26" s="52">
        <v>0</v>
      </c>
      <c r="KD26" s="52">
        <v>0</v>
      </c>
      <c r="KE26" s="52">
        <v>0</v>
      </c>
      <c r="KF26" s="52">
        <v>0</v>
      </c>
      <c r="KG26" s="52">
        <v>0</v>
      </c>
      <c r="KH26" s="52">
        <v>0</v>
      </c>
      <c r="KI26" s="52">
        <v>0</v>
      </c>
      <c r="KJ26" s="52">
        <v>0</v>
      </c>
      <c r="KK26" s="52">
        <v>0</v>
      </c>
      <c r="KL26" s="50">
        <v>0</v>
      </c>
      <c r="KM26" s="50">
        <v>0</v>
      </c>
      <c r="KN26" s="50">
        <v>0</v>
      </c>
      <c r="KO26" s="50">
        <v>0</v>
      </c>
      <c r="KP26" s="50">
        <v>0</v>
      </c>
      <c r="KQ26" s="50">
        <v>0</v>
      </c>
      <c r="KR26" s="50">
        <v>0</v>
      </c>
      <c r="KS26" s="50">
        <v>0</v>
      </c>
      <c r="KT26" s="50">
        <v>0</v>
      </c>
      <c r="KU26" s="50">
        <v>0</v>
      </c>
      <c r="KV26" s="50">
        <v>0</v>
      </c>
      <c r="KW26" s="50">
        <v>0</v>
      </c>
      <c r="KX26" s="50">
        <v>0</v>
      </c>
      <c r="KY26" s="50">
        <v>0</v>
      </c>
      <c r="KZ26" s="50">
        <v>0</v>
      </c>
      <c r="LA26" s="50">
        <v>0</v>
      </c>
      <c r="LB26" s="50">
        <v>0</v>
      </c>
      <c r="LC26" s="50">
        <v>0</v>
      </c>
      <c r="LD26" s="50">
        <v>0</v>
      </c>
      <c r="LE26" s="50">
        <v>0</v>
      </c>
      <c r="LF26" s="50">
        <v>0</v>
      </c>
      <c r="LG26" s="50">
        <v>0</v>
      </c>
      <c r="LH26" s="50">
        <v>0</v>
      </c>
      <c r="LI26" s="50">
        <v>0</v>
      </c>
      <c r="LJ26" s="50">
        <v>0</v>
      </c>
      <c r="LK26" s="50">
        <v>0</v>
      </c>
      <c r="LL26" s="50">
        <v>0</v>
      </c>
      <c r="LM26" s="50">
        <v>0</v>
      </c>
      <c r="LN26" s="50">
        <v>0</v>
      </c>
      <c r="LO26" s="50">
        <v>0</v>
      </c>
      <c r="LP26" s="50">
        <v>0</v>
      </c>
      <c r="LQ26" s="50">
        <v>0</v>
      </c>
      <c r="LR26" s="50">
        <v>0</v>
      </c>
      <c r="LS26" s="50">
        <v>0</v>
      </c>
      <c r="LT26" s="50">
        <v>0</v>
      </c>
      <c r="LU26" s="50">
        <v>0</v>
      </c>
      <c r="LV26" s="50">
        <v>0</v>
      </c>
      <c r="LW26" s="50">
        <v>0</v>
      </c>
      <c r="LX26" s="50">
        <v>0</v>
      </c>
      <c r="LY26" s="50">
        <v>0</v>
      </c>
      <c r="LZ26" s="50">
        <v>0</v>
      </c>
      <c r="MA26" s="52">
        <v>0</v>
      </c>
      <c r="MB26" s="52">
        <v>0</v>
      </c>
      <c r="MC26" s="52">
        <v>0</v>
      </c>
      <c r="MD26" s="52">
        <v>0</v>
      </c>
      <c r="ME26" s="52">
        <v>0</v>
      </c>
      <c r="MF26" s="52">
        <v>0</v>
      </c>
      <c r="MG26" s="52">
        <v>0</v>
      </c>
      <c r="MH26" s="52">
        <v>0</v>
      </c>
      <c r="MI26" s="52">
        <v>0</v>
      </c>
      <c r="MJ26" s="52">
        <v>0</v>
      </c>
      <c r="MK26" s="52">
        <v>0</v>
      </c>
      <c r="ML26" s="52">
        <v>0</v>
      </c>
      <c r="MM26" s="52">
        <v>0</v>
      </c>
      <c r="MN26" s="52">
        <v>0</v>
      </c>
      <c r="MO26" s="52">
        <v>0</v>
      </c>
      <c r="MP26" s="52">
        <v>0</v>
      </c>
      <c r="MQ26" s="52">
        <v>0</v>
      </c>
      <c r="MR26" s="52">
        <v>0</v>
      </c>
      <c r="MS26" s="52">
        <v>0</v>
      </c>
      <c r="MT26" s="52">
        <v>0</v>
      </c>
      <c r="MU26" s="52">
        <v>0</v>
      </c>
      <c r="MV26" s="52">
        <v>0</v>
      </c>
      <c r="MW26" s="52">
        <v>0</v>
      </c>
      <c r="MX26" s="52">
        <v>0</v>
      </c>
      <c r="MY26" s="52">
        <v>0</v>
      </c>
      <c r="MZ26" s="52">
        <v>0</v>
      </c>
      <c r="NA26" s="52">
        <v>0</v>
      </c>
      <c r="NB26" s="52">
        <v>0</v>
      </c>
      <c r="NC26" s="52">
        <v>0</v>
      </c>
      <c r="ND26" s="52">
        <v>0</v>
      </c>
      <c r="NE26" s="52">
        <v>0</v>
      </c>
      <c r="NF26" s="52">
        <v>0</v>
      </c>
      <c r="NG26" s="52">
        <v>0</v>
      </c>
      <c r="NH26" s="52">
        <v>0</v>
      </c>
      <c r="NI26" s="52">
        <v>0</v>
      </c>
      <c r="NJ26" s="50">
        <v>0</v>
      </c>
      <c r="NK26" s="50">
        <v>0</v>
      </c>
      <c r="NL26" s="50">
        <v>0</v>
      </c>
      <c r="NM26" s="50">
        <v>0</v>
      </c>
      <c r="NN26" s="50">
        <v>0</v>
      </c>
      <c r="NO26" s="50">
        <v>0</v>
      </c>
      <c r="NP26" s="50">
        <v>0</v>
      </c>
      <c r="NQ26" s="50">
        <v>0</v>
      </c>
      <c r="NR26" s="50">
        <v>0</v>
      </c>
      <c r="NS26" s="50">
        <v>0</v>
      </c>
      <c r="NT26" s="50">
        <v>0</v>
      </c>
      <c r="NU26" s="50">
        <v>0</v>
      </c>
      <c r="NV26" s="50">
        <v>0</v>
      </c>
      <c r="NW26" s="50">
        <v>0</v>
      </c>
      <c r="NX26" s="50">
        <v>0</v>
      </c>
      <c r="NY26" s="50">
        <v>0</v>
      </c>
      <c r="NZ26" s="50">
        <v>0</v>
      </c>
      <c r="OA26" s="50">
        <v>0</v>
      </c>
      <c r="OB26" s="50">
        <v>0</v>
      </c>
      <c r="OC26" s="50">
        <v>0</v>
      </c>
      <c r="OD26" s="50">
        <v>0</v>
      </c>
      <c r="OE26" s="50">
        <v>0</v>
      </c>
      <c r="OF26" s="50">
        <v>0</v>
      </c>
      <c r="OG26" s="50">
        <v>0</v>
      </c>
      <c r="OH26" s="50">
        <v>0</v>
      </c>
      <c r="OI26" s="50">
        <v>0</v>
      </c>
      <c r="OJ26" s="50">
        <v>0</v>
      </c>
      <c r="OK26" s="50">
        <v>0</v>
      </c>
      <c r="OL26" s="50">
        <v>0</v>
      </c>
      <c r="OM26" s="50">
        <v>0</v>
      </c>
      <c r="ON26" s="50">
        <v>0</v>
      </c>
      <c r="OO26" s="50">
        <v>0</v>
      </c>
      <c r="OP26" s="52">
        <v>0</v>
      </c>
      <c r="OQ26" s="52">
        <v>0</v>
      </c>
      <c r="OR26" s="52">
        <v>0</v>
      </c>
      <c r="OS26" s="52">
        <v>0</v>
      </c>
      <c r="OT26" s="52">
        <v>0</v>
      </c>
      <c r="OU26" s="52">
        <v>0</v>
      </c>
      <c r="OV26" s="52">
        <v>0</v>
      </c>
      <c r="OW26" s="52">
        <v>0</v>
      </c>
      <c r="OX26" s="52">
        <v>0</v>
      </c>
      <c r="OY26" s="52">
        <v>0</v>
      </c>
      <c r="OZ26" s="52">
        <v>0</v>
      </c>
      <c r="PA26" s="52">
        <v>0</v>
      </c>
      <c r="PB26" s="52">
        <v>0</v>
      </c>
      <c r="PC26" s="52">
        <v>0</v>
      </c>
      <c r="PD26" s="52">
        <v>0</v>
      </c>
      <c r="PE26" s="52">
        <v>0</v>
      </c>
      <c r="PF26" s="52">
        <v>0</v>
      </c>
      <c r="PG26" s="52">
        <v>0</v>
      </c>
      <c r="PH26" s="52">
        <v>0</v>
      </c>
      <c r="PI26" s="52">
        <v>0</v>
      </c>
      <c r="PJ26" s="52">
        <v>0</v>
      </c>
      <c r="PK26" s="52">
        <v>0</v>
      </c>
      <c r="PL26" s="52">
        <v>0</v>
      </c>
      <c r="PM26" s="52">
        <v>0</v>
      </c>
      <c r="PN26" s="52">
        <v>0</v>
      </c>
      <c r="PO26" s="52">
        <v>0</v>
      </c>
      <c r="PP26" s="52">
        <v>0</v>
      </c>
      <c r="PQ26" s="52">
        <v>0</v>
      </c>
      <c r="PR26" s="52">
        <v>0</v>
      </c>
      <c r="PS26" s="52">
        <v>0</v>
      </c>
      <c r="PT26" s="52">
        <v>0</v>
      </c>
      <c r="PU26" s="52">
        <v>0</v>
      </c>
      <c r="PV26" s="52">
        <v>0</v>
      </c>
      <c r="PW26" s="52">
        <v>0</v>
      </c>
      <c r="PX26" s="52">
        <v>0</v>
      </c>
      <c r="PY26" s="52">
        <v>0</v>
      </c>
      <c r="PZ26" s="52">
        <v>0</v>
      </c>
      <c r="QA26" s="52">
        <v>0</v>
      </c>
      <c r="QB26" s="52">
        <v>0</v>
      </c>
      <c r="QC26" s="52">
        <v>0</v>
      </c>
      <c r="QD26" s="52">
        <v>0</v>
      </c>
      <c r="QE26" s="52">
        <v>0</v>
      </c>
      <c r="QF26" s="50">
        <v>0</v>
      </c>
      <c r="QG26" s="50">
        <v>0</v>
      </c>
      <c r="QH26" s="50">
        <v>0</v>
      </c>
      <c r="QI26" s="50">
        <v>0</v>
      </c>
      <c r="QJ26" s="50">
        <v>0</v>
      </c>
      <c r="QK26" s="50">
        <v>0</v>
      </c>
      <c r="QL26" s="50">
        <v>0</v>
      </c>
      <c r="QM26" s="50">
        <v>0</v>
      </c>
      <c r="QN26" s="50">
        <v>0</v>
      </c>
      <c r="QO26" s="50">
        <v>0</v>
      </c>
      <c r="QP26" s="50">
        <v>0</v>
      </c>
      <c r="QQ26" s="50">
        <v>0</v>
      </c>
      <c r="QS26" s="1">
        <v>0</v>
      </c>
      <c r="QT26" s="1">
        <v>0</v>
      </c>
      <c r="QU26" s="1">
        <v>0</v>
      </c>
      <c r="QV26" s="1">
        <v>0</v>
      </c>
      <c r="QW26" s="1">
        <v>0</v>
      </c>
      <c r="QX26" s="1">
        <v>0</v>
      </c>
      <c r="QY26" s="1">
        <v>0</v>
      </c>
      <c r="QZ26" s="1">
        <v>0</v>
      </c>
      <c r="RA26" s="1">
        <v>0</v>
      </c>
      <c r="RB26" s="1">
        <v>0</v>
      </c>
      <c r="RC26" s="1">
        <v>0</v>
      </c>
      <c r="RD26" s="1">
        <v>0</v>
      </c>
      <c r="RE26" s="1">
        <v>0</v>
      </c>
      <c r="RF26" s="1">
        <v>0</v>
      </c>
      <c r="RG26" s="1">
        <v>0</v>
      </c>
      <c r="RH26" s="1">
        <v>0</v>
      </c>
      <c r="RI26" s="1">
        <v>0</v>
      </c>
      <c r="RJ26" s="1">
        <v>0</v>
      </c>
      <c r="RK26" s="1">
        <v>0</v>
      </c>
      <c r="RL26" s="1">
        <v>0</v>
      </c>
      <c r="RM26" s="1">
        <v>0</v>
      </c>
      <c r="RN26" s="1">
        <v>0</v>
      </c>
      <c r="RO26" s="1">
        <v>0</v>
      </c>
      <c r="RP26" s="1">
        <v>0</v>
      </c>
      <c r="RQ26" s="1">
        <v>0</v>
      </c>
      <c r="RR26" s="1">
        <v>0</v>
      </c>
      <c r="RS26" s="1">
        <v>0</v>
      </c>
      <c r="RT26" s="1">
        <v>0</v>
      </c>
      <c r="RU26" s="1">
        <v>0</v>
      </c>
      <c r="RV26" s="1">
        <v>0</v>
      </c>
      <c r="RW26" s="1">
        <v>0</v>
      </c>
      <c r="RX26" s="1">
        <v>0</v>
      </c>
      <c r="RY26" s="1">
        <v>0</v>
      </c>
    </row>
    <row r="31" spans="1:493" ht="15.6" x14ac:dyDescent="0.3">
      <c r="D31" s="13" t="s">
        <v>924</v>
      </c>
      <c r="E31" s="13" t="s">
        <v>14</v>
      </c>
      <c r="F31" s="13" t="s">
        <v>25</v>
      </c>
      <c r="G31" s="13" t="s">
        <v>29</v>
      </c>
      <c r="H31" s="13" t="s">
        <v>30</v>
      </c>
      <c r="I31" s="13" t="s">
        <v>15</v>
      </c>
      <c r="J31" s="13" t="s">
        <v>37</v>
      </c>
      <c r="K31" s="13" t="s">
        <v>38</v>
      </c>
      <c r="L31" s="13" t="s">
        <v>39</v>
      </c>
      <c r="M31" s="13" t="s">
        <v>40</v>
      </c>
      <c r="N31" s="13" t="s">
        <v>41</v>
      </c>
      <c r="O31" s="13" t="s">
        <v>42</v>
      </c>
      <c r="P31" s="13" t="s">
        <v>16</v>
      </c>
      <c r="Q31" s="13" t="s">
        <v>429</v>
      </c>
      <c r="R31" s="13" t="s">
        <v>49</v>
      </c>
      <c r="S31" s="13" t="s">
        <v>50</v>
      </c>
      <c r="T31" s="13" t="s">
        <v>51</v>
      </c>
      <c r="U31" s="13" t="s">
        <v>52</v>
      </c>
      <c r="V31" s="13" t="s">
        <v>17</v>
      </c>
      <c r="W31" s="13" t="s">
        <v>53</v>
      </c>
      <c r="X31" s="13" t="s">
        <v>54</v>
      </c>
      <c r="Y31" s="13" t="s">
        <v>61</v>
      </c>
      <c r="Z31" s="13" t="s">
        <v>62</v>
      </c>
      <c r="AA31" s="13" t="s">
        <v>18</v>
      </c>
      <c r="AB31" s="13" t="s">
        <v>433</v>
      </c>
      <c r="AC31" s="13" t="s">
        <v>63</v>
      </c>
      <c r="AD31" s="13" t="s">
        <v>64</v>
      </c>
      <c r="AE31" s="13" t="s">
        <v>65</v>
      </c>
      <c r="AF31" s="13" t="s">
        <v>71</v>
      </c>
      <c r="AG31" s="13" t="s">
        <v>72</v>
      </c>
      <c r="AH31" s="13" t="s">
        <v>73</v>
      </c>
      <c r="AI31" s="13" t="s">
        <v>74</v>
      </c>
      <c r="AJ31" s="13" t="s">
        <v>75</v>
      </c>
      <c r="AK31" s="13" t="s">
        <v>76</v>
      </c>
      <c r="AL31" s="13" t="s">
        <v>83</v>
      </c>
      <c r="AM31" s="13" t="s">
        <v>437</v>
      </c>
      <c r="AN31" s="13" t="s">
        <v>84</v>
      </c>
      <c r="AO31" s="13" t="s">
        <v>85</v>
      </c>
      <c r="AP31" s="13" t="s">
        <v>86</v>
      </c>
      <c r="AQ31" s="13" t="s">
        <v>87</v>
      </c>
      <c r="AR31" s="13" t="s">
        <v>93</v>
      </c>
      <c r="AS31" s="13" t="s">
        <v>94</v>
      </c>
      <c r="AT31" s="13" t="s">
        <v>95</v>
      </c>
      <c r="AU31" s="13" t="s">
        <v>96</v>
      </c>
      <c r="AV31" s="13" t="s">
        <v>97</v>
      </c>
      <c r="AW31" s="13" t="s">
        <v>13</v>
      </c>
      <c r="AX31" s="13" t="s">
        <v>441</v>
      </c>
      <c r="AY31" s="13" t="s">
        <v>445</v>
      </c>
      <c r="AZ31" s="13" t="s">
        <v>26</v>
      </c>
      <c r="BA31" s="13" t="s">
        <v>27</v>
      </c>
      <c r="BB31" s="13" t="s">
        <v>28</v>
      </c>
      <c r="BC31" s="13" t="s">
        <v>32</v>
      </c>
      <c r="BD31" s="13" t="s">
        <v>57</v>
      </c>
      <c r="BE31" s="13" t="s">
        <v>58</v>
      </c>
      <c r="BF31" s="13" t="s">
        <v>66</v>
      </c>
      <c r="BG31" s="13" t="s">
        <v>67</v>
      </c>
      <c r="BH31" s="13" t="s">
        <v>68</v>
      </c>
      <c r="BI31" s="13" t="s">
        <v>19</v>
      </c>
      <c r="BJ31" s="13" t="s">
        <v>77</v>
      </c>
      <c r="BK31" s="13" t="s">
        <v>78</v>
      </c>
      <c r="BL31" s="13" t="s">
        <v>79</v>
      </c>
      <c r="BM31" s="13" t="s">
        <v>20</v>
      </c>
      <c r="BN31" s="13" t="s">
        <v>33</v>
      </c>
      <c r="BO31" s="13" t="s">
        <v>88</v>
      </c>
      <c r="BP31" s="13" t="s">
        <v>89</v>
      </c>
      <c r="BQ31" s="13" t="s">
        <v>90</v>
      </c>
      <c r="BR31" s="13" t="s">
        <v>21</v>
      </c>
      <c r="BS31" s="13" t="s">
        <v>98</v>
      </c>
      <c r="BT31" s="13" t="s">
        <v>99</v>
      </c>
      <c r="BU31" s="13" t="s">
        <v>100</v>
      </c>
      <c r="BV31" s="13" t="s">
        <v>101</v>
      </c>
      <c r="BW31" s="13" t="s">
        <v>22</v>
      </c>
      <c r="BX31" s="13" t="s">
        <v>34</v>
      </c>
      <c r="BY31" s="13" t="s">
        <v>43</v>
      </c>
      <c r="BZ31" s="13" t="s">
        <v>44</v>
      </c>
      <c r="CA31" s="13" t="s">
        <v>45</v>
      </c>
      <c r="CB31" s="13" t="s">
        <v>46</v>
      </c>
      <c r="CC31" s="13" t="s">
        <v>55</v>
      </c>
      <c r="CD31" s="13" t="s">
        <v>56</v>
      </c>
      <c r="CE31" s="13" t="s">
        <v>31</v>
      </c>
      <c r="CF31" s="13" t="s">
        <v>23</v>
      </c>
      <c r="CG31" s="13" t="s">
        <v>24</v>
      </c>
      <c r="CH31" s="13" t="s">
        <v>102</v>
      </c>
      <c r="CI31" s="13" t="s">
        <v>35</v>
      </c>
      <c r="CJ31" s="13" t="s">
        <v>36</v>
      </c>
      <c r="CK31" s="13" t="s">
        <v>47</v>
      </c>
      <c r="CL31" s="13" t="s">
        <v>59</v>
      </c>
      <c r="CM31" s="13" t="s">
        <v>69</v>
      </c>
      <c r="CN31" s="13" t="s">
        <v>80</v>
      </c>
      <c r="CO31" s="13" t="s">
        <v>81</v>
      </c>
      <c r="CP31" s="13" t="s">
        <v>91</v>
      </c>
      <c r="CQ31" s="13" t="s">
        <v>455</v>
      </c>
      <c r="CR31" s="13" t="s">
        <v>461</v>
      </c>
      <c r="CS31" s="13" t="s">
        <v>103</v>
      </c>
      <c r="CT31" s="13" t="s">
        <v>104</v>
      </c>
      <c r="CU31" s="13" t="s">
        <v>467</v>
      </c>
      <c r="CV31" s="13" t="s">
        <v>473</v>
      </c>
      <c r="CW31" s="13" t="s">
        <v>479</v>
      </c>
      <c r="CX31" s="13" t="s">
        <v>48</v>
      </c>
      <c r="CY31" s="13" t="s">
        <v>60</v>
      </c>
      <c r="CZ31" s="13" t="s">
        <v>70</v>
      </c>
      <c r="DA31" s="13" t="s">
        <v>82</v>
      </c>
      <c r="DB31" s="13" t="s">
        <v>92</v>
      </c>
      <c r="DC31" s="13" t="s">
        <v>125</v>
      </c>
      <c r="DD31" s="13" t="s">
        <v>136</v>
      </c>
      <c r="DE31" s="13" t="s">
        <v>106</v>
      </c>
      <c r="DF31" s="13" t="s">
        <v>115</v>
      </c>
      <c r="DG31" s="13" t="s">
        <v>145</v>
      </c>
      <c r="DH31" s="13" t="s">
        <v>154</v>
      </c>
      <c r="DI31" s="13" t="s">
        <v>164</v>
      </c>
      <c r="DJ31" s="13" t="s">
        <v>456</v>
      </c>
      <c r="DK31" s="13" t="s">
        <v>485</v>
      </c>
      <c r="DL31" s="13" t="s">
        <v>490</v>
      </c>
      <c r="DM31" s="13" t="s">
        <v>495</v>
      </c>
      <c r="DN31" s="13" t="s">
        <v>105</v>
      </c>
      <c r="DO31" s="13" t="s">
        <v>126</v>
      </c>
      <c r="DP31" s="13" t="s">
        <v>127</v>
      </c>
      <c r="DQ31" s="13" t="s">
        <v>116</v>
      </c>
      <c r="DR31" s="13" t="s">
        <v>117</v>
      </c>
      <c r="DS31" s="13" t="s">
        <v>137</v>
      </c>
      <c r="DT31" s="13" t="s">
        <v>138</v>
      </c>
      <c r="DU31" s="13" t="s">
        <v>146</v>
      </c>
      <c r="DV31" s="13" t="s">
        <v>147</v>
      </c>
      <c r="DW31" s="13" t="s">
        <v>155</v>
      </c>
      <c r="DX31" s="13" t="s">
        <v>165</v>
      </c>
      <c r="DY31" s="13" t="s">
        <v>462</v>
      </c>
      <c r="DZ31" s="13" t="s">
        <v>107</v>
      </c>
      <c r="EA31" s="13" t="s">
        <v>128</v>
      </c>
      <c r="EB31" s="13" t="s">
        <v>480</v>
      </c>
      <c r="EC31" s="13" t="s">
        <v>108</v>
      </c>
      <c r="ED31" s="13" t="s">
        <v>109</v>
      </c>
      <c r="EE31" s="13" t="s">
        <v>139</v>
      </c>
      <c r="EF31" s="13" t="s">
        <v>148</v>
      </c>
      <c r="EG31" s="13" t="s">
        <v>156</v>
      </c>
      <c r="EH31" s="13" t="s">
        <v>157</v>
      </c>
      <c r="EI31" s="13" t="s">
        <v>166</v>
      </c>
      <c r="EJ31" s="13" t="s">
        <v>167</v>
      </c>
      <c r="EK31" s="13" t="s">
        <v>468</v>
      </c>
      <c r="EL31" s="13" t="s">
        <v>474</v>
      </c>
      <c r="EM31" s="13" t="s">
        <v>118</v>
      </c>
      <c r="EO31" s="13" t="s">
        <v>111</v>
      </c>
      <c r="EP31" s="13" t="s">
        <v>124</v>
      </c>
      <c r="EQ31" s="13" t="s">
        <v>112</v>
      </c>
      <c r="ER31" s="13" t="s">
        <v>142</v>
      </c>
      <c r="ES31" s="13" t="s">
        <v>149</v>
      </c>
      <c r="ET31" s="13" t="s">
        <v>150</v>
      </c>
      <c r="EU31" s="13" t="s">
        <v>151</v>
      </c>
      <c r="EV31" s="13" t="s">
        <v>158</v>
      </c>
      <c r="EW31" s="13" t="s">
        <v>457</v>
      </c>
      <c r="EX31" s="13" t="s">
        <v>458</v>
      </c>
      <c r="EY31" s="13" t="s">
        <v>159</v>
      </c>
      <c r="EZ31" s="13" t="s">
        <v>463</v>
      </c>
      <c r="FA31" s="13" t="s">
        <v>129</v>
      </c>
      <c r="FB31" s="13" t="s">
        <v>464</v>
      </c>
      <c r="FC31" s="13" t="s">
        <v>469</v>
      </c>
      <c r="FD31" s="13" t="s">
        <v>470</v>
      </c>
      <c r="FE31" s="13" t="s">
        <v>475</v>
      </c>
      <c r="FF31" s="13" t="s">
        <v>476</v>
      </c>
      <c r="FG31" s="13" t="s">
        <v>113</v>
      </c>
      <c r="FH31" s="13" t="s">
        <v>160</v>
      </c>
      <c r="FI31" s="13" t="s">
        <v>481</v>
      </c>
      <c r="FJ31" s="13" t="s">
        <v>482</v>
      </c>
      <c r="FK31" s="13" t="s">
        <v>486</v>
      </c>
      <c r="FL31" s="13" t="s">
        <v>130</v>
      </c>
      <c r="FM31" s="13" t="s">
        <v>487</v>
      </c>
      <c r="FN31" s="13" t="s">
        <v>491</v>
      </c>
      <c r="FO31" s="13" t="s">
        <v>492</v>
      </c>
      <c r="FP31" s="13" t="s">
        <v>161</v>
      </c>
      <c r="FQ31" s="13" t="s">
        <v>496</v>
      </c>
      <c r="FR31" s="13" t="s">
        <v>497</v>
      </c>
      <c r="FS31" s="13" t="s">
        <v>162</v>
      </c>
      <c r="FT31" s="13" t="s">
        <v>168</v>
      </c>
      <c r="FU31" s="13" t="s">
        <v>169</v>
      </c>
      <c r="FV31" s="13" t="s">
        <v>170</v>
      </c>
      <c r="FW31" s="13" t="s">
        <v>131</v>
      </c>
      <c r="FX31" s="13" t="s">
        <v>171</v>
      </c>
      <c r="FY31" s="13" t="s">
        <v>172</v>
      </c>
      <c r="FZ31" s="13" t="s">
        <v>119</v>
      </c>
      <c r="GA31" s="13" t="s">
        <v>120</v>
      </c>
      <c r="GB31" s="13" t="s">
        <v>121</v>
      </c>
      <c r="GC31" s="13" t="s">
        <v>122</v>
      </c>
      <c r="GD31" s="13" t="s">
        <v>123</v>
      </c>
      <c r="GE31" s="13" t="s">
        <v>110</v>
      </c>
      <c r="GF31" s="13" t="s">
        <v>132</v>
      </c>
      <c r="GG31" s="13" t="s">
        <v>133</v>
      </c>
      <c r="GH31" s="13" t="s">
        <v>134</v>
      </c>
      <c r="GI31" s="13" t="s">
        <v>140</v>
      </c>
      <c r="GJ31" s="13" t="s">
        <v>141</v>
      </c>
      <c r="GK31" s="13" t="s">
        <v>234</v>
      </c>
      <c r="GL31" s="13" t="s">
        <v>235</v>
      </c>
      <c r="GM31" s="13" t="s">
        <v>493</v>
      </c>
      <c r="GN31" s="13" t="s">
        <v>163</v>
      </c>
      <c r="GO31" s="13" t="s">
        <v>173</v>
      </c>
      <c r="GP31" s="13" t="s">
        <v>114</v>
      </c>
      <c r="GQ31" s="13" t="s">
        <v>174</v>
      </c>
      <c r="GR31" s="13" t="s">
        <v>175</v>
      </c>
      <c r="GS31" s="13" t="s">
        <v>186</v>
      </c>
      <c r="GT31" s="13" t="s">
        <v>187</v>
      </c>
      <c r="GU31" s="13" t="s">
        <v>198</v>
      </c>
      <c r="GV31" s="13" t="s">
        <v>199</v>
      </c>
      <c r="GW31" s="13" t="s">
        <v>246</v>
      </c>
      <c r="GX31" s="13" t="s">
        <v>210</v>
      </c>
      <c r="GY31" s="13" t="s">
        <v>211</v>
      </c>
      <c r="GZ31" s="13" t="s">
        <v>222</v>
      </c>
      <c r="HA31" s="13" t="s">
        <v>223</v>
      </c>
      <c r="HB31" s="13" t="s">
        <v>257</v>
      </c>
      <c r="HC31" s="13" t="s">
        <v>135</v>
      </c>
      <c r="HD31" s="13" t="s">
        <v>143</v>
      </c>
      <c r="HE31" s="13" t="s">
        <v>144</v>
      </c>
      <c r="HF31" s="13" t="s">
        <v>152</v>
      </c>
      <c r="HG31" s="13" t="s">
        <v>153</v>
      </c>
      <c r="HH31" s="13" t="s">
        <v>488</v>
      </c>
      <c r="HI31" s="13" t="s">
        <v>237</v>
      </c>
      <c r="HJ31" s="13" t="s">
        <v>177</v>
      </c>
      <c r="HK31" s="13" t="s">
        <v>178</v>
      </c>
      <c r="HL31" s="13" t="s">
        <v>188</v>
      </c>
      <c r="HM31" s="13" t="s">
        <v>189</v>
      </c>
      <c r="HN31" s="13" t="s">
        <v>190</v>
      </c>
      <c r="HO31" s="13" t="s">
        <v>200</v>
      </c>
      <c r="HP31" s="13" t="s">
        <v>201</v>
      </c>
      <c r="HQ31" s="13" t="s">
        <v>202</v>
      </c>
      <c r="HR31" s="13" t="s">
        <v>212</v>
      </c>
      <c r="HS31" s="13" t="s">
        <v>213</v>
      </c>
      <c r="HT31" s="13" t="s">
        <v>238</v>
      </c>
      <c r="HU31" s="13" t="s">
        <v>214</v>
      </c>
      <c r="HV31" s="13" t="s">
        <v>224</v>
      </c>
      <c r="HW31" s="13" t="s">
        <v>225</v>
      </c>
      <c r="HX31" s="13" t="s">
        <v>226</v>
      </c>
      <c r="HY31" s="13" t="s">
        <v>247</v>
      </c>
      <c r="HZ31" s="13" t="s">
        <v>248</v>
      </c>
      <c r="IA31" s="13" t="s">
        <v>249</v>
      </c>
      <c r="IB31" s="13" t="s">
        <v>258</v>
      </c>
      <c r="IC31" s="13" t="s">
        <v>259</v>
      </c>
      <c r="ID31" s="13" t="s">
        <v>260</v>
      </c>
      <c r="IE31" s="13" t="s">
        <v>176</v>
      </c>
      <c r="IF31" s="13" t="s">
        <v>236</v>
      </c>
      <c r="IG31" s="13" t="s">
        <v>239</v>
      </c>
      <c r="IH31" s="13" t="s">
        <v>240</v>
      </c>
      <c r="II31" s="13" t="s">
        <v>253</v>
      </c>
      <c r="IJ31" s="13" t="s">
        <v>254</v>
      </c>
      <c r="IK31" s="13" t="s">
        <v>255</v>
      </c>
      <c r="IL31" s="13" t="s">
        <v>256</v>
      </c>
      <c r="IM31" s="13" t="s">
        <v>261</v>
      </c>
      <c r="IN31" s="13" t="s">
        <v>262</v>
      </c>
      <c r="IO31" s="13" t="s">
        <v>263</v>
      </c>
      <c r="IP31" s="13" t="s">
        <v>264</v>
      </c>
      <c r="IQ31" s="13" t="s">
        <v>265</v>
      </c>
      <c r="IR31" s="13" t="s">
        <v>266</v>
      </c>
      <c r="IS31" s="13" t="s">
        <v>241</v>
      </c>
      <c r="IT31" s="13" t="s">
        <v>267</v>
      </c>
      <c r="IU31" s="13" t="s">
        <v>268</v>
      </c>
      <c r="IV31" s="13" t="s">
        <v>179</v>
      </c>
      <c r="IW31" s="13" t="s">
        <v>180</v>
      </c>
      <c r="IX31" s="13" t="s">
        <v>181</v>
      </c>
      <c r="IY31" s="13" t="s">
        <v>182</v>
      </c>
      <c r="IZ31" s="13" t="s">
        <v>183</v>
      </c>
      <c r="JA31" s="13" t="s">
        <v>184</v>
      </c>
      <c r="JB31" s="13" t="s">
        <v>185</v>
      </c>
      <c r="JC31" s="13" t="s">
        <v>191</v>
      </c>
      <c r="JD31" s="13" t="s">
        <v>242</v>
      </c>
      <c r="JE31" s="13" t="s">
        <v>192</v>
      </c>
      <c r="JF31" s="13" t="s">
        <v>193</v>
      </c>
      <c r="JG31" s="13" t="s">
        <v>194</v>
      </c>
      <c r="JH31" s="13" t="s">
        <v>195</v>
      </c>
      <c r="JI31" s="13" t="s">
        <v>196</v>
      </c>
      <c r="JJ31" s="13" t="s">
        <v>197</v>
      </c>
      <c r="JK31" s="13" t="s">
        <v>203</v>
      </c>
      <c r="JL31" s="13" t="s">
        <v>204</v>
      </c>
      <c r="JM31" s="13" t="s">
        <v>205</v>
      </c>
      <c r="JN31" s="13" t="s">
        <v>206</v>
      </c>
      <c r="JO31" s="13" t="s">
        <v>243</v>
      </c>
      <c r="JP31" s="13" t="s">
        <v>207</v>
      </c>
      <c r="JQ31" s="13" t="s">
        <v>208</v>
      </c>
      <c r="JR31" s="13" t="s">
        <v>209</v>
      </c>
      <c r="JS31" s="13" t="s">
        <v>215</v>
      </c>
      <c r="JT31" s="13" t="s">
        <v>216</v>
      </c>
      <c r="JU31" s="13" t="s">
        <v>217</v>
      </c>
      <c r="JV31" s="13" t="s">
        <v>218</v>
      </c>
      <c r="JW31" s="13" t="s">
        <v>219</v>
      </c>
      <c r="JX31" s="13" t="s">
        <v>220</v>
      </c>
      <c r="JY31" s="13" t="s">
        <v>221</v>
      </c>
      <c r="JZ31" s="13" t="s">
        <v>244</v>
      </c>
      <c r="KA31" s="13" t="s">
        <v>227</v>
      </c>
      <c r="KB31" s="13" t="s">
        <v>228</v>
      </c>
      <c r="KC31" s="13" t="s">
        <v>229</v>
      </c>
      <c r="KD31" s="13" t="s">
        <v>230</v>
      </c>
      <c r="KE31" s="13" t="s">
        <v>231</v>
      </c>
      <c r="KF31" s="13" t="s">
        <v>232</v>
      </c>
      <c r="KG31" s="13" t="s">
        <v>233</v>
      </c>
      <c r="KH31" s="13" t="s">
        <v>245</v>
      </c>
      <c r="KI31" s="13" t="s">
        <v>250</v>
      </c>
      <c r="KJ31" s="13" t="s">
        <v>251</v>
      </c>
      <c r="KK31" s="13" t="s">
        <v>252</v>
      </c>
      <c r="KL31" s="13" t="s">
        <v>269</v>
      </c>
      <c r="KM31" s="13" t="s">
        <v>270</v>
      </c>
      <c r="KN31" s="13" t="s">
        <v>283</v>
      </c>
      <c r="KO31" s="13" t="s">
        <v>289</v>
      </c>
      <c r="KP31" s="13" t="s">
        <v>290</v>
      </c>
      <c r="KQ31" s="13" t="s">
        <v>291</v>
      </c>
      <c r="KR31" s="13" t="s">
        <v>292</v>
      </c>
      <c r="KS31" s="13" t="s">
        <v>293</v>
      </c>
      <c r="KT31" s="13" t="s">
        <v>294</v>
      </c>
      <c r="KU31" s="13" t="s">
        <v>300</v>
      </c>
      <c r="KV31" s="13" t="s">
        <v>301</v>
      </c>
      <c r="KW31" s="13" t="s">
        <v>302</v>
      </c>
      <c r="KX31" s="13" t="s">
        <v>271</v>
      </c>
      <c r="KY31" s="13" t="s">
        <v>303</v>
      </c>
      <c r="KZ31" s="13" t="s">
        <v>310</v>
      </c>
      <c r="LA31" s="13" t="s">
        <v>311</v>
      </c>
      <c r="LB31" s="13" t="s">
        <v>312</v>
      </c>
      <c r="LC31" s="13" t="s">
        <v>313</v>
      </c>
      <c r="LD31" s="13" t="s">
        <v>314</v>
      </c>
      <c r="LE31" s="13" t="s">
        <v>321</v>
      </c>
      <c r="LF31" s="13" t="s">
        <v>322</v>
      </c>
      <c r="LG31" s="13" t="s">
        <v>323</v>
      </c>
      <c r="LH31" s="13" t="s">
        <v>324</v>
      </c>
      <c r="LI31" s="13" t="s">
        <v>272</v>
      </c>
      <c r="LJ31" s="13" t="s">
        <v>325</v>
      </c>
      <c r="LK31" s="13" t="s">
        <v>332</v>
      </c>
      <c r="LL31" s="13" t="s">
        <v>333</v>
      </c>
      <c r="LM31" s="13" t="s">
        <v>334</v>
      </c>
      <c r="LN31" s="13" t="s">
        <v>335</v>
      </c>
      <c r="LO31" s="13" t="s">
        <v>336</v>
      </c>
      <c r="LP31" s="13" t="s">
        <v>341</v>
      </c>
      <c r="LQ31" s="13" t="s">
        <v>342</v>
      </c>
      <c r="LR31" s="13" t="s">
        <v>343</v>
      </c>
      <c r="LS31" s="13" t="s">
        <v>344</v>
      </c>
      <c r="LT31" s="13" t="s">
        <v>273</v>
      </c>
      <c r="LU31" s="13" t="s">
        <v>345</v>
      </c>
      <c r="LV31" s="13" t="s">
        <v>278</v>
      </c>
      <c r="LW31" s="13" t="s">
        <v>279</v>
      </c>
      <c r="LX31" s="13" t="s">
        <v>280</v>
      </c>
      <c r="LY31" s="13" t="s">
        <v>281</v>
      </c>
      <c r="LZ31" s="13" t="s">
        <v>282</v>
      </c>
      <c r="MA31" s="13" t="s">
        <v>274</v>
      </c>
      <c r="MB31" s="13" t="s">
        <v>275</v>
      </c>
      <c r="MC31" s="13" t="s">
        <v>297</v>
      </c>
      <c r="MD31" s="13" t="s">
        <v>298</v>
      </c>
      <c r="ME31" s="13" t="s">
        <v>304</v>
      </c>
      <c r="MF31" s="13" t="s">
        <v>305</v>
      </c>
      <c r="MG31" s="13" t="s">
        <v>306</v>
      </c>
      <c r="MH31" s="13" t="s">
        <v>307</v>
      </c>
      <c r="MI31" s="13" t="s">
        <v>308</v>
      </c>
      <c r="MJ31" s="13" t="s">
        <v>315</v>
      </c>
      <c r="MK31" s="13" t="s">
        <v>316</v>
      </c>
      <c r="ML31" s="13" t="s">
        <v>317</v>
      </c>
      <c r="MM31" s="13" t="s">
        <v>276</v>
      </c>
      <c r="MN31" s="13" t="s">
        <v>318</v>
      </c>
      <c r="MO31" s="13" t="s">
        <v>319</v>
      </c>
      <c r="MP31" s="13" t="s">
        <v>326</v>
      </c>
      <c r="MQ31" s="13" t="s">
        <v>327</v>
      </c>
      <c r="MR31" s="13" t="s">
        <v>328</v>
      </c>
      <c r="MS31" s="13" t="s">
        <v>329</v>
      </c>
      <c r="MT31" s="13" t="s">
        <v>330</v>
      </c>
      <c r="MU31" s="13" t="s">
        <v>337</v>
      </c>
      <c r="MV31" s="13" t="s">
        <v>338</v>
      </c>
      <c r="MW31" s="13" t="s">
        <v>339</v>
      </c>
      <c r="MX31" s="13" t="s">
        <v>277</v>
      </c>
      <c r="MY31" s="13" t="s">
        <v>340</v>
      </c>
      <c r="MZ31" s="13" t="s">
        <v>346</v>
      </c>
      <c r="NA31" s="13" t="s">
        <v>347</v>
      </c>
      <c r="NB31" s="13" t="s">
        <v>348</v>
      </c>
      <c r="NC31" s="13" t="s">
        <v>349</v>
      </c>
      <c r="ND31" s="13" t="s">
        <v>284</v>
      </c>
      <c r="NE31" s="13" t="s">
        <v>285</v>
      </c>
      <c r="NF31" s="13" t="s">
        <v>286</v>
      </c>
      <c r="NG31" s="13" t="s">
        <v>287</v>
      </c>
      <c r="NH31" s="13" t="s">
        <v>295</v>
      </c>
      <c r="NI31" s="13" t="s">
        <v>296</v>
      </c>
      <c r="NJ31" s="13" t="s">
        <v>288</v>
      </c>
      <c r="NK31" s="13" t="s">
        <v>299</v>
      </c>
      <c r="NL31" s="13" t="s">
        <v>363</v>
      </c>
      <c r="NM31" s="13" t="s">
        <v>364</v>
      </c>
      <c r="NN31" s="13" t="s">
        <v>365</v>
      </c>
      <c r="NO31" s="13" t="s">
        <v>374</v>
      </c>
      <c r="NP31" s="13" t="s">
        <v>375</v>
      </c>
      <c r="NQ31" s="13" t="s">
        <v>376</v>
      </c>
      <c r="NR31" s="13" t="s">
        <v>377</v>
      </c>
      <c r="NS31" s="13" t="s">
        <v>386</v>
      </c>
      <c r="NT31" s="13" t="s">
        <v>387</v>
      </c>
      <c r="NU31" s="13" t="s">
        <v>396</v>
      </c>
      <c r="NV31" s="13" t="s">
        <v>309</v>
      </c>
      <c r="NW31" s="13" t="s">
        <v>397</v>
      </c>
      <c r="NX31" s="13" t="s">
        <v>398</v>
      </c>
      <c r="NY31" s="13" t="s">
        <v>407</v>
      </c>
      <c r="NZ31" s="13" t="s">
        <v>408</v>
      </c>
      <c r="OA31" s="13" t="s">
        <v>409</v>
      </c>
      <c r="OB31" s="13" t="s">
        <v>418</v>
      </c>
      <c r="OC31" s="13" t="s">
        <v>419</v>
      </c>
      <c r="OD31" s="13" t="s">
        <v>420</v>
      </c>
      <c r="OE31" s="13" t="s">
        <v>459</v>
      </c>
      <c r="OF31" s="13" t="s">
        <v>465</v>
      </c>
      <c r="OG31" s="13" t="s">
        <v>320</v>
      </c>
      <c r="OH31" s="13" t="s">
        <v>471</v>
      </c>
      <c r="OI31" s="13" t="s">
        <v>498</v>
      </c>
      <c r="OJ31" s="13" t="s">
        <v>331</v>
      </c>
      <c r="OK31" s="13" t="s">
        <v>350</v>
      </c>
      <c r="OL31" s="13" t="s">
        <v>351</v>
      </c>
      <c r="OM31" s="13" t="s">
        <v>352</v>
      </c>
      <c r="ON31" s="13" t="s">
        <v>353</v>
      </c>
      <c r="OO31" s="13" t="s">
        <v>362</v>
      </c>
      <c r="OP31" s="13" t="s">
        <v>354</v>
      </c>
      <c r="OQ31" s="13" t="s">
        <v>355</v>
      </c>
      <c r="OR31" s="13" t="s">
        <v>378</v>
      </c>
      <c r="OS31" s="13" t="s">
        <v>379</v>
      </c>
      <c r="OT31" s="13" t="s">
        <v>380</v>
      </c>
      <c r="OU31" s="13" t="s">
        <v>381</v>
      </c>
      <c r="OV31" s="13" t="s">
        <v>382</v>
      </c>
      <c r="OW31" s="13" t="s">
        <v>388</v>
      </c>
      <c r="OX31" s="13" t="s">
        <v>389</v>
      </c>
      <c r="OY31" s="13" t="s">
        <v>390</v>
      </c>
      <c r="OZ31" s="13" t="s">
        <v>391</v>
      </c>
      <c r="PA31" s="13" t="s">
        <v>392</v>
      </c>
      <c r="PB31" s="13" t="s">
        <v>356</v>
      </c>
      <c r="PC31" s="13" t="s">
        <v>393</v>
      </c>
      <c r="PD31" s="13" t="s">
        <v>399</v>
      </c>
      <c r="PE31" s="13" t="s">
        <v>400</v>
      </c>
      <c r="PF31" s="13" t="s">
        <v>401</v>
      </c>
      <c r="PG31" s="13" t="s">
        <v>402</v>
      </c>
      <c r="PH31" s="13" t="s">
        <v>403</v>
      </c>
      <c r="PI31" s="13" t="s">
        <v>404</v>
      </c>
      <c r="PJ31" s="13" t="s">
        <v>410</v>
      </c>
      <c r="PK31" s="13" t="s">
        <v>411</v>
      </c>
      <c r="PL31" s="13" t="s">
        <v>412</v>
      </c>
      <c r="PM31" s="13" t="s">
        <v>357</v>
      </c>
      <c r="PN31" s="13" t="s">
        <v>413</v>
      </c>
      <c r="PO31" s="13" t="s">
        <v>414</v>
      </c>
      <c r="PP31" s="13" t="s">
        <v>421</v>
      </c>
      <c r="PQ31" s="13" t="s">
        <v>422</v>
      </c>
      <c r="PR31" s="13" t="s">
        <v>423</v>
      </c>
      <c r="PS31" s="13" t="s">
        <v>424</v>
      </c>
      <c r="PT31" s="13" t="s">
        <v>425</v>
      </c>
      <c r="PU31" s="13" t="s">
        <v>477</v>
      </c>
      <c r="PV31" s="13" t="s">
        <v>483</v>
      </c>
      <c r="PW31" s="13" t="s">
        <v>489</v>
      </c>
      <c r="PX31" s="13" t="s">
        <v>358</v>
      </c>
      <c r="PY31" s="13" t="s">
        <v>494</v>
      </c>
      <c r="PZ31" s="13" t="s">
        <v>499</v>
      </c>
      <c r="QA31" s="13" t="s">
        <v>366</v>
      </c>
      <c r="QB31" s="13" t="s">
        <v>367</v>
      </c>
      <c r="QC31" s="13" t="s">
        <v>368</v>
      </c>
      <c r="QD31" s="13" t="s">
        <v>369</v>
      </c>
      <c r="QE31" s="13" t="s">
        <v>370</v>
      </c>
      <c r="QF31" s="13" t="s">
        <v>360</v>
      </c>
      <c r="QG31" s="13" t="s">
        <v>460</v>
      </c>
      <c r="QH31" s="13" t="s">
        <v>466</v>
      </c>
      <c r="QI31" s="13" t="s">
        <v>371</v>
      </c>
      <c r="QJ31" s="13" t="s">
        <v>383</v>
      </c>
      <c r="QK31" s="13" t="s">
        <v>394</v>
      </c>
      <c r="QL31" s="13" t="s">
        <v>405</v>
      </c>
      <c r="QM31" s="13" t="s">
        <v>415</v>
      </c>
      <c r="QN31" s="13" t="s">
        <v>416</v>
      </c>
      <c r="QO31" s="13" t="s">
        <v>426</v>
      </c>
      <c r="QP31" s="13" t="s">
        <v>427</v>
      </c>
      <c r="QQ31" s="13" t="s">
        <v>359</v>
      </c>
      <c r="QS31" s="13" t="s">
        <v>448</v>
      </c>
      <c r="QT31" s="13" t="s">
        <v>444</v>
      </c>
      <c r="QU31" s="13" t="s">
        <v>440</v>
      </c>
      <c r="QV31" s="13" t="s">
        <v>436</v>
      </c>
      <c r="QW31" s="13" t="s">
        <v>432</v>
      </c>
      <c r="QX31" s="13" t="s">
        <v>406</v>
      </c>
      <c r="QY31" s="13" t="s">
        <v>395</v>
      </c>
      <c r="QZ31" s="13" t="s">
        <v>428</v>
      </c>
      <c r="RA31" s="13" t="s">
        <v>417</v>
      </c>
      <c r="RB31" s="13" t="s">
        <v>484</v>
      </c>
      <c r="RC31" s="13" t="s">
        <v>361</v>
      </c>
      <c r="RD31" s="13" t="s">
        <v>452</v>
      </c>
      <c r="RE31" s="13" t="s">
        <v>449</v>
      </c>
      <c r="RF31" s="13" t="s">
        <v>430</v>
      </c>
      <c r="RG31" s="13" t="s">
        <v>438</v>
      </c>
      <c r="RH31" s="13" t="s">
        <v>434</v>
      </c>
      <c r="RI31" s="13" t="s">
        <v>385</v>
      </c>
      <c r="RJ31" s="13" t="s">
        <v>373</v>
      </c>
      <c r="RK31" s="13" t="s">
        <v>446</v>
      </c>
      <c r="RL31" s="13" t="s">
        <v>442</v>
      </c>
      <c r="RM31" s="13" t="s">
        <v>453</v>
      </c>
      <c r="RN31" s="13" t="s">
        <v>450</v>
      </c>
      <c r="RO31" s="13" t="s">
        <v>431</v>
      </c>
      <c r="RP31" s="13" t="s">
        <v>439</v>
      </c>
      <c r="RQ31" s="13" t="s">
        <v>435</v>
      </c>
      <c r="RR31" s="13" t="s">
        <v>447</v>
      </c>
      <c r="RS31" s="13" t="s">
        <v>443</v>
      </c>
      <c r="RT31" s="13" t="s">
        <v>454</v>
      </c>
      <c r="RU31" s="13" t="s">
        <v>451</v>
      </c>
      <c r="RV31" s="13" t="s">
        <v>478</v>
      </c>
      <c r="RW31" s="13" t="s">
        <v>472</v>
      </c>
      <c r="RX31" s="13" t="s">
        <v>384</v>
      </c>
      <c r="RY31" s="13" t="s">
        <v>372</v>
      </c>
    </row>
    <row r="32" spans="1:493" ht="15.6" x14ac:dyDescent="0.3">
      <c r="B32" s="3">
        <f>SUM(B35:B37)</f>
        <v>9762484</v>
      </c>
      <c r="D32" s="18"/>
      <c r="E32" s="46" t="s">
        <v>601</v>
      </c>
      <c r="F32" s="46" t="s">
        <v>601</v>
      </c>
      <c r="G32" s="46" t="s">
        <v>601</v>
      </c>
      <c r="H32" s="46" t="s">
        <v>601</v>
      </c>
      <c r="I32" s="46" t="s">
        <v>601</v>
      </c>
      <c r="J32" s="46" t="s">
        <v>601</v>
      </c>
      <c r="K32" s="46" t="s">
        <v>601</v>
      </c>
      <c r="L32" s="46" t="s">
        <v>601</v>
      </c>
      <c r="M32" s="46" t="s">
        <v>601</v>
      </c>
      <c r="N32" s="46" t="s">
        <v>601</v>
      </c>
      <c r="O32" s="46" t="s">
        <v>601</v>
      </c>
      <c r="P32" s="46" t="s">
        <v>601</v>
      </c>
      <c r="Q32" s="46" t="s">
        <v>601</v>
      </c>
      <c r="R32" s="46" t="s">
        <v>601</v>
      </c>
      <c r="S32" s="46" t="s">
        <v>601</v>
      </c>
      <c r="T32" s="46" t="s">
        <v>601</v>
      </c>
      <c r="U32" s="46" t="s">
        <v>601</v>
      </c>
      <c r="V32" s="46" t="s">
        <v>601</v>
      </c>
      <c r="W32" s="46" t="s">
        <v>601</v>
      </c>
      <c r="X32" s="46" t="s">
        <v>601</v>
      </c>
      <c r="Y32" s="46" t="s">
        <v>601</v>
      </c>
      <c r="Z32" s="46" t="s">
        <v>601</v>
      </c>
      <c r="AA32" s="46" t="s">
        <v>601</v>
      </c>
      <c r="AB32" s="46" t="s">
        <v>601</v>
      </c>
      <c r="AC32" s="46" t="s">
        <v>601</v>
      </c>
      <c r="AD32" s="46" t="s">
        <v>601</v>
      </c>
      <c r="AE32" s="46" t="s">
        <v>601</v>
      </c>
      <c r="AF32" s="46" t="s">
        <v>601</v>
      </c>
      <c r="AG32" s="46" t="s">
        <v>601</v>
      </c>
      <c r="AH32" s="46" t="s">
        <v>601</v>
      </c>
      <c r="AI32" s="46" t="s">
        <v>601</v>
      </c>
      <c r="AJ32" s="46" t="s">
        <v>601</v>
      </c>
      <c r="AK32" s="46" t="s">
        <v>601</v>
      </c>
      <c r="AL32" s="46" t="s">
        <v>601</v>
      </c>
      <c r="AM32" s="46" t="s">
        <v>601</v>
      </c>
      <c r="AN32" s="46" t="s">
        <v>601</v>
      </c>
      <c r="AO32" s="46" t="s">
        <v>601</v>
      </c>
      <c r="AP32" s="46" t="s">
        <v>601</v>
      </c>
      <c r="AQ32" s="46" t="s">
        <v>601</v>
      </c>
      <c r="AR32" s="46" t="s">
        <v>601</v>
      </c>
      <c r="AS32" s="46" t="s">
        <v>601</v>
      </c>
      <c r="AT32" s="46" t="s">
        <v>601</v>
      </c>
      <c r="AU32" s="46" t="s">
        <v>601</v>
      </c>
      <c r="AV32" s="46" t="s">
        <v>601</v>
      </c>
      <c r="AW32" s="46" t="s">
        <v>601</v>
      </c>
      <c r="AX32" s="46" t="s">
        <v>601</v>
      </c>
      <c r="AY32" s="46" t="s">
        <v>601</v>
      </c>
      <c r="AZ32" s="46" t="s">
        <v>601</v>
      </c>
      <c r="BA32" s="46" t="s">
        <v>601</v>
      </c>
      <c r="BB32" s="46" t="s">
        <v>601</v>
      </c>
      <c r="BC32" s="46" t="s">
        <v>601</v>
      </c>
      <c r="BD32" s="46" t="s">
        <v>601</v>
      </c>
      <c r="BE32" s="46" t="s">
        <v>601</v>
      </c>
      <c r="BF32" s="46" t="s">
        <v>601</v>
      </c>
      <c r="BG32" s="46" t="s">
        <v>601</v>
      </c>
      <c r="BH32" s="46" t="s">
        <v>601</v>
      </c>
      <c r="BI32" s="46" t="s">
        <v>601</v>
      </c>
      <c r="BJ32" s="46" t="s">
        <v>601</v>
      </c>
      <c r="BK32" s="46" t="s">
        <v>601</v>
      </c>
      <c r="BL32" s="46" t="s">
        <v>601</v>
      </c>
      <c r="BM32" s="46" t="s">
        <v>601</v>
      </c>
      <c r="BN32" s="46" t="s">
        <v>601</v>
      </c>
      <c r="BO32" s="46" t="s">
        <v>601</v>
      </c>
      <c r="BP32" s="46" t="s">
        <v>601</v>
      </c>
      <c r="BQ32" s="46" t="s">
        <v>601</v>
      </c>
      <c r="BR32" s="46" t="s">
        <v>601</v>
      </c>
      <c r="BS32" s="46" t="s">
        <v>601</v>
      </c>
      <c r="BT32" s="46" t="s">
        <v>601</v>
      </c>
      <c r="BU32" s="46" t="s">
        <v>601</v>
      </c>
      <c r="BV32" s="46" t="s">
        <v>601</v>
      </c>
      <c r="BW32" s="46" t="s">
        <v>601</v>
      </c>
      <c r="BX32" s="46" t="s">
        <v>601</v>
      </c>
      <c r="BY32" s="46" t="s">
        <v>601</v>
      </c>
      <c r="BZ32" s="46" t="s">
        <v>601</v>
      </c>
      <c r="CA32" s="46" t="s">
        <v>601</v>
      </c>
      <c r="CB32" s="46" t="s">
        <v>601</v>
      </c>
      <c r="CC32" s="46" t="s">
        <v>601</v>
      </c>
      <c r="CD32" s="46" t="s">
        <v>601</v>
      </c>
      <c r="CE32" s="46" t="s">
        <v>601</v>
      </c>
      <c r="CF32" s="46" t="s">
        <v>601</v>
      </c>
      <c r="CG32" s="46" t="s">
        <v>601</v>
      </c>
      <c r="CH32" s="46" t="s">
        <v>601</v>
      </c>
      <c r="CI32" s="46" t="s">
        <v>601</v>
      </c>
      <c r="CJ32" s="46" t="s">
        <v>601</v>
      </c>
      <c r="CK32" s="46" t="s">
        <v>601</v>
      </c>
      <c r="CL32" s="46" t="s">
        <v>601</v>
      </c>
      <c r="CM32" s="46" t="s">
        <v>601</v>
      </c>
      <c r="CN32" s="46" t="s">
        <v>601</v>
      </c>
      <c r="CO32" s="46" t="s">
        <v>601</v>
      </c>
      <c r="CP32" s="46" t="s">
        <v>601</v>
      </c>
      <c r="CQ32" s="46" t="s">
        <v>601</v>
      </c>
      <c r="CR32" s="46" t="s">
        <v>601</v>
      </c>
      <c r="CS32" s="46" t="s">
        <v>601</v>
      </c>
      <c r="CT32" s="46" t="s">
        <v>601</v>
      </c>
      <c r="CU32" s="46" t="s">
        <v>601</v>
      </c>
      <c r="CV32" s="46" t="s">
        <v>601</v>
      </c>
      <c r="CW32" s="46" t="s">
        <v>601</v>
      </c>
      <c r="CX32" s="46" t="s">
        <v>601</v>
      </c>
      <c r="CY32" s="46" t="s">
        <v>601</v>
      </c>
      <c r="CZ32" s="46" t="s">
        <v>601</v>
      </c>
      <c r="DA32" s="46" t="s">
        <v>601</v>
      </c>
      <c r="DB32" s="46" t="s">
        <v>601</v>
      </c>
      <c r="DC32" s="46" t="s">
        <v>601</v>
      </c>
      <c r="DD32" s="46" t="s">
        <v>601</v>
      </c>
      <c r="DE32" s="46" t="s">
        <v>601</v>
      </c>
      <c r="DF32" s="46" t="s">
        <v>601</v>
      </c>
      <c r="DG32" s="46" t="s">
        <v>601</v>
      </c>
      <c r="DH32" s="46" t="s">
        <v>601</v>
      </c>
      <c r="DI32" s="46" t="s">
        <v>601</v>
      </c>
      <c r="DJ32" s="46" t="s">
        <v>601</v>
      </c>
      <c r="DK32" s="46" t="s">
        <v>601</v>
      </c>
      <c r="DL32" s="46" t="s">
        <v>601</v>
      </c>
      <c r="DM32" s="46" t="s">
        <v>601</v>
      </c>
      <c r="DN32" s="46" t="s">
        <v>601</v>
      </c>
      <c r="DO32" s="46" t="s">
        <v>601</v>
      </c>
      <c r="DP32" s="46" t="s">
        <v>601</v>
      </c>
      <c r="DQ32" s="46" t="s">
        <v>601</v>
      </c>
      <c r="DR32" s="46" t="s">
        <v>601</v>
      </c>
      <c r="DS32" s="46" t="s">
        <v>601</v>
      </c>
      <c r="DT32" s="46" t="s">
        <v>601</v>
      </c>
      <c r="DU32" s="46" t="s">
        <v>601</v>
      </c>
      <c r="DV32" s="46" t="s">
        <v>601</v>
      </c>
      <c r="DW32" s="46" t="s">
        <v>601</v>
      </c>
      <c r="DX32" s="46" t="s">
        <v>601</v>
      </c>
      <c r="DY32" s="46" t="s">
        <v>601</v>
      </c>
      <c r="DZ32" s="46" t="s">
        <v>601</v>
      </c>
      <c r="EA32" s="46" t="s">
        <v>601</v>
      </c>
      <c r="EB32" s="46" t="s">
        <v>601</v>
      </c>
      <c r="EC32" s="46" t="s">
        <v>601</v>
      </c>
      <c r="ED32" s="46" t="s">
        <v>601</v>
      </c>
      <c r="EE32" s="46" t="s">
        <v>601</v>
      </c>
      <c r="EF32" s="46" t="s">
        <v>601</v>
      </c>
      <c r="EG32" s="46" t="s">
        <v>601</v>
      </c>
      <c r="EH32" s="46" t="s">
        <v>601</v>
      </c>
      <c r="EI32" s="46" t="s">
        <v>601</v>
      </c>
      <c r="EJ32" s="46" t="s">
        <v>601</v>
      </c>
      <c r="EK32" s="46" t="s">
        <v>601</v>
      </c>
      <c r="EL32" s="46" t="s">
        <v>601</v>
      </c>
      <c r="EM32" s="46" t="s">
        <v>601</v>
      </c>
      <c r="EO32" s="47" t="s">
        <v>715</v>
      </c>
      <c r="EP32" s="47" t="s">
        <v>715</v>
      </c>
      <c r="EQ32" s="47" t="s">
        <v>715</v>
      </c>
      <c r="ER32" s="47" t="s">
        <v>715</v>
      </c>
      <c r="ES32" s="47" t="s">
        <v>715</v>
      </c>
      <c r="ET32" s="47" t="s">
        <v>715</v>
      </c>
      <c r="EU32" s="47" t="s">
        <v>715</v>
      </c>
      <c r="EV32" s="47" t="s">
        <v>715</v>
      </c>
      <c r="EW32" s="47" t="s">
        <v>715</v>
      </c>
      <c r="EX32" s="47" t="s">
        <v>715</v>
      </c>
      <c r="EY32" s="47" t="s">
        <v>715</v>
      </c>
      <c r="EZ32" s="47" t="s">
        <v>715</v>
      </c>
      <c r="FA32" s="47" t="s">
        <v>715</v>
      </c>
      <c r="FB32" s="47" t="s">
        <v>715</v>
      </c>
      <c r="FC32" s="47" t="s">
        <v>715</v>
      </c>
      <c r="FD32" s="47" t="s">
        <v>715</v>
      </c>
      <c r="FE32" s="47" t="s">
        <v>715</v>
      </c>
      <c r="FF32" s="47" t="s">
        <v>715</v>
      </c>
      <c r="FG32" s="47" t="s">
        <v>715</v>
      </c>
      <c r="FH32" s="47" t="s">
        <v>715</v>
      </c>
      <c r="FI32" s="47" t="s">
        <v>715</v>
      </c>
      <c r="FJ32" s="47" t="s">
        <v>715</v>
      </c>
      <c r="FK32" s="47" t="s">
        <v>715</v>
      </c>
      <c r="FL32" s="47" t="s">
        <v>715</v>
      </c>
      <c r="FM32" s="47" t="s">
        <v>715</v>
      </c>
      <c r="FN32" s="47" t="s">
        <v>715</v>
      </c>
      <c r="FO32" s="47" t="s">
        <v>715</v>
      </c>
      <c r="FP32" s="47" t="s">
        <v>715</v>
      </c>
      <c r="FQ32" s="47" t="s">
        <v>715</v>
      </c>
      <c r="FR32" s="47" t="s">
        <v>715</v>
      </c>
      <c r="FS32" s="47" t="s">
        <v>715</v>
      </c>
      <c r="FT32" s="47" t="s">
        <v>715</v>
      </c>
      <c r="FU32" s="47" t="s">
        <v>715</v>
      </c>
      <c r="FV32" s="47" t="s">
        <v>715</v>
      </c>
      <c r="FW32" s="47" t="s">
        <v>715</v>
      </c>
      <c r="FX32" s="47" t="s">
        <v>715</v>
      </c>
      <c r="FY32" s="47" t="s">
        <v>715</v>
      </c>
      <c r="FZ32" s="47" t="s">
        <v>715</v>
      </c>
      <c r="GA32" s="47" t="s">
        <v>715</v>
      </c>
      <c r="GB32" s="47" t="s">
        <v>715</v>
      </c>
      <c r="GC32" s="47" t="s">
        <v>715</v>
      </c>
      <c r="GD32" s="47" t="s">
        <v>715</v>
      </c>
      <c r="GE32" s="47" t="s">
        <v>715</v>
      </c>
      <c r="GF32" s="47" t="s">
        <v>715</v>
      </c>
      <c r="GG32" s="47" t="s">
        <v>715</v>
      </c>
      <c r="GH32" s="47" t="s">
        <v>715</v>
      </c>
      <c r="GI32" s="47" t="s">
        <v>715</v>
      </c>
      <c r="GJ32" s="47" t="s">
        <v>715</v>
      </c>
      <c r="GK32" s="47" t="s">
        <v>715</v>
      </c>
      <c r="GL32" s="47" t="s">
        <v>715</v>
      </c>
      <c r="GM32" s="47" t="s">
        <v>715</v>
      </c>
      <c r="GN32" s="47" t="s">
        <v>715</v>
      </c>
      <c r="GO32" s="47" t="s">
        <v>715</v>
      </c>
      <c r="GP32" s="47" t="s">
        <v>715</v>
      </c>
      <c r="GQ32" s="47" t="s">
        <v>715</v>
      </c>
      <c r="GR32" s="47" t="s">
        <v>715</v>
      </c>
      <c r="GS32" s="47" t="s">
        <v>715</v>
      </c>
      <c r="GT32" s="47" t="s">
        <v>715</v>
      </c>
      <c r="GU32" s="47" t="s">
        <v>715</v>
      </c>
      <c r="GV32" s="47" t="s">
        <v>715</v>
      </c>
      <c r="GW32" s="47" t="s">
        <v>715</v>
      </c>
      <c r="GX32" s="47" t="s">
        <v>715</v>
      </c>
      <c r="GY32" s="47" t="s">
        <v>715</v>
      </c>
      <c r="GZ32" s="47" t="s">
        <v>715</v>
      </c>
      <c r="HA32" s="47" t="s">
        <v>715</v>
      </c>
      <c r="HB32" s="47" t="s">
        <v>715</v>
      </c>
      <c r="HC32" s="47" t="s">
        <v>715</v>
      </c>
      <c r="HD32" s="47" t="s">
        <v>715</v>
      </c>
      <c r="HE32" s="47" t="s">
        <v>715</v>
      </c>
      <c r="HF32" s="47" t="s">
        <v>715</v>
      </c>
      <c r="HG32" s="47" t="s">
        <v>715</v>
      </c>
      <c r="HH32" s="47" t="s">
        <v>715</v>
      </c>
      <c r="HI32" s="47" t="s">
        <v>715</v>
      </c>
      <c r="HJ32" s="47" t="s">
        <v>715</v>
      </c>
      <c r="HK32" s="47" t="s">
        <v>715</v>
      </c>
      <c r="HL32" s="47" t="s">
        <v>715</v>
      </c>
      <c r="HM32" s="47" t="s">
        <v>715</v>
      </c>
      <c r="HN32" s="47" t="s">
        <v>715</v>
      </c>
      <c r="HO32" s="47" t="s">
        <v>715</v>
      </c>
      <c r="HP32" s="47" t="s">
        <v>715</v>
      </c>
      <c r="HQ32" s="47" t="s">
        <v>715</v>
      </c>
      <c r="HR32" s="47" t="s">
        <v>715</v>
      </c>
      <c r="HS32" s="47" t="s">
        <v>715</v>
      </c>
      <c r="HT32" s="47" t="s">
        <v>715</v>
      </c>
      <c r="HU32" s="47" t="s">
        <v>715</v>
      </c>
      <c r="HV32" s="47" t="s">
        <v>715</v>
      </c>
      <c r="HW32" s="47" t="s">
        <v>715</v>
      </c>
      <c r="HX32" s="47" t="s">
        <v>715</v>
      </c>
      <c r="HY32" s="47" t="s">
        <v>715</v>
      </c>
      <c r="HZ32" s="47" t="s">
        <v>715</v>
      </c>
      <c r="IA32" s="47" t="s">
        <v>715</v>
      </c>
      <c r="IB32" s="47" t="s">
        <v>715</v>
      </c>
      <c r="IC32" s="47" t="s">
        <v>715</v>
      </c>
      <c r="ID32" s="47" t="s">
        <v>715</v>
      </c>
      <c r="IE32" s="47" t="s">
        <v>715</v>
      </c>
      <c r="IF32" s="47" t="s">
        <v>715</v>
      </c>
      <c r="IG32" s="47" t="s">
        <v>715</v>
      </c>
      <c r="IH32" s="47" t="s">
        <v>715</v>
      </c>
      <c r="II32" s="47" t="s">
        <v>715</v>
      </c>
      <c r="IJ32" s="47" t="s">
        <v>715</v>
      </c>
      <c r="IK32" s="47" t="s">
        <v>715</v>
      </c>
      <c r="IL32" s="47" t="s">
        <v>715</v>
      </c>
      <c r="IM32" s="47" t="s">
        <v>715</v>
      </c>
      <c r="IN32" s="47" t="s">
        <v>715</v>
      </c>
      <c r="IO32" s="47" t="s">
        <v>715</v>
      </c>
      <c r="IP32" s="47" t="s">
        <v>715</v>
      </c>
      <c r="IQ32" s="47" t="s">
        <v>715</v>
      </c>
      <c r="IR32" s="47" t="s">
        <v>715</v>
      </c>
      <c r="IS32" s="47" t="s">
        <v>715</v>
      </c>
      <c r="IT32" s="47" t="s">
        <v>715</v>
      </c>
      <c r="IU32" s="47" t="s">
        <v>715</v>
      </c>
      <c r="IV32" s="47" t="s">
        <v>715</v>
      </c>
      <c r="IW32" s="47" t="s">
        <v>715</v>
      </c>
      <c r="IX32" s="47" t="s">
        <v>715</v>
      </c>
      <c r="IY32" s="47" t="s">
        <v>715</v>
      </c>
      <c r="IZ32" s="47" t="s">
        <v>715</v>
      </c>
      <c r="JA32" s="47" t="s">
        <v>715</v>
      </c>
      <c r="JB32" s="47" t="s">
        <v>715</v>
      </c>
      <c r="JC32" s="47" t="s">
        <v>715</v>
      </c>
      <c r="JD32" s="47" t="s">
        <v>715</v>
      </c>
      <c r="JE32" s="47" t="s">
        <v>715</v>
      </c>
      <c r="JF32" s="47" t="s">
        <v>715</v>
      </c>
      <c r="JG32" s="47" t="s">
        <v>715</v>
      </c>
      <c r="JH32" s="47" t="s">
        <v>715</v>
      </c>
      <c r="JI32" s="47" t="s">
        <v>715</v>
      </c>
      <c r="JJ32" s="47" t="s">
        <v>715</v>
      </c>
      <c r="JK32" s="47" t="s">
        <v>715</v>
      </c>
      <c r="JL32" s="47" t="s">
        <v>715</v>
      </c>
      <c r="JM32" s="47" t="s">
        <v>715</v>
      </c>
      <c r="JN32" s="47" t="s">
        <v>715</v>
      </c>
      <c r="JO32" s="47" t="s">
        <v>715</v>
      </c>
      <c r="JP32" s="47" t="s">
        <v>715</v>
      </c>
      <c r="JQ32" s="47" t="s">
        <v>715</v>
      </c>
      <c r="JR32" s="47" t="s">
        <v>715</v>
      </c>
      <c r="JS32" s="47" t="s">
        <v>715</v>
      </c>
      <c r="JT32" s="47" t="s">
        <v>715</v>
      </c>
      <c r="JU32" s="47" t="s">
        <v>715</v>
      </c>
      <c r="JV32" s="47" t="s">
        <v>715</v>
      </c>
      <c r="JW32" s="47" t="s">
        <v>715</v>
      </c>
      <c r="JX32" s="47" t="s">
        <v>715</v>
      </c>
      <c r="JY32" s="47" t="s">
        <v>715</v>
      </c>
      <c r="JZ32" s="47" t="s">
        <v>715</v>
      </c>
      <c r="KA32" s="47" t="s">
        <v>715</v>
      </c>
      <c r="KB32" s="47" t="s">
        <v>715</v>
      </c>
      <c r="KC32" s="47" t="s">
        <v>715</v>
      </c>
      <c r="KD32" s="47" t="s">
        <v>715</v>
      </c>
      <c r="KE32" s="47" t="s">
        <v>715</v>
      </c>
      <c r="KF32" s="47" t="s">
        <v>715</v>
      </c>
      <c r="KG32" s="47" t="s">
        <v>715</v>
      </c>
      <c r="KH32" s="47" t="s">
        <v>715</v>
      </c>
      <c r="KI32" s="47" t="s">
        <v>715</v>
      </c>
      <c r="KJ32" s="47" t="s">
        <v>715</v>
      </c>
      <c r="KK32" s="47" t="s">
        <v>715</v>
      </c>
      <c r="KL32" s="47" t="s">
        <v>715</v>
      </c>
      <c r="KM32" s="47" t="s">
        <v>715</v>
      </c>
      <c r="KN32" s="47" t="s">
        <v>715</v>
      </c>
      <c r="KO32" s="47" t="s">
        <v>715</v>
      </c>
      <c r="KP32" s="47" t="s">
        <v>715</v>
      </c>
      <c r="KQ32" s="47" t="s">
        <v>715</v>
      </c>
      <c r="KR32" s="47" t="s">
        <v>715</v>
      </c>
      <c r="KS32" s="47" t="s">
        <v>715</v>
      </c>
      <c r="KT32" s="47" t="s">
        <v>715</v>
      </c>
      <c r="KU32" s="47" t="s">
        <v>715</v>
      </c>
      <c r="KV32" s="47" t="s">
        <v>715</v>
      </c>
      <c r="KW32" s="47" t="s">
        <v>715</v>
      </c>
      <c r="KX32" s="47" t="s">
        <v>715</v>
      </c>
      <c r="KY32" s="47" t="s">
        <v>715</v>
      </c>
      <c r="KZ32" s="47" t="s">
        <v>715</v>
      </c>
      <c r="LA32" s="47" t="s">
        <v>715</v>
      </c>
      <c r="LB32" s="47" t="s">
        <v>715</v>
      </c>
      <c r="LC32" s="47" t="s">
        <v>715</v>
      </c>
      <c r="LD32" s="47" t="s">
        <v>715</v>
      </c>
      <c r="LE32" s="47" t="s">
        <v>715</v>
      </c>
      <c r="LF32" s="47" t="s">
        <v>715</v>
      </c>
      <c r="LG32" s="47" t="s">
        <v>715</v>
      </c>
      <c r="LH32" s="47" t="s">
        <v>715</v>
      </c>
      <c r="LI32" s="47" t="s">
        <v>715</v>
      </c>
      <c r="LJ32" s="47" t="s">
        <v>715</v>
      </c>
      <c r="LK32" s="47" t="s">
        <v>715</v>
      </c>
      <c r="LL32" s="47" t="s">
        <v>715</v>
      </c>
      <c r="LM32" s="47" t="s">
        <v>715</v>
      </c>
      <c r="LN32" s="47" t="s">
        <v>715</v>
      </c>
      <c r="LO32" s="47" t="s">
        <v>715</v>
      </c>
      <c r="LP32" s="47" t="s">
        <v>715</v>
      </c>
      <c r="LQ32" s="47" t="s">
        <v>715</v>
      </c>
      <c r="LR32" s="47" t="s">
        <v>715</v>
      </c>
      <c r="LS32" s="47" t="s">
        <v>715</v>
      </c>
      <c r="LT32" s="47" t="s">
        <v>715</v>
      </c>
      <c r="LU32" s="47" t="s">
        <v>715</v>
      </c>
      <c r="LV32" s="47" t="s">
        <v>715</v>
      </c>
      <c r="LW32" s="47" t="s">
        <v>715</v>
      </c>
      <c r="LX32" s="47" t="s">
        <v>715</v>
      </c>
      <c r="LY32" s="47" t="s">
        <v>715</v>
      </c>
      <c r="LZ32" s="47" t="s">
        <v>715</v>
      </c>
      <c r="MA32" s="47" t="s">
        <v>715</v>
      </c>
      <c r="MB32" s="47" t="s">
        <v>715</v>
      </c>
      <c r="MC32" s="47" t="s">
        <v>715</v>
      </c>
      <c r="MD32" s="47" t="s">
        <v>715</v>
      </c>
      <c r="ME32" s="47" t="s">
        <v>715</v>
      </c>
      <c r="MF32" s="47" t="s">
        <v>715</v>
      </c>
      <c r="MG32" s="47" t="s">
        <v>715</v>
      </c>
      <c r="MH32" s="47" t="s">
        <v>715</v>
      </c>
      <c r="MI32" s="47" t="s">
        <v>715</v>
      </c>
      <c r="MJ32" s="47" t="s">
        <v>715</v>
      </c>
      <c r="MK32" s="47" t="s">
        <v>715</v>
      </c>
      <c r="ML32" s="47" t="s">
        <v>715</v>
      </c>
      <c r="MM32" s="47" t="s">
        <v>715</v>
      </c>
      <c r="MN32" s="47" t="s">
        <v>715</v>
      </c>
      <c r="MO32" s="47" t="s">
        <v>715</v>
      </c>
      <c r="MP32" s="47" t="s">
        <v>715</v>
      </c>
      <c r="MQ32" s="47" t="s">
        <v>715</v>
      </c>
      <c r="MR32" s="47" t="s">
        <v>715</v>
      </c>
      <c r="MS32" s="47" t="s">
        <v>715</v>
      </c>
      <c r="MT32" s="47" t="s">
        <v>715</v>
      </c>
      <c r="MU32" s="47" t="s">
        <v>715</v>
      </c>
      <c r="MV32" s="47" t="s">
        <v>715</v>
      </c>
      <c r="MW32" s="47" t="s">
        <v>715</v>
      </c>
      <c r="MX32" s="47" t="s">
        <v>715</v>
      </c>
      <c r="MY32" s="47" t="s">
        <v>715</v>
      </c>
      <c r="MZ32" s="47" t="s">
        <v>715</v>
      </c>
      <c r="NA32" s="47" t="s">
        <v>715</v>
      </c>
      <c r="NB32" s="47" t="s">
        <v>715</v>
      </c>
      <c r="NC32" s="47" t="s">
        <v>715</v>
      </c>
      <c r="ND32" s="47" t="s">
        <v>715</v>
      </c>
      <c r="NE32" s="47" t="s">
        <v>715</v>
      </c>
      <c r="NF32" s="47" t="s">
        <v>715</v>
      </c>
      <c r="NG32" s="47" t="s">
        <v>715</v>
      </c>
      <c r="NH32" s="47" t="s">
        <v>715</v>
      </c>
      <c r="NI32" s="47" t="s">
        <v>715</v>
      </c>
      <c r="NJ32" s="47" t="s">
        <v>715</v>
      </c>
      <c r="NK32" s="47" t="s">
        <v>715</v>
      </c>
      <c r="NL32" s="47" t="s">
        <v>715</v>
      </c>
      <c r="NM32" s="47" t="s">
        <v>715</v>
      </c>
      <c r="NN32" s="47" t="s">
        <v>715</v>
      </c>
      <c r="NO32" s="47" t="s">
        <v>715</v>
      </c>
      <c r="NP32" s="47" t="s">
        <v>715</v>
      </c>
      <c r="NQ32" s="47" t="s">
        <v>715</v>
      </c>
      <c r="NR32" s="47" t="s">
        <v>715</v>
      </c>
      <c r="NS32" s="47" t="s">
        <v>715</v>
      </c>
      <c r="NT32" s="47" t="s">
        <v>715</v>
      </c>
      <c r="NU32" s="47" t="s">
        <v>715</v>
      </c>
      <c r="NV32" s="47" t="s">
        <v>715</v>
      </c>
      <c r="NW32" s="47" t="s">
        <v>715</v>
      </c>
      <c r="NX32" s="47" t="s">
        <v>715</v>
      </c>
      <c r="NY32" s="47" t="s">
        <v>715</v>
      </c>
      <c r="NZ32" s="47" t="s">
        <v>715</v>
      </c>
      <c r="OA32" s="47" t="s">
        <v>715</v>
      </c>
      <c r="OB32" s="47" t="s">
        <v>715</v>
      </c>
      <c r="OC32" s="47" t="s">
        <v>715</v>
      </c>
      <c r="OD32" s="47" t="s">
        <v>715</v>
      </c>
      <c r="OE32" s="47" t="s">
        <v>715</v>
      </c>
      <c r="OF32" s="47" t="s">
        <v>715</v>
      </c>
      <c r="OG32" s="47" t="s">
        <v>715</v>
      </c>
      <c r="OH32" s="47" t="s">
        <v>715</v>
      </c>
      <c r="OI32" s="47" t="s">
        <v>715</v>
      </c>
      <c r="OJ32" s="47" t="s">
        <v>715</v>
      </c>
      <c r="OK32" s="47" t="s">
        <v>715</v>
      </c>
      <c r="OL32" s="47" t="s">
        <v>715</v>
      </c>
      <c r="OM32" s="47" t="s">
        <v>715</v>
      </c>
      <c r="ON32" s="47" t="s">
        <v>715</v>
      </c>
      <c r="OO32" s="47" t="s">
        <v>715</v>
      </c>
      <c r="OP32" s="47" t="s">
        <v>715</v>
      </c>
      <c r="OQ32" s="47" t="s">
        <v>715</v>
      </c>
      <c r="OR32" s="47" t="s">
        <v>715</v>
      </c>
      <c r="OS32" s="47" t="s">
        <v>715</v>
      </c>
      <c r="OT32" s="47" t="s">
        <v>715</v>
      </c>
      <c r="OU32" s="47" t="s">
        <v>715</v>
      </c>
      <c r="OV32" s="47" t="s">
        <v>715</v>
      </c>
      <c r="OW32" s="47" t="s">
        <v>715</v>
      </c>
      <c r="OX32" s="47" t="s">
        <v>715</v>
      </c>
      <c r="OY32" s="47" t="s">
        <v>715</v>
      </c>
      <c r="OZ32" s="47" t="s">
        <v>715</v>
      </c>
      <c r="PA32" s="47" t="s">
        <v>715</v>
      </c>
      <c r="PB32" s="47" t="s">
        <v>715</v>
      </c>
      <c r="PC32" s="47" t="s">
        <v>715</v>
      </c>
      <c r="PD32" s="47" t="s">
        <v>715</v>
      </c>
      <c r="PE32" s="47" t="s">
        <v>715</v>
      </c>
      <c r="PF32" s="47" t="s">
        <v>715</v>
      </c>
      <c r="PG32" s="47" t="s">
        <v>715</v>
      </c>
      <c r="PH32" s="47" t="s">
        <v>715</v>
      </c>
      <c r="PI32" s="47" t="s">
        <v>715</v>
      </c>
      <c r="PJ32" s="47" t="s">
        <v>715</v>
      </c>
      <c r="PK32" s="47" t="s">
        <v>715</v>
      </c>
      <c r="PL32" s="47" t="s">
        <v>715</v>
      </c>
      <c r="PM32" s="47" t="s">
        <v>715</v>
      </c>
      <c r="PN32" s="47" t="s">
        <v>715</v>
      </c>
      <c r="PO32" s="47" t="s">
        <v>715</v>
      </c>
      <c r="PP32" s="47" t="s">
        <v>715</v>
      </c>
      <c r="PQ32" s="47" t="s">
        <v>715</v>
      </c>
      <c r="PR32" s="47" t="s">
        <v>715</v>
      </c>
      <c r="PS32" s="47" t="s">
        <v>715</v>
      </c>
      <c r="PT32" s="47" t="s">
        <v>715</v>
      </c>
      <c r="PU32" s="47" t="s">
        <v>715</v>
      </c>
      <c r="PV32" s="47" t="s">
        <v>715</v>
      </c>
      <c r="PW32" s="47" t="s">
        <v>715</v>
      </c>
      <c r="PX32" s="47" t="s">
        <v>715</v>
      </c>
      <c r="PY32" s="47" t="s">
        <v>715</v>
      </c>
      <c r="PZ32" s="47" t="s">
        <v>715</v>
      </c>
      <c r="QA32" s="47" t="s">
        <v>715</v>
      </c>
      <c r="QB32" s="47" t="s">
        <v>715</v>
      </c>
      <c r="QC32" s="47" t="s">
        <v>715</v>
      </c>
      <c r="QD32" s="47" t="s">
        <v>715</v>
      </c>
      <c r="QE32" s="47" t="s">
        <v>715</v>
      </c>
      <c r="QF32" s="47" t="s">
        <v>715</v>
      </c>
      <c r="QG32" s="47" t="s">
        <v>715</v>
      </c>
      <c r="QH32" s="47" t="s">
        <v>715</v>
      </c>
      <c r="QI32" s="47" t="s">
        <v>715</v>
      </c>
      <c r="QJ32" s="47" t="s">
        <v>715</v>
      </c>
      <c r="QK32" s="47" t="s">
        <v>715</v>
      </c>
      <c r="QL32" s="47" t="s">
        <v>715</v>
      </c>
      <c r="QM32" s="47" t="s">
        <v>715</v>
      </c>
      <c r="QN32" s="47" t="s">
        <v>715</v>
      </c>
      <c r="QO32" s="47" t="s">
        <v>715</v>
      </c>
      <c r="QP32" s="47" t="s">
        <v>715</v>
      </c>
      <c r="QQ32" s="47" t="s">
        <v>715</v>
      </c>
      <c r="QS32" s="18" t="s">
        <v>906</v>
      </c>
      <c r="QT32" s="18" t="s">
        <v>906</v>
      </c>
      <c r="QU32" s="18" t="s">
        <v>905</v>
      </c>
      <c r="QV32" s="18" t="s">
        <v>905</v>
      </c>
      <c r="QW32" s="18" t="s">
        <v>904</v>
      </c>
      <c r="QX32" s="18" t="s">
        <v>890</v>
      </c>
      <c r="QY32" s="18" t="s">
        <v>890</v>
      </c>
      <c r="QZ32" s="18" t="s">
        <v>891</v>
      </c>
      <c r="RA32" s="18" t="s">
        <v>891</v>
      </c>
      <c r="RB32" s="18" t="s">
        <v>892</v>
      </c>
      <c r="RC32" s="18" t="s">
        <v>892</v>
      </c>
      <c r="RD32" s="18" t="s">
        <v>895</v>
      </c>
      <c r="RE32" s="18" t="s">
        <v>895</v>
      </c>
      <c r="RF32" s="18" t="s">
        <v>896</v>
      </c>
      <c r="RG32" s="18" t="s">
        <v>897</v>
      </c>
      <c r="RH32" s="18" t="s">
        <v>897</v>
      </c>
      <c r="RI32" s="18" t="s">
        <v>893</v>
      </c>
      <c r="RJ32" s="18" t="s">
        <v>893</v>
      </c>
      <c r="RK32" s="18" t="s">
        <v>898</v>
      </c>
      <c r="RL32" s="18" t="s">
        <v>898</v>
      </c>
      <c r="RM32" s="18" t="s">
        <v>899</v>
      </c>
      <c r="RN32" s="18" t="s">
        <v>899</v>
      </c>
      <c r="RO32" s="18" t="s">
        <v>900</v>
      </c>
      <c r="RP32" s="18" t="s">
        <v>901</v>
      </c>
      <c r="RQ32" s="18" t="s">
        <v>901</v>
      </c>
      <c r="RR32" s="18" t="s">
        <v>902</v>
      </c>
      <c r="RS32" s="18" t="s">
        <v>902</v>
      </c>
      <c r="RT32" s="18" t="s">
        <v>903</v>
      </c>
      <c r="RU32" s="18" t="s">
        <v>903</v>
      </c>
      <c r="RV32" s="18" t="s">
        <v>894</v>
      </c>
      <c r="RW32" s="18" t="s">
        <v>894</v>
      </c>
      <c r="RX32" s="18" t="s">
        <v>889</v>
      </c>
      <c r="RY32" s="18" t="s">
        <v>889</v>
      </c>
    </row>
    <row r="33" spans="2:493" ht="15.6" x14ac:dyDescent="0.3">
      <c r="D33" s="57"/>
      <c r="E33" s="57" t="s">
        <v>610</v>
      </c>
      <c r="F33" s="57" t="s">
        <v>603</v>
      </c>
      <c r="G33" s="57" t="s">
        <v>635</v>
      </c>
      <c r="H33" s="57" t="s">
        <v>643</v>
      </c>
      <c r="I33" s="57" t="s">
        <v>618</v>
      </c>
      <c r="J33" s="57" t="s">
        <v>604</v>
      </c>
      <c r="K33" s="57" t="s">
        <v>612</v>
      </c>
      <c r="L33" s="57" t="s">
        <v>620</v>
      </c>
      <c r="M33" s="57" t="s">
        <v>628</v>
      </c>
      <c r="N33" s="57" t="s">
        <v>636</v>
      </c>
      <c r="O33" s="57" t="s">
        <v>644</v>
      </c>
      <c r="P33" s="57" t="s">
        <v>626</v>
      </c>
      <c r="Q33" s="57" t="s">
        <v>603</v>
      </c>
      <c r="R33" s="57" t="s">
        <v>605</v>
      </c>
      <c r="S33" s="57" t="s">
        <v>613</v>
      </c>
      <c r="T33" s="57" t="s">
        <v>621</v>
      </c>
      <c r="U33" s="57" t="s">
        <v>629</v>
      </c>
      <c r="V33" s="57" t="s">
        <v>634</v>
      </c>
      <c r="W33" s="57" t="s">
        <v>637</v>
      </c>
      <c r="X33" s="57" t="s">
        <v>645</v>
      </c>
      <c r="Y33" s="57" t="s">
        <v>606</v>
      </c>
      <c r="Z33" s="57" t="s">
        <v>614</v>
      </c>
      <c r="AA33" s="57" t="s">
        <v>642</v>
      </c>
      <c r="AB33" s="57" t="s">
        <v>604</v>
      </c>
      <c r="AC33" s="57" t="s">
        <v>622</v>
      </c>
      <c r="AD33" s="57" t="s">
        <v>638</v>
      </c>
      <c r="AE33" s="57" t="s">
        <v>646</v>
      </c>
      <c r="AF33" s="57" t="s">
        <v>607</v>
      </c>
      <c r="AG33" s="57" t="s">
        <v>615</v>
      </c>
      <c r="AH33" s="57" t="s">
        <v>623</v>
      </c>
      <c r="AI33" s="57" t="s">
        <v>631</v>
      </c>
      <c r="AJ33" s="57" t="s">
        <v>639</v>
      </c>
      <c r="AK33" s="57" t="s">
        <v>647</v>
      </c>
      <c r="AL33" s="57" t="s">
        <v>608</v>
      </c>
      <c r="AM33" s="57" t="s">
        <v>605</v>
      </c>
      <c r="AN33" s="57" t="s">
        <v>616</v>
      </c>
      <c r="AO33" s="57" t="s">
        <v>624</v>
      </c>
      <c r="AP33" s="57" t="s">
        <v>640</v>
      </c>
      <c r="AQ33" s="57" t="s">
        <v>648</v>
      </c>
      <c r="AR33" s="57" t="s">
        <v>609</v>
      </c>
      <c r="AS33" s="57" t="s">
        <v>617</v>
      </c>
      <c r="AT33" s="57" t="s">
        <v>625</v>
      </c>
      <c r="AU33" s="57" t="s">
        <v>633</v>
      </c>
      <c r="AV33" s="57" t="s">
        <v>641</v>
      </c>
      <c r="AW33" s="57" t="s">
        <v>602</v>
      </c>
      <c r="AX33" s="57" t="s">
        <v>606</v>
      </c>
      <c r="AY33" s="57" t="s">
        <v>607</v>
      </c>
      <c r="AZ33" s="57" t="s">
        <v>611</v>
      </c>
      <c r="BA33" s="57" t="s">
        <v>619</v>
      </c>
      <c r="BB33" s="57" t="s">
        <v>627</v>
      </c>
      <c r="BC33" s="57" t="s">
        <v>622</v>
      </c>
      <c r="BD33" s="57" t="s">
        <v>642</v>
      </c>
      <c r="BE33" s="57" t="s">
        <v>654</v>
      </c>
      <c r="BF33" s="57" t="s">
        <v>611</v>
      </c>
      <c r="BG33" s="57" t="s">
        <v>627</v>
      </c>
      <c r="BH33" s="57" t="s">
        <v>643</v>
      </c>
      <c r="BI33" s="57" t="s">
        <v>603</v>
      </c>
      <c r="BJ33" s="57" t="s">
        <v>614</v>
      </c>
      <c r="BK33" s="57" t="s">
        <v>630</v>
      </c>
      <c r="BL33" s="57" t="s">
        <v>646</v>
      </c>
      <c r="BM33" s="57" t="s">
        <v>619</v>
      </c>
      <c r="BN33" s="57" t="s">
        <v>638</v>
      </c>
      <c r="BO33" s="57" t="s">
        <v>615</v>
      </c>
      <c r="BP33" s="57" t="s">
        <v>631</v>
      </c>
      <c r="BQ33" s="57" t="s">
        <v>649</v>
      </c>
      <c r="BR33" s="57" t="s">
        <v>635</v>
      </c>
      <c r="BS33" s="57" t="s">
        <v>602</v>
      </c>
      <c r="BT33" s="57" t="s">
        <v>618</v>
      </c>
      <c r="BU33" s="57" t="s">
        <v>634</v>
      </c>
      <c r="BV33" s="57" t="s">
        <v>650</v>
      </c>
      <c r="BW33" s="57" t="s">
        <v>651</v>
      </c>
      <c r="BX33" s="57" t="s">
        <v>652</v>
      </c>
      <c r="BY33" s="57" t="s">
        <v>607</v>
      </c>
      <c r="BZ33" s="57" t="s">
        <v>623</v>
      </c>
      <c r="CA33" s="57" t="s">
        <v>639</v>
      </c>
      <c r="CB33" s="57" t="s">
        <v>653</v>
      </c>
      <c r="CC33" s="57" t="s">
        <v>610</v>
      </c>
      <c r="CD33" s="57" t="s">
        <v>626</v>
      </c>
      <c r="CE33" s="57" t="s">
        <v>606</v>
      </c>
      <c r="CF33" s="57" t="s">
        <v>659</v>
      </c>
      <c r="CG33" s="57" t="s">
        <v>667</v>
      </c>
      <c r="CH33" s="57" t="s">
        <v>658</v>
      </c>
      <c r="CI33" s="57" t="s">
        <v>660</v>
      </c>
      <c r="CJ33" s="57" t="s">
        <v>668</v>
      </c>
      <c r="CK33" s="57" t="s">
        <v>661</v>
      </c>
      <c r="CL33" s="57" t="s">
        <v>662</v>
      </c>
      <c r="CM33" s="57" t="s">
        <v>663</v>
      </c>
      <c r="CN33" s="57" t="s">
        <v>656</v>
      </c>
      <c r="CO33" s="57" t="s">
        <v>664</v>
      </c>
      <c r="CP33" s="57" t="s">
        <v>657</v>
      </c>
      <c r="CQ33" s="57" t="s">
        <v>674</v>
      </c>
      <c r="CR33" s="57" t="s">
        <v>675</v>
      </c>
      <c r="CS33" s="57" t="s">
        <v>666</v>
      </c>
      <c r="CT33" s="57" t="s">
        <v>673</v>
      </c>
      <c r="CU33" s="57" t="s">
        <v>676</v>
      </c>
      <c r="CV33" s="57" t="s">
        <v>677</v>
      </c>
      <c r="CW33" s="57" t="s">
        <v>678</v>
      </c>
      <c r="CX33" s="57" t="s">
        <v>669</v>
      </c>
      <c r="CY33" s="57" t="s">
        <v>670</v>
      </c>
      <c r="CZ33" s="57" t="s">
        <v>671</v>
      </c>
      <c r="DA33" s="57" t="s">
        <v>672</v>
      </c>
      <c r="DB33" s="57" t="s">
        <v>665</v>
      </c>
      <c r="DC33" s="57" t="s">
        <v>684</v>
      </c>
      <c r="DD33" s="57" t="s">
        <v>685</v>
      </c>
      <c r="DE33" s="57" t="s">
        <v>690</v>
      </c>
      <c r="DF33" s="57" t="s">
        <v>683</v>
      </c>
      <c r="DG33" s="57" t="s">
        <v>686</v>
      </c>
      <c r="DH33" s="57" t="s">
        <v>687</v>
      </c>
      <c r="DI33" s="57" t="s">
        <v>688</v>
      </c>
      <c r="DJ33" s="57" t="s">
        <v>689</v>
      </c>
      <c r="DK33" s="57" t="s">
        <v>679</v>
      </c>
      <c r="DL33" s="57" t="s">
        <v>680</v>
      </c>
      <c r="DM33" s="57" t="s">
        <v>681</v>
      </c>
      <c r="DN33" s="57" t="s">
        <v>682</v>
      </c>
      <c r="DO33" s="57" t="s">
        <v>692</v>
      </c>
      <c r="DP33" s="57" t="s">
        <v>700</v>
      </c>
      <c r="DQ33" s="57" t="s">
        <v>691</v>
      </c>
      <c r="DR33" s="57" t="s">
        <v>699</v>
      </c>
      <c r="DS33" s="57" t="s">
        <v>693</v>
      </c>
      <c r="DT33" s="57" t="s">
        <v>701</v>
      </c>
      <c r="DU33" s="57" t="s">
        <v>694</v>
      </c>
      <c r="DV33" s="57" t="s">
        <v>702</v>
      </c>
      <c r="DW33" s="57" t="s">
        <v>695</v>
      </c>
      <c r="DX33" s="57" t="s">
        <v>696</v>
      </c>
      <c r="DY33" s="57" t="s">
        <v>697</v>
      </c>
      <c r="DZ33" s="57" t="s">
        <v>698</v>
      </c>
      <c r="EA33" s="57" t="s">
        <v>708</v>
      </c>
      <c r="EB33" s="57" t="s">
        <v>714</v>
      </c>
      <c r="EC33" s="57" t="s">
        <v>706</v>
      </c>
      <c r="ED33" s="57" t="s">
        <v>714</v>
      </c>
      <c r="EE33" s="57" t="s">
        <v>709</v>
      </c>
      <c r="EF33" s="57" t="s">
        <v>710</v>
      </c>
      <c r="EG33" s="57" t="s">
        <v>703</v>
      </c>
      <c r="EH33" s="57" t="s">
        <v>711</v>
      </c>
      <c r="EI33" s="57" t="s">
        <v>704</v>
      </c>
      <c r="EJ33" s="57" t="s">
        <v>712</v>
      </c>
      <c r="EK33" s="57" t="s">
        <v>705</v>
      </c>
      <c r="EL33" s="57" t="s">
        <v>713</v>
      </c>
      <c r="EM33" s="57" t="s">
        <v>707</v>
      </c>
      <c r="EO33" s="57" t="s">
        <v>739</v>
      </c>
      <c r="EP33" s="57" t="s">
        <v>756</v>
      </c>
      <c r="EQ33" s="57" t="s">
        <v>747</v>
      </c>
      <c r="ER33" s="57" t="s">
        <v>750</v>
      </c>
      <c r="ES33" s="57" t="s">
        <v>719</v>
      </c>
      <c r="ET33" s="57" t="s">
        <v>735</v>
      </c>
      <c r="EU33" s="57" t="s">
        <v>743</v>
      </c>
      <c r="EV33" s="57" t="s">
        <v>720</v>
      </c>
      <c r="EW33" s="57" t="s">
        <v>723</v>
      </c>
      <c r="EX33" s="57" t="s">
        <v>743</v>
      </c>
      <c r="EY33" s="57" t="s">
        <v>728</v>
      </c>
      <c r="EZ33" s="57" t="s">
        <v>725</v>
      </c>
      <c r="FA33" s="57" t="s">
        <v>717</v>
      </c>
      <c r="FB33" s="57" t="s">
        <v>746</v>
      </c>
      <c r="FC33" s="57" t="s">
        <v>726</v>
      </c>
      <c r="FD33" s="57" t="s">
        <v>747</v>
      </c>
      <c r="FE33" s="57" t="s">
        <v>727</v>
      </c>
      <c r="FF33" s="57" t="s">
        <v>751</v>
      </c>
      <c r="FG33" s="57" t="s">
        <v>755</v>
      </c>
      <c r="FH33" s="57" t="s">
        <v>736</v>
      </c>
      <c r="FI33" s="57" t="s">
        <v>730</v>
      </c>
      <c r="FJ33" s="57" t="s">
        <v>754</v>
      </c>
      <c r="FK33" s="57" t="s">
        <v>716</v>
      </c>
      <c r="FL33" s="57" t="s">
        <v>725</v>
      </c>
      <c r="FM33" s="57" t="s">
        <v>731</v>
      </c>
      <c r="FN33" s="57" t="s">
        <v>718</v>
      </c>
      <c r="FO33" s="57" t="s">
        <v>735</v>
      </c>
      <c r="FP33" s="57" t="s">
        <v>744</v>
      </c>
      <c r="FQ33" s="57" t="s">
        <v>722</v>
      </c>
      <c r="FR33" s="57" t="s">
        <v>738</v>
      </c>
      <c r="FS33" s="57" t="s">
        <v>752</v>
      </c>
      <c r="FT33" s="57" t="s">
        <v>721</v>
      </c>
      <c r="FU33" s="57" t="s">
        <v>729</v>
      </c>
      <c r="FV33" s="57" t="s">
        <v>737</v>
      </c>
      <c r="FW33" s="57" t="s">
        <v>733</v>
      </c>
      <c r="FX33" s="57" t="s">
        <v>745</v>
      </c>
      <c r="FY33" s="57" t="s">
        <v>753</v>
      </c>
      <c r="FZ33" s="57" t="s">
        <v>716</v>
      </c>
      <c r="GA33" s="57" t="s">
        <v>724</v>
      </c>
      <c r="GB33" s="57" t="s">
        <v>732</v>
      </c>
      <c r="GC33" s="57" t="s">
        <v>740</v>
      </c>
      <c r="GD33" s="57" t="s">
        <v>748</v>
      </c>
      <c r="GE33" s="57" t="s">
        <v>731</v>
      </c>
      <c r="GF33" s="57" t="s">
        <v>741</v>
      </c>
      <c r="GG33" s="57" t="s">
        <v>749</v>
      </c>
      <c r="GH33" s="57" t="s">
        <v>757</v>
      </c>
      <c r="GI33" s="57" t="s">
        <v>734</v>
      </c>
      <c r="GJ33" s="57" t="s">
        <v>742</v>
      </c>
      <c r="GK33" s="57" t="s">
        <v>745</v>
      </c>
      <c r="GL33" s="57" t="s">
        <v>757</v>
      </c>
      <c r="GM33" s="57" t="s">
        <v>729</v>
      </c>
      <c r="GN33" s="57" t="s">
        <v>721</v>
      </c>
      <c r="GO33" s="57" t="s">
        <v>723</v>
      </c>
      <c r="GP33" s="57" t="s">
        <v>726</v>
      </c>
      <c r="GQ33" s="57" t="s">
        <v>737</v>
      </c>
      <c r="GR33" s="57" t="s">
        <v>751</v>
      </c>
      <c r="GS33" s="57" t="s">
        <v>738</v>
      </c>
      <c r="GT33" s="57" t="s">
        <v>752</v>
      </c>
      <c r="GU33" s="57" t="s">
        <v>740</v>
      </c>
      <c r="GV33" s="57" t="s">
        <v>754</v>
      </c>
      <c r="GW33" s="57" t="s">
        <v>746</v>
      </c>
      <c r="GX33" s="57" t="s">
        <v>742</v>
      </c>
      <c r="GY33" s="57" t="s">
        <v>755</v>
      </c>
      <c r="GZ33" s="57" t="s">
        <v>743</v>
      </c>
      <c r="HA33" s="57" t="s">
        <v>756</v>
      </c>
      <c r="HB33" s="57" t="s">
        <v>750</v>
      </c>
      <c r="HC33" s="57" t="s">
        <v>730</v>
      </c>
      <c r="HD33" s="57" t="s">
        <v>716</v>
      </c>
      <c r="HE33" s="57" t="s">
        <v>731</v>
      </c>
      <c r="HF33" s="57" t="s">
        <v>718</v>
      </c>
      <c r="HG33" s="57" t="s">
        <v>736</v>
      </c>
      <c r="HH33" s="57" t="s">
        <v>725</v>
      </c>
      <c r="HI33" s="57" t="s">
        <v>745</v>
      </c>
      <c r="HJ33" s="57" t="s">
        <v>737</v>
      </c>
      <c r="HK33" s="57" t="s">
        <v>751</v>
      </c>
      <c r="HL33" s="57" t="s">
        <v>723</v>
      </c>
      <c r="HM33" s="57" t="s">
        <v>738</v>
      </c>
      <c r="HN33" s="57" t="s">
        <v>752</v>
      </c>
      <c r="HO33" s="57" t="s">
        <v>725</v>
      </c>
      <c r="HP33" s="57" t="s">
        <v>740</v>
      </c>
      <c r="HQ33" s="57" t="s">
        <v>754</v>
      </c>
      <c r="HR33" s="57" t="s">
        <v>726</v>
      </c>
      <c r="HS33" s="57" t="s">
        <v>742</v>
      </c>
      <c r="HT33" s="57" t="s">
        <v>757</v>
      </c>
      <c r="HU33" s="57" t="s">
        <v>755</v>
      </c>
      <c r="HV33" s="57" t="s">
        <v>729</v>
      </c>
      <c r="HW33" s="57" t="s">
        <v>743</v>
      </c>
      <c r="HX33" s="57" t="s">
        <v>756</v>
      </c>
      <c r="HY33" s="57" t="s">
        <v>716</v>
      </c>
      <c r="HZ33" s="57" t="s">
        <v>731</v>
      </c>
      <c r="IA33" s="57" t="s">
        <v>746</v>
      </c>
      <c r="IB33" s="57" t="s">
        <v>718</v>
      </c>
      <c r="IC33" s="57" t="s">
        <v>736</v>
      </c>
      <c r="ID33" s="57" t="s">
        <v>750</v>
      </c>
      <c r="IE33" s="57" t="s">
        <v>721</v>
      </c>
      <c r="IF33" s="57" t="s">
        <v>730</v>
      </c>
      <c r="IG33" s="57" t="s">
        <v>720</v>
      </c>
      <c r="IH33" s="57" t="s">
        <v>725</v>
      </c>
      <c r="II33" s="57" t="s">
        <v>730</v>
      </c>
      <c r="IJ33" s="57" t="s">
        <v>734</v>
      </c>
      <c r="IK33" s="57" t="s">
        <v>740</v>
      </c>
      <c r="IL33" s="57" t="s">
        <v>745</v>
      </c>
      <c r="IM33" s="57" t="s">
        <v>716</v>
      </c>
      <c r="IN33" s="57" t="s">
        <v>721</v>
      </c>
      <c r="IO33" s="57" t="s">
        <v>726</v>
      </c>
      <c r="IP33" s="57" t="s">
        <v>731</v>
      </c>
      <c r="IQ33" s="57" t="s">
        <v>735</v>
      </c>
      <c r="IR33" s="57" t="s">
        <v>741</v>
      </c>
      <c r="IS33" s="57" t="s">
        <v>730</v>
      </c>
      <c r="IT33" s="57" t="s">
        <v>746</v>
      </c>
      <c r="IU33" s="57" t="s">
        <v>759</v>
      </c>
      <c r="IV33" s="57" t="s">
        <v>718</v>
      </c>
      <c r="IW33" s="57" t="s">
        <v>722</v>
      </c>
      <c r="IX33" s="57" t="s">
        <v>726</v>
      </c>
      <c r="IY33" s="57" t="s">
        <v>731</v>
      </c>
      <c r="IZ33" s="57" t="s">
        <v>736</v>
      </c>
      <c r="JA33" s="57" t="s">
        <v>742</v>
      </c>
      <c r="JB33" s="57" t="s">
        <v>746</v>
      </c>
      <c r="JC33" s="57" t="s">
        <v>718</v>
      </c>
      <c r="JD33" s="57" t="s">
        <v>734</v>
      </c>
      <c r="JE33" s="57" t="s">
        <v>723</v>
      </c>
      <c r="JF33" s="57" t="s">
        <v>727</v>
      </c>
      <c r="JG33" s="57" t="s">
        <v>732</v>
      </c>
      <c r="JH33" s="57" t="s">
        <v>737</v>
      </c>
      <c r="JI33" s="57" t="s">
        <v>742</v>
      </c>
      <c r="JJ33" s="57" t="s">
        <v>747</v>
      </c>
      <c r="JK33" s="57" t="s">
        <v>719</v>
      </c>
      <c r="JL33" s="57" t="s">
        <v>723</v>
      </c>
      <c r="JM33" s="57" t="s">
        <v>728</v>
      </c>
      <c r="JN33" s="57" t="s">
        <v>732</v>
      </c>
      <c r="JO33" s="57" t="s">
        <v>740</v>
      </c>
      <c r="JP33" s="57" t="s">
        <v>737</v>
      </c>
      <c r="JQ33" s="57" t="s">
        <v>743</v>
      </c>
      <c r="JR33" s="57" t="s">
        <v>747</v>
      </c>
      <c r="JS33" s="57" t="s">
        <v>719</v>
      </c>
      <c r="JT33" s="57" t="s">
        <v>724</v>
      </c>
      <c r="JU33" s="57" t="s">
        <v>729</v>
      </c>
      <c r="JV33" s="57" t="s">
        <v>733</v>
      </c>
      <c r="JW33" s="57" t="s">
        <v>738</v>
      </c>
      <c r="JX33" s="57" t="s">
        <v>744</v>
      </c>
      <c r="JY33" s="57" t="s">
        <v>749</v>
      </c>
      <c r="JZ33" s="57" t="s">
        <v>745</v>
      </c>
      <c r="KA33" s="57" t="s">
        <v>720</v>
      </c>
      <c r="KB33" s="57" t="s">
        <v>724</v>
      </c>
      <c r="KC33" s="57" t="s">
        <v>729</v>
      </c>
      <c r="KD33" s="57" t="s">
        <v>733</v>
      </c>
      <c r="KE33" s="57" t="s">
        <v>738</v>
      </c>
      <c r="KF33" s="57" t="s">
        <v>744</v>
      </c>
      <c r="KG33" s="57" t="s">
        <v>750</v>
      </c>
      <c r="KH33" s="57" t="s">
        <v>750</v>
      </c>
      <c r="KI33" s="57" t="s">
        <v>716</v>
      </c>
      <c r="KJ33" s="57" t="s">
        <v>721</v>
      </c>
      <c r="KK33" s="57" t="s">
        <v>725</v>
      </c>
      <c r="KL33" s="57" t="s">
        <v>767</v>
      </c>
      <c r="KM33" s="57" t="s">
        <v>775</v>
      </c>
      <c r="KN33" s="57" t="s">
        <v>800</v>
      </c>
      <c r="KO33" s="57" t="s">
        <v>761</v>
      </c>
      <c r="KP33" s="57" t="s">
        <v>769</v>
      </c>
      <c r="KQ33" s="57" t="s">
        <v>777</v>
      </c>
      <c r="KR33" s="57" t="s">
        <v>785</v>
      </c>
      <c r="KS33" s="57" t="s">
        <v>793</v>
      </c>
      <c r="KT33" s="57" t="s">
        <v>801</v>
      </c>
      <c r="KU33" s="57" t="s">
        <v>762</v>
      </c>
      <c r="KV33" s="57" t="s">
        <v>770</v>
      </c>
      <c r="KW33" s="57" t="s">
        <v>778</v>
      </c>
      <c r="KX33" s="57" t="s">
        <v>783</v>
      </c>
      <c r="KY33" s="57" t="s">
        <v>786</v>
      </c>
      <c r="KZ33" s="57" t="s">
        <v>763</v>
      </c>
      <c r="LA33" s="57" t="s">
        <v>771</v>
      </c>
      <c r="LB33" s="57" t="s">
        <v>779</v>
      </c>
      <c r="LC33" s="57" t="s">
        <v>787</v>
      </c>
      <c r="LD33" s="57" t="s">
        <v>795</v>
      </c>
      <c r="LE33" s="57" t="s">
        <v>764</v>
      </c>
      <c r="LF33" s="57" t="s">
        <v>772</v>
      </c>
      <c r="LG33" s="57" t="s">
        <v>780</v>
      </c>
      <c r="LH33" s="57" t="s">
        <v>788</v>
      </c>
      <c r="LI33" s="57" t="s">
        <v>791</v>
      </c>
      <c r="LJ33" s="57" t="s">
        <v>796</v>
      </c>
      <c r="LK33" s="57" t="s">
        <v>765</v>
      </c>
      <c r="LL33" s="57" t="s">
        <v>773</v>
      </c>
      <c r="LM33" s="57" t="s">
        <v>781</v>
      </c>
      <c r="LN33" s="57" t="s">
        <v>789</v>
      </c>
      <c r="LO33" s="57" t="s">
        <v>797</v>
      </c>
      <c r="LP33" s="57" t="s">
        <v>766</v>
      </c>
      <c r="LQ33" s="57" t="s">
        <v>774</v>
      </c>
      <c r="LR33" s="57" t="s">
        <v>782</v>
      </c>
      <c r="LS33" s="57" t="s">
        <v>790</v>
      </c>
      <c r="LT33" s="57" t="s">
        <v>799</v>
      </c>
      <c r="LU33" s="57" t="s">
        <v>798</v>
      </c>
      <c r="LV33" s="57" t="s">
        <v>760</v>
      </c>
      <c r="LW33" s="57" t="s">
        <v>768</v>
      </c>
      <c r="LX33" s="57" t="s">
        <v>776</v>
      </c>
      <c r="LY33" s="57" t="s">
        <v>784</v>
      </c>
      <c r="LZ33" s="57" t="s">
        <v>792</v>
      </c>
      <c r="MA33" s="57" t="s">
        <v>722</v>
      </c>
      <c r="MB33" s="57" t="s">
        <v>730</v>
      </c>
      <c r="MC33" s="57" t="s">
        <v>742</v>
      </c>
      <c r="MD33" s="57" t="s">
        <v>751</v>
      </c>
      <c r="ME33" s="57" t="s">
        <v>716</v>
      </c>
      <c r="MF33" s="57" t="s">
        <v>725</v>
      </c>
      <c r="MG33" s="57" t="s">
        <v>733</v>
      </c>
      <c r="MH33" s="57" t="s">
        <v>743</v>
      </c>
      <c r="MI33" s="57" t="s">
        <v>752</v>
      </c>
      <c r="MJ33" s="57" t="s">
        <v>718</v>
      </c>
      <c r="MK33" s="57" t="s">
        <v>726</v>
      </c>
      <c r="ML33" s="57" t="s">
        <v>734</v>
      </c>
      <c r="MM33" s="57" t="s">
        <v>740</v>
      </c>
      <c r="MN33" s="57" t="s">
        <v>744</v>
      </c>
      <c r="MO33" s="57" t="s">
        <v>753</v>
      </c>
      <c r="MP33" s="57" t="s">
        <v>719</v>
      </c>
      <c r="MQ33" s="57" t="s">
        <v>727</v>
      </c>
      <c r="MR33" s="57" t="s">
        <v>736</v>
      </c>
      <c r="MS33" s="57" t="s">
        <v>745</v>
      </c>
      <c r="MT33" s="57" t="s">
        <v>754</v>
      </c>
      <c r="MU33" s="57" t="s">
        <v>728</v>
      </c>
      <c r="MV33" s="57" t="s">
        <v>737</v>
      </c>
      <c r="MW33" s="57" t="s">
        <v>746</v>
      </c>
      <c r="MX33" s="57" t="s">
        <v>749</v>
      </c>
      <c r="MY33" s="57" t="s">
        <v>755</v>
      </c>
      <c r="MZ33" s="57" t="s">
        <v>721</v>
      </c>
      <c r="NA33" s="57" t="s">
        <v>729</v>
      </c>
      <c r="NB33" s="57" t="s">
        <v>747</v>
      </c>
      <c r="NC33" s="57" t="s">
        <v>756</v>
      </c>
      <c r="ND33" s="57" t="s">
        <v>723</v>
      </c>
      <c r="NE33" s="57" t="s">
        <v>731</v>
      </c>
      <c r="NF33" s="57" t="s">
        <v>741</v>
      </c>
      <c r="NG33" s="57" t="s">
        <v>750</v>
      </c>
      <c r="NH33" s="57" t="s">
        <v>724</v>
      </c>
      <c r="NI33" s="57" t="s">
        <v>732</v>
      </c>
      <c r="NJ33" s="57" t="s">
        <v>802</v>
      </c>
      <c r="NK33" s="57" t="s">
        <v>803</v>
      </c>
      <c r="NL33" s="57" t="s">
        <v>817</v>
      </c>
      <c r="NM33" s="57" t="s">
        <v>825</v>
      </c>
      <c r="NN33" s="57" t="s">
        <v>833</v>
      </c>
      <c r="NO33" s="57" t="s">
        <v>810</v>
      </c>
      <c r="NP33" s="57" t="s">
        <v>818</v>
      </c>
      <c r="NQ33" s="57" t="s">
        <v>826</v>
      </c>
      <c r="NR33" s="57" t="s">
        <v>834</v>
      </c>
      <c r="NS33" s="57" t="s">
        <v>819</v>
      </c>
      <c r="NT33" s="57" t="s">
        <v>827</v>
      </c>
      <c r="NU33" s="57" t="s">
        <v>812</v>
      </c>
      <c r="NV33" s="57" t="s">
        <v>804</v>
      </c>
      <c r="NW33" s="57" t="s">
        <v>820</v>
      </c>
      <c r="NX33" s="57" t="s">
        <v>828</v>
      </c>
      <c r="NY33" s="57" t="s">
        <v>813</v>
      </c>
      <c r="NZ33" s="57" t="s">
        <v>821</v>
      </c>
      <c r="OA33" s="57" t="s">
        <v>829</v>
      </c>
      <c r="OB33" s="57" t="s">
        <v>814</v>
      </c>
      <c r="OC33" s="57" t="s">
        <v>822</v>
      </c>
      <c r="OD33" s="57" t="s">
        <v>830</v>
      </c>
      <c r="OE33" s="57" t="s">
        <v>815</v>
      </c>
      <c r="OF33" s="57" t="s">
        <v>823</v>
      </c>
      <c r="OG33" s="57" t="s">
        <v>805</v>
      </c>
      <c r="OH33" s="57" t="s">
        <v>831</v>
      </c>
      <c r="OI33" s="57" t="s">
        <v>807</v>
      </c>
      <c r="OJ33" s="57" t="s">
        <v>806</v>
      </c>
      <c r="OK33" s="57" t="s">
        <v>808</v>
      </c>
      <c r="OL33" s="57" t="s">
        <v>816</v>
      </c>
      <c r="OM33" s="57" t="s">
        <v>824</v>
      </c>
      <c r="ON33" s="57" t="s">
        <v>832</v>
      </c>
      <c r="OO33" s="57" t="s">
        <v>809</v>
      </c>
      <c r="OP33" s="57" t="s">
        <v>840</v>
      </c>
      <c r="OQ33" s="57" t="s">
        <v>848</v>
      </c>
      <c r="OR33" s="57" t="s">
        <v>842</v>
      </c>
      <c r="OS33" s="57" t="s">
        <v>850</v>
      </c>
      <c r="OT33" s="57" t="s">
        <v>858</v>
      </c>
      <c r="OU33" s="57" t="s">
        <v>866</v>
      </c>
      <c r="OV33" s="57" t="s">
        <v>874</v>
      </c>
      <c r="OW33" s="57" t="s">
        <v>835</v>
      </c>
      <c r="OX33" s="57" t="s">
        <v>843</v>
      </c>
      <c r="OY33" s="57" t="s">
        <v>851</v>
      </c>
      <c r="OZ33" s="57" t="s">
        <v>859</v>
      </c>
      <c r="PA33" s="57" t="s">
        <v>867</v>
      </c>
      <c r="PB33" s="57" t="s">
        <v>856</v>
      </c>
      <c r="PC33" s="57" t="s">
        <v>875</v>
      </c>
      <c r="PD33" s="57" t="s">
        <v>836</v>
      </c>
      <c r="PE33" s="57" t="s">
        <v>844</v>
      </c>
      <c r="PF33" s="57" t="s">
        <v>852</v>
      </c>
      <c r="PG33" s="57" t="s">
        <v>860</v>
      </c>
      <c r="PH33" s="57" t="s">
        <v>868</v>
      </c>
      <c r="PI33" s="57" t="s">
        <v>876</v>
      </c>
      <c r="PJ33" s="57" t="s">
        <v>837</v>
      </c>
      <c r="PK33" s="57" t="s">
        <v>845</v>
      </c>
      <c r="PL33" s="57" t="s">
        <v>853</v>
      </c>
      <c r="PM33" s="57" t="s">
        <v>864</v>
      </c>
      <c r="PN33" s="57" t="s">
        <v>861</v>
      </c>
      <c r="PO33" s="57" t="s">
        <v>869</v>
      </c>
      <c r="PP33" s="57" t="s">
        <v>838</v>
      </c>
      <c r="PQ33" s="57" t="s">
        <v>846</v>
      </c>
      <c r="PR33" s="57" t="s">
        <v>854</v>
      </c>
      <c r="PS33" s="57" t="s">
        <v>862</v>
      </c>
      <c r="PT33" s="57" t="s">
        <v>870</v>
      </c>
      <c r="PU33" s="57" t="s">
        <v>839</v>
      </c>
      <c r="PV33" s="57" t="s">
        <v>847</v>
      </c>
      <c r="PW33" s="57" t="s">
        <v>855</v>
      </c>
      <c r="PX33" s="57" t="s">
        <v>872</v>
      </c>
      <c r="PY33" s="57" t="s">
        <v>863</v>
      </c>
      <c r="PZ33" s="57" t="s">
        <v>871</v>
      </c>
      <c r="QA33" s="57" t="s">
        <v>841</v>
      </c>
      <c r="QB33" s="57" t="s">
        <v>849</v>
      </c>
      <c r="QC33" s="57" t="s">
        <v>857</v>
      </c>
      <c r="QD33" s="57" t="s">
        <v>865</v>
      </c>
      <c r="QE33" s="57" t="s">
        <v>873</v>
      </c>
      <c r="QF33" s="57" t="s">
        <v>888</v>
      </c>
      <c r="QG33" s="57" t="s">
        <v>879</v>
      </c>
      <c r="QH33" s="57" t="s">
        <v>887</v>
      </c>
      <c r="QI33" s="57" t="s">
        <v>881</v>
      </c>
      <c r="QJ33" s="57" t="s">
        <v>882</v>
      </c>
      <c r="QK33" s="57" t="s">
        <v>883</v>
      </c>
      <c r="QL33" s="57" t="s">
        <v>884</v>
      </c>
      <c r="QM33" s="57" t="s">
        <v>877</v>
      </c>
      <c r="QN33" s="57" t="s">
        <v>885</v>
      </c>
      <c r="QO33" s="57" t="s">
        <v>878</v>
      </c>
      <c r="QP33" s="57" t="s">
        <v>886</v>
      </c>
      <c r="QQ33" s="57" t="s">
        <v>880</v>
      </c>
      <c r="QS33" s="57">
        <v>0</v>
      </c>
      <c r="QT33" s="57">
        <v>0</v>
      </c>
      <c r="QU33" s="57">
        <v>0</v>
      </c>
      <c r="QV33" s="57">
        <v>0</v>
      </c>
      <c r="QW33" s="57">
        <v>0</v>
      </c>
      <c r="QX33" s="57">
        <v>0</v>
      </c>
      <c r="QY33" s="57">
        <v>0</v>
      </c>
      <c r="QZ33" s="57">
        <v>0</v>
      </c>
      <c r="RA33" s="57">
        <v>0</v>
      </c>
      <c r="RB33" s="57">
        <v>0</v>
      </c>
      <c r="RC33" s="57">
        <v>0</v>
      </c>
      <c r="RD33" s="57">
        <v>0</v>
      </c>
      <c r="RE33" s="57">
        <v>0</v>
      </c>
      <c r="RF33" s="57">
        <v>0</v>
      </c>
      <c r="RG33" s="57">
        <v>0</v>
      </c>
      <c r="RH33" s="57">
        <v>0</v>
      </c>
      <c r="RI33" s="57">
        <v>0</v>
      </c>
      <c r="RJ33" s="57">
        <v>0</v>
      </c>
      <c r="RK33" s="57">
        <v>0</v>
      </c>
      <c r="RL33" s="57">
        <v>0</v>
      </c>
      <c r="RM33" s="57">
        <v>0</v>
      </c>
      <c r="RN33" s="57">
        <v>0</v>
      </c>
      <c r="RO33" s="57">
        <v>0</v>
      </c>
      <c r="RP33" s="57">
        <v>0</v>
      </c>
      <c r="RQ33" s="57">
        <v>0</v>
      </c>
      <c r="RR33" s="57">
        <v>0</v>
      </c>
      <c r="RS33" s="57">
        <v>0</v>
      </c>
      <c r="RT33" s="57">
        <v>0</v>
      </c>
      <c r="RU33" s="57">
        <v>0</v>
      </c>
      <c r="RV33" s="57">
        <v>0</v>
      </c>
      <c r="RW33" s="57">
        <v>0</v>
      </c>
      <c r="RX33" s="57">
        <v>0</v>
      </c>
      <c r="RY33" s="57">
        <v>0</v>
      </c>
    </row>
    <row r="34" spans="2:493" ht="15.6" x14ac:dyDescent="0.3">
      <c r="D34" s="18"/>
      <c r="E34" s="45">
        <v>201707</v>
      </c>
      <c r="F34" s="45">
        <v>201707</v>
      </c>
      <c r="G34" s="45">
        <v>201707</v>
      </c>
      <c r="H34" s="45">
        <v>201707</v>
      </c>
      <c r="I34" s="45">
        <v>201707</v>
      </c>
      <c r="J34" s="45">
        <v>201707</v>
      </c>
      <c r="K34" s="45">
        <v>201707</v>
      </c>
      <c r="L34" s="45">
        <v>201707</v>
      </c>
      <c r="M34" s="45">
        <v>201707</v>
      </c>
      <c r="N34" s="45">
        <v>201707</v>
      </c>
      <c r="O34" s="45">
        <v>201707</v>
      </c>
      <c r="P34" s="45">
        <v>201707</v>
      </c>
      <c r="Q34" s="45">
        <v>201707</v>
      </c>
      <c r="R34" s="45">
        <v>201707</v>
      </c>
      <c r="S34" s="45">
        <v>201707</v>
      </c>
      <c r="T34" s="45">
        <v>201707</v>
      </c>
      <c r="U34" s="45">
        <v>201707</v>
      </c>
      <c r="V34" s="45">
        <v>201707</v>
      </c>
      <c r="W34" s="45">
        <v>201707</v>
      </c>
      <c r="X34" s="45">
        <v>201707</v>
      </c>
      <c r="Y34" s="45">
        <v>201707</v>
      </c>
      <c r="Z34" s="45">
        <v>201707</v>
      </c>
      <c r="AA34" s="45">
        <v>201707</v>
      </c>
      <c r="AB34" s="45">
        <v>201707</v>
      </c>
      <c r="AC34" s="45">
        <v>201707</v>
      </c>
      <c r="AD34" s="45">
        <v>201707</v>
      </c>
      <c r="AE34" s="45">
        <v>201707</v>
      </c>
      <c r="AF34" s="45">
        <v>201707</v>
      </c>
      <c r="AG34" s="45">
        <v>201707</v>
      </c>
      <c r="AH34" s="45">
        <v>201707</v>
      </c>
      <c r="AI34" s="45">
        <v>201707</v>
      </c>
      <c r="AJ34" s="45">
        <v>201707</v>
      </c>
      <c r="AK34" s="45">
        <v>201707</v>
      </c>
      <c r="AL34" s="45">
        <v>201707</v>
      </c>
      <c r="AM34" s="45">
        <v>201707</v>
      </c>
      <c r="AN34" s="45">
        <v>201707</v>
      </c>
      <c r="AO34" s="45">
        <v>201707</v>
      </c>
      <c r="AP34" s="45">
        <v>201707</v>
      </c>
      <c r="AQ34" s="45">
        <v>201707</v>
      </c>
      <c r="AR34" s="45">
        <v>201707</v>
      </c>
      <c r="AS34" s="45">
        <v>201707</v>
      </c>
      <c r="AT34" s="45">
        <v>201707</v>
      </c>
      <c r="AU34" s="45">
        <v>201707</v>
      </c>
      <c r="AV34" s="45">
        <v>201707</v>
      </c>
      <c r="AW34" s="45">
        <v>201707</v>
      </c>
      <c r="AX34" s="45">
        <v>201707</v>
      </c>
      <c r="AY34" s="45">
        <v>201707</v>
      </c>
      <c r="AZ34" s="45">
        <v>201707</v>
      </c>
      <c r="BA34" s="45">
        <v>201707</v>
      </c>
      <c r="BB34" s="45">
        <v>201707</v>
      </c>
      <c r="BC34" s="51" t="s">
        <v>915</v>
      </c>
      <c r="BD34" s="51" t="s">
        <v>915</v>
      </c>
      <c r="BE34" s="51" t="s">
        <v>915</v>
      </c>
      <c r="BF34" s="51" t="s">
        <v>915</v>
      </c>
      <c r="BG34" s="51" t="s">
        <v>915</v>
      </c>
      <c r="BH34" s="51" t="s">
        <v>915</v>
      </c>
      <c r="BI34" s="51" t="s">
        <v>915</v>
      </c>
      <c r="BJ34" s="51" t="s">
        <v>915</v>
      </c>
      <c r="BK34" s="51" t="s">
        <v>915</v>
      </c>
      <c r="BL34" s="51" t="s">
        <v>915</v>
      </c>
      <c r="BM34" s="51" t="s">
        <v>915</v>
      </c>
      <c r="BN34" s="51" t="s">
        <v>915</v>
      </c>
      <c r="BO34" s="51" t="s">
        <v>915</v>
      </c>
      <c r="BP34" s="51" t="s">
        <v>915</v>
      </c>
      <c r="BQ34" s="51" t="s">
        <v>915</v>
      </c>
      <c r="BR34" s="51" t="s">
        <v>915</v>
      </c>
      <c r="BS34" s="51" t="s">
        <v>915</v>
      </c>
      <c r="BT34" s="51" t="s">
        <v>915</v>
      </c>
      <c r="BU34" s="51" t="s">
        <v>915</v>
      </c>
      <c r="BV34" s="51" t="s">
        <v>915</v>
      </c>
      <c r="BW34" s="51" t="s">
        <v>915</v>
      </c>
      <c r="BX34" s="51" t="s">
        <v>915</v>
      </c>
      <c r="BY34" s="51" t="s">
        <v>915</v>
      </c>
      <c r="BZ34" s="51" t="s">
        <v>915</v>
      </c>
      <c r="CA34" s="51" t="s">
        <v>915</v>
      </c>
      <c r="CB34" s="51" t="s">
        <v>915</v>
      </c>
      <c r="CC34" s="51" t="s">
        <v>915</v>
      </c>
      <c r="CD34" s="51" t="s">
        <v>915</v>
      </c>
      <c r="CE34" s="51" t="s">
        <v>915</v>
      </c>
      <c r="CF34" s="45">
        <v>201807</v>
      </c>
      <c r="CG34" s="45">
        <v>201807</v>
      </c>
      <c r="CH34" s="45">
        <v>201807</v>
      </c>
      <c r="CI34" s="45">
        <v>201807</v>
      </c>
      <c r="CJ34" s="45">
        <v>201807</v>
      </c>
      <c r="CK34" s="45">
        <v>201807</v>
      </c>
      <c r="CL34" s="45">
        <v>201807</v>
      </c>
      <c r="CM34" s="45">
        <v>201807</v>
      </c>
      <c r="CN34" s="45">
        <v>201807</v>
      </c>
      <c r="CO34" s="45">
        <v>201807</v>
      </c>
      <c r="CP34" s="45">
        <v>201807</v>
      </c>
      <c r="CQ34" s="51">
        <v>201810</v>
      </c>
      <c r="CR34" s="51">
        <v>201810</v>
      </c>
      <c r="CS34" s="51">
        <v>201810</v>
      </c>
      <c r="CT34" s="51">
        <v>201810</v>
      </c>
      <c r="CU34" s="51">
        <v>201810</v>
      </c>
      <c r="CV34" s="51">
        <v>201810</v>
      </c>
      <c r="CW34" s="51">
        <v>201810</v>
      </c>
      <c r="CX34" s="51">
        <v>201810</v>
      </c>
      <c r="CY34" s="51">
        <v>201810</v>
      </c>
      <c r="CZ34" s="51">
        <v>201810</v>
      </c>
      <c r="DA34" s="51">
        <v>201810</v>
      </c>
      <c r="DB34" s="51">
        <v>201810</v>
      </c>
      <c r="DC34" s="45">
        <v>201907</v>
      </c>
      <c r="DD34" s="45">
        <v>201907</v>
      </c>
      <c r="DE34" s="45">
        <v>201907</v>
      </c>
      <c r="DF34" s="45">
        <v>201907</v>
      </c>
      <c r="DG34" s="45">
        <v>201907</v>
      </c>
      <c r="DH34" s="45">
        <v>201907</v>
      </c>
      <c r="DI34" s="45">
        <v>201907</v>
      </c>
      <c r="DJ34" s="45">
        <v>201907</v>
      </c>
      <c r="DK34" s="45">
        <v>201907</v>
      </c>
      <c r="DL34" s="45">
        <v>201907</v>
      </c>
      <c r="DM34" s="45">
        <v>201907</v>
      </c>
      <c r="DN34" s="45">
        <v>201907</v>
      </c>
      <c r="DO34" s="51">
        <v>201909</v>
      </c>
      <c r="DP34" s="51">
        <v>201909</v>
      </c>
      <c r="DQ34" s="51">
        <v>201909</v>
      </c>
      <c r="DR34" s="51">
        <v>201909</v>
      </c>
      <c r="DS34" s="51">
        <v>201909</v>
      </c>
      <c r="DT34" s="51">
        <v>201909</v>
      </c>
      <c r="DU34" s="51">
        <v>201909</v>
      </c>
      <c r="DV34" s="51">
        <v>201909</v>
      </c>
      <c r="DW34" s="51">
        <v>201909</v>
      </c>
      <c r="DX34" s="51">
        <v>201909</v>
      </c>
      <c r="DY34" s="51">
        <v>201909</v>
      </c>
      <c r="DZ34" s="51">
        <v>201909</v>
      </c>
      <c r="EA34" s="45" t="s">
        <v>917</v>
      </c>
      <c r="EB34" s="45" t="s">
        <v>917</v>
      </c>
      <c r="EC34" s="45" t="s">
        <v>917</v>
      </c>
      <c r="ED34" s="45" t="s">
        <v>917</v>
      </c>
      <c r="EE34" s="45" t="s">
        <v>917</v>
      </c>
      <c r="EF34" s="45" t="s">
        <v>917</v>
      </c>
      <c r="EG34" s="45" t="s">
        <v>917</v>
      </c>
      <c r="EH34" s="45" t="s">
        <v>917</v>
      </c>
      <c r="EI34" s="45" t="s">
        <v>917</v>
      </c>
      <c r="EJ34" s="45" t="s">
        <v>917</v>
      </c>
      <c r="EK34" s="45" t="s">
        <v>917</v>
      </c>
      <c r="EL34" s="45" t="s">
        <v>917</v>
      </c>
      <c r="EM34" s="45" t="s">
        <v>917</v>
      </c>
      <c r="EO34" s="49">
        <v>201706</v>
      </c>
      <c r="EP34" s="49">
        <v>201706</v>
      </c>
      <c r="EQ34" s="49">
        <v>201706</v>
      </c>
      <c r="ER34" s="49">
        <v>201706</v>
      </c>
      <c r="ES34" s="49">
        <v>201706</v>
      </c>
      <c r="ET34" s="49">
        <v>201706</v>
      </c>
      <c r="EU34" s="49">
        <v>201706</v>
      </c>
      <c r="EV34" s="49">
        <v>201706</v>
      </c>
      <c r="EW34" s="49">
        <v>201706</v>
      </c>
      <c r="EX34" s="49">
        <v>201706</v>
      </c>
      <c r="EY34" s="49">
        <v>201706</v>
      </c>
      <c r="EZ34" s="49">
        <v>201706</v>
      </c>
      <c r="FA34" s="49">
        <v>201706</v>
      </c>
      <c r="FB34" s="49">
        <v>201706</v>
      </c>
      <c r="FC34" s="49">
        <v>201706</v>
      </c>
      <c r="FD34" s="49">
        <v>201706</v>
      </c>
      <c r="FE34" s="49">
        <v>201706</v>
      </c>
      <c r="FF34" s="49">
        <v>201706</v>
      </c>
      <c r="FG34" s="49">
        <v>201706</v>
      </c>
      <c r="FH34" s="49">
        <v>201706</v>
      </c>
      <c r="FI34" s="49">
        <v>201706</v>
      </c>
      <c r="FJ34" s="49">
        <v>201706</v>
      </c>
      <c r="FK34" s="49">
        <v>201706</v>
      </c>
      <c r="FL34" s="49">
        <v>201706</v>
      </c>
      <c r="FM34" s="49">
        <v>201706</v>
      </c>
      <c r="FN34" s="49">
        <v>201706</v>
      </c>
      <c r="FO34" s="49">
        <v>201706</v>
      </c>
      <c r="FP34" s="49">
        <v>201706</v>
      </c>
      <c r="FQ34" s="49">
        <v>201706</v>
      </c>
      <c r="FR34" s="49">
        <v>201706</v>
      </c>
      <c r="FS34" s="49">
        <v>201706</v>
      </c>
      <c r="FT34" s="49">
        <v>201706</v>
      </c>
      <c r="FU34" s="49">
        <v>201706</v>
      </c>
      <c r="FV34" s="49">
        <v>201706</v>
      </c>
      <c r="FW34" s="49">
        <v>201706</v>
      </c>
      <c r="FX34" s="49">
        <v>201706</v>
      </c>
      <c r="FY34" s="49">
        <v>201706</v>
      </c>
      <c r="FZ34" s="49">
        <v>201706</v>
      </c>
      <c r="GA34" s="49">
        <v>201706</v>
      </c>
      <c r="GB34" s="49">
        <v>201706</v>
      </c>
      <c r="GC34" s="49">
        <v>201706</v>
      </c>
      <c r="GD34" s="49">
        <v>201706</v>
      </c>
      <c r="GE34" s="49">
        <v>201706</v>
      </c>
      <c r="GF34" s="49">
        <v>201706</v>
      </c>
      <c r="GG34" s="49">
        <v>201706</v>
      </c>
      <c r="GH34" s="49">
        <v>201706</v>
      </c>
      <c r="GI34" s="49">
        <v>201706</v>
      </c>
      <c r="GJ34" s="49">
        <v>201706</v>
      </c>
      <c r="GK34" s="51">
        <v>201708</v>
      </c>
      <c r="GL34" s="51">
        <v>201708</v>
      </c>
      <c r="GM34" s="51">
        <v>201708</v>
      </c>
      <c r="GN34" s="51">
        <v>201708</v>
      </c>
      <c r="GO34" s="51">
        <v>201708</v>
      </c>
      <c r="GP34" s="51">
        <v>201708</v>
      </c>
      <c r="GQ34" s="51">
        <v>201708</v>
      </c>
      <c r="GR34" s="51">
        <v>201708</v>
      </c>
      <c r="GS34" s="51">
        <v>201708</v>
      </c>
      <c r="GT34" s="51">
        <v>201708</v>
      </c>
      <c r="GU34" s="51">
        <v>201708</v>
      </c>
      <c r="GV34" s="51">
        <v>201708</v>
      </c>
      <c r="GW34" s="51">
        <v>201708</v>
      </c>
      <c r="GX34" s="51">
        <v>201708</v>
      </c>
      <c r="GY34" s="51">
        <v>201708</v>
      </c>
      <c r="GZ34" s="51">
        <v>201708</v>
      </c>
      <c r="HA34" s="51">
        <v>201708</v>
      </c>
      <c r="HB34" s="51">
        <v>201708</v>
      </c>
      <c r="HC34" s="51">
        <v>201708</v>
      </c>
      <c r="HD34" s="51">
        <v>201708</v>
      </c>
      <c r="HE34" s="51">
        <v>201708</v>
      </c>
      <c r="HF34" s="51">
        <v>201708</v>
      </c>
      <c r="HG34" s="51">
        <v>201708</v>
      </c>
      <c r="HH34" s="51">
        <v>201708</v>
      </c>
      <c r="HI34" s="49" t="s">
        <v>914</v>
      </c>
      <c r="HJ34" s="49" t="s">
        <v>914</v>
      </c>
      <c r="HK34" s="49" t="s">
        <v>914</v>
      </c>
      <c r="HL34" s="49" t="s">
        <v>914</v>
      </c>
      <c r="HM34" s="49" t="s">
        <v>914</v>
      </c>
      <c r="HN34" s="49" t="s">
        <v>914</v>
      </c>
      <c r="HO34" s="49" t="s">
        <v>914</v>
      </c>
      <c r="HP34" s="49" t="s">
        <v>914</v>
      </c>
      <c r="HQ34" s="49" t="s">
        <v>914</v>
      </c>
      <c r="HR34" s="49" t="s">
        <v>914</v>
      </c>
      <c r="HS34" s="49" t="s">
        <v>914</v>
      </c>
      <c r="HT34" s="49" t="s">
        <v>914</v>
      </c>
      <c r="HU34" s="49" t="s">
        <v>914</v>
      </c>
      <c r="HV34" s="49" t="s">
        <v>914</v>
      </c>
      <c r="HW34" s="49" t="s">
        <v>914</v>
      </c>
      <c r="HX34" s="49" t="s">
        <v>914</v>
      </c>
      <c r="HY34" s="49" t="s">
        <v>914</v>
      </c>
      <c r="HZ34" s="49" t="s">
        <v>914</v>
      </c>
      <c r="IA34" s="49" t="s">
        <v>914</v>
      </c>
      <c r="IB34" s="49" t="s">
        <v>914</v>
      </c>
      <c r="IC34" s="49" t="s">
        <v>914</v>
      </c>
      <c r="ID34" s="49" t="s">
        <v>914</v>
      </c>
      <c r="IE34" s="49" t="s">
        <v>914</v>
      </c>
      <c r="IF34" s="49" t="s">
        <v>914</v>
      </c>
      <c r="IG34" s="51">
        <v>201710</v>
      </c>
      <c r="IH34" s="51">
        <v>201710</v>
      </c>
      <c r="II34" s="51">
        <v>201710</v>
      </c>
      <c r="IJ34" s="51">
        <v>201710</v>
      </c>
      <c r="IK34" s="51">
        <v>201710</v>
      </c>
      <c r="IL34" s="51">
        <v>201710</v>
      </c>
      <c r="IM34" s="51">
        <v>201710</v>
      </c>
      <c r="IN34" s="51">
        <v>201710</v>
      </c>
      <c r="IO34" s="51">
        <v>201710</v>
      </c>
      <c r="IP34" s="51">
        <v>201710</v>
      </c>
      <c r="IQ34" s="51">
        <v>201710</v>
      </c>
      <c r="IR34" s="51">
        <v>201710</v>
      </c>
      <c r="IS34" s="51">
        <v>201710</v>
      </c>
      <c r="IT34" s="51">
        <v>201710</v>
      </c>
      <c r="IU34" s="51">
        <v>201710</v>
      </c>
      <c r="IV34" s="51">
        <v>201710</v>
      </c>
      <c r="IW34" s="51">
        <v>201710</v>
      </c>
      <c r="IX34" s="51">
        <v>201710</v>
      </c>
      <c r="IY34" s="51">
        <v>201710</v>
      </c>
      <c r="IZ34" s="51">
        <v>201710</v>
      </c>
      <c r="JA34" s="51">
        <v>201710</v>
      </c>
      <c r="JB34" s="51">
        <v>201710</v>
      </c>
      <c r="JC34" s="51">
        <v>201710</v>
      </c>
      <c r="JD34" s="51">
        <v>201710</v>
      </c>
      <c r="JE34" s="51">
        <v>201710</v>
      </c>
      <c r="JF34" s="51">
        <v>201710</v>
      </c>
      <c r="JG34" s="51">
        <v>201710</v>
      </c>
      <c r="JH34" s="51">
        <v>201710</v>
      </c>
      <c r="JI34" s="51">
        <v>201710</v>
      </c>
      <c r="JJ34" s="51">
        <v>201710</v>
      </c>
      <c r="JK34" s="51">
        <v>201710</v>
      </c>
      <c r="JL34" s="51">
        <v>201710</v>
      </c>
      <c r="JM34" s="51">
        <v>201710</v>
      </c>
      <c r="JN34" s="51">
        <v>201710</v>
      </c>
      <c r="JO34" s="51">
        <v>201710</v>
      </c>
      <c r="JP34" s="51">
        <v>201710</v>
      </c>
      <c r="JQ34" s="51">
        <v>201710</v>
      </c>
      <c r="JR34" s="51">
        <v>201710</v>
      </c>
      <c r="JS34" s="51">
        <v>201710</v>
      </c>
      <c r="JT34" s="51">
        <v>201710</v>
      </c>
      <c r="JU34" s="51">
        <v>201710</v>
      </c>
      <c r="JV34" s="51">
        <v>201710</v>
      </c>
      <c r="JW34" s="51">
        <v>201710</v>
      </c>
      <c r="JX34" s="51">
        <v>201710</v>
      </c>
      <c r="JY34" s="51">
        <v>201710</v>
      </c>
      <c r="JZ34" s="51">
        <v>201710</v>
      </c>
      <c r="KA34" s="51">
        <v>201710</v>
      </c>
      <c r="KB34" s="51">
        <v>201710</v>
      </c>
      <c r="KC34" s="51">
        <v>201710</v>
      </c>
      <c r="KD34" s="51">
        <v>201710</v>
      </c>
      <c r="KE34" s="51">
        <v>201710</v>
      </c>
      <c r="KF34" s="51">
        <v>201710</v>
      </c>
      <c r="KG34" s="51">
        <v>201710</v>
      </c>
      <c r="KH34" s="51">
        <v>201710</v>
      </c>
      <c r="KI34" s="51">
        <v>201710</v>
      </c>
      <c r="KJ34" s="51">
        <v>201710</v>
      </c>
      <c r="KK34" s="51">
        <v>201710</v>
      </c>
      <c r="KL34" s="49">
        <v>201806</v>
      </c>
      <c r="KM34" s="49">
        <v>201806</v>
      </c>
      <c r="KN34" s="49">
        <v>201806</v>
      </c>
      <c r="KO34" s="49">
        <v>201806</v>
      </c>
      <c r="KP34" s="49">
        <v>201806</v>
      </c>
      <c r="KQ34" s="49">
        <v>201806</v>
      </c>
      <c r="KR34" s="49">
        <v>201806</v>
      </c>
      <c r="KS34" s="49">
        <v>201806</v>
      </c>
      <c r="KT34" s="49">
        <v>201806</v>
      </c>
      <c r="KU34" s="49">
        <v>201806</v>
      </c>
      <c r="KV34" s="49">
        <v>201806</v>
      </c>
      <c r="KW34" s="49">
        <v>201806</v>
      </c>
      <c r="KX34" s="49">
        <v>201806</v>
      </c>
      <c r="KY34" s="49">
        <v>201806</v>
      </c>
      <c r="KZ34" s="49">
        <v>201806</v>
      </c>
      <c r="LA34" s="49">
        <v>201806</v>
      </c>
      <c r="LB34" s="49">
        <v>201806</v>
      </c>
      <c r="LC34" s="49">
        <v>201806</v>
      </c>
      <c r="LD34" s="49">
        <v>201806</v>
      </c>
      <c r="LE34" s="49">
        <v>201806</v>
      </c>
      <c r="LF34" s="49">
        <v>201806</v>
      </c>
      <c r="LG34" s="49">
        <v>201806</v>
      </c>
      <c r="LH34" s="49">
        <v>201806</v>
      </c>
      <c r="LI34" s="49">
        <v>201806</v>
      </c>
      <c r="LJ34" s="49">
        <v>201806</v>
      </c>
      <c r="LK34" s="49">
        <v>201806</v>
      </c>
      <c r="LL34" s="49">
        <v>201806</v>
      </c>
      <c r="LM34" s="49">
        <v>201806</v>
      </c>
      <c r="LN34" s="49">
        <v>201806</v>
      </c>
      <c r="LO34" s="49">
        <v>201806</v>
      </c>
      <c r="LP34" s="49">
        <v>201806</v>
      </c>
      <c r="LQ34" s="49">
        <v>201806</v>
      </c>
      <c r="LR34" s="49">
        <v>201806</v>
      </c>
      <c r="LS34" s="49">
        <v>201806</v>
      </c>
      <c r="LT34" s="49">
        <v>201806</v>
      </c>
      <c r="LU34" s="49">
        <v>201806</v>
      </c>
      <c r="LV34" s="49">
        <v>201806</v>
      </c>
      <c r="LW34" s="49">
        <v>201806</v>
      </c>
      <c r="LX34" s="49">
        <v>201806</v>
      </c>
      <c r="LY34" s="49">
        <v>201806</v>
      </c>
      <c r="LZ34" s="49">
        <v>201806</v>
      </c>
      <c r="MA34" s="51">
        <v>201809</v>
      </c>
      <c r="MB34" s="51">
        <v>201809</v>
      </c>
      <c r="MC34" s="51">
        <v>201809</v>
      </c>
      <c r="MD34" s="51">
        <v>201809</v>
      </c>
      <c r="ME34" s="51">
        <v>201809</v>
      </c>
      <c r="MF34" s="51">
        <v>201809</v>
      </c>
      <c r="MG34" s="51">
        <v>201809</v>
      </c>
      <c r="MH34" s="51">
        <v>201809</v>
      </c>
      <c r="MI34" s="51">
        <v>201809</v>
      </c>
      <c r="MJ34" s="51">
        <v>201809</v>
      </c>
      <c r="MK34" s="51">
        <v>201809</v>
      </c>
      <c r="ML34" s="51">
        <v>201809</v>
      </c>
      <c r="MM34" s="51">
        <v>201809</v>
      </c>
      <c r="MN34" s="51">
        <v>201809</v>
      </c>
      <c r="MO34" s="51">
        <v>201809</v>
      </c>
      <c r="MP34" s="51">
        <v>201809</v>
      </c>
      <c r="MQ34" s="51">
        <v>201809</v>
      </c>
      <c r="MR34" s="51">
        <v>201809</v>
      </c>
      <c r="MS34" s="51">
        <v>201809</v>
      </c>
      <c r="MT34" s="51">
        <v>201809</v>
      </c>
      <c r="MU34" s="51">
        <v>201809</v>
      </c>
      <c r="MV34" s="51">
        <v>201809</v>
      </c>
      <c r="MW34" s="51">
        <v>201809</v>
      </c>
      <c r="MX34" s="51">
        <v>201809</v>
      </c>
      <c r="MY34" s="51">
        <v>201809</v>
      </c>
      <c r="MZ34" s="51">
        <v>201809</v>
      </c>
      <c r="NA34" s="51">
        <v>201809</v>
      </c>
      <c r="NB34" s="51">
        <v>201809</v>
      </c>
      <c r="NC34" s="51">
        <v>201809</v>
      </c>
      <c r="ND34" s="51">
        <v>201809</v>
      </c>
      <c r="NE34" s="51">
        <v>201809</v>
      </c>
      <c r="NF34" s="51">
        <v>201809</v>
      </c>
      <c r="NG34" s="51">
        <v>201809</v>
      </c>
      <c r="NH34" s="51">
        <v>201809</v>
      </c>
      <c r="NI34" s="51">
        <v>201809</v>
      </c>
      <c r="NJ34" s="49">
        <v>201906</v>
      </c>
      <c r="NK34" s="49">
        <v>201906</v>
      </c>
      <c r="NL34" s="49">
        <v>201906</v>
      </c>
      <c r="NM34" s="49">
        <v>201906</v>
      </c>
      <c r="NN34" s="49">
        <v>201906</v>
      </c>
      <c r="NO34" s="49">
        <v>201906</v>
      </c>
      <c r="NP34" s="49">
        <v>201906</v>
      </c>
      <c r="NQ34" s="49">
        <v>201906</v>
      </c>
      <c r="NR34" s="49">
        <v>201906</v>
      </c>
      <c r="NS34" s="49">
        <v>201906</v>
      </c>
      <c r="NT34" s="49">
        <v>201906</v>
      </c>
      <c r="NU34" s="49">
        <v>201906</v>
      </c>
      <c r="NV34" s="49">
        <v>201906</v>
      </c>
      <c r="NW34" s="49">
        <v>201906</v>
      </c>
      <c r="NX34" s="49">
        <v>201906</v>
      </c>
      <c r="NY34" s="49">
        <v>201906</v>
      </c>
      <c r="NZ34" s="49">
        <v>201906</v>
      </c>
      <c r="OA34" s="49">
        <v>201906</v>
      </c>
      <c r="OB34" s="49">
        <v>201906</v>
      </c>
      <c r="OC34" s="49">
        <v>201906</v>
      </c>
      <c r="OD34" s="49">
        <v>201906</v>
      </c>
      <c r="OE34" s="49">
        <v>201906</v>
      </c>
      <c r="OF34" s="49">
        <v>201906</v>
      </c>
      <c r="OG34" s="49">
        <v>201906</v>
      </c>
      <c r="OH34" s="49">
        <v>201906</v>
      </c>
      <c r="OI34" s="49">
        <v>201906</v>
      </c>
      <c r="OJ34" s="49">
        <v>201906</v>
      </c>
      <c r="OK34" s="49">
        <v>201906</v>
      </c>
      <c r="OL34" s="49">
        <v>201906</v>
      </c>
      <c r="OM34" s="49">
        <v>201906</v>
      </c>
      <c r="ON34" s="49">
        <v>201906</v>
      </c>
      <c r="OO34" s="49">
        <v>201906</v>
      </c>
      <c r="OP34" s="51">
        <v>201909</v>
      </c>
      <c r="OQ34" s="51">
        <v>201909</v>
      </c>
      <c r="OR34" s="51">
        <v>201909</v>
      </c>
      <c r="OS34" s="51">
        <v>201909</v>
      </c>
      <c r="OT34" s="51">
        <v>201909</v>
      </c>
      <c r="OU34" s="51">
        <v>201909</v>
      </c>
      <c r="OV34" s="51">
        <v>201909</v>
      </c>
      <c r="OW34" s="51">
        <v>201909</v>
      </c>
      <c r="OX34" s="51">
        <v>201909</v>
      </c>
      <c r="OY34" s="51">
        <v>201909</v>
      </c>
      <c r="OZ34" s="51">
        <v>201909</v>
      </c>
      <c r="PA34" s="51">
        <v>201909</v>
      </c>
      <c r="PB34" s="51">
        <v>201909</v>
      </c>
      <c r="PC34" s="51">
        <v>201909</v>
      </c>
      <c r="PD34" s="51">
        <v>201909</v>
      </c>
      <c r="PE34" s="51">
        <v>201909</v>
      </c>
      <c r="PF34" s="51">
        <v>201909</v>
      </c>
      <c r="PG34" s="51">
        <v>201909</v>
      </c>
      <c r="PH34" s="51">
        <v>201909</v>
      </c>
      <c r="PI34" s="51">
        <v>201909</v>
      </c>
      <c r="PJ34" s="51">
        <v>201909</v>
      </c>
      <c r="PK34" s="51">
        <v>201909</v>
      </c>
      <c r="PL34" s="51">
        <v>201909</v>
      </c>
      <c r="PM34" s="51">
        <v>201909</v>
      </c>
      <c r="PN34" s="51">
        <v>201909</v>
      </c>
      <c r="PO34" s="51">
        <v>201909</v>
      </c>
      <c r="PP34" s="51">
        <v>201909</v>
      </c>
      <c r="PQ34" s="51">
        <v>201909</v>
      </c>
      <c r="PR34" s="51">
        <v>201909</v>
      </c>
      <c r="PS34" s="51">
        <v>201909</v>
      </c>
      <c r="PT34" s="51">
        <v>201909</v>
      </c>
      <c r="PU34" s="51">
        <v>201909</v>
      </c>
      <c r="PV34" s="51">
        <v>201909</v>
      </c>
      <c r="PW34" s="51">
        <v>201909</v>
      </c>
      <c r="PX34" s="51">
        <v>201909</v>
      </c>
      <c r="PY34" s="51">
        <v>201909</v>
      </c>
      <c r="PZ34" s="51">
        <v>201909</v>
      </c>
      <c r="QA34" s="51">
        <v>201909</v>
      </c>
      <c r="QB34" s="51">
        <v>201909</v>
      </c>
      <c r="QC34" s="51">
        <v>201909</v>
      </c>
      <c r="QD34" s="51">
        <v>201909</v>
      </c>
      <c r="QE34" s="51">
        <v>201909</v>
      </c>
      <c r="QF34" s="49" t="s">
        <v>916</v>
      </c>
      <c r="QG34" s="49" t="s">
        <v>916</v>
      </c>
      <c r="QH34" s="49" t="s">
        <v>916</v>
      </c>
      <c r="QI34" s="49" t="s">
        <v>916</v>
      </c>
      <c r="QJ34" s="49" t="s">
        <v>916</v>
      </c>
      <c r="QK34" s="49" t="s">
        <v>916</v>
      </c>
      <c r="QL34" s="49" t="s">
        <v>916</v>
      </c>
      <c r="QM34" s="49" t="s">
        <v>916</v>
      </c>
      <c r="QN34" s="49" t="s">
        <v>916</v>
      </c>
      <c r="QO34" s="49" t="s">
        <v>916</v>
      </c>
      <c r="QP34" s="49" t="s">
        <v>916</v>
      </c>
      <c r="QQ34" s="49" t="s">
        <v>916</v>
      </c>
      <c r="QS34" s="18" t="s">
        <v>913</v>
      </c>
      <c r="QT34" s="18" t="s">
        <v>913</v>
      </c>
      <c r="QU34" s="18" t="s">
        <v>913</v>
      </c>
      <c r="QV34" s="18" t="s">
        <v>913</v>
      </c>
      <c r="QW34" s="18" t="s">
        <v>913</v>
      </c>
      <c r="QX34" s="18" t="s">
        <v>913</v>
      </c>
      <c r="QY34" s="18" t="s">
        <v>913</v>
      </c>
      <c r="QZ34" s="18" t="s">
        <v>913</v>
      </c>
      <c r="RA34" s="18" t="s">
        <v>913</v>
      </c>
      <c r="RB34" s="18" t="s">
        <v>913</v>
      </c>
      <c r="RC34" s="18" t="s">
        <v>913</v>
      </c>
      <c r="RD34" s="18" t="s">
        <v>913</v>
      </c>
      <c r="RE34" s="18" t="s">
        <v>913</v>
      </c>
      <c r="RF34" s="18" t="s">
        <v>913</v>
      </c>
      <c r="RG34" s="18" t="s">
        <v>913</v>
      </c>
      <c r="RH34" s="18" t="s">
        <v>913</v>
      </c>
      <c r="RI34" s="18" t="s">
        <v>913</v>
      </c>
      <c r="RJ34" s="18" t="s">
        <v>913</v>
      </c>
      <c r="RK34" s="18" t="s">
        <v>913</v>
      </c>
      <c r="RL34" s="18" t="s">
        <v>913</v>
      </c>
      <c r="RM34" s="18" t="s">
        <v>913</v>
      </c>
      <c r="RN34" s="18" t="s">
        <v>913</v>
      </c>
      <c r="RO34" s="18" t="s">
        <v>913</v>
      </c>
      <c r="RP34" s="18" t="s">
        <v>913</v>
      </c>
      <c r="RQ34" s="18" t="s">
        <v>913</v>
      </c>
      <c r="RR34" s="18" t="s">
        <v>913</v>
      </c>
      <c r="RS34" s="18" t="s">
        <v>913</v>
      </c>
      <c r="RT34" s="18" t="s">
        <v>913</v>
      </c>
      <c r="RU34" s="18" t="s">
        <v>913</v>
      </c>
      <c r="RV34" s="18" t="s">
        <v>913</v>
      </c>
      <c r="RW34" s="18" t="s">
        <v>913</v>
      </c>
      <c r="RX34" s="18" t="s">
        <v>913</v>
      </c>
      <c r="RY34" s="18" t="s">
        <v>913</v>
      </c>
    </row>
    <row r="35" spans="2:493" x14ac:dyDescent="0.3">
      <c r="B35" s="3">
        <f t="shared" ref="B35:B37" si="18">SUM(E35:RY35)</f>
        <v>443861</v>
      </c>
      <c r="C35" s="1" t="s">
        <v>925</v>
      </c>
      <c r="D35" s="4" t="s">
        <v>598</v>
      </c>
      <c r="E35" s="48">
        <v>0</v>
      </c>
      <c r="F35" s="48">
        <v>0</v>
      </c>
      <c r="G35" s="48">
        <v>4268</v>
      </c>
      <c r="H35" s="48">
        <v>0</v>
      </c>
      <c r="I35" s="48">
        <v>4747</v>
      </c>
      <c r="J35" s="48">
        <v>2933</v>
      </c>
      <c r="K35" s="48">
        <v>4871</v>
      </c>
      <c r="L35" s="48">
        <v>2242</v>
      </c>
      <c r="M35" s="48">
        <v>2387</v>
      </c>
      <c r="N35" s="48">
        <v>3683</v>
      </c>
      <c r="O35" s="48">
        <v>1081</v>
      </c>
      <c r="P35" s="48">
        <v>1845</v>
      </c>
      <c r="Q35" s="48">
        <v>0</v>
      </c>
      <c r="R35" s="48">
        <v>329</v>
      </c>
      <c r="S35" s="48">
        <v>6138</v>
      </c>
      <c r="T35" s="48">
        <v>409</v>
      </c>
      <c r="U35" s="48">
        <v>4959</v>
      </c>
      <c r="V35" s="48">
        <v>1841</v>
      </c>
      <c r="W35" s="48">
        <v>233</v>
      </c>
      <c r="X35" s="48">
        <v>391</v>
      </c>
      <c r="Y35" s="48">
        <v>2720</v>
      </c>
      <c r="Z35" s="48">
        <v>6357</v>
      </c>
      <c r="AA35" s="48">
        <v>0</v>
      </c>
      <c r="AB35" s="48">
        <v>0</v>
      </c>
      <c r="AC35" s="48">
        <v>4218</v>
      </c>
      <c r="AD35" s="48">
        <v>4817</v>
      </c>
      <c r="AE35" s="48">
        <v>1024</v>
      </c>
      <c r="AF35" s="48">
        <v>3727</v>
      </c>
      <c r="AG35" s="48">
        <v>463</v>
      </c>
      <c r="AH35" s="48">
        <v>994</v>
      </c>
      <c r="AI35" s="48">
        <v>321</v>
      </c>
      <c r="AJ35" s="48">
        <v>4546</v>
      </c>
      <c r="AK35" s="48">
        <v>4405</v>
      </c>
      <c r="AL35" s="48">
        <v>10033</v>
      </c>
      <c r="AM35" s="48">
        <v>356</v>
      </c>
      <c r="AN35" s="48">
        <v>3353</v>
      </c>
      <c r="AO35" s="48">
        <v>4278</v>
      </c>
      <c r="AP35" s="48">
        <v>7189</v>
      </c>
      <c r="AQ35" s="48">
        <v>3753</v>
      </c>
      <c r="AR35" s="48">
        <v>1599</v>
      </c>
      <c r="AS35" s="48">
        <v>1935</v>
      </c>
      <c r="AT35" s="48">
        <v>4163</v>
      </c>
      <c r="AU35" s="48">
        <v>3580</v>
      </c>
      <c r="AV35" s="48">
        <v>0</v>
      </c>
      <c r="AW35" s="48">
        <v>4281</v>
      </c>
      <c r="AX35" s="48">
        <v>2799</v>
      </c>
      <c r="AY35" s="48">
        <v>4349</v>
      </c>
      <c r="AZ35" s="48">
        <v>2967</v>
      </c>
      <c r="BA35" s="48">
        <v>2020</v>
      </c>
      <c r="BB35" s="48">
        <v>5650</v>
      </c>
      <c r="BC35" s="52">
        <v>3665</v>
      </c>
      <c r="BD35" s="52">
        <v>3176</v>
      </c>
      <c r="BE35" s="52">
        <v>0</v>
      </c>
      <c r="BF35" s="52">
        <v>2036</v>
      </c>
      <c r="BG35" s="52">
        <v>7130</v>
      </c>
      <c r="BH35" s="52">
        <v>5136</v>
      </c>
      <c r="BI35" s="52">
        <v>1704</v>
      </c>
      <c r="BJ35" s="52">
        <v>2665</v>
      </c>
      <c r="BK35" s="52">
        <v>3740</v>
      </c>
      <c r="BL35" s="52">
        <v>1290</v>
      </c>
      <c r="BM35" s="52">
        <v>6225</v>
      </c>
      <c r="BN35" s="52">
        <v>5177</v>
      </c>
      <c r="BO35" s="52">
        <v>2820</v>
      </c>
      <c r="BP35" s="52">
        <v>458</v>
      </c>
      <c r="BQ35" s="52">
        <v>1289</v>
      </c>
      <c r="BR35" s="52">
        <v>2515</v>
      </c>
      <c r="BS35" s="52">
        <v>2579</v>
      </c>
      <c r="BT35" s="52">
        <v>3608</v>
      </c>
      <c r="BU35" s="52">
        <v>2606</v>
      </c>
      <c r="BV35" s="52">
        <v>0</v>
      </c>
      <c r="BW35" s="52">
        <v>0</v>
      </c>
      <c r="BX35" s="52">
        <v>0</v>
      </c>
      <c r="BY35" s="52">
        <v>1875</v>
      </c>
      <c r="BZ35" s="52">
        <v>3007</v>
      </c>
      <c r="CA35" s="52">
        <v>4429</v>
      </c>
      <c r="CB35" s="52">
        <v>0</v>
      </c>
      <c r="CC35" s="52">
        <v>2062</v>
      </c>
      <c r="CD35" s="52">
        <v>5090</v>
      </c>
      <c r="CE35" s="52">
        <v>2529</v>
      </c>
      <c r="CF35" s="48">
        <v>2899</v>
      </c>
      <c r="CG35" s="48">
        <v>3545</v>
      </c>
      <c r="CH35" s="48">
        <v>4280</v>
      </c>
      <c r="CI35" s="48">
        <v>3548</v>
      </c>
      <c r="CJ35" s="48">
        <v>2769</v>
      </c>
      <c r="CK35" s="48">
        <v>4844</v>
      </c>
      <c r="CL35" s="48">
        <v>4763</v>
      </c>
      <c r="CM35" s="48">
        <v>2917</v>
      </c>
      <c r="CN35" s="48">
        <v>3398</v>
      </c>
      <c r="CO35" s="48">
        <v>2497</v>
      </c>
      <c r="CP35" s="48">
        <v>2563</v>
      </c>
      <c r="CQ35" s="52">
        <v>4323</v>
      </c>
      <c r="CR35" s="52">
        <v>1645</v>
      </c>
      <c r="CS35" s="52">
        <v>3120</v>
      </c>
      <c r="CT35" s="52">
        <v>4161</v>
      </c>
      <c r="CU35" s="52">
        <v>3104</v>
      </c>
      <c r="CV35" s="52">
        <v>5655</v>
      </c>
      <c r="CW35" s="52">
        <v>7261</v>
      </c>
      <c r="CX35" s="52">
        <v>4011</v>
      </c>
      <c r="CY35" s="52">
        <v>2831</v>
      </c>
      <c r="CZ35" s="52">
        <v>1186</v>
      </c>
      <c r="DA35" s="52">
        <v>3650</v>
      </c>
      <c r="DB35" s="52">
        <v>1633</v>
      </c>
      <c r="DC35" s="48">
        <v>2445</v>
      </c>
      <c r="DD35" s="48">
        <v>4506</v>
      </c>
      <c r="DE35" s="48">
        <v>4172</v>
      </c>
      <c r="DF35" s="48">
        <v>3205</v>
      </c>
      <c r="DG35" s="48">
        <v>5996</v>
      </c>
      <c r="DH35" s="48">
        <v>8008</v>
      </c>
      <c r="DI35" s="48">
        <v>10697</v>
      </c>
      <c r="DJ35" s="48">
        <v>3255</v>
      </c>
      <c r="DK35" s="48">
        <v>918</v>
      </c>
      <c r="DL35" s="48">
        <v>7139</v>
      </c>
      <c r="DM35" s="48">
        <v>0</v>
      </c>
      <c r="DN35" s="48">
        <v>461</v>
      </c>
      <c r="DO35" s="52">
        <v>6621</v>
      </c>
      <c r="DP35" s="52">
        <v>1224</v>
      </c>
      <c r="DQ35" s="52">
        <v>3371</v>
      </c>
      <c r="DR35" s="52">
        <v>333</v>
      </c>
      <c r="DS35" s="52">
        <v>3653</v>
      </c>
      <c r="DT35" s="52">
        <v>4556</v>
      </c>
      <c r="DU35" s="52">
        <v>4612</v>
      </c>
      <c r="DV35" s="52">
        <v>3934</v>
      </c>
      <c r="DW35" s="52">
        <v>4038</v>
      </c>
      <c r="DX35" s="52">
        <v>4732</v>
      </c>
      <c r="DY35" s="52">
        <v>4585</v>
      </c>
      <c r="DZ35" s="52">
        <v>5243</v>
      </c>
      <c r="EA35" s="48">
        <v>4611</v>
      </c>
      <c r="EB35" s="48">
        <v>3359</v>
      </c>
      <c r="EC35" s="48">
        <v>4831</v>
      </c>
      <c r="ED35" s="48">
        <v>40</v>
      </c>
      <c r="EE35" s="48">
        <v>5741</v>
      </c>
      <c r="EF35" s="48">
        <v>3752</v>
      </c>
      <c r="EG35" s="48">
        <v>2507</v>
      </c>
      <c r="EH35" s="48">
        <v>2720</v>
      </c>
      <c r="EI35" s="48">
        <v>2090</v>
      </c>
      <c r="EJ35" s="48">
        <v>3469</v>
      </c>
      <c r="EK35" s="48">
        <v>863</v>
      </c>
      <c r="EL35" s="48">
        <v>3205</v>
      </c>
      <c r="EM35" s="48">
        <v>3687</v>
      </c>
      <c r="EO35" s="50">
        <v>0</v>
      </c>
      <c r="EP35" s="50">
        <v>0</v>
      </c>
      <c r="EQ35" s="50">
        <v>0</v>
      </c>
      <c r="ER35" s="50">
        <v>0</v>
      </c>
      <c r="ES35" s="50">
        <v>0</v>
      </c>
      <c r="ET35" s="50">
        <v>0</v>
      </c>
      <c r="EU35" s="50">
        <v>0</v>
      </c>
      <c r="EV35" s="50">
        <v>0</v>
      </c>
      <c r="EW35" s="50">
        <v>0</v>
      </c>
      <c r="EX35" s="50">
        <v>0</v>
      </c>
      <c r="EY35" s="50">
        <v>0</v>
      </c>
      <c r="EZ35" s="50">
        <v>0</v>
      </c>
      <c r="FA35" s="50">
        <v>0</v>
      </c>
      <c r="FB35" s="50">
        <v>0</v>
      </c>
      <c r="FC35" s="50">
        <v>0</v>
      </c>
      <c r="FD35" s="50">
        <v>0</v>
      </c>
      <c r="FE35" s="50">
        <v>0</v>
      </c>
      <c r="FF35" s="50">
        <v>0</v>
      </c>
      <c r="FG35" s="50">
        <v>0</v>
      </c>
      <c r="FH35" s="50">
        <v>0</v>
      </c>
      <c r="FI35" s="50">
        <v>0</v>
      </c>
      <c r="FJ35" s="50">
        <v>0</v>
      </c>
      <c r="FK35" s="50">
        <v>0</v>
      </c>
      <c r="FL35" s="50">
        <v>0</v>
      </c>
      <c r="FM35" s="50">
        <v>0</v>
      </c>
      <c r="FN35" s="50">
        <v>0</v>
      </c>
      <c r="FO35" s="50">
        <v>0</v>
      </c>
      <c r="FP35" s="50">
        <v>0</v>
      </c>
      <c r="FQ35" s="50">
        <v>0</v>
      </c>
      <c r="FR35" s="50">
        <v>0</v>
      </c>
      <c r="FS35" s="50">
        <v>0</v>
      </c>
      <c r="FT35" s="50">
        <v>0</v>
      </c>
      <c r="FU35" s="50">
        <v>0</v>
      </c>
      <c r="FV35" s="50">
        <v>0</v>
      </c>
      <c r="FW35" s="50">
        <v>0</v>
      </c>
      <c r="FX35" s="50">
        <v>0</v>
      </c>
      <c r="FY35" s="50">
        <v>0</v>
      </c>
      <c r="FZ35" s="50">
        <v>0</v>
      </c>
      <c r="GA35" s="50">
        <v>0</v>
      </c>
      <c r="GB35" s="50">
        <v>0</v>
      </c>
      <c r="GC35" s="50">
        <v>0</v>
      </c>
      <c r="GD35" s="50">
        <v>0</v>
      </c>
      <c r="GE35" s="50">
        <v>0</v>
      </c>
      <c r="GF35" s="50">
        <v>0</v>
      </c>
      <c r="GG35" s="50">
        <v>0</v>
      </c>
      <c r="GH35" s="50">
        <v>0</v>
      </c>
      <c r="GI35" s="50">
        <v>0</v>
      </c>
      <c r="GJ35" s="50">
        <v>0</v>
      </c>
      <c r="GK35" s="52">
        <v>347</v>
      </c>
      <c r="GL35" s="52">
        <v>0</v>
      </c>
      <c r="GM35" s="52">
        <v>0</v>
      </c>
      <c r="GN35" s="52">
        <v>0</v>
      </c>
      <c r="GO35" s="52">
        <v>0</v>
      </c>
      <c r="GP35" s="52">
        <v>0</v>
      </c>
      <c r="GQ35" s="52">
        <v>0</v>
      </c>
      <c r="GR35" s="52">
        <v>0</v>
      </c>
      <c r="GS35" s="52">
        <v>0</v>
      </c>
      <c r="GT35" s="52">
        <v>447</v>
      </c>
      <c r="GU35" s="52">
        <v>0</v>
      </c>
      <c r="GV35" s="52">
        <v>0</v>
      </c>
      <c r="GW35" s="52">
        <v>0</v>
      </c>
      <c r="GX35" s="52">
        <v>0</v>
      </c>
      <c r="GY35" s="52">
        <v>0</v>
      </c>
      <c r="GZ35" s="52">
        <v>0</v>
      </c>
      <c r="HA35" s="52">
        <v>0</v>
      </c>
      <c r="HB35" s="52">
        <v>0</v>
      </c>
      <c r="HC35" s="52">
        <v>0</v>
      </c>
      <c r="HD35" s="52">
        <v>0</v>
      </c>
      <c r="HE35" s="52">
        <v>0</v>
      </c>
      <c r="HF35" s="52">
        <v>0</v>
      </c>
      <c r="HG35" s="52">
        <v>0</v>
      </c>
      <c r="HH35" s="52">
        <v>0</v>
      </c>
      <c r="HI35" s="50">
        <v>0</v>
      </c>
      <c r="HJ35" s="50">
        <v>0</v>
      </c>
      <c r="HK35" s="50">
        <v>891</v>
      </c>
      <c r="HL35" s="50">
        <v>0</v>
      </c>
      <c r="HM35" s="50">
        <v>0</v>
      </c>
      <c r="HN35" s="50">
        <v>0</v>
      </c>
      <c r="HO35" s="50">
        <v>0</v>
      </c>
      <c r="HP35" s="50">
        <v>0</v>
      </c>
      <c r="HQ35" s="50">
        <v>0</v>
      </c>
      <c r="HR35" s="50">
        <v>0</v>
      </c>
      <c r="HS35" s="50">
        <v>0</v>
      </c>
      <c r="HT35" s="50">
        <v>0</v>
      </c>
      <c r="HU35" s="50">
        <v>0</v>
      </c>
      <c r="HV35" s="50">
        <v>0</v>
      </c>
      <c r="HW35" s="50">
        <v>0</v>
      </c>
      <c r="HX35" s="50">
        <v>0</v>
      </c>
      <c r="HY35" s="50">
        <v>0</v>
      </c>
      <c r="HZ35" s="50">
        <v>0</v>
      </c>
      <c r="IA35" s="50">
        <v>0</v>
      </c>
      <c r="IB35" s="50">
        <v>0</v>
      </c>
      <c r="IC35" s="50">
        <v>0</v>
      </c>
      <c r="ID35" s="50">
        <v>0</v>
      </c>
      <c r="IE35" s="50">
        <v>0</v>
      </c>
      <c r="IF35" s="50">
        <v>0</v>
      </c>
      <c r="IG35" s="52">
        <v>0</v>
      </c>
      <c r="IH35" s="52">
        <v>0</v>
      </c>
      <c r="II35" s="52">
        <v>0</v>
      </c>
      <c r="IJ35" s="52">
        <v>0</v>
      </c>
      <c r="IK35" s="52">
        <v>0</v>
      </c>
      <c r="IL35" s="52">
        <v>0</v>
      </c>
      <c r="IM35" s="52">
        <v>0</v>
      </c>
      <c r="IN35" s="52">
        <v>0</v>
      </c>
      <c r="IO35" s="52">
        <v>0</v>
      </c>
      <c r="IP35" s="52">
        <v>0</v>
      </c>
      <c r="IQ35" s="52">
        <v>0</v>
      </c>
      <c r="IR35" s="52">
        <v>0</v>
      </c>
      <c r="IS35" s="52">
        <v>0</v>
      </c>
      <c r="IT35" s="52">
        <v>0</v>
      </c>
      <c r="IU35" s="52">
        <v>0</v>
      </c>
      <c r="IV35" s="52">
        <v>0</v>
      </c>
      <c r="IW35" s="52">
        <v>0</v>
      </c>
      <c r="IX35" s="52">
        <v>0</v>
      </c>
      <c r="IY35" s="52">
        <v>0</v>
      </c>
      <c r="IZ35" s="52">
        <v>0</v>
      </c>
      <c r="JA35" s="52">
        <v>0</v>
      </c>
      <c r="JB35" s="52">
        <v>0</v>
      </c>
      <c r="JC35" s="52">
        <v>0</v>
      </c>
      <c r="JD35" s="52">
        <v>0</v>
      </c>
      <c r="JE35" s="52">
        <v>0</v>
      </c>
      <c r="JF35" s="52">
        <v>0</v>
      </c>
      <c r="JG35" s="52">
        <v>0</v>
      </c>
      <c r="JH35" s="52">
        <v>0</v>
      </c>
      <c r="JI35" s="52">
        <v>0</v>
      </c>
      <c r="JJ35" s="52">
        <v>0</v>
      </c>
      <c r="JK35" s="52">
        <v>0</v>
      </c>
      <c r="JL35" s="52">
        <v>0</v>
      </c>
      <c r="JM35" s="52">
        <v>0</v>
      </c>
      <c r="JN35" s="52">
        <v>0</v>
      </c>
      <c r="JO35" s="52">
        <v>0</v>
      </c>
      <c r="JP35" s="52">
        <v>0</v>
      </c>
      <c r="JQ35" s="52">
        <v>0</v>
      </c>
      <c r="JR35" s="52">
        <v>0</v>
      </c>
      <c r="JS35" s="52">
        <v>0</v>
      </c>
      <c r="JT35" s="52">
        <v>0</v>
      </c>
      <c r="JU35" s="52">
        <v>0</v>
      </c>
      <c r="JV35" s="52">
        <v>0</v>
      </c>
      <c r="JW35" s="52">
        <v>0</v>
      </c>
      <c r="JX35" s="52">
        <v>0</v>
      </c>
      <c r="JY35" s="52">
        <v>0</v>
      </c>
      <c r="JZ35" s="52">
        <v>0</v>
      </c>
      <c r="KA35" s="52">
        <v>0</v>
      </c>
      <c r="KB35" s="52">
        <v>0</v>
      </c>
      <c r="KC35" s="52">
        <v>324</v>
      </c>
      <c r="KD35" s="52">
        <v>0</v>
      </c>
      <c r="KE35" s="52">
        <v>0</v>
      </c>
      <c r="KF35" s="52">
        <v>0</v>
      </c>
      <c r="KG35" s="52">
        <v>0</v>
      </c>
      <c r="KH35" s="52">
        <v>0</v>
      </c>
      <c r="KI35" s="52">
        <v>0</v>
      </c>
      <c r="KJ35" s="52">
        <v>0</v>
      </c>
      <c r="KK35" s="52">
        <v>0</v>
      </c>
      <c r="KL35" s="50">
        <v>0</v>
      </c>
      <c r="KM35" s="50">
        <v>2878</v>
      </c>
      <c r="KN35" s="50">
        <v>0</v>
      </c>
      <c r="KO35" s="50">
        <v>0</v>
      </c>
      <c r="KP35" s="50">
        <v>0</v>
      </c>
      <c r="KQ35" s="50">
        <v>0</v>
      </c>
      <c r="KR35" s="50">
        <v>0</v>
      </c>
      <c r="KS35" s="50">
        <v>0</v>
      </c>
      <c r="KT35" s="50">
        <v>0</v>
      </c>
      <c r="KU35" s="50">
        <v>0</v>
      </c>
      <c r="KV35" s="50">
        <v>0</v>
      </c>
      <c r="KW35" s="50">
        <v>0</v>
      </c>
      <c r="KX35" s="50">
        <v>0</v>
      </c>
      <c r="KY35" s="50">
        <v>0</v>
      </c>
      <c r="KZ35" s="50">
        <v>0</v>
      </c>
      <c r="LA35" s="50">
        <v>0</v>
      </c>
      <c r="LB35" s="50">
        <v>0</v>
      </c>
      <c r="LC35" s="50">
        <v>0</v>
      </c>
      <c r="LD35" s="50">
        <v>0</v>
      </c>
      <c r="LE35" s="50">
        <v>0</v>
      </c>
      <c r="LF35" s="50">
        <v>0</v>
      </c>
      <c r="LG35" s="50">
        <v>0</v>
      </c>
      <c r="LH35" s="50">
        <v>0</v>
      </c>
      <c r="LI35" s="50">
        <v>0</v>
      </c>
      <c r="LJ35" s="50">
        <v>0</v>
      </c>
      <c r="LK35" s="50">
        <v>0</v>
      </c>
      <c r="LL35" s="50">
        <v>0</v>
      </c>
      <c r="LM35" s="50">
        <v>0</v>
      </c>
      <c r="LN35" s="50">
        <v>0</v>
      </c>
      <c r="LO35" s="50">
        <v>0</v>
      </c>
      <c r="LP35" s="50">
        <v>0</v>
      </c>
      <c r="LQ35" s="50">
        <v>0</v>
      </c>
      <c r="LR35" s="50">
        <v>0</v>
      </c>
      <c r="LS35" s="50">
        <v>0</v>
      </c>
      <c r="LT35" s="50">
        <v>1152</v>
      </c>
      <c r="LU35" s="50">
        <v>0</v>
      </c>
      <c r="LV35" s="50">
        <v>0</v>
      </c>
      <c r="LW35" s="50">
        <v>0</v>
      </c>
      <c r="LX35" s="50">
        <v>0</v>
      </c>
      <c r="LY35" s="50">
        <v>0</v>
      </c>
      <c r="LZ35" s="50">
        <v>0</v>
      </c>
      <c r="MA35" s="52">
        <v>0</v>
      </c>
      <c r="MB35" s="52">
        <v>0</v>
      </c>
      <c r="MC35" s="52">
        <v>0</v>
      </c>
      <c r="MD35" s="52">
        <v>451</v>
      </c>
      <c r="ME35" s="52">
        <v>0</v>
      </c>
      <c r="MF35" s="52">
        <v>0</v>
      </c>
      <c r="MG35" s="52">
        <v>0</v>
      </c>
      <c r="MH35" s="52">
        <v>0</v>
      </c>
      <c r="MI35" s="52">
        <v>0</v>
      </c>
      <c r="MJ35" s="52">
        <v>0</v>
      </c>
      <c r="MK35" s="52">
        <v>0</v>
      </c>
      <c r="ML35" s="52">
        <v>0</v>
      </c>
      <c r="MM35" s="52">
        <v>0</v>
      </c>
      <c r="MN35" s="52">
        <v>0</v>
      </c>
      <c r="MO35" s="52">
        <v>0</v>
      </c>
      <c r="MP35" s="52">
        <v>0</v>
      </c>
      <c r="MQ35" s="52">
        <v>0</v>
      </c>
      <c r="MR35" s="52">
        <v>0</v>
      </c>
      <c r="MS35" s="52">
        <v>0</v>
      </c>
      <c r="MT35" s="52">
        <v>0</v>
      </c>
      <c r="MU35" s="52">
        <v>0</v>
      </c>
      <c r="MV35" s="52">
        <v>0</v>
      </c>
      <c r="MW35" s="52">
        <v>3124</v>
      </c>
      <c r="MX35" s="52">
        <v>0</v>
      </c>
      <c r="MY35" s="52">
        <v>0</v>
      </c>
      <c r="MZ35" s="52">
        <v>0</v>
      </c>
      <c r="NA35" s="52">
        <v>0</v>
      </c>
      <c r="NB35" s="52">
        <v>0</v>
      </c>
      <c r="NC35" s="52">
        <v>0</v>
      </c>
      <c r="ND35" s="52">
        <v>0</v>
      </c>
      <c r="NE35" s="52">
        <v>0</v>
      </c>
      <c r="NF35" s="52">
        <v>0</v>
      </c>
      <c r="NG35" s="52">
        <v>0</v>
      </c>
      <c r="NH35" s="52">
        <v>0</v>
      </c>
      <c r="NI35" s="52">
        <v>0</v>
      </c>
      <c r="NJ35" s="50">
        <v>0</v>
      </c>
      <c r="NK35" s="50">
        <v>0</v>
      </c>
      <c r="NL35" s="50">
        <v>0</v>
      </c>
      <c r="NM35" s="50">
        <v>0</v>
      </c>
      <c r="NN35" s="50">
        <v>0</v>
      </c>
      <c r="NO35" s="50">
        <v>0</v>
      </c>
      <c r="NP35" s="50">
        <v>0</v>
      </c>
      <c r="NQ35" s="50">
        <v>0</v>
      </c>
      <c r="NR35" s="50">
        <v>0</v>
      </c>
      <c r="NS35" s="50">
        <v>0</v>
      </c>
      <c r="NT35" s="50">
        <v>0</v>
      </c>
      <c r="NU35" s="50">
        <v>0</v>
      </c>
      <c r="NV35" s="50">
        <v>0</v>
      </c>
      <c r="NW35" s="50">
        <v>0</v>
      </c>
      <c r="NX35" s="50">
        <v>0</v>
      </c>
      <c r="NY35" s="50">
        <v>0</v>
      </c>
      <c r="NZ35" s="50">
        <v>0</v>
      </c>
      <c r="OA35" s="50">
        <v>0</v>
      </c>
      <c r="OB35" s="50">
        <v>0</v>
      </c>
      <c r="OC35" s="50">
        <v>0</v>
      </c>
      <c r="OD35" s="50">
        <v>0</v>
      </c>
      <c r="OE35" s="50">
        <v>0</v>
      </c>
      <c r="OF35" s="50">
        <v>0</v>
      </c>
      <c r="OG35" s="50">
        <v>0</v>
      </c>
      <c r="OH35" s="50">
        <v>0</v>
      </c>
      <c r="OI35" s="50">
        <v>0</v>
      </c>
      <c r="OJ35" s="50">
        <v>0</v>
      </c>
      <c r="OK35" s="50">
        <v>0</v>
      </c>
      <c r="OL35" s="50">
        <v>0</v>
      </c>
      <c r="OM35" s="50">
        <v>0</v>
      </c>
      <c r="ON35" s="50">
        <v>0</v>
      </c>
      <c r="OO35" s="50">
        <v>0</v>
      </c>
      <c r="OP35" s="52">
        <v>0</v>
      </c>
      <c r="OQ35" s="52">
        <v>0</v>
      </c>
      <c r="OR35" s="52">
        <v>0</v>
      </c>
      <c r="OS35" s="52">
        <v>0</v>
      </c>
      <c r="OT35" s="52">
        <v>0</v>
      </c>
      <c r="OU35" s="52">
        <v>0</v>
      </c>
      <c r="OV35" s="52">
        <v>0</v>
      </c>
      <c r="OW35" s="52">
        <v>0</v>
      </c>
      <c r="OX35" s="52">
        <v>0</v>
      </c>
      <c r="OY35" s="52">
        <v>0</v>
      </c>
      <c r="OZ35" s="52">
        <v>0</v>
      </c>
      <c r="PA35" s="52">
        <v>0</v>
      </c>
      <c r="PB35" s="52">
        <v>0</v>
      </c>
      <c r="PC35" s="52">
        <v>0</v>
      </c>
      <c r="PD35" s="52">
        <v>0</v>
      </c>
      <c r="PE35" s="52">
        <v>0</v>
      </c>
      <c r="PF35" s="52">
        <v>0</v>
      </c>
      <c r="PG35" s="52">
        <v>0</v>
      </c>
      <c r="PH35" s="52">
        <v>0</v>
      </c>
      <c r="PI35" s="52">
        <v>0</v>
      </c>
      <c r="PJ35" s="52">
        <v>0</v>
      </c>
      <c r="PK35" s="52">
        <v>0</v>
      </c>
      <c r="PL35" s="52">
        <v>0</v>
      </c>
      <c r="PM35" s="52">
        <v>0</v>
      </c>
      <c r="PN35" s="52">
        <v>0</v>
      </c>
      <c r="PO35" s="52">
        <v>0</v>
      </c>
      <c r="PP35" s="52">
        <v>0</v>
      </c>
      <c r="PQ35" s="52">
        <v>0</v>
      </c>
      <c r="PR35" s="52">
        <v>0</v>
      </c>
      <c r="PS35" s="52">
        <v>0</v>
      </c>
      <c r="PT35" s="52">
        <v>0</v>
      </c>
      <c r="PU35" s="52">
        <v>0</v>
      </c>
      <c r="PV35" s="52">
        <v>0</v>
      </c>
      <c r="PW35" s="52">
        <v>0</v>
      </c>
      <c r="PX35" s="52">
        <v>0</v>
      </c>
      <c r="PY35" s="52">
        <v>0</v>
      </c>
      <c r="PZ35" s="52">
        <v>0</v>
      </c>
      <c r="QA35" s="52">
        <v>0</v>
      </c>
      <c r="QB35" s="52">
        <v>0</v>
      </c>
      <c r="QC35" s="52">
        <v>0</v>
      </c>
      <c r="QD35" s="52">
        <v>0</v>
      </c>
      <c r="QE35" s="52">
        <v>0</v>
      </c>
      <c r="QF35" s="50">
        <v>0</v>
      </c>
      <c r="QG35" s="50">
        <v>0</v>
      </c>
      <c r="QH35" s="50">
        <v>0</v>
      </c>
      <c r="QI35" s="50">
        <v>0</v>
      </c>
      <c r="QJ35" s="50">
        <v>0</v>
      </c>
      <c r="QK35" s="50">
        <v>0</v>
      </c>
      <c r="QL35" s="50">
        <v>0</v>
      </c>
      <c r="QM35" s="50">
        <v>0</v>
      </c>
      <c r="QN35" s="50">
        <v>0</v>
      </c>
      <c r="QO35" s="50">
        <v>0</v>
      </c>
      <c r="QP35" s="50">
        <v>0</v>
      </c>
      <c r="QQ35" s="50">
        <v>0</v>
      </c>
      <c r="QS35" s="1">
        <v>0</v>
      </c>
      <c r="QT35" s="1">
        <v>0</v>
      </c>
      <c r="QU35" s="1">
        <v>0</v>
      </c>
      <c r="QV35" s="1">
        <v>0</v>
      </c>
      <c r="QW35" s="1">
        <v>0</v>
      </c>
      <c r="QX35" s="1">
        <v>0</v>
      </c>
      <c r="QY35" s="1">
        <v>0</v>
      </c>
      <c r="QZ35" s="1">
        <v>0</v>
      </c>
      <c r="RA35" s="1">
        <v>0</v>
      </c>
      <c r="RB35" s="1">
        <v>0</v>
      </c>
      <c r="RC35" s="1">
        <v>0</v>
      </c>
      <c r="RD35" s="1">
        <v>0</v>
      </c>
      <c r="RE35" s="1">
        <v>0</v>
      </c>
      <c r="RF35" s="1">
        <v>0</v>
      </c>
      <c r="RG35" s="1">
        <v>0</v>
      </c>
      <c r="RH35" s="1">
        <v>0</v>
      </c>
      <c r="RI35" s="1">
        <v>0</v>
      </c>
      <c r="RJ35" s="1">
        <v>0</v>
      </c>
      <c r="RK35" s="1">
        <v>0</v>
      </c>
      <c r="RL35" s="1">
        <v>0</v>
      </c>
      <c r="RM35" s="1">
        <v>0</v>
      </c>
      <c r="RN35" s="1">
        <v>0</v>
      </c>
      <c r="RO35" s="1">
        <v>0</v>
      </c>
      <c r="RP35" s="1">
        <v>0</v>
      </c>
      <c r="RQ35" s="1">
        <v>0</v>
      </c>
      <c r="RR35" s="1">
        <v>0</v>
      </c>
      <c r="RS35" s="1">
        <v>0</v>
      </c>
      <c r="RT35" s="1">
        <v>0</v>
      </c>
      <c r="RU35" s="1">
        <v>0</v>
      </c>
      <c r="RV35" s="1">
        <v>0</v>
      </c>
      <c r="RW35" s="1">
        <v>0</v>
      </c>
      <c r="RX35" s="1">
        <v>0</v>
      </c>
      <c r="RY35" s="1">
        <v>0</v>
      </c>
    </row>
    <row r="36" spans="2:493" x14ac:dyDescent="0.3">
      <c r="B36" s="3">
        <f t="shared" si="18"/>
        <v>4177948</v>
      </c>
      <c r="C36" s="1" t="s">
        <v>926</v>
      </c>
      <c r="D36" s="4" t="s">
        <v>597</v>
      </c>
      <c r="E36" s="48">
        <v>0</v>
      </c>
      <c r="F36" s="48">
        <v>153</v>
      </c>
      <c r="G36" s="48">
        <v>3001</v>
      </c>
      <c r="H36" s="48">
        <v>3724</v>
      </c>
      <c r="I36" s="48">
        <v>311</v>
      </c>
      <c r="J36" s="48">
        <v>441</v>
      </c>
      <c r="K36" s="48">
        <v>0</v>
      </c>
      <c r="L36" s="48">
        <v>718</v>
      </c>
      <c r="M36" s="48">
        <v>3367</v>
      </c>
      <c r="N36" s="48">
        <v>0</v>
      </c>
      <c r="O36" s="48">
        <v>0</v>
      </c>
      <c r="P36" s="48">
        <v>882</v>
      </c>
      <c r="Q36" s="48">
        <v>1576</v>
      </c>
      <c r="R36" s="48">
        <v>817</v>
      </c>
      <c r="S36" s="48">
        <v>0</v>
      </c>
      <c r="T36" s="48">
        <v>322</v>
      </c>
      <c r="U36" s="48">
        <v>191</v>
      </c>
      <c r="V36" s="48">
        <v>0</v>
      </c>
      <c r="W36" s="48">
        <v>3264</v>
      </c>
      <c r="X36" s="48">
        <v>1087</v>
      </c>
      <c r="Y36" s="48">
        <v>5572</v>
      </c>
      <c r="Z36" s="48">
        <v>0</v>
      </c>
      <c r="AA36" s="48">
        <v>17715</v>
      </c>
      <c r="AB36" s="48">
        <v>0</v>
      </c>
      <c r="AC36" s="48">
        <v>358</v>
      </c>
      <c r="AD36" s="48">
        <v>8271</v>
      </c>
      <c r="AE36" s="48">
        <v>17191</v>
      </c>
      <c r="AF36" s="48">
        <v>2796</v>
      </c>
      <c r="AG36" s="48">
        <v>11963</v>
      </c>
      <c r="AH36" s="48">
        <v>1520</v>
      </c>
      <c r="AI36" s="48">
        <v>191</v>
      </c>
      <c r="AJ36" s="48">
        <v>379</v>
      </c>
      <c r="AK36" s="48">
        <v>0</v>
      </c>
      <c r="AL36" s="48">
        <v>463</v>
      </c>
      <c r="AM36" s="48">
        <v>792</v>
      </c>
      <c r="AN36" s="48">
        <v>2956</v>
      </c>
      <c r="AO36" s="48">
        <v>0</v>
      </c>
      <c r="AP36" s="48">
        <v>13910</v>
      </c>
      <c r="AQ36" s="48">
        <v>366</v>
      </c>
      <c r="AR36" s="48">
        <v>3226</v>
      </c>
      <c r="AS36" s="48">
        <v>2243</v>
      </c>
      <c r="AT36" s="48">
        <v>802</v>
      </c>
      <c r="AU36" s="48">
        <v>4602</v>
      </c>
      <c r="AV36" s="48">
        <v>0</v>
      </c>
      <c r="AW36" s="48">
        <v>2352</v>
      </c>
      <c r="AX36" s="48">
        <v>5310</v>
      </c>
      <c r="AY36" s="48">
        <v>3203</v>
      </c>
      <c r="AZ36" s="48">
        <v>5254</v>
      </c>
      <c r="BA36" s="48">
        <v>3734</v>
      </c>
      <c r="BB36" s="48">
        <v>0</v>
      </c>
      <c r="BC36" s="52">
        <v>1282</v>
      </c>
      <c r="BD36" s="52">
        <v>2096</v>
      </c>
      <c r="BE36" s="52">
        <v>13722</v>
      </c>
      <c r="BF36" s="52">
        <v>2183</v>
      </c>
      <c r="BG36" s="52">
        <v>3870</v>
      </c>
      <c r="BH36" s="52">
        <v>601</v>
      </c>
      <c r="BI36" s="52">
        <v>928</v>
      </c>
      <c r="BJ36" s="52">
        <v>470</v>
      </c>
      <c r="BK36" s="52">
        <v>378</v>
      </c>
      <c r="BL36" s="52">
        <v>4416</v>
      </c>
      <c r="BM36" s="52">
        <v>1228</v>
      </c>
      <c r="BN36" s="52">
        <v>734</v>
      </c>
      <c r="BO36" s="52">
        <v>454</v>
      </c>
      <c r="BP36" s="52">
        <v>2961</v>
      </c>
      <c r="BQ36" s="52">
        <v>3669</v>
      </c>
      <c r="BR36" s="52">
        <v>974</v>
      </c>
      <c r="BS36" s="52">
        <v>844</v>
      </c>
      <c r="BT36" s="52">
        <v>375</v>
      </c>
      <c r="BU36" s="52">
        <v>1159</v>
      </c>
      <c r="BV36" s="52">
        <v>13525</v>
      </c>
      <c r="BW36" s="52">
        <v>14311</v>
      </c>
      <c r="BX36" s="52">
        <v>15500</v>
      </c>
      <c r="BY36" s="52">
        <v>2386</v>
      </c>
      <c r="BZ36" s="52">
        <v>191</v>
      </c>
      <c r="CA36" s="52">
        <v>1645</v>
      </c>
      <c r="CB36" s="52">
        <v>15447</v>
      </c>
      <c r="CC36" s="52">
        <v>0</v>
      </c>
      <c r="CD36" s="52">
        <v>1298</v>
      </c>
      <c r="CE36" s="52">
        <v>6342</v>
      </c>
      <c r="CF36" s="48">
        <v>0</v>
      </c>
      <c r="CG36" s="48">
        <v>1185</v>
      </c>
      <c r="CH36" s="48">
        <v>1420</v>
      </c>
      <c r="CI36" s="48">
        <v>306</v>
      </c>
      <c r="CJ36" s="48">
        <v>762</v>
      </c>
      <c r="CK36" s="48">
        <v>3360</v>
      </c>
      <c r="CL36" s="48">
        <v>1277</v>
      </c>
      <c r="CM36" s="48">
        <v>2846</v>
      </c>
      <c r="CN36" s="48">
        <v>1444</v>
      </c>
      <c r="CO36" s="48">
        <v>2412</v>
      </c>
      <c r="CP36" s="48">
        <v>1671</v>
      </c>
      <c r="CQ36" s="52">
        <v>4167</v>
      </c>
      <c r="CR36" s="52">
        <v>1593</v>
      </c>
      <c r="CS36" s="52">
        <v>1326</v>
      </c>
      <c r="CT36" s="52">
        <v>8947</v>
      </c>
      <c r="CU36" s="52">
        <v>4534</v>
      </c>
      <c r="CV36" s="52">
        <v>4036</v>
      </c>
      <c r="CW36" s="52">
        <v>6243</v>
      </c>
      <c r="CX36" s="52">
        <v>7188</v>
      </c>
      <c r="CY36" s="52">
        <v>2189</v>
      </c>
      <c r="CZ36" s="52">
        <v>3079</v>
      </c>
      <c r="DA36" s="52">
        <v>2783</v>
      </c>
      <c r="DB36" s="52">
        <v>2506</v>
      </c>
      <c r="DC36" s="48">
        <v>1293</v>
      </c>
      <c r="DD36" s="48">
        <v>4410</v>
      </c>
      <c r="DE36" s="48">
        <v>2663</v>
      </c>
      <c r="DF36" s="48">
        <v>3791</v>
      </c>
      <c r="DG36" s="48">
        <v>3680</v>
      </c>
      <c r="DH36" s="48">
        <v>0</v>
      </c>
      <c r="DI36" s="48">
        <v>5603</v>
      </c>
      <c r="DJ36" s="48">
        <v>3504</v>
      </c>
      <c r="DK36" s="48">
        <v>9836</v>
      </c>
      <c r="DL36" s="48">
        <v>1863</v>
      </c>
      <c r="DM36" s="48">
        <v>11825</v>
      </c>
      <c r="DN36" s="48">
        <v>8220</v>
      </c>
      <c r="DO36" s="52">
        <v>4494</v>
      </c>
      <c r="DP36" s="52">
        <v>1764</v>
      </c>
      <c r="DQ36" s="52">
        <v>3995</v>
      </c>
      <c r="DR36" s="52">
        <v>5670</v>
      </c>
      <c r="DS36" s="52">
        <v>6568</v>
      </c>
      <c r="DT36" s="52">
        <v>5898</v>
      </c>
      <c r="DU36" s="52">
        <v>3374</v>
      </c>
      <c r="DV36" s="52">
        <v>6362</v>
      </c>
      <c r="DW36" s="52">
        <v>3616</v>
      </c>
      <c r="DX36" s="52">
        <v>10960</v>
      </c>
      <c r="DY36" s="52">
        <v>4799</v>
      </c>
      <c r="DZ36" s="52">
        <v>10777</v>
      </c>
      <c r="EA36" s="48">
        <v>5601</v>
      </c>
      <c r="EB36" s="48">
        <v>5955</v>
      </c>
      <c r="EC36" s="48">
        <v>4065</v>
      </c>
      <c r="ED36" s="48">
        <v>85</v>
      </c>
      <c r="EE36" s="48">
        <v>5415</v>
      </c>
      <c r="EF36" s="48">
        <v>8954</v>
      </c>
      <c r="EG36" s="48">
        <v>1721</v>
      </c>
      <c r="EH36" s="48">
        <v>4413</v>
      </c>
      <c r="EI36" s="48">
        <v>7000</v>
      </c>
      <c r="EJ36" s="48">
        <v>3282</v>
      </c>
      <c r="EK36" s="48">
        <v>2258</v>
      </c>
      <c r="EL36" s="48">
        <v>5756</v>
      </c>
      <c r="EM36" s="48">
        <v>1818</v>
      </c>
      <c r="EO36" s="50">
        <v>13417</v>
      </c>
      <c r="EP36" s="50">
        <v>11617</v>
      </c>
      <c r="EQ36" s="50">
        <v>232</v>
      </c>
      <c r="ER36" s="50">
        <v>6685</v>
      </c>
      <c r="ES36" s="50">
        <v>19651</v>
      </c>
      <c r="ET36" s="50">
        <v>21</v>
      </c>
      <c r="EU36" s="50">
        <v>196</v>
      </c>
      <c r="EV36" s="50">
        <v>17449</v>
      </c>
      <c r="EW36" s="50">
        <v>15771</v>
      </c>
      <c r="EX36" s="50">
        <v>12188</v>
      </c>
      <c r="EY36" s="50">
        <v>11758</v>
      </c>
      <c r="EZ36" s="50">
        <v>0</v>
      </c>
      <c r="FA36" s="50">
        <v>17964</v>
      </c>
      <c r="FB36" s="50">
        <v>15417</v>
      </c>
      <c r="FC36" s="50">
        <v>18960</v>
      </c>
      <c r="FD36" s="50">
        <v>10558</v>
      </c>
      <c r="FE36" s="50">
        <v>17633</v>
      </c>
      <c r="FF36" s="50">
        <v>18513</v>
      </c>
      <c r="FG36" s="50">
        <v>14613</v>
      </c>
      <c r="FH36" s="50">
        <v>15017</v>
      </c>
      <c r="FI36" s="50">
        <v>17372</v>
      </c>
      <c r="FJ36" s="50">
        <v>11986</v>
      </c>
      <c r="FK36" s="50">
        <v>14203</v>
      </c>
      <c r="FL36" s="50">
        <v>78</v>
      </c>
      <c r="FM36" s="50">
        <v>19759</v>
      </c>
      <c r="FN36" s="50">
        <v>17053</v>
      </c>
      <c r="FO36" s="50">
        <v>14003</v>
      </c>
      <c r="FP36" s="50">
        <v>10374</v>
      </c>
      <c r="FQ36" s="50">
        <v>11182</v>
      </c>
      <c r="FR36" s="50">
        <v>11004</v>
      </c>
      <c r="FS36" s="50">
        <v>11608</v>
      </c>
      <c r="FT36" s="50">
        <v>20759</v>
      </c>
      <c r="FU36" s="50">
        <v>14340</v>
      </c>
      <c r="FV36" s="50">
        <v>7101</v>
      </c>
      <c r="FW36" s="50">
        <v>13648</v>
      </c>
      <c r="FX36" s="50">
        <v>7764</v>
      </c>
      <c r="FY36" s="50">
        <v>9855</v>
      </c>
      <c r="FZ36" s="50">
        <v>322</v>
      </c>
      <c r="GA36" s="50">
        <v>20570</v>
      </c>
      <c r="GB36" s="50">
        <v>13869</v>
      </c>
      <c r="GC36" s="50">
        <v>14975</v>
      </c>
      <c r="GD36" s="50">
        <v>14310</v>
      </c>
      <c r="GE36" s="50">
        <v>20</v>
      </c>
      <c r="GF36" s="50">
        <v>13224</v>
      </c>
      <c r="GG36" s="50">
        <v>11210</v>
      </c>
      <c r="GH36" s="50">
        <v>14379</v>
      </c>
      <c r="GI36" s="50">
        <v>11421</v>
      </c>
      <c r="GJ36" s="50">
        <v>6638</v>
      </c>
      <c r="GK36" s="52">
        <v>0</v>
      </c>
      <c r="GL36" s="52">
        <v>0</v>
      </c>
      <c r="GM36" s="52">
        <v>492</v>
      </c>
      <c r="GN36" s="52">
        <v>0</v>
      </c>
      <c r="GO36" s="52">
        <v>11700</v>
      </c>
      <c r="GP36" s="52">
        <v>15482</v>
      </c>
      <c r="GQ36" s="52">
        <v>0</v>
      </c>
      <c r="GR36" s="52">
        <v>0</v>
      </c>
      <c r="GS36" s="52">
        <v>0</v>
      </c>
      <c r="GT36" s="52">
        <v>0</v>
      </c>
      <c r="GU36" s="52">
        <v>11898</v>
      </c>
      <c r="GV36" s="52">
        <v>15271</v>
      </c>
      <c r="GW36" s="52">
        <v>13435</v>
      </c>
      <c r="GX36" s="52">
        <v>7920</v>
      </c>
      <c r="GY36" s="52">
        <v>8899</v>
      </c>
      <c r="GZ36" s="52">
        <v>0</v>
      </c>
      <c r="HA36" s="52">
        <v>456</v>
      </c>
      <c r="HB36" s="52">
        <v>7772</v>
      </c>
      <c r="HC36" s="52">
        <v>8160</v>
      </c>
      <c r="HD36" s="52">
        <v>216</v>
      </c>
      <c r="HE36" s="52">
        <v>0</v>
      </c>
      <c r="HF36" s="52">
        <v>13651</v>
      </c>
      <c r="HG36" s="52">
        <v>15492</v>
      </c>
      <c r="HH36" s="52">
        <v>11975</v>
      </c>
      <c r="HI36" s="50">
        <v>0</v>
      </c>
      <c r="HJ36" s="50">
        <v>0</v>
      </c>
      <c r="HK36" s="50">
        <v>2955</v>
      </c>
      <c r="HL36" s="50">
        <v>20712</v>
      </c>
      <c r="HM36" s="50">
        <v>828</v>
      </c>
      <c r="HN36" s="50">
        <v>0</v>
      </c>
      <c r="HO36" s="50">
        <v>16883</v>
      </c>
      <c r="HP36" s="50">
        <v>9169</v>
      </c>
      <c r="HQ36" s="50">
        <v>14820</v>
      </c>
      <c r="HR36" s="50">
        <v>7898</v>
      </c>
      <c r="HS36" s="50">
        <v>17636</v>
      </c>
      <c r="HT36" s="50">
        <v>0</v>
      </c>
      <c r="HU36" s="50">
        <v>10044</v>
      </c>
      <c r="HV36" s="50">
        <v>932</v>
      </c>
      <c r="HW36" s="50">
        <v>0</v>
      </c>
      <c r="HX36" s="50">
        <v>0</v>
      </c>
      <c r="HY36" s="50">
        <v>3725</v>
      </c>
      <c r="HZ36" s="50">
        <v>0</v>
      </c>
      <c r="IA36" s="50">
        <v>9874</v>
      </c>
      <c r="IB36" s="50">
        <v>12239</v>
      </c>
      <c r="IC36" s="50">
        <v>14241</v>
      </c>
      <c r="ID36" s="50">
        <v>5727</v>
      </c>
      <c r="IE36" s="50">
        <v>0</v>
      </c>
      <c r="IF36" s="50">
        <v>7982</v>
      </c>
      <c r="IG36" s="52">
        <v>9143</v>
      </c>
      <c r="IH36" s="52">
        <v>5398</v>
      </c>
      <c r="II36" s="52">
        <v>17714</v>
      </c>
      <c r="IJ36" s="52">
        <v>15922</v>
      </c>
      <c r="IK36" s="52">
        <v>3814</v>
      </c>
      <c r="IL36" s="52">
        <v>0</v>
      </c>
      <c r="IM36" s="52">
        <v>0</v>
      </c>
      <c r="IN36" s="52">
        <v>0</v>
      </c>
      <c r="IO36" s="52">
        <v>13423</v>
      </c>
      <c r="IP36" s="52">
        <v>0</v>
      </c>
      <c r="IQ36" s="52">
        <v>15909</v>
      </c>
      <c r="IR36" s="52">
        <v>1510</v>
      </c>
      <c r="IS36" s="52">
        <v>7400</v>
      </c>
      <c r="IT36" s="52">
        <v>21484</v>
      </c>
      <c r="IU36" s="52">
        <v>17233</v>
      </c>
      <c r="IV36" s="52">
        <v>34591</v>
      </c>
      <c r="IW36" s="52">
        <v>31184</v>
      </c>
      <c r="IX36" s="52">
        <v>36952</v>
      </c>
      <c r="IY36" s="52">
        <v>1837</v>
      </c>
      <c r="IZ36" s="52">
        <v>15243</v>
      </c>
      <c r="JA36" s="52">
        <v>18315</v>
      </c>
      <c r="JB36" s="52">
        <v>12847</v>
      </c>
      <c r="JC36" s="52">
        <v>14960</v>
      </c>
      <c r="JD36" s="52">
        <v>11540</v>
      </c>
      <c r="JE36" s="52">
        <v>13730</v>
      </c>
      <c r="JF36" s="52">
        <v>16515</v>
      </c>
      <c r="JG36" s="52">
        <v>15359</v>
      </c>
      <c r="JH36" s="52">
        <v>0</v>
      </c>
      <c r="JI36" s="52">
        <v>10984</v>
      </c>
      <c r="JJ36" s="52">
        <v>11429</v>
      </c>
      <c r="JK36" s="52">
        <v>15403</v>
      </c>
      <c r="JL36" s="52">
        <v>16515</v>
      </c>
      <c r="JM36" s="52">
        <v>13235</v>
      </c>
      <c r="JN36" s="52">
        <v>12407</v>
      </c>
      <c r="JO36" s="52">
        <v>12687</v>
      </c>
      <c r="JP36" s="52">
        <v>0</v>
      </c>
      <c r="JQ36" s="52">
        <v>0</v>
      </c>
      <c r="JR36" s="52">
        <v>13492</v>
      </c>
      <c r="JS36" s="52">
        <v>8242</v>
      </c>
      <c r="JT36" s="52">
        <v>9472</v>
      </c>
      <c r="JU36" s="52">
        <v>0</v>
      </c>
      <c r="JV36" s="52">
        <v>11498</v>
      </c>
      <c r="JW36" s="52">
        <v>0</v>
      </c>
      <c r="JX36" s="52">
        <v>13734</v>
      </c>
      <c r="JY36" s="52">
        <v>18021</v>
      </c>
      <c r="JZ36" s="52">
        <v>0</v>
      </c>
      <c r="KA36" s="52">
        <v>17095</v>
      </c>
      <c r="KB36" s="52">
        <v>18795</v>
      </c>
      <c r="KC36" s="52">
        <v>0</v>
      </c>
      <c r="KD36" s="52">
        <v>10915</v>
      </c>
      <c r="KE36" s="52">
        <v>0</v>
      </c>
      <c r="KF36" s="52">
        <v>15829</v>
      </c>
      <c r="KG36" s="52">
        <v>12034</v>
      </c>
      <c r="KH36" s="52">
        <v>9395</v>
      </c>
      <c r="KI36" s="52">
        <v>0</v>
      </c>
      <c r="KJ36" s="52">
        <v>0</v>
      </c>
      <c r="KK36" s="52">
        <v>15846</v>
      </c>
      <c r="KL36" s="50">
        <v>18002</v>
      </c>
      <c r="KM36" s="50">
        <v>0</v>
      </c>
      <c r="KN36" s="50">
        <v>6916</v>
      </c>
      <c r="KO36" s="50">
        <v>16319</v>
      </c>
      <c r="KP36" s="50">
        <v>18028</v>
      </c>
      <c r="KQ36" s="50">
        <v>14389</v>
      </c>
      <c r="KR36" s="50">
        <v>20311</v>
      </c>
      <c r="KS36" s="50">
        <v>20673</v>
      </c>
      <c r="KT36" s="50">
        <v>1615</v>
      </c>
      <c r="KU36" s="50">
        <v>21977</v>
      </c>
      <c r="KV36" s="50">
        <v>17794</v>
      </c>
      <c r="KW36" s="50">
        <v>12497</v>
      </c>
      <c r="KX36" s="50">
        <v>14331</v>
      </c>
      <c r="KY36" s="50">
        <v>14321</v>
      </c>
      <c r="KZ36" s="50">
        <v>14163</v>
      </c>
      <c r="LA36" s="50">
        <v>8742</v>
      </c>
      <c r="LB36" s="50">
        <v>23949</v>
      </c>
      <c r="LC36" s="50">
        <v>0</v>
      </c>
      <c r="LD36" s="50">
        <v>624</v>
      </c>
      <c r="LE36" s="50">
        <v>14656</v>
      </c>
      <c r="LF36" s="50">
        <v>10841</v>
      </c>
      <c r="LG36" s="50">
        <v>20625</v>
      </c>
      <c r="LH36" s="50">
        <v>14847</v>
      </c>
      <c r="LI36" s="50">
        <v>15304</v>
      </c>
      <c r="LJ36" s="50">
        <v>1159</v>
      </c>
      <c r="LK36" s="50">
        <v>12064</v>
      </c>
      <c r="LL36" s="50">
        <v>9425</v>
      </c>
      <c r="LM36" s="50">
        <v>0</v>
      </c>
      <c r="LN36" s="50">
        <v>0</v>
      </c>
      <c r="LO36" s="50">
        <v>17627</v>
      </c>
      <c r="LP36" s="50">
        <v>18613</v>
      </c>
      <c r="LQ36" s="50">
        <v>16046</v>
      </c>
      <c r="LR36" s="50">
        <v>0</v>
      </c>
      <c r="LS36" s="50">
        <v>12805</v>
      </c>
      <c r="LT36" s="50">
        <v>9270</v>
      </c>
      <c r="LU36" s="50">
        <v>10223</v>
      </c>
      <c r="LV36" s="50">
        <v>2439</v>
      </c>
      <c r="LW36" s="50">
        <v>22869</v>
      </c>
      <c r="LX36" s="50">
        <v>13119</v>
      </c>
      <c r="LY36" s="50">
        <v>11752</v>
      </c>
      <c r="LZ36" s="50">
        <v>12899</v>
      </c>
      <c r="MA36" s="52">
        <v>33442</v>
      </c>
      <c r="MB36" s="52">
        <v>11937</v>
      </c>
      <c r="MC36" s="52">
        <v>20728</v>
      </c>
      <c r="MD36" s="52">
        <v>2523</v>
      </c>
      <c r="ME36" s="52">
        <v>3339</v>
      </c>
      <c r="MF36" s="52">
        <v>25572</v>
      </c>
      <c r="MG36" s="52">
        <v>11211</v>
      </c>
      <c r="MH36" s="52">
        <v>0</v>
      </c>
      <c r="MI36" s="52">
        <v>0</v>
      </c>
      <c r="MJ36" s="52">
        <v>30679</v>
      </c>
      <c r="MK36" s="52">
        <v>15052</v>
      </c>
      <c r="ML36" s="52">
        <v>7882</v>
      </c>
      <c r="MM36" s="52">
        <v>15049</v>
      </c>
      <c r="MN36" s="52">
        <v>17963</v>
      </c>
      <c r="MO36" s="52">
        <v>10887</v>
      </c>
      <c r="MP36" s="52">
        <v>12907</v>
      </c>
      <c r="MQ36" s="52">
        <v>40391</v>
      </c>
      <c r="MR36" s="52">
        <v>19400</v>
      </c>
      <c r="MS36" s="52">
        <v>2048</v>
      </c>
      <c r="MT36" s="52">
        <v>17862</v>
      </c>
      <c r="MU36" s="52">
        <v>0</v>
      </c>
      <c r="MV36" s="52">
        <v>1277</v>
      </c>
      <c r="MW36" s="52">
        <v>27706</v>
      </c>
      <c r="MX36" s="52">
        <v>21010</v>
      </c>
      <c r="MY36" s="52">
        <v>17439</v>
      </c>
      <c r="MZ36" s="52">
        <v>255</v>
      </c>
      <c r="NA36" s="52">
        <v>746</v>
      </c>
      <c r="NB36" s="52">
        <v>12311</v>
      </c>
      <c r="NC36" s="52">
        <v>1668</v>
      </c>
      <c r="ND36" s="52">
        <v>12004</v>
      </c>
      <c r="NE36" s="52">
        <v>3786</v>
      </c>
      <c r="NF36" s="52">
        <v>25285</v>
      </c>
      <c r="NG36" s="52">
        <v>10905</v>
      </c>
      <c r="NH36" s="52">
        <v>19833</v>
      </c>
      <c r="NI36" s="52">
        <v>20441</v>
      </c>
      <c r="NJ36" s="50">
        <v>920</v>
      </c>
      <c r="NK36" s="50">
        <v>15917</v>
      </c>
      <c r="NL36" s="50">
        <v>1859</v>
      </c>
      <c r="NM36" s="50">
        <v>12171</v>
      </c>
      <c r="NN36" s="50">
        <v>2996</v>
      </c>
      <c r="NO36" s="50">
        <v>261</v>
      </c>
      <c r="NP36" s="50">
        <v>0</v>
      </c>
      <c r="NQ36" s="50">
        <v>9652</v>
      </c>
      <c r="NR36" s="50">
        <v>508</v>
      </c>
      <c r="NS36" s="50">
        <v>12456</v>
      </c>
      <c r="NT36" s="50">
        <v>10814</v>
      </c>
      <c r="NU36" s="50">
        <v>7251</v>
      </c>
      <c r="NV36" s="50">
        <v>14004</v>
      </c>
      <c r="NW36" s="50">
        <v>13747</v>
      </c>
      <c r="NX36" s="50">
        <v>4664</v>
      </c>
      <c r="NY36" s="50">
        <v>14929</v>
      </c>
      <c r="NZ36" s="50">
        <v>14899</v>
      </c>
      <c r="OA36" s="50">
        <v>4352</v>
      </c>
      <c r="OB36" s="50">
        <v>14905</v>
      </c>
      <c r="OC36" s="50">
        <v>2152</v>
      </c>
      <c r="OD36" s="50">
        <v>11312</v>
      </c>
      <c r="OE36" s="50">
        <v>11254</v>
      </c>
      <c r="OF36" s="50">
        <v>8069</v>
      </c>
      <c r="OG36" s="50">
        <v>2924</v>
      </c>
      <c r="OH36" s="50">
        <v>13857</v>
      </c>
      <c r="OI36" s="50">
        <v>13867</v>
      </c>
      <c r="OJ36" s="50">
        <v>14311</v>
      </c>
      <c r="OK36" s="50">
        <v>11394</v>
      </c>
      <c r="OL36" s="50">
        <v>10816</v>
      </c>
      <c r="OM36" s="50">
        <v>0</v>
      </c>
      <c r="ON36" s="50">
        <v>9276</v>
      </c>
      <c r="OO36" s="50">
        <v>13172</v>
      </c>
      <c r="OP36" s="52">
        <v>2485</v>
      </c>
      <c r="OQ36" s="52">
        <v>3219</v>
      </c>
      <c r="OR36" s="52">
        <v>10628</v>
      </c>
      <c r="OS36" s="52">
        <v>6640</v>
      </c>
      <c r="OT36" s="52">
        <v>11277</v>
      </c>
      <c r="OU36" s="52">
        <v>10928</v>
      </c>
      <c r="OV36" s="52">
        <v>9255</v>
      </c>
      <c r="OW36" s="52">
        <v>2118</v>
      </c>
      <c r="OX36" s="52">
        <v>15341</v>
      </c>
      <c r="OY36" s="52">
        <v>9511</v>
      </c>
      <c r="OZ36" s="52">
        <v>9380</v>
      </c>
      <c r="PA36" s="52">
        <v>13469</v>
      </c>
      <c r="PB36" s="52">
        <v>4965</v>
      </c>
      <c r="PC36" s="52">
        <v>2099</v>
      </c>
      <c r="PD36" s="52">
        <v>20640</v>
      </c>
      <c r="PE36" s="52">
        <v>15653</v>
      </c>
      <c r="PF36" s="52">
        <v>15044</v>
      </c>
      <c r="PG36" s="52">
        <v>15063</v>
      </c>
      <c r="PH36" s="52">
        <v>15178</v>
      </c>
      <c r="PI36" s="52">
        <v>5394</v>
      </c>
      <c r="PJ36" s="52">
        <v>16323</v>
      </c>
      <c r="PK36" s="52">
        <v>13774</v>
      </c>
      <c r="PL36" s="52">
        <v>17565</v>
      </c>
      <c r="PM36" s="52">
        <v>830</v>
      </c>
      <c r="PN36" s="52">
        <v>16960</v>
      </c>
      <c r="PO36" s="52">
        <v>13972</v>
      </c>
      <c r="PP36" s="52">
        <v>10355</v>
      </c>
      <c r="PQ36" s="52">
        <v>20675</v>
      </c>
      <c r="PR36" s="52">
        <v>18300</v>
      </c>
      <c r="PS36" s="52">
        <v>6153</v>
      </c>
      <c r="PT36" s="52">
        <v>10753</v>
      </c>
      <c r="PU36" s="52">
        <v>16440</v>
      </c>
      <c r="PV36" s="52">
        <v>13067</v>
      </c>
      <c r="PW36" s="52">
        <v>19018</v>
      </c>
      <c r="PX36" s="52">
        <v>11559</v>
      </c>
      <c r="PY36" s="52">
        <v>13027</v>
      </c>
      <c r="PZ36" s="52">
        <v>4080</v>
      </c>
      <c r="QA36" s="52">
        <v>14639</v>
      </c>
      <c r="QB36" s="52">
        <v>17959</v>
      </c>
      <c r="QC36" s="52">
        <v>3045</v>
      </c>
      <c r="QD36" s="52">
        <v>16729</v>
      </c>
      <c r="QE36" s="52">
        <v>16516</v>
      </c>
      <c r="QF36" s="50">
        <v>11301</v>
      </c>
      <c r="QG36" s="50">
        <v>14399</v>
      </c>
      <c r="QH36" s="50">
        <v>13219</v>
      </c>
      <c r="QI36" s="50">
        <v>14882</v>
      </c>
      <c r="QJ36" s="50">
        <v>7657</v>
      </c>
      <c r="QK36" s="50">
        <v>11012</v>
      </c>
      <c r="QL36" s="50">
        <v>10502</v>
      </c>
      <c r="QM36" s="50">
        <v>14356</v>
      </c>
      <c r="QN36" s="50">
        <v>15350</v>
      </c>
      <c r="QO36" s="50">
        <v>9036</v>
      </c>
      <c r="QP36" s="50">
        <v>15103</v>
      </c>
      <c r="QQ36" s="50">
        <v>9691</v>
      </c>
      <c r="QS36" s="1">
        <v>16109</v>
      </c>
      <c r="QT36" s="1">
        <v>17390</v>
      </c>
      <c r="QU36" s="1">
        <v>16059</v>
      </c>
      <c r="QV36" s="1">
        <v>14118</v>
      </c>
      <c r="QW36" s="1">
        <v>16642</v>
      </c>
      <c r="QX36" s="1">
        <v>21451</v>
      </c>
      <c r="QY36" s="1">
        <v>18545</v>
      </c>
      <c r="QZ36" s="1">
        <v>12454</v>
      </c>
      <c r="RA36" s="1">
        <v>17672</v>
      </c>
      <c r="RB36" s="1">
        <v>19894</v>
      </c>
      <c r="RC36" s="1">
        <v>11244</v>
      </c>
      <c r="RD36" s="1">
        <v>13944</v>
      </c>
      <c r="RE36" s="1">
        <v>13247</v>
      </c>
      <c r="RF36" s="1">
        <v>11630</v>
      </c>
      <c r="RG36" s="1">
        <v>9782</v>
      </c>
      <c r="RH36" s="1">
        <v>9604</v>
      </c>
      <c r="RI36" s="1">
        <v>5876</v>
      </c>
      <c r="RJ36" s="1">
        <v>8983</v>
      </c>
      <c r="RK36" s="1">
        <v>5677</v>
      </c>
      <c r="RL36" s="1">
        <v>5743</v>
      </c>
      <c r="RM36" s="1">
        <v>4615</v>
      </c>
      <c r="RN36" s="1">
        <v>4602</v>
      </c>
      <c r="RO36" s="1">
        <v>2711</v>
      </c>
      <c r="RP36" s="1">
        <v>1225</v>
      </c>
      <c r="RQ36" s="1">
        <v>1292</v>
      </c>
      <c r="RR36" s="1">
        <v>1034</v>
      </c>
      <c r="RS36" s="1">
        <v>694</v>
      </c>
      <c r="RT36" s="1">
        <v>589</v>
      </c>
      <c r="RU36" s="1">
        <v>322</v>
      </c>
      <c r="RV36" s="1">
        <v>358</v>
      </c>
      <c r="RW36" s="1">
        <v>326</v>
      </c>
      <c r="RX36" s="1">
        <v>11496</v>
      </c>
      <c r="RY36" s="1">
        <v>19809</v>
      </c>
    </row>
    <row r="37" spans="2:493" x14ac:dyDescent="0.3">
      <c r="B37" s="3">
        <f t="shared" si="18"/>
        <v>5140675</v>
      </c>
      <c r="C37" s="1" t="s">
        <v>925</v>
      </c>
      <c r="D37" s="4" t="s">
        <v>596</v>
      </c>
      <c r="E37" s="48">
        <v>14743</v>
      </c>
      <c r="F37" s="48">
        <v>13552</v>
      </c>
      <c r="G37" s="48">
        <v>7548</v>
      </c>
      <c r="H37" s="48">
        <v>10514</v>
      </c>
      <c r="I37" s="48">
        <v>18577</v>
      </c>
      <c r="J37" s="48">
        <v>12167</v>
      </c>
      <c r="K37" s="48">
        <v>10211</v>
      </c>
      <c r="L37" s="48">
        <v>8023</v>
      </c>
      <c r="M37" s="48">
        <v>13024</v>
      </c>
      <c r="N37" s="48">
        <v>10994</v>
      </c>
      <c r="O37" s="48">
        <v>36163</v>
      </c>
      <c r="P37" s="48">
        <v>12424</v>
      </c>
      <c r="Q37" s="48">
        <v>12856</v>
      </c>
      <c r="R37" s="48">
        <v>12055</v>
      </c>
      <c r="S37" s="48">
        <v>7002</v>
      </c>
      <c r="T37" s="48">
        <v>346</v>
      </c>
      <c r="U37" s="48">
        <v>7265</v>
      </c>
      <c r="V37" s="48">
        <v>11283</v>
      </c>
      <c r="W37" s="48">
        <v>10889</v>
      </c>
      <c r="X37" s="48">
        <v>17410</v>
      </c>
      <c r="Y37" s="48">
        <v>5626</v>
      </c>
      <c r="Z37" s="48">
        <v>7035</v>
      </c>
      <c r="AA37" s="48">
        <v>2167</v>
      </c>
      <c r="AB37" s="48">
        <v>35</v>
      </c>
      <c r="AC37" s="48">
        <v>11014</v>
      </c>
      <c r="AD37" s="48">
        <v>5571</v>
      </c>
      <c r="AE37" s="48">
        <v>2034</v>
      </c>
      <c r="AF37" s="48">
        <v>7074</v>
      </c>
      <c r="AG37" s="48">
        <v>990</v>
      </c>
      <c r="AH37" s="48">
        <v>12148</v>
      </c>
      <c r="AI37" s="48">
        <v>2289</v>
      </c>
      <c r="AJ37" s="48">
        <v>8284</v>
      </c>
      <c r="AK37" s="48">
        <v>7581</v>
      </c>
      <c r="AL37" s="48">
        <v>4136</v>
      </c>
      <c r="AM37" s="48">
        <v>11462</v>
      </c>
      <c r="AN37" s="48">
        <v>8430</v>
      </c>
      <c r="AO37" s="48">
        <v>11499</v>
      </c>
      <c r="AP37" s="48">
        <v>8918</v>
      </c>
      <c r="AQ37" s="48">
        <v>8703</v>
      </c>
      <c r="AR37" s="48">
        <v>9527</v>
      </c>
      <c r="AS37" s="48">
        <v>8653</v>
      </c>
      <c r="AT37" s="48">
        <v>9573</v>
      </c>
      <c r="AU37" s="48">
        <v>7454</v>
      </c>
      <c r="AV37" s="48">
        <v>17964</v>
      </c>
      <c r="AW37" s="48">
        <v>9926</v>
      </c>
      <c r="AX37" s="48">
        <v>5588</v>
      </c>
      <c r="AY37" s="48">
        <v>8275</v>
      </c>
      <c r="AZ37" s="48">
        <v>7131</v>
      </c>
      <c r="BA37" s="48">
        <v>9995</v>
      </c>
      <c r="BB37" s="48">
        <v>9640</v>
      </c>
      <c r="BC37" s="52">
        <v>10428</v>
      </c>
      <c r="BD37" s="52">
        <v>6569</v>
      </c>
      <c r="BE37" s="52">
        <v>0</v>
      </c>
      <c r="BF37" s="52">
        <v>10309</v>
      </c>
      <c r="BG37" s="52">
        <v>11189</v>
      </c>
      <c r="BH37" s="52">
        <v>8971</v>
      </c>
      <c r="BI37" s="52">
        <v>18289</v>
      </c>
      <c r="BJ37" s="52">
        <v>14152</v>
      </c>
      <c r="BK37" s="52">
        <v>8839</v>
      </c>
      <c r="BL37" s="52">
        <v>5895</v>
      </c>
      <c r="BM37" s="52">
        <v>7493</v>
      </c>
      <c r="BN37" s="52">
        <v>16494</v>
      </c>
      <c r="BO37" s="52">
        <v>11040</v>
      </c>
      <c r="BP37" s="52">
        <v>10112</v>
      </c>
      <c r="BQ37" s="52">
        <v>8872</v>
      </c>
      <c r="BR37" s="52">
        <v>11376</v>
      </c>
      <c r="BS37" s="52">
        <v>8789</v>
      </c>
      <c r="BT37" s="52">
        <v>9007</v>
      </c>
      <c r="BU37" s="52">
        <v>9081</v>
      </c>
      <c r="BV37" s="52">
        <v>0</v>
      </c>
      <c r="BW37" s="52">
        <v>0</v>
      </c>
      <c r="BX37" s="52">
        <v>0</v>
      </c>
      <c r="BY37" s="52">
        <v>10231</v>
      </c>
      <c r="BZ37" s="52">
        <v>11747</v>
      </c>
      <c r="CA37" s="52">
        <v>17693</v>
      </c>
      <c r="CB37" s="52">
        <v>0</v>
      </c>
      <c r="CC37" s="52">
        <v>12401</v>
      </c>
      <c r="CD37" s="52">
        <v>14418</v>
      </c>
      <c r="CE37" s="52">
        <v>5677</v>
      </c>
      <c r="CF37" s="48">
        <v>10829</v>
      </c>
      <c r="CG37" s="48">
        <v>9084</v>
      </c>
      <c r="CH37" s="48">
        <v>10748</v>
      </c>
      <c r="CI37" s="48">
        <v>9929</v>
      </c>
      <c r="CJ37" s="48">
        <v>11251</v>
      </c>
      <c r="CK37" s="48">
        <v>7158</v>
      </c>
      <c r="CL37" s="48">
        <v>11139</v>
      </c>
      <c r="CM37" s="48">
        <v>7225</v>
      </c>
      <c r="CN37" s="48">
        <v>7547</v>
      </c>
      <c r="CO37" s="48">
        <v>8245</v>
      </c>
      <c r="CP37" s="48">
        <v>8290</v>
      </c>
      <c r="CQ37" s="52">
        <v>10854</v>
      </c>
      <c r="CR37" s="52">
        <v>18594</v>
      </c>
      <c r="CS37" s="52">
        <v>8930</v>
      </c>
      <c r="CT37" s="52">
        <v>13739</v>
      </c>
      <c r="CU37" s="52">
        <v>12525</v>
      </c>
      <c r="CV37" s="52">
        <v>13111</v>
      </c>
      <c r="CW37" s="52">
        <v>7265</v>
      </c>
      <c r="CX37" s="52">
        <v>4015</v>
      </c>
      <c r="CY37" s="52">
        <v>8013</v>
      </c>
      <c r="CZ37" s="52">
        <v>9312</v>
      </c>
      <c r="DA37" s="52">
        <v>6221</v>
      </c>
      <c r="DB37" s="52">
        <v>3336</v>
      </c>
      <c r="DC37" s="48">
        <v>14432</v>
      </c>
      <c r="DD37" s="48">
        <v>10399</v>
      </c>
      <c r="DE37" s="48">
        <v>15026</v>
      </c>
      <c r="DF37" s="48">
        <v>12594</v>
      </c>
      <c r="DG37" s="48">
        <v>9892</v>
      </c>
      <c r="DH37" s="48">
        <v>11075</v>
      </c>
      <c r="DI37" s="48">
        <v>5765</v>
      </c>
      <c r="DJ37" s="48">
        <v>11189</v>
      </c>
      <c r="DK37" s="48">
        <v>12262</v>
      </c>
      <c r="DL37" s="48">
        <v>10582</v>
      </c>
      <c r="DM37" s="48">
        <v>9298</v>
      </c>
      <c r="DN37" s="48">
        <v>13172</v>
      </c>
      <c r="DO37" s="52">
        <v>9352</v>
      </c>
      <c r="DP37" s="52">
        <v>2691</v>
      </c>
      <c r="DQ37" s="52">
        <v>14486</v>
      </c>
      <c r="DR37" s="52">
        <v>11099</v>
      </c>
      <c r="DS37" s="52">
        <v>9581</v>
      </c>
      <c r="DT37" s="52">
        <v>8353</v>
      </c>
      <c r="DU37" s="52">
        <v>13625</v>
      </c>
      <c r="DV37" s="52">
        <v>10800</v>
      </c>
      <c r="DW37" s="52">
        <v>12646</v>
      </c>
      <c r="DX37" s="52">
        <v>11107</v>
      </c>
      <c r="DY37" s="52">
        <v>12205</v>
      </c>
      <c r="DZ37" s="52">
        <v>17274</v>
      </c>
      <c r="EA37" s="48">
        <v>10596</v>
      </c>
      <c r="EB37" s="48">
        <v>12745</v>
      </c>
      <c r="EC37" s="48">
        <v>12246</v>
      </c>
      <c r="ED37" s="48">
        <v>97</v>
      </c>
      <c r="EE37" s="48">
        <v>6250</v>
      </c>
      <c r="EF37" s="48">
        <v>9371</v>
      </c>
      <c r="EG37" s="48">
        <v>16057</v>
      </c>
      <c r="EH37" s="48">
        <v>10580</v>
      </c>
      <c r="EI37" s="48">
        <v>11374</v>
      </c>
      <c r="EJ37" s="48">
        <v>13720</v>
      </c>
      <c r="EK37" s="48">
        <v>16720</v>
      </c>
      <c r="EL37" s="48">
        <v>14191</v>
      </c>
      <c r="EM37" s="48">
        <v>15535</v>
      </c>
      <c r="EO37" s="50">
        <v>7951</v>
      </c>
      <c r="EP37" s="50">
        <v>10079</v>
      </c>
      <c r="EQ37" s="50">
        <v>116</v>
      </c>
      <c r="ER37" s="50">
        <v>13076</v>
      </c>
      <c r="ES37" s="50">
        <v>8013</v>
      </c>
      <c r="ET37" s="50">
        <v>0</v>
      </c>
      <c r="EU37" s="50">
        <v>47</v>
      </c>
      <c r="EV37" s="50">
        <v>8981</v>
      </c>
      <c r="EW37" s="50">
        <v>5188</v>
      </c>
      <c r="EX37" s="50">
        <v>9248</v>
      </c>
      <c r="EY37" s="50">
        <v>5061</v>
      </c>
      <c r="EZ37" s="50">
        <v>35</v>
      </c>
      <c r="FA37" s="50">
        <v>2795</v>
      </c>
      <c r="FB37" s="50">
        <v>7635</v>
      </c>
      <c r="FC37" s="50">
        <v>2413</v>
      </c>
      <c r="FD37" s="50">
        <v>10785</v>
      </c>
      <c r="FE37" s="50">
        <v>4943</v>
      </c>
      <c r="FF37" s="50">
        <v>8177</v>
      </c>
      <c r="FG37" s="50">
        <v>8851</v>
      </c>
      <c r="FH37" s="50">
        <v>5744</v>
      </c>
      <c r="FI37" s="50">
        <v>5244</v>
      </c>
      <c r="FJ37" s="50">
        <v>12264</v>
      </c>
      <c r="FK37" s="50">
        <v>8622</v>
      </c>
      <c r="FL37" s="50">
        <v>27</v>
      </c>
      <c r="FM37" s="50">
        <v>6731</v>
      </c>
      <c r="FN37" s="50">
        <v>5028</v>
      </c>
      <c r="FO37" s="50">
        <v>8614</v>
      </c>
      <c r="FP37" s="50">
        <v>12466</v>
      </c>
      <c r="FQ37" s="50">
        <v>10054</v>
      </c>
      <c r="FR37" s="50">
        <v>11327</v>
      </c>
      <c r="FS37" s="50">
        <v>9537</v>
      </c>
      <c r="FT37" s="50">
        <v>2723</v>
      </c>
      <c r="FU37" s="50">
        <v>7264</v>
      </c>
      <c r="FV37" s="50">
        <v>13993</v>
      </c>
      <c r="FW37" s="50">
        <v>7854</v>
      </c>
      <c r="FX37" s="50">
        <v>4927</v>
      </c>
      <c r="FY37" s="50">
        <v>18154</v>
      </c>
      <c r="FZ37" s="50">
        <v>87</v>
      </c>
      <c r="GA37" s="50">
        <v>2348</v>
      </c>
      <c r="GB37" s="50">
        <v>11257</v>
      </c>
      <c r="GC37" s="50">
        <v>6751</v>
      </c>
      <c r="GD37" s="50">
        <v>14165</v>
      </c>
      <c r="GE37" s="50">
        <v>0</v>
      </c>
      <c r="GF37" s="50">
        <v>7272</v>
      </c>
      <c r="GG37" s="50">
        <v>12892</v>
      </c>
      <c r="GH37" s="50">
        <v>7963</v>
      </c>
      <c r="GI37" s="50">
        <v>12468</v>
      </c>
      <c r="GJ37" s="50">
        <v>9363</v>
      </c>
      <c r="GK37" s="52">
        <v>13725</v>
      </c>
      <c r="GL37" s="52">
        <v>13276</v>
      </c>
      <c r="GM37" s="52">
        <v>27247</v>
      </c>
      <c r="GN37" s="52">
        <v>20532</v>
      </c>
      <c r="GO37" s="52">
        <v>5173</v>
      </c>
      <c r="GP37" s="52">
        <v>4686</v>
      </c>
      <c r="GQ37" s="52">
        <v>33126</v>
      </c>
      <c r="GR37" s="52">
        <v>36464</v>
      </c>
      <c r="GS37" s="52">
        <v>22571</v>
      </c>
      <c r="GT37" s="52">
        <v>33203</v>
      </c>
      <c r="GU37" s="52">
        <v>11671</v>
      </c>
      <c r="GV37" s="52">
        <v>11503</v>
      </c>
      <c r="GW37" s="52">
        <v>8964</v>
      </c>
      <c r="GX37" s="52">
        <v>5289</v>
      </c>
      <c r="GY37" s="52">
        <v>5860</v>
      </c>
      <c r="GZ37" s="52">
        <v>22015</v>
      </c>
      <c r="HA37" s="52">
        <v>18557</v>
      </c>
      <c r="HB37" s="52">
        <v>8563</v>
      </c>
      <c r="HC37" s="52">
        <v>2945</v>
      </c>
      <c r="HD37" s="52">
        <v>19103</v>
      </c>
      <c r="HE37" s="52">
        <v>19619</v>
      </c>
      <c r="HF37" s="52">
        <v>9224</v>
      </c>
      <c r="HG37" s="52">
        <v>6761</v>
      </c>
      <c r="HH37" s="52">
        <v>11671</v>
      </c>
      <c r="HI37" s="50">
        <v>8272</v>
      </c>
      <c r="HJ37" s="50">
        <v>36271</v>
      </c>
      <c r="HK37" s="50">
        <v>41666</v>
      </c>
      <c r="HL37" s="50">
        <v>13037</v>
      </c>
      <c r="HM37" s="50">
        <v>29782</v>
      </c>
      <c r="HN37" s="50">
        <v>19552</v>
      </c>
      <c r="HO37" s="50">
        <v>6866</v>
      </c>
      <c r="HP37" s="50">
        <v>11534</v>
      </c>
      <c r="HQ37" s="50">
        <v>19384</v>
      </c>
      <c r="HR37" s="50">
        <v>3996</v>
      </c>
      <c r="HS37" s="50">
        <v>6505</v>
      </c>
      <c r="HT37" s="50">
        <v>8001</v>
      </c>
      <c r="HU37" s="50">
        <v>4736</v>
      </c>
      <c r="HV37" s="50">
        <v>21888</v>
      </c>
      <c r="HW37" s="50">
        <v>19896</v>
      </c>
      <c r="HX37" s="50">
        <v>17621</v>
      </c>
      <c r="HY37" s="50">
        <v>18843</v>
      </c>
      <c r="HZ37" s="50">
        <v>32949</v>
      </c>
      <c r="IA37" s="50">
        <v>11968</v>
      </c>
      <c r="IB37" s="50">
        <v>1100</v>
      </c>
      <c r="IC37" s="50">
        <v>5702</v>
      </c>
      <c r="ID37" s="50">
        <v>4255</v>
      </c>
      <c r="IE37" s="50">
        <v>47445</v>
      </c>
      <c r="IF37" s="50">
        <v>3423</v>
      </c>
      <c r="IG37" s="52">
        <v>0</v>
      </c>
      <c r="IH37" s="52">
        <v>3324</v>
      </c>
      <c r="II37" s="52">
        <v>5935</v>
      </c>
      <c r="IJ37" s="52">
        <v>8597</v>
      </c>
      <c r="IK37" s="52">
        <v>20261</v>
      </c>
      <c r="IL37" s="52">
        <v>23528</v>
      </c>
      <c r="IM37" s="52">
        <v>17324</v>
      </c>
      <c r="IN37" s="52">
        <v>15535</v>
      </c>
      <c r="IO37" s="52">
        <v>6373</v>
      </c>
      <c r="IP37" s="52">
        <v>17829</v>
      </c>
      <c r="IQ37" s="52">
        <v>12751</v>
      </c>
      <c r="IR37" s="52">
        <v>41927</v>
      </c>
      <c r="IS37" s="52">
        <v>6407</v>
      </c>
      <c r="IT37" s="52">
        <v>13347</v>
      </c>
      <c r="IU37" s="52">
        <v>4799</v>
      </c>
      <c r="IV37" s="52">
        <v>5984</v>
      </c>
      <c r="IW37" s="52">
        <v>9942</v>
      </c>
      <c r="IX37" s="52">
        <v>11064</v>
      </c>
      <c r="IY37" s="52">
        <v>21955</v>
      </c>
      <c r="IZ37" s="52">
        <v>7731</v>
      </c>
      <c r="JA37" s="52">
        <v>3950</v>
      </c>
      <c r="JB37" s="52">
        <v>11323</v>
      </c>
      <c r="JC37" s="52">
        <v>6228</v>
      </c>
      <c r="JD37" s="52">
        <v>10306</v>
      </c>
      <c r="JE37" s="52">
        <v>7773</v>
      </c>
      <c r="JF37" s="52">
        <v>5198</v>
      </c>
      <c r="JG37" s="52">
        <v>6950</v>
      </c>
      <c r="JH37" s="52">
        <v>19343</v>
      </c>
      <c r="JI37" s="52">
        <v>6503</v>
      </c>
      <c r="JJ37" s="52">
        <v>7720</v>
      </c>
      <c r="JK37" s="52">
        <v>8773</v>
      </c>
      <c r="JL37" s="52">
        <v>10373</v>
      </c>
      <c r="JM37" s="52">
        <v>10835</v>
      </c>
      <c r="JN37" s="52">
        <v>10974</v>
      </c>
      <c r="JO37" s="52">
        <v>6710</v>
      </c>
      <c r="JP37" s="52">
        <v>33319</v>
      </c>
      <c r="JQ37" s="52">
        <v>23368</v>
      </c>
      <c r="JR37" s="52">
        <v>7614</v>
      </c>
      <c r="JS37" s="52">
        <v>7210</v>
      </c>
      <c r="JT37" s="52">
        <v>8123</v>
      </c>
      <c r="JU37" s="52">
        <v>18204</v>
      </c>
      <c r="JV37" s="52">
        <v>7512</v>
      </c>
      <c r="JW37" s="52">
        <v>29599</v>
      </c>
      <c r="JX37" s="52">
        <v>9630</v>
      </c>
      <c r="JY37" s="52">
        <v>6421</v>
      </c>
      <c r="JZ37" s="52">
        <v>19259</v>
      </c>
      <c r="KA37" s="52">
        <v>5725</v>
      </c>
      <c r="KB37" s="52">
        <v>8795</v>
      </c>
      <c r="KC37" s="52">
        <v>16892</v>
      </c>
      <c r="KD37" s="52">
        <v>10418</v>
      </c>
      <c r="KE37" s="52">
        <v>24266</v>
      </c>
      <c r="KF37" s="52">
        <v>17175</v>
      </c>
      <c r="KG37" s="52">
        <v>9450</v>
      </c>
      <c r="KH37" s="52">
        <v>12603</v>
      </c>
      <c r="KI37" s="52">
        <v>23740</v>
      </c>
      <c r="KJ37" s="52">
        <v>24716</v>
      </c>
      <c r="KK37" s="52">
        <v>8937</v>
      </c>
      <c r="KL37" s="50">
        <v>5946</v>
      </c>
      <c r="KM37" s="50">
        <v>20071</v>
      </c>
      <c r="KN37" s="50">
        <v>16470</v>
      </c>
      <c r="KO37" s="50">
        <v>5822</v>
      </c>
      <c r="KP37" s="50">
        <v>4240</v>
      </c>
      <c r="KQ37" s="50">
        <v>8051</v>
      </c>
      <c r="KR37" s="50">
        <v>8644</v>
      </c>
      <c r="KS37" s="50">
        <v>13129</v>
      </c>
      <c r="KT37" s="50">
        <v>22517</v>
      </c>
      <c r="KU37" s="50">
        <v>1379</v>
      </c>
      <c r="KV37" s="50">
        <v>4616</v>
      </c>
      <c r="KW37" s="50">
        <v>9014</v>
      </c>
      <c r="KX37" s="50">
        <v>12749</v>
      </c>
      <c r="KY37" s="50">
        <v>8132</v>
      </c>
      <c r="KZ37" s="50">
        <v>8186</v>
      </c>
      <c r="LA37" s="50">
        <v>6859</v>
      </c>
      <c r="LB37" s="50">
        <v>7622</v>
      </c>
      <c r="LC37" s="50">
        <v>21477</v>
      </c>
      <c r="LD37" s="50">
        <v>20687</v>
      </c>
      <c r="LE37" s="50">
        <v>8913</v>
      </c>
      <c r="LF37" s="50">
        <v>12409</v>
      </c>
      <c r="LG37" s="50">
        <v>7104</v>
      </c>
      <c r="LH37" s="50">
        <v>16408</v>
      </c>
      <c r="LI37" s="50">
        <v>14166</v>
      </c>
      <c r="LJ37" s="50">
        <v>29275</v>
      </c>
      <c r="LK37" s="50">
        <v>10163</v>
      </c>
      <c r="LL37" s="50">
        <v>11799</v>
      </c>
      <c r="LM37" s="50">
        <v>21744</v>
      </c>
      <c r="LN37" s="50">
        <v>21504</v>
      </c>
      <c r="LO37" s="50">
        <v>15304</v>
      </c>
      <c r="LP37" s="50">
        <v>5904</v>
      </c>
      <c r="LQ37" s="50">
        <v>6927</v>
      </c>
      <c r="LR37" s="50">
        <v>29151</v>
      </c>
      <c r="LS37" s="50">
        <v>6134</v>
      </c>
      <c r="LT37" s="50">
        <v>9798</v>
      </c>
      <c r="LU37" s="50">
        <v>6553</v>
      </c>
      <c r="LV37" s="50">
        <v>21975</v>
      </c>
      <c r="LW37" s="50">
        <v>2241</v>
      </c>
      <c r="LX37" s="50">
        <v>10544</v>
      </c>
      <c r="LY37" s="50">
        <v>9543</v>
      </c>
      <c r="LZ37" s="50">
        <v>8334</v>
      </c>
      <c r="MA37" s="52">
        <v>3069</v>
      </c>
      <c r="MB37" s="52">
        <v>1404</v>
      </c>
      <c r="MC37" s="52">
        <v>12705</v>
      </c>
      <c r="MD37" s="52">
        <v>8932</v>
      </c>
      <c r="ME37" s="52">
        <v>39067</v>
      </c>
      <c r="MF37" s="52">
        <v>13685</v>
      </c>
      <c r="MG37" s="52">
        <v>6613</v>
      </c>
      <c r="MH37" s="52">
        <v>38189</v>
      </c>
      <c r="MI37" s="52">
        <v>22070</v>
      </c>
      <c r="MJ37" s="52">
        <v>3378</v>
      </c>
      <c r="MK37" s="52">
        <v>6248</v>
      </c>
      <c r="ML37" s="52">
        <v>23059</v>
      </c>
      <c r="MM37" s="52">
        <v>6382</v>
      </c>
      <c r="MN37" s="52">
        <v>16990</v>
      </c>
      <c r="MO37" s="52">
        <v>10567</v>
      </c>
      <c r="MP37" s="52">
        <v>9219</v>
      </c>
      <c r="MQ37" s="52">
        <v>2106</v>
      </c>
      <c r="MR37" s="52">
        <v>7063</v>
      </c>
      <c r="MS37" s="52">
        <v>31369</v>
      </c>
      <c r="MT37" s="52">
        <v>3706</v>
      </c>
      <c r="MU37" s="52">
        <v>23</v>
      </c>
      <c r="MV37" s="52">
        <v>19027</v>
      </c>
      <c r="MW37" s="52">
        <v>5655</v>
      </c>
      <c r="MX37" s="52">
        <v>0</v>
      </c>
      <c r="MY37" s="52">
        <v>17599</v>
      </c>
      <c r="MZ37" s="52">
        <v>15665</v>
      </c>
      <c r="NA37" s="52">
        <v>27464</v>
      </c>
      <c r="NB37" s="52">
        <v>9864</v>
      </c>
      <c r="NC37" s="52">
        <v>20491</v>
      </c>
      <c r="ND37" s="52">
        <v>24198</v>
      </c>
      <c r="NE37" s="52">
        <v>25515</v>
      </c>
      <c r="NF37" s="52">
        <v>10948</v>
      </c>
      <c r="NG37" s="52">
        <v>9554</v>
      </c>
      <c r="NH37" s="52">
        <v>16656</v>
      </c>
      <c r="NI37" s="52">
        <v>4315</v>
      </c>
      <c r="NJ37" s="50">
        <v>20242</v>
      </c>
      <c r="NK37" s="50">
        <v>5386</v>
      </c>
      <c r="NL37" s="50">
        <v>17382</v>
      </c>
      <c r="NM37" s="50">
        <v>7538</v>
      </c>
      <c r="NN37" s="50">
        <v>11457</v>
      </c>
      <c r="NO37" s="50">
        <v>18039</v>
      </c>
      <c r="NP37" s="50">
        <v>17598</v>
      </c>
      <c r="NQ37" s="50">
        <v>3526</v>
      </c>
      <c r="NR37" s="50">
        <v>13535</v>
      </c>
      <c r="NS37" s="50">
        <v>6932</v>
      </c>
      <c r="NT37" s="50">
        <v>8354</v>
      </c>
      <c r="NU37" s="50">
        <v>15267</v>
      </c>
      <c r="NV37" s="50">
        <v>8957</v>
      </c>
      <c r="NW37" s="50">
        <v>8957</v>
      </c>
      <c r="NX37" s="50">
        <v>18578</v>
      </c>
      <c r="NY37" s="50">
        <v>5848</v>
      </c>
      <c r="NZ37" s="50">
        <v>5499</v>
      </c>
      <c r="OA37" s="50">
        <v>16597</v>
      </c>
      <c r="OB37" s="50">
        <v>5888</v>
      </c>
      <c r="OC37" s="50">
        <v>18651</v>
      </c>
      <c r="OD37" s="50">
        <v>9612</v>
      </c>
      <c r="OE37" s="50">
        <v>8530</v>
      </c>
      <c r="OF37" s="50">
        <v>12008</v>
      </c>
      <c r="OG37" s="50">
        <v>17056</v>
      </c>
      <c r="OH37" s="50">
        <v>6914</v>
      </c>
      <c r="OI37" s="50">
        <v>9706</v>
      </c>
      <c r="OJ37" s="50">
        <v>4833</v>
      </c>
      <c r="OK37" s="50">
        <v>4629</v>
      </c>
      <c r="OL37" s="50">
        <v>4845</v>
      </c>
      <c r="OM37" s="50">
        <v>15705</v>
      </c>
      <c r="ON37" s="50">
        <v>5489</v>
      </c>
      <c r="OO37" s="50">
        <v>9294</v>
      </c>
      <c r="OP37" s="52">
        <v>11627</v>
      </c>
      <c r="OQ37" s="52">
        <v>10985</v>
      </c>
      <c r="OR37" s="52">
        <v>3625</v>
      </c>
      <c r="OS37" s="52">
        <v>7289</v>
      </c>
      <c r="OT37" s="52">
        <v>2674</v>
      </c>
      <c r="OU37" s="52">
        <v>1343</v>
      </c>
      <c r="OV37" s="52">
        <v>7693</v>
      </c>
      <c r="OW37" s="52">
        <v>17132</v>
      </c>
      <c r="OX37" s="52">
        <v>4539</v>
      </c>
      <c r="OY37" s="52">
        <v>7929</v>
      </c>
      <c r="OZ37" s="52">
        <v>5190</v>
      </c>
      <c r="PA37" s="52">
        <v>5427</v>
      </c>
      <c r="PB37" s="52">
        <v>10801</v>
      </c>
      <c r="PC37" s="52">
        <v>17943</v>
      </c>
      <c r="PD37" s="52">
        <v>277</v>
      </c>
      <c r="PE37" s="52">
        <v>6176</v>
      </c>
      <c r="PF37" s="52">
        <v>7542</v>
      </c>
      <c r="PG37" s="52">
        <v>7951</v>
      </c>
      <c r="PH37" s="52">
        <v>192</v>
      </c>
      <c r="PI37" s="52">
        <v>16511</v>
      </c>
      <c r="PJ37" s="52">
        <v>3683</v>
      </c>
      <c r="PK37" s="52">
        <v>6437</v>
      </c>
      <c r="PL37" s="52">
        <v>4632</v>
      </c>
      <c r="PM37" s="52">
        <v>12631</v>
      </c>
      <c r="PN37" s="52">
        <v>3939</v>
      </c>
      <c r="PO37" s="52">
        <v>2699</v>
      </c>
      <c r="PP37" s="52">
        <v>6861</v>
      </c>
      <c r="PQ37" s="52">
        <v>1576</v>
      </c>
      <c r="PR37" s="52">
        <v>3122</v>
      </c>
      <c r="PS37" s="52">
        <v>16632</v>
      </c>
      <c r="PT37" s="52">
        <v>11125</v>
      </c>
      <c r="PU37" s="52">
        <v>5699</v>
      </c>
      <c r="PV37" s="52">
        <v>12176</v>
      </c>
      <c r="PW37" s="52">
        <v>6248</v>
      </c>
      <c r="PX37" s="52">
        <v>1863</v>
      </c>
      <c r="PY37" s="52">
        <v>11664</v>
      </c>
      <c r="PZ37" s="52">
        <v>16328</v>
      </c>
      <c r="QA37" s="52">
        <v>5160</v>
      </c>
      <c r="QB37" s="52">
        <v>3328</v>
      </c>
      <c r="QC37" s="52">
        <v>14977</v>
      </c>
      <c r="QD37" s="52">
        <v>5318</v>
      </c>
      <c r="QE37" s="52">
        <v>7411</v>
      </c>
      <c r="QF37" s="50">
        <v>2874</v>
      </c>
      <c r="QG37" s="50">
        <v>5985</v>
      </c>
      <c r="QH37" s="50">
        <v>7076</v>
      </c>
      <c r="QI37" s="50">
        <v>1982</v>
      </c>
      <c r="QJ37" s="50">
        <v>1937</v>
      </c>
      <c r="QK37" s="50">
        <v>4580</v>
      </c>
      <c r="QL37" s="50">
        <v>6535</v>
      </c>
      <c r="QM37" s="50">
        <v>3519</v>
      </c>
      <c r="QN37" s="50">
        <v>6374</v>
      </c>
      <c r="QO37" s="50">
        <v>3694</v>
      </c>
      <c r="QP37" s="50">
        <v>4385</v>
      </c>
      <c r="QQ37" s="50">
        <v>2992</v>
      </c>
      <c r="QS37" s="1">
        <v>0</v>
      </c>
      <c r="QT37" s="1">
        <v>0</v>
      </c>
      <c r="QU37" s="1">
        <v>178</v>
      </c>
      <c r="QV37" s="1">
        <v>154</v>
      </c>
      <c r="QW37" s="1">
        <v>269</v>
      </c>
      <c r="QX37" s="1">
        <v>579</v>
      </c>
      <c r="QY37" s="1">
        <v>426</v>
      </c>
      <c r="QZ37" s="1">
        <v>848</v>
      </c>
      <c r="RA37" s="1">
        <v>1112</v>
      </c>
      <c r="RB37" s="1">
        <v>3049</v>
      </c>
      <c r="RC37" s="1">
        <v>1374</v>
      </c>
      <c r="RD37" s="1">
        <v>4853</v>
      </c>
      <c r="RE37" s="1">
        <v>4463</v>
      </c>
      <c r="RF37" s="1">
        <v>6247</v>
      </c>
      <c r="RG37" s="1">
        <v>8755</v>
      </c>
      <c r="RH37" s="1">
        <v>8480</v>
      </c>
      <c r="RI37" s="1">
        <v>7178</v>
      </c>
      <c r="RJ37" s="1">
        <v>10676</v>
      </c>
      <c r="RK37" s="1">
        <v>11320</v>
      </c>
      <c r="RL37" s="1">
        <v>11163</v>
      </c>
      <c r="RM37" s="1">
        <v>13443</v>
      </c>
      <c r="RN37" s="1">
        <v>14635</v>
      </c>
      <c r="RO37" s="1">
        <v>13563</v>
      </c>
      <c r="RP37" s="1">
        <v>14962</v>
      </c>
      <c r="RQ37" s="1">
        <v>15205</v>
      </c>
      <c r="RR37" s="1">
        <v>25069</v>
      </c>
      <c r="RS37" s="1">
        <v>13555</v>
      </c>
      <c r="RT37" s="1">
        <v>16166</v>
      </c>
      <c r="RU37" s="1">
        <v>11845</v>
      </c>
      <c r="RV37" s="1">
        <v>20405</v>
      </c>
      <c r="RW37" s="1">
        <v>19156</v>
      </c>
      <c r="RX37" s="1">
        <v>0</v>
      </c>
      <c r="RY37" s="1">
        <v>0</v>
      </c>
    </row>
    <row r="40" spans="2:493" ht="15.6" x14ac:dyDescent="0.3">
      <c r="E40" s="13" t="s">
        <v>14</v>
      </c>
      <c r="F40" s="13" t="s">
        <v>25</v>
      </c>
      <c r="G40" s="13" t="s">
        <v>29</v>
      </c>
      <c r="H40" s="13" t="s">
        <v>30</v>
      </c>
      <c r="I40" s="13" t="s">
        <v>15</v>
      </c>
      <c r="J40" s="13" t="s">
        <v>37</v>
      </c>
      <c r="K40" s="13" t="s">
        <v>38</v>
      </c>
      <c r="L40" s="13" t="s">
        <v>39</v>
      </c>
      <c r="M40" s="13" t="s">
        <v>40</v>
      </c>
      <c r="N40" s="13" t="s">
        <v>41</v>
      </c>
      <c r="O40" s="13" t="s">
        <v>42</v>
      </c>
      <c r="P40" s="13" t="s">
        <v>16</v>
      </c>
      <c r="Q40" s="13" t="s">
        <v>429</v>
      </c>
      <c r="R40" s="13" t="s">
        <v>49</v>
      </c>
      <c r="S40" s="13" t="s">
        <v>50</v>
      </c>
      <c r="T40" s="13" t="s">
        <v>51</v>
      </c>
      <c r="U40" s="13" t="s">
        <v>52</v>
      </c>
      <c r="V40" s="13" t="s">
        <v>17</v>
      </c>
      <c r="W40" s="13" t="s">
        <v>53</v>
      </c>
      <c r="X40" s="13" t="s">
        <v>54</v>
      </c>
      <c r="Y40" s="13" t="s">
        <v>61</v>
      </c>
      <c r="Z40" s="13" t="s">
        <v>62</v>
      </c>
      <c r="AA40" s="13" t="s">
        <v>18</v>
      </c>
      <c r="AB40" s="13" t="s">
        <v>433</v>
      </c>
      <c r="AC40" s="13" t="s">
        <v>63</v>
      </c>
      <c r="AD40" s="13" t="s">
        <v>64</v>
      </c>
      <c r="AE40" s="13" t="s">
        <v>65</v>
      </c>
      <c r="AF40" s="13" t="s">
        <v>71</v>
      </c>
      <c r="AG40" s="13" t="s">
        <v>72</v>
      </c>
      <c r="AH40" s="13" t="s">
        <v>73</v>
      </c>
      <c r="AI40" s="13" t="s">
        <v>74</v>
      </c>
      <c r="AJ40" s="13" t="s">
        <v>75</v>
      </c>
      <c r="AK40" s="13" t="s">
        <v>76</v>
      </c>
      <c r="AL40" s="13" t="s">
        <v>83</v>
      </c>
      <c r="AM40" s="13" t="s">
        <v>437</v>
      </c>
      <c r="AN40" s="13" t="s">
        <v>84</v>
      </c>
      <c r="AO40" s="13" t="s">
        <v>85</v>
      </c>
      <c r="AP40" s="13" t="s">
        <v>86</v>
      </c>
      <c r="AQ40" s="13" t="s">
        <v>87</v>
      </c>
      <c r="AR40" s="13" t="s">
        <v>93</v>
      </c>
      <c r="AS40" s="13" t="s">
        <v>94</v>
      </c>
      <c r="AT40" s="13" t="s">
        <v>95</v>
      </c>
      <c r="AU40" s="13" t="s">
        <v>96</v>
      </c>
      <c r="AV40" s="13" t="s">
        <v>97</v>
      </c>
      <c r="AW40" s="13" t="s">
        <v>13</v>
      </c>
      <c r="AX40" s="13" t="s">
        <v>441</v>
      </c>
      <c r="AY40" s="13" t="s">
        <v>445</v>
      </c>
      <c r="AZ40" s="13" t="s">
        <v>26</v>
      </c>
      <c r="BA40" s="13" t="s">
        <v>27</v>
      </c>
      <c r="BB40" s="13" t="s">
        <v>28</v>
      </c>
      <c r="BC40" s="13" t="s">
        <v>32</v>
      </c>
      <c r="BD40" s="13" t="s">
        <v>57</v>
      </c>
      <c r="BE40" s="13" t="s">
        <v>58</v>
      </c>
      <c r="BF40" s="13" t="s">
        <v>66</v>
      </c>
      <c r="BG40" s="13" t="s">
        <v>67</v>
      </c>
      <c r="BH40" s="13" t="s">
        <v>68</v>
      </c>
      <c r="BI40" s="13" t="s">
        <v>19</v>
      </c>
      <c r="BJ40" s="13" t="s">
        <v>77</v>
      </c>
      <c r="BK40" s="13" t="s">
        <v>78</v>
      </c>
      <c r="BL40" s="13" t="s">
        <v>79</v>
      </c>
      <c r="BM40" s="13" t="s">
        <v>20</v>
      </c>
      <c r="BN40" s="13" t="s">
        <v>33</v>
      </c>
      <c r="BO40" s="13" t="s">
        <v>88</v>
      </c>
      <c r="BP40" s="13" t="s">
        <v>89</v>
      </c>
      <c r="BQ40" s="13" t="s">
        <v>90</v>
      </c>
      <c r="BR40" s="13" t="s">
        <v>21</v>
      </c>
      <c r="BS40" s="13" t="s">
        <v>98</v>
      </c>
      <c r="BT40" s="13" t="s">
        <v>99</v>
      </c>
      <c r="BU40" s="13" t="s">
        <v>100</v>
      </c>
      <c r="BV40" s="13" t="s">
        <v>101</v>
      </c>
      <c r="BW40" s="13" t="s">
        <v>22</v>
      </c>
      <c r="BX40" s="13" t="s">
        <v>34</v>
      </c>
      <c r="BY40" s="13" t="s">
        <v>43</v>
      </c>
      <c r="BZ40" s="13" t="s">
        <v>44</v>
      </c>
      <c r="CA40" s="13" t="s">
        <v>45</v>
      </c>
      <c r="CB40" s="13" t="s">
        <v>46</v>
      </c>
      <c r="CC40" s="13" t="s">
        <v>55</v>
      </c>
      <c r="CD40" s="13" t="s">
        <v>56</v>
      </c>
      <c r="CE40" s="13" t="s">
        <v>31</v>
      </c>
      <c r="CF40" s="13" t="s">
        <v>23</v>
      </c>
      <c r="CG40" s="13" t="s">
        <v>24</v>
      </c>
      <c r="CH40" s="13" t="s">
        <v>102</v>
      </c>
      <c r="CI40" s="13" t="s">
        <v>35</v>
      </c>
      <c r="CJ40" s="13" t="s">
        <v>36</v>
      </c>
      <c r="CK40" s="13" t="s">
        <v>47</v>
      </c>
      <c r="CL40" s="13" t="s">
        <v>59</v>
      </c>
      <c r="CM40" s="13" t="s">
        <v>69</v>
      </c>
      <c r="CN40" s="13" t="s">
        <v>80</v>
      </c>
      <c r="CO40" s="13" t="s">
        <v>81</v>
      </c>
      <c r="CP40" s="13" t="s">
        <v>91</v>
      </c>
      <c r="CQ40" s="13" t="s">
        <v>455</v>
      </c>
      <c r="CR40" s="13" t="s">
        <v>461</v>
      </c>
      <c r="CS40" s="13" t="s">
        <v>103</v>
      </c>
      <c r="CT40" s="13" t="s">
        <v>104</v>
      </c>
      <c r="CU40" s="13" t="s">
        <v>467</v>
      </c>
      <c r="CV40" s="13" t="s">
        <v>473</v>
      </c>
      <c r="CW40" s="13" t="s">
        <v>479</v>
      </c>
      <c r="CX40" s="13" t="s">
        <v>48</v>
      </c>
      <c r="CY40" s="13" t="s">
        <v>60</v>
      </c>
      <c r="CZ40" s="13" t="s">
        <v>70</v>
      </c>
      <c r="DA40" s="13" t="s">
        <v>82</v>
      </c>
      <c r="DB40" s="13" t="s">
        <v>92</v>
      </c>
      <c r="DC40" s="13" t="s">
        <v>125</v>
      </c>
      <c r="DD40" s="13" t="s">
        <v>136</v>
      </c>
      <c r="DE40" s="13" t="s">
        <v>106</v>
      </c>
      <c r="DF40" s="13" t="s">
        <v>115</v>
      </c>
      <c r="DG40" s="13" t="s">
        <v>145</v>
      </c>
      <c r="DH40" s="13" t="s">
        <v>154</v>
      </c>
      <c r="DI40" s="13" t="s">
        <v>164</v>
      </c>
      <c r="DJ40" s="13" t="s">
        <v>456</v>
      </c>
      <c r="DK40" s="13" t="s">
        <v>485</v>
      </c>
      <c r="DL40" s="13" t="s">
        <v>490</v>
      </c>
      <c r="DM40" s="13" t="s">
        <v>495</v>
      </c>
      <c r="DN40" s="13" t="s">
        <v>105</v>
      </c>
      <c r="DO40" s="13" t="s">
        <v>126</v>
      </c>
      <c r="DP40" s="13" t="s">
        <v>127</v>
      </c>
      <c r="DQ40" s="13" t="s">
        <v>116</v>
      </c>
      <c r="DR40" s="13" t="s">
        <v>117</v>
      </c>
      <c r="DS40" s="13" t="s">
        <v>137</v>
      </c>
      <c r="DT40" s="13" t="s">
        <v>138</v>
      </c>
      <c r="DU40" s="13" t="s">
        <v>146</v>
      </c>
      <c r="DV40" s="13" t="s">
        <v>147</v>
      </c>
      <c r="DW40" s="13" t="s">
        <v>155</v>
      </c>
      <c r="DX40" s="13" t="s">
        <v>165</v>
      </c>
      <c r="DY40" s="13" t="s">
        <v>462</v>
      </c>
      <c r="DZ40" s="13" t="s">
        <v>107</v>
      </c>
      <c r="EA40" s="13" t="s">
        <v>128</v>
      </c>
      <c r="EB40" s="13" t="s">
        <v>480</v>
      </c>
      <c r="EC40" s="13" t="s">
        <v>108</v>
      </c>
      <c r="ED40" s="13" t="s">
        <v>109</v>
      </c>
      <c r="EE40" s="13" t="s">
        <v>139</v>
      </c>
      <c r="EF40" s="13" t="s">
        <v>148</v>
      </c>
      <c r="EG40" s="13" t="s">
        <v>156</v>
      </c>
      <c r="EH40" s="13" t="s">
        <v>157</v>
      </c>
      <c r="EI40" s="13" t="s">
        <v>166</v>
      </c>
      <c r="EJ40" s="13" t="s">
        <v>167</v>
      </c>
      <c r="EK40" s="13" t="s">
        <v>468</v>
      </c>
      <c r="EL40" s="13" t="s">
        <v>474</v>
      </c>
      <c r="EM40" s="13" t="s">
        <v>118</v>
      </c>
      <c r="EO40" s="13" t="s">
        <v>111</v>
      </c>
      <c r="EP40" s="13" t="s">
        <v>124</v>
      </c>
      <c r="EQ40" s="13" t="s">
        <v>112</v>
      </c>
      <c r="ER40" s="13" t="s">
        <v>142</v>
      </c>
      <c r="ES40" s="13" t="s">
        <v>149</v>
      </c>
      <c r="ET40" s="13" t="s">
        <v>150</v>
      </c>
      <c r="EU40" s="13" t="s">
        <v>151</v>
      </c>
      <c r="EV40" s="13" t="s">
        <v>158</v>
      </c>
      <c r="EW40" s="13" t="s">
        <v>457</v>
      </c>
      <c r="EX40" s="13" t="s">
        <v>458</v>
      </c>
      <c r="EY40" s="13" t="s">
        <v>159</v>
      </c>
      <c r="EZ40" s="13" t="s">
        <v>463</v>
      </c>
      <c r="FA40" s="13" t="s">
        <v>129</v>
      </c>
      <c r="FB40" s="13" t="s">
        <v>464</v>
      </c>
      <c r="FC40" s="13" t="s">
        <v>469</v>
      </c>
      <c r="FD40" s="13" t="s">
        <v>470</v>
      </c>
      <c r="FE40" s="13" t="s">
        <v>475</v>
      </c>
      <c r="FF40" s="13" t="s">
        <v>476</v>
      </c>
      <c r="FG40" s="13" t="s">
        <v>113</v>
      </c>
      <c r="FH40" s="13" t="s">
        <v>160</v>
      </c>
      <c r="FI40" s="13" t="s">
        <v>481</v>
      </c>
      <c r="FJ40" s="13" t="s">
        <v>482</v>
      </c>
      <c r="FK40" s="13" t="s">
        <v>486</v>
      </c>
      <c r="FL40" s="13" t="s">
        <v>130</v>
      </c>
      <c r="FM40" s="13" t="s">
        <v>487</v>
      </c>
      <c r="FN40" s="13" t="s">
        <v>491</v>
      </c>
      <c r="FO40" s="13" t="s">
        <v>492</v>
      </c>
      <c r="FP40" s="13" t="s">
        <v>161</v>
      </c>
      <c r="FQ40" s="13" t="s">
        <v>496</v>
      </c>
      <c r="FR40" s="13" t="s">
        <v>497</v>
      </c>
      <c r="FS40" s="13" t="s">
        <v>162</v>
      </c>
      <c r="FT40" s="13" t="s">
        <v>168</v>
      </c>
      <c r="FU40" s="13" t="s">
        <v>169</v>
      </c>
      <c r="FV40" s="13" t="s">
        <v>170</v>
      </c>
      <c r="FW40" s="13" t="s">
        <v>131</v>
      </c>
      <c r="FX40" s="13" t="s">
        <v>171</v>
      </c>
      <c r="FY40" s="13" t="s">
        <v>172</v>
      </c>
      <c r="FZ40" s="13" t="s">
        <v>119</v>
      </c>
      <c r="GA40" s="13" t="s">
        <v>120</v>
      </c>
      <c r="GB40" s="13" t="s">
        <v>121</v>
      </c>
      <c r="GC40" s="13" t="s">
        <v>122</v>
      </c>
      <c r="GD40" s="13" t="s">
        <v>123</v>
      </c>
      <c r="GE40" s="13" t="s">
        <v>110</v>
      </c>
      <c r="GF40" s="13" t="s">
        <v>132</v>
      </c>
      <c r="GG40" s="13" t="s">
        <v>133</v>
      </c>
      <c r="GH40" s="13" t="s">
        <v>134</v>
      </c>
      <c r="GI40" s="13" t="s">
        <v>140</v>
      </c>
      <c r="GJ40" s="13" t="s">
        <v>141</v>
      </c>
      <c r="GK40" s="13" t="s">
        <v>234</v>
      </c>
      <c r="GL40" s="13" t="s">
        <v>235</v>
      </c>
      <c r="GM40" s="13" t="s">
        <v>493</v>
      </c>
      <c r="GN40" s="13" t="s">
        <v>163</v>
      </c>
      <c r="GO40" s="13" t="s">
        <v>173</v>
      </c>
      <c r="GP40" s="13" t="s">
        <v>114</v>
      </c>
      <c r="GQ40" s="13" t="s">
        <v>174</v>
      </c>
      <c r="GR40" s="13" t="s">
        <v>175</v>
      </c>
      <c r="GS40" s="13" t="s">
        <v>186</v>
      </c>
      <c r="GT40" s="13" t="s">
        <v>187</v>
      </c>
      <c r="GU40" s="13" t="s">
        <v>198</v>
      </c>
      <c r="GV40" s="13" t="s">
        <v>199</v>
      </c>
      <c r="GW40" s="13" t="s">
        <v>246</v>
      </c>
      <c r="GX40" s="13" t="s">
        <v>210</v>
      </c>
      <c r="GY40" s="13" t="s">
        <v>211</v>
      </c>
      <c r="GZ40" s="13" t="s">
        <v>222</v>
      </c>
      <c r="HA40" s="13" t="s">
        <v>223</v>
      </c>
      <c r="HB40" s="13" t="s">
        <v>257</v>
      </c>
      <c r="HC40" s="13" t="s">
        <v>135</v>
      </c>
      <c r="HD40" s="13" t="s">
        <v>143</v>
      </c>
      <c r="HE40" s="13" t="s">
        <v>144</v>
      </c>
      <c r="HF40" s="13" t="s">
        <v>152</v>
      </c>
      <c r="HG40" s="13" t="s">
        <v>153</v>
      </c>
      <c r="HH40" s="13" t="s">
        <v>488</v>
      </c>
      <c r="HI40" s="13" t="s">
        <v>237</v>
      </c>
      <c r="HJ40" s="13" t="s">
        <v>177</v>
      </c>
      <c r="HK40" s="13" t="s">
        <v>178</v>
      </c>
      <c r="HL40" s="13" t="s">
        <v>188</v>
      </c>
      <c r="HM40" s="13" t="s">
        <v>189</v>
      </c>
      <c r="HN40" s="13" t="s">
        <v>190</v>
      </c>
      <c r="HO40" s="13" t="s">
        <v>200</v>
      </c>
      <c r="HP40" s="13" t="s">
        <v>201</v>
      </c>
      <c r="HQ40" s="13" t="s">
        <v>202</v>
      </c>
      <c r="HR40" s="13" t="s">
        <v>212</v>
      </c>
      <c r="HS40" s="13" t="s">
        <v>213</v>
      </c>
      <c r="HT40" s="13" t="s">
        <v>238</v>
      </c>
      <c r="HU40" s="13" t="s">
        <v>214</v>
      </c>
      <c r="HV40" s="13" t="s">
        <v>224</v>
      </c>
      <c r="HW40" s="13" t="s">
        <v>225</v>
      </c>
      <c r="HX40" s="13" t="s">
        <v>226</v>
      </c>
      <c r="HY40" s="13" t="s">
        <v>247</v>
      </c>
      <c r="HZ40" s="13" t="s">
        <v>248</v>
      </c>
      <c r="IA40" s="13" t="s">
        <v>249</v>
      </c>
      <c r="IB40" s="13" t="s">
        <v>258</v>
      </c>
      <c r="IC40" s="13" t="s">
        <v>259</v>
      </c>
      <c r="ID40" s="13" t="s">
        <v>260</v>
      </c>
      <c r="IE40" s="13" t="s">
        <v>176</v>
      </c>
      <c r="IF40" s="13" t="s">
        <v>236</v>
      </c>
      <c r="IG40" s="13" t="s">
        <v>239</v>
      </c>
      <c r="IH40" s="13" t="s">
        <v>240</v>
      </c>
      <c r="II40" s="13" t="s">
        <v>253</v>
      </c>
      <c r="IJ40" s="13" t="s">
        <v>254</v>
      </c>
      <c r="IK40" s="13" t="s">
        <v>255</v>
      </c>
      <c r="IL40" s="13" t="s">
        <v>256</v>
      </c>
      <c r="IM40" s="13" t="s">
        <v>261</v>
      </c>
      <c r="IN40" s="13" t="s">
        <v>262</v>
      </c>
      <c r="IO40" s="13" t="s">
        <v>263</v>
      </c>
      <c r="IP40" s="13" t="s">
        <v>264</v>
      </c>
      <c r="IQ40" s="13" t="s">
        <v>265</v>
      </c>
      <c r="IR40" s="13" t="s">
        <v>266</v>
      </c>
      <c r="IS40" s="13" t="s">
        <v>241</v>
      </c>
      <c r="IT40" s="13" t="s">
        <v>267</v>
      </c>
      <c r="IU40" s="13" t="s">
        <v>268</v>
      </c>
      <c r="IV40" s="13" t="s">
        <v>179</v>
      </c>
      <c r="IW40" s="13" t="s">
        <v>180</v>
      </c>
      <c r="IX40" s="13" t="s">
        <v>181</v>
      </c>
      <c r="IY40" s="13" t="s">
        <v>182</v>
      </c>
      <c r="IZ40" s="13" t="s">
        <v>183</v>
      </c>
      <c r="JA40" s="13" t="s">
        <v>184</v>
      </c>
      <c r="JB40" s="13" t="s">
        <v>185</v>
      </c>
      <c r="JC40" s="13" t="s">
        <v>191</v>
      </c>
      <c r="JD40" s="13" t="s">
        <v>242</v>
      </c>
      <c r="JE40" s="13" t="s">
        <v>192</v>
      </c>
      <c r="JF40" s="13" t="s">
        <v>193</v>
      </c>
      <c r="JG40" s="13" t="s">
        <v>194</v>
      </c>
      <c r="JH40" s="13" t="s">
        <v>195</v>
      </c>
      <c r="JI40" s="13" t="s">
        <v>196</v>
      </c>
      <c r="JJ40" s="13" t="s">
        <v>197</v>
      </c>
      <c r="JK40" s="13" t="s">
        <v>203</v>
      </c>
      <c r="JL40" s="13" t="s">
        <v>204</v>
      </c>
      <c r="JM40" s="13" t="s">
        <v>205</v>
      </c>
      <c r="JN40" s="13" t="s">
        <v>206</v>
      </c>
      <c r="JO40" s="13" t="s">
        <v>243</v>
      </c>
      <c r="JP40" s="13" t="s">
        <v>207</v>
      </c>
      <c r="JQ40" s="13" t="s">
        <v>208</v>
      </c>
      <c r="JR40" s="13" t="s">
        <v>209</v>
      </c>
      <c r="JS40" s="13" t="s">
        <v>215</v>
      </c>
      <c r="JT40" s="13" t="s">
        <v>216</v>
      </c>
      <c r="JU40" s="13" t="s">
        <v>217</v>
      </c>
      <c r="JV40" s="13" t="s">
        <v>218</v>
      </c>
      <c r="JW40" s="13" t="s">
        <v>219</v>
      </c>
      <c r="JX40" s="13" t="s">
        <v>220</v>
      </c>
      <c r="JY40" s="13" t="s">
        <v>221</v>
      </c>
      <c r="JZ40" s="13" t="s">
        <v>244</v>
      </c>
      <c r="KA40" s="13" t="s">
        <v>227</v>
      </c>
      <c r="KB40" s="13" t="s">
        <v>228</v>
      </c>
      <c r="KC40" s="13" t="s">
        <v>229</v>
      </c>
      <c r="KD40" s="13" t="s">
        <v>230</v>
      </c>
      <c r="KE40" s="13" t="s">
        <v>231</v>
      </c>
      <c r="KF40" s="13" t="s">
        <v>232</v>
      </c>
      <c r="KG40" s="13" t="s">
        <v>233</v>
      </c>
      <c r="KH40" s="13" t="s">
        <v>245</v>
      </c>
      <c r="KI40" s="13" t="s">
        <v>250</v>
      </c>
      <c r="KJ40" s="13" t="s">
        <v>251</v>
      </c>
      <c r="KK40" s="13" t="s">
        <v>252</v>
      </c>
      <c r="KL40" s="13" t="s">
        <v>269</v>
      </c>
      <c r="KM40" s="13" t="s">
        <v>270</v>
      </c>
      <c r="KN40" s="13" t="s">
        <v>283</v>
      </c>
      <c r="KO40" s="13" t="s">
        <v>289</v>
      </c>
      <c r="KP40" s="13" t="s">
        <v>290</v>
      </c>
      <c r="KQ40" s="13" t="s">
        <v>291</v>
      </c>
      <c r="KR40" s="13" t="s">
        <v>292</v>
      </c>
      <c r="KS40" s="13" t="s">
        <v>293</v>
      </c>
      <c r="KT40" s="13" t="s">
        <v>294</v>
      </c>
      <c r="KU40" s="13" t="s">
        <v>300</v>
      </c>
      <c r="KV40" s="13" t="s">
        <v>301</v>
      </c>
      <c r="KW40" s="13" t="s">
        <v>302</v>
      </c>
      <c r="KX40" s="13" t="s">
        <v>271</v>
      </c>
      <c r="KY40" s="13" t="s">
        <v>303</v>
      </c>
      <c r="KZ40" s="13" t="s">
        <v>310</v>
      </c>
      <c r="LA40" s="13" t="s">
        <v>311</v>
      </c>
      <c r="LB40" s="13" t="s">
        <v>312</v>
      </c>
      <c r="LC40" s="13" t="s">
        <v>313</v>
      </c>
      <c r="LD40" s="13" t="s">
        <v>314</v>
      </c>
      <c r="LE40" s="13" t="s">
        <v>321</v>
      </c>
      <c r="LF40" s="13" t="s">
        <v>322</v>
      </c>
      <c r="LG40" s="13" t="s">
        <v>323</v>
      </c>
      <c r="LH40" s="13" t="s">
        <v>324</v>
      </c>
      <c r="LI40" s="13" t="s">
        <v>272</v>
      </c>
      <c r="LJ40" s="13" t="s">
        <v>325</v>
      </c>
      <c r="LK40" s="13" t="s">
        <v>332</v>
      </c>
      <c r="LL40" s="13" t="s">
        <v>333</v>
      </c>
      <c r="LM40" s="13" t="s">
        <v>334</v>
      </c>
      <c r="LN40" s="13" t="s">
        <v>335</v>
      </c>
      <c r="LO40" s="13" t="s">
        <v>336</v>
      </c>
      <c r="LP40" s="13" t="s">
        <v>341</v>
      </c>
      <c r="LQ40" s="13" t="s">
        <v>342</v>
      </c>
      <c r="LR40" s="13" t="s">
        <v>343</v>
      </c>
      <c r="LS40" s="13" t="s">
        <v>344</v>
      </c>
      <c r="LT40" s="13" t="s">
        <v>273</v>
      </c>
      <c r="LU40" s="13" t="s">
        <v>345</v>
      </c>
      <c r="LV40" s="13" t="s">
        <v>278</v>
      </c>
      <c r="LW40" s="13" t="s">
        <v>279</v>
      </c>
      <c r="LX40" s="13" t="s">
        <v>280</v>
      </c>
      <c r="LY40" s="13" t="s">
        <v>281</v>
      </c>
      <c r="LZ40" s="13" t="s">
        <v>282</v>
      </c>
      <c r="MA40" s="13" t="s">
        <v>274</v>
      </c>
      <c r="MB40" s="13" t="s">
        <v>275</v>
      </c>
      <c r="MC40" s="13" t="s">
        <v>297</v>
      </c>
      <c r="MD40" s="13" t="s">
        <v>298</v>
      </c>
      <c r="ME40" s="13" t="s">
        <v>304</v>
      </c>
      <c r="MF40" s="13" t="s">
        <v>305</v>
      </c>
      <c r="MG40" s="13" t="s">
        <v>306</v>
      </c>
      <c r="MH40" s="13" t="s">
        <v>307</v>
      </c>
      <c r="MI40" s="13" t="s">
        <v>308</v>
      </c>
      <c r="MJ40" s="13" t="s">
        <v>315</v>
      </c>
      <c r="MK40" s="13" t="s">
        <v>316</v>
      </c>
      <c r="ML40" s="13" t="s">
        <v>317</v>
      </c>
      <c r="MM40" s="13" t="s">
        <v>276</v>
      </c>
      <c r="MN40" s="13" t="s">
        <v>318</v>
      </c>
      <c r="MO40" s="13" t="s">
        <v>319</v>
      </c>
      <c r="MP40" s="13" t="s">
        <v>326</v>
      </c>
      <c r="MQ40" s="13" t="s">
        <v>327</v>
      </c>
      <c r="MR40" s="13" t="s">
        <v>328</v>
      </c>
      <c r="MS40" s="13" t="s">
        <v>329</v>
      </c>
      <c r="MT40" s="13" t="s">
        <v>330</v>
      </c>
      <c r="MU40" s="13" t="s">
        <v>337</v>
      </c>
      <c r="MV40" s="13" t="s">
        <v>338</v>
      </c>
      <c r="MW40" s="13" t="s">
        <v>339</v>
      </c>
      <c r="MX40" s="13" t="s">
        <v>277</v>
      </c>
      <c r="MY40" s="13" t="s">
        <v>340</v>
      </c>
      <c r="MZ40" s="13" t="s">
        <v>346</v>
      </c>
      <c r="NA40" s="13" t="s">
        <v>347</v>
      </c>
      <c r="NB40" s="13" t="s">
        <v>348</v>
      </c>
      <c r="NC40" s="13" t="s">
        <v>349</v>
      </c>
      <c r="ND40" s="13" t="s">
        <v>284</v>
      </c>
      <c r="NE40" s="13" t="s">
        <v>285</v>
      </c>
      <c r="NF40" s="13" t="s">
        <v>286</v>
      </c>
      <c r="NG40" s="13" t="s">
        <v>287</v>
      </c>
      <c r="NH40" s="13" t="s">
        <v>295</v>
      </c>
      <c r="NI40" s="13" t="s">
        <v>296</v>
      </c>
      <c r="NJ40" s="13" t="s">
        <v>288</v>
      </c>
      <c r="NK40" s="13" t="s">
        <v>299</v>
      </c>
      <c r="NL40" s="13" t="s">
        <v>363</v>
      </c>
      <c r="NM40" s="13" t="s">
        <v>364</v>
      </c>
      <c r="NN40" s="13" t="s">
        <v>365</v>
      </c>
      <c r="NO40" s="13" t="s">
        <v>374</v>
      </c>
      <c r="NP40" s="13" t="s">
        <v>375</v>
      </c>
      <c r="NQ40" s="13" t="s">
        <v>376</v>
      </c>
      <c r="NR40" s="13" t="s">
        <v>377</v>
      </c>
      <c r="NS40" s="13" t="s">
        <v>386</v>
      </c>
      <c r="NT40" s="13" t="s">
        <v>387</v>
      </c>
      <c r="NU40" s="13" t="s">
        <v>396</v>
      </c>
      <c r="NV40" s="13" t="s">
        <v>309</v>
      </c>
      <c r="NW40" s="13" t="s">
        <v>397</v>
      </c>
      <c r="NX40" s="13" t="s">
        <v>398</v>
      </c>
      <c r="NY40" s="13" t="s">
        <v>407</v>
      </c>
      <c r="NZ40" s="13" t="s">
        <v>408</v>
      </c>
      <c r="OA40" s="13" t="s">
        <v>409</v>
      </c>
      <c r="OB40" s="13" t="s">
        <v>418</v>
      </c>
      <c r="OC40" s="13" t="s">
        <v>419</v>
      </c>
      <c r="OD40" s="13" t="s">
        <v>420</v>
      </c>
      <c r="OE40" s="13" t="s">
        <v>459</v>
      </c>
      <c r="OF40" s="13" t="s">
        <v>465</v>
      </c>
      <c r="OG40" s="13" t="s">
        <v>320</v>
      </c>
      <c r="OH40" s="13" t="s">
        <v>471</v>
      </c>
      <c r="OI40" s="13" t="s">
        <v>498</v>
      </c>
      <c r="OJ40" s="13" t="s">
        <v>331</v>
      </c>
      <c r="OK40" s="13" t="s">
        <v>350</v>
      </c>
      <c r="OL40" s="13" t="s">
        <v>351</v>
      </c>
      <c r="OM40" s="13" t="s">
        <v>352</v>
      </c>
      <c r="ON40" s="13" t="s">
        <v>353</v>
      </c>
      <c r="OO40" s="13" t="s">
        <v>362</v>
      </c>
      <c r="OP40" s="13" t="s">
        <v>354</v>
      </c>
      <c r="OQ40" s="13" t="s">
        <v>355</v>
      </c>
      <c r="OR40" s="13" t="s">
        <v>378</v>
      </c>
      <c r="OS40" s="13" t="s">
        <v>379</v>
      </c>
      <c r="OT40" s="13" t="s">
        <v>380</v>
      </c>
      <c r="OU40" s="13" t="s">
        <v>381</v>
      </c>
      <c r="OV40" s="13" t="s">
        <v>382</v>
      </c>
      <c r="OW40" s="13" t="s">
        <v>388</v>
      </c>
      <c r="OX40" s="13" t="s">
        <v>389</v>
      </c>
      <c r="OY40" s="13" t="s">
        <v>390</v>
      </c>
      <c r="OZ40" s="13" t="s">
        <v>391</v>
      </c>
      <c r="PA40" s="13" t="s">
        <v>392</v>
      </c>
      <c r="PB40" s="13" t="s">
        <v>356</v>
      </c>
      <c r="PC40" s="13" t="s">
        <v>393</v>
      </c>
      <c r="PD40" s="13" t="s">
        <v>399</v>
      </c>
      <c r="PE40" s="13" t="s">
        <v>400</v>
      </c>
      <c r="PF40" s="13" t="s">
        <v>401</v>
      </c>
      <c r="PG40" s="13" t="s">
        <v>402</v>
      </c>
      <c r="PH40" s="13" t="s">
        <v>403</v>
      </c>
      <c r="PI40" s="13" t="s">
        <v>404</v>
      </c>
      <c r="PJ40" s="13" t="s">
        <v>410</v>
      </c>
      <c r="PK40" s="13" t="s">
        <v>411</v>
      </c>
      <c r="PL40" s="13" t="s">
        <v>412</v>
      </c>
      <c r="PM40" s="13" t="s">
        <v>357</v>
      </c>
      <c r="PN40" s="13" t="s">
        <v>413</v>
      </c>
      <c r="PO40" s="13" t="s">
        <v>414</v>
      </c>
      <c r="PP40" s="13" t="s">
        <v>421</v>
      </c>
      <c r="PQ40" s="13" t="s">
        <v>422</v>
      </c>
      <c r="PR40" s="13" t="s">
        <v>423</v>
      </c>
      <c r="PS40" s="13" t="s">
        <v>424</v>
      </c>
      <c r="PT40" s="13" t="s">
        <v>425</v>
      </c>
      <c r="PU40" s="13" t="s">
        <v>477</v>
      </c>
      <c r="PV40" s="13" t="s">
        <v>483</v>
      </c>
      <c r="PW40" s="13" t="s">
        <v>489</v>
      </c>
      <c r="PX40" s="13" t="s">
        <v>358</v>
      </c>
      <c r="PY40" s="13" t="s">
        <v>494</v>
      </c>
      <c r="PZ40" s="13" t="s">
        <v>499</v>
      </c>
      <c r="QA40" s="13" t="s">
        <v>366</v>
      </c>
      <c r="QB40" s="13" t="s">
        <v>367</v>
      </c>
      <c r="QC40" s="13" t="s">
        <v>368</v>
      </c>
      <c r="QD40" s="13" t="s">
        <v>369</v>
      </c>
      <c r="QE40" s="13" t="s">
        <v>370</v>
      </c>
      <c r="QF40" s="13" t="s">
        <v>360</v>
      </c>
      <c r="QG40" s="13" t="s">
        <v>460</v>
      </c>
      <c r="QH40" s="13" t="s">
        <v>466</v>
      </c>
      <c r="QI40" s="13" t="s">
        <v>371</v>
      </c>
      <c r="QJ40" s="13" t="s">
        <v>383</v>
      </c>
      <c r="QK40" s="13" t="s">
        <v>394</v>
      </c>
      <c r="QL40" s="13" t="s">
        <v>405</v>
      </c>
      <c r="QM40" s="13" t="s">
        <v>415</v>
      </c>
      <c r="QN40" s="13" t="s">
        <v>416</v>
      </c>
      <c r="QO40" s="13" t="s">
        <v>426</v>
      </c>
      <c r="QP40" s="13" t="s">
        <v>427</v>
      </c>
      <c r="QQ40" s="13" t="s">
        <v>359</v>
      </c>
      <c r="QS40" s="13" t="s">
        <v>448</v>
      </c>
      <c r="QT40" s="13" t="s">
        <v>444</v>
      </c>
      <c r="QU40" s="13" t="s">
        <v>440</v>
      </c>
      <c r="QV40" s="13" t="s">
        <v>436</v>
      </c>
      <c r="QW40" s="13" t="s">
        <v>432</v>
      </c>
      <c r="QX40" s="13" t="s">
        <v>406</v>
      </c>
      <c r="QY40" s="13" t="s">
        <v>395</v>
      </c>
      <c r="QZ40" s="13" t="s">
        <v>428</v>
      </c>
      <c r="RA40" s="13" t="s">
        <v>417</v>
      </c>
      <c r="RB40" s="13" t="s">
        <v>484</v>
      </c>
      <c r="RC40" s="13" t="s">
        <v>361</v>
      </c>
      <c r="RD40" s="13" t="s">
        <v>452</v>
      </c>
      <c r="RE40" s="13" t="s">
        <v>449</v>
      </c>
      <c r="RF40" s="13" t="s">
        <v>430</v>
      </c>
      <c r="RG40" s="13" t="s">
        <v>438</v>
      </c>
      <c r="RH40" s="13" t="s">
        <v>434</v>
      </c>
      <c r="RI40" s="13" t="s">
        <v>385</v>
      </c>
      <c r="RJ40" s="13" t="s">
        <v>373</v>
      </c>
      <c r="RK40" s="13" t="s">
        <v>446</v>
      </c>
      <c r="RL40" s="13" t="s">
        <v>442</v>
      </c>
      <c r="RM40" s="13" t="s">
        <v>453</v>
      </c>
      <c r="RN40" s="13" t="s">
        <v>450</v>
      </c>
      <c r="RO40" s="13" t="s">
        <v>431</v>
      </c>
      <c r="RP40" s="13" t="s">
        <v>439</v>
      </c>
      <c r="RQ40" s="13" t="s">
        <v>435</v>
      </c>
      <c r="RR40" s="13" t="s">
        <v>447</v>
      </c>
      <c r="RS40" s="13" t="s">
        <v>443</v>
      </c>
      <c r="RT40" s="13" t="s">
        <v>454</v>
      </c>
      <c r="RU40" s="13" t="s">
        <v>451</v>
      </c>
      <c r="RV40" s="13" t="s">
        <v>478</v>
      </c>
      <c r="RW40" s="13" t="s">
        <v>472</v>
      </c>
      <c r="RX40" s="13" t="s">
        <v>384</v>
      </c>
      <c r="RY40" s="13" t="s">
        <v>372</v>
      </c>
    </row>
    <row r="41" spans="2:493" ht="15.6" x14ac:dyDescent="0.3">
      <c r="E41" s="46" t="s">
        <v>601</v>
      </c>
      <c r="F41" s="46" t="s">
        <v>601</v>
      </c>
      <c r="G41" s="46" t="s">
        <v>601</v>
      </c>
      <c r="H41" s="46" t="s">
        <v>601</v>
      </c>
      <c r="I41" s="46" t="s">
        <v>601</v>
      </c>
      <c r="J41" s="46" t="s">
        <v>601</v>
      </c>
      <c r="K41" s="46" t="s">
        <v>601</v>
      </c>
      <c r="L41" s="46" t="s">
        <v>601</v>
      </c>
      <c r="M41" s="46" t="s">
        <v>601</v>
      </c>
      <c r="N41" s="46" t="s">
        <v>601</v>
      </c>
      <c r="O41" s="46" t="s">
        <v>601</v>
      </c>
      <c r="P41" s="46" t="s">
        <v>601</v>
      </c>
      <c r="Q41" s="46" t="s">
        <v>601</v>
      </c>
      <c r="R41" s="46" t="s">
        <v>601</v>
      </c>
      <c r="S41" s="46" t="s">
        <v>601</v>
      </c>
      <c r="T41" s="46" t="s">
        <v>601</v>
      </c>
      <c r="U41" s="46" t="s">
        <v>601</v>
      </c>
      <c r="V41" s="46" t="s">
        <v>601</v>
      </c>
      <c r="W41" s="46" t="s">
        <v>601</v>
      </c>
      <c r="X41" s="46" t="s">
        <v>601</v>
      </c>
      <c r="Y41" s="46" t="s">
        <v>601</v>
      </c>
      <c r="Z41" s="46" t="s">
        <v>601</v>
      </c>
      <c r="AA41" s="46" t="s">
        <v>601</v>
      </c>
      <c r="AB41" s="46" t="s">
        <v>601</v>
      </c>
      <c r="AC41" s="46" t="s">
        <v>601</v>
      </c>
      <c r="AD41" s="46" t="s">
        <v>601</v>
      </c>
      <c r="AE41" s="46" t="s">
        <v>601</v>
      </c>
      <c r="AF41" s="46" t="s">
        <v>601</v>
      </c>
      <c r="AG41" s="46" t="s">
        <v>601</v>
      </c>
      <c r="AH41" s="46" t="s">
        <v>601</v>
      </c>
      <c r="AI41" s="46" t="s">
        <v>601</v>
      </c>
      <c r="AJ41" s="46" t="s">
        <v>601</v>
      </c>
      <c r="AK41" s="46" t="s">
        <v>601</v>
      </c>
      <c r="AL41" s="46" t="s">
        <v>601</v>
      </c>
      <c r="AM41" s="46" t="s">
        <v>601</v>
      </c>
      <c r="AN41" s="46" t="s">
        <v>601</v>
      </c>
      <c r="AO41" s="46" t="s">
        <v>601</v>
      </c>
      <c r="AP41" s="46" t="s">
        <v>601</v>
      </c>
      <c r="AQ41" s="46" t="s">
        <v>601</v>
      </c>
      <c r="AR41" s="46" t="s">
        <v>601</v>
      </c>
      <c r="AS41" s="46" t="s">
        <v>601</v>
      </c>
      <c r="AT41" s="46" t="s">
        <v>601</v>
      </c>
      <c r="AU41" s="46" t="s">
        <v>601</v>
      </c>
      <c r="AV41" s="46" t="s">
        <v>601</v>
      </c>
      <c r="AW41" s="46" t="s">
        <v>601</v>
      </c>
      <c r="AX41" s="46" t="s">
        <v>601</v>
      </c>
      <c r="AY41" s="46" t="s">
        <v>601</v>
      </c>
      <c r="AZ41" s="46" t="s">
        <v>601</v>
      </c>
      <c r="BA41" s="46" t="s">
        <v>601</v>
      </c>
      <c r="BB41" s="46" t="s">
        <v>601</v>
      </c>
      <c r="BC41" s="46" t="s">
        <v>601</v>
      </c>
      <c r="BD41" s="46" t="s">
        <v>601</v>
      </c>
      <c r="BE41" s="46" t="s">
        <v>601</v>
      </c>
      <c r="BF41" s="46" t="s">
        <v>601</v>
      </c>
      <c r="BG41" s="46" t="s">
        <v>601</v>
      </c>
      <c r="BH41" s="46" t="s">
        <v>601</v>
      </c>
      <c r="BI41" s="46" t="s">
        <v>601</v>
      </c>
      <c r="BJ41" s="46" t="s">
        <v>601</v>
      </c>
      <c r="BK41" s="46" t="s">
        <v>601</v>
      </c>
      <c r="BL41" s="46" t="s">
        <v>601</v>
      </c>
      <c r="BM41" s="46" t="s">
        <v>601</v>
      </c>
      <c r="BN41" s="46" t="s">
        <v>601</v>
      </c>
      <c r="BO41" s="46" t="s">
        <v>601</v>
      </c>
      <c r="BP41" s="46" t="s">
        <v>601</v>
      </c>
      <c r="BQ41" s="46" t="s">
        <v>601</v>
      </c>
      <c r="BR41" s="46" t="s">
        <v>601</v>
      </c>
      <c r="BS41" s="46" t="s">
        <v>601</v>
      </c>
      <c r="BT41" s="46" t="s">
        <v>601</v>
      </c>
      <c r="BU41" s="46" t="s">
        <v>601</v>
      </c>
      <c r="BV41" s="46" t="s">
        <v>601</v>
      </c>
      <c r="BW41" s="46" t="s">
        <v>601</v>
      </c>
      <c r="BX41" s="46" t="s">
        <v>601</v>
      </c>
      <c r="BY41" s="46" t="s">
        <v>601</v>
      </c>
      <c r="BZ41" s="46" t="s">
        <v>601</v>
      </c>
      <c r="CA41" s="46" t="s">
        <v>601</v>
      </c>
      <c r="CB41" s="46" t="s">
        <v>601</v>
      </c>
      <c r="CC41" s="46" t="s">
        <v>601</v>
      </c>
      <c r="CD41" s="46" t="s">
        <v>601</v>
      </c>
      <c r="CE41" s="46" t="s">
        <v>601</v>
      </c>
      <c r="CF41" s="46" t="s">
        <v>601</v>
      </c>
      <c r="CG41" s="46" t="s">
        <v>601</v>
      </c>
      <c r="CH41" s="46" t="s">
        <v>601</v>
      </c>
      <c r="CI41" s="46" t="s">
        <v>601</v>
      </c>
      <c r="CJ41" s="46" t="s">
        <v>601</v>
      </c>
      <c r="CK41" s="46" t="s">
        <v>601</v>
      </c>
      <c r="CL41" s="46" t="s">
        <v>601</v>
      </c>
      <c r="CM41" s="46" t="s">
        <v>601</v>
      </c>
      <c r="CN41" s="46" t="s">
        <v>601</v>
      </c>
      <c r="CO41" s="46" t="s">
        <v>601</v>
      </c>
      <c r="CP41" s="46" t="s">
        <v>601</v>
      </c>
      <c r="CQ41" s="46" t="s">
        <v>601</v>
      </c>
      <c r="CR41" s="46" t="s">
        <v>601</v>
      </c>
      <c r="CS41" s="46" t="s">
        <v>601</v>
      </c>
      <c r="CT41" s="46" t="s">
        <v>601</v>
      </c>
      <c r="CU41" s="46" t="s">
        <v>601</v>
      </c>
      <c r="CV41" s="46" t="s">
        <v>601</v>
      </c>
      <c r="CW41" s="46" t="s">
        <v>601</v>
      </c>
      <c r="CX41" s="46" t="s">
        <v>601</v>
      </c>
      <c r="CY41" s="46" t="s">
        <v>601</v>
      </c>
      <c r="CZ41" s="46" t="s">
        <v>601</v>
      </c>
      <c r="DA41" s="46" t="s">
        <v>601</v>
      </c>
      <c r="DB41" s="46" t="s">
        <v>601</v>
      </c>
      <c r="DC41" s="46" t="s">
        <v>601</v>
      </c>
      <c r="DD41" s="46" t="s">
        <v>601</v>
      </c>
      <c r="DE41" s="46" t="s">
        <v>601</v>
      </c>
      <c r="DF41" s="46" t="s">
        <v>601</v>
      </c>
      <c r="DG41" s="46" t="s">
        <v>601</v>
      </c>
      <c r="DH41" s="46" t="s">
        <v>601</v>
      </c>
      <c r="DI41" s="46" t="s">
        <v>601</v>
      </c>
      <c r="DJ41" s="46" t="s">
        <v>601</v>
      </c>
      <c r="DK41" s="46" t="s">
        <v>601</v>
      </c>
      <c r="DL41" s="46" t="s">
        <v>601</v>
      </c>
      <c r="DM41" s="46" t="s">
        <v>601</v>
      </c>
      <c r="DN41" s="46" t="s">
        <v>601</v>
      </c>
      <c r="DO41" s="46" t="s">
        <v>601</v>
      </c>
      <c r="DP41" s="46" t="s">
        <v>601</v>
      </c>
      <c r="DQ41" s="46" t="s">
        <v>601</v>
      </c>
      <c r="DR41" s="46" t="s">
        <v>601</v>
      </c>
      <c r="DS41" s="46" t="s">
        <v>601</v>
      </c>
      <c r="DT41" s="46" t="s">
        <v>601</v>
      </c>
      <c r="DU41" s="46" t="s">
        <v>601</v>
      </c>
      <c r="DV41" s="46" t="s">
        <v>601</v>
      </c>
      <c r="DW41" s="46" t="s">
        <v>601</v>
      </c>
      <c r="DX41" s="46" t="s">
        <v>601</v>
      </c>
      <c r="DY41" s="46" t="s">
        <v>601</v>
      </c>
      <c r="DZ41" s="46" t="s">
        <v>601</v>
      </c>
      <c r="EA41" s="46" t="s">
        <v>601</v>
      </c>
      <c r="EB41" s="46" t="s">
        <v>601</v>
      </c>
      <c r="EC41" s="46" t="s">
        <v>601</v>
      </c>
      <c r="ED41" s="46" t="s">
        <v>601</v>
      </c>
      <c r="EE41" s="46" t="s">
        <v>601</v>
      </c>
      <c r="EF41" s="46" t="s">
        <v>601</v>
      </c>
      <c r="EG41" s="46" t="s">
        <v>601</v>
      </c>
      <c r="EH41" s="46" t="s">
        <v>601</v>
      </c>
      <c r="EI41" s="46" t="s">
        <v>601</v>
      </c>
      <c r="EJ41" s="46" t="s">
        <v>601</v>
      </c>
      <c r="EK41" s="46" t="s">
        <v>601</v>
      </c>
      <c r="EL41" s="46" t="s">
        <v>601</v>
      </c>
      <c r="EM41" s="46" t="s">
        <v>601</v>
      </c>
      <c r="EO41" s="47" t="s">
        <v>715</v>
      </c>
      <c r="EP41" s="47" t="s">
        <v>715</v>
      </c>
      <c r="EQ41" s="47" t="s">
        <v>715</v>
      </c>
      <c r="ER41" s="47" t="s">
        <v>715</v>
      </c>
      <c r="ES41" s="47" t="s">
        <v>715</v>
      </c>
      <c r="ET41" s="47" t="s">
        <v>715</v>
      </c>
      <c r="EU41" s="47" t="s">
        <v>715</v>
      </c>
      <c r="EV41" s="47" t="s">
        <v>715</v>
      </c>
      <c r="EW41" s="47" t="s">
        <v>715</v>
      </c>
      <c r="EX41" s="47" t="s">
        <v>715</v>
      </c>
      <c r="EY41" s="47" t="s">
        <v>715</v>
      </c>
      <c r="EZ41" s="47" t="s">
        <v>715</v>
      </c>
      <c r="FA41" s="47" t="s">
        <v>715</v>
      </c>
      <c r="FB41" s="47" t="s">
        <v>715</v>
      </c>
      <c r="FC41" s="47" t="s">
        <v>715</v>
      </c>
      <c r="FD41" s="47" t="s">
        <v>715</v>
      </c>
      <c r="FE41" s="47" t="s">
        <v>715</v>
      </c>
      <c r="FF41" s="47" t="s">
        <v>715</v>
      </c>
      <c r="FG41" s="47" t="s">
        <v>715</v>
      </c>
      <c r="FH41" s="47" t="s">
        <v>715</v>
      </c>
      <c r="FI41" s="47" t="s">
        <v>715</v>
      </c>
      <c r="FJ41" s="47" t="s">
        <v>715</v>
      </c>
      <c r="FK41" s="47" t="s">
        <v>715</v>
      </c>
      <c r="FL41" s="47" t="s">
        <v>715</v>
      </c>
      <c r="FM41" s="47" t="s">
        <v>715</v>
      </c>
      <c r="FN41" s="47" t="s">
        <v>715</v>
      </c>
      <c r="FO41" s="47" t="s">
        <v>715</v>
      </c>
      <c r="FP41" s="47" t="s">
        <v>715</v>
      </c>
      <c r="FQ41" s="47" t="s">
        <v>715</v>
      </c>
      <c r="FR41" s="47" t="s">
        <v>715</v>
      </c>
      <c r="FS41" s="47" t="s">
        <v>715</v>
      </c>
      <c r="FT41" s="47" t="s">
        <v>715</v>
      </c>
      <c r="FU41" s="47" t="s">
        <v>715</v>
      </c>
      <c r="FV41" s="47" t="s">
        <v>715</v>
      </c>
      <c r="FW41" s="47" t="s">
        <v>715</v>
      </c>
      <c r="FX41" s="47" t="s">
        <v>715</v>
      </c>
      <c r="FY41" s="47" t="s">
        <v>715</v>
      </c>
      <c r="FZ41" s="47" t="s">
        <v>715</v>
      </c>
      <c r="GA41" s="47" t="s">
        <v>715</v>
      </c>
      <c r="GB41" s="47" t="s">
        <v>715</v>
      </c>
      <c r="GC41" s="47" t="s">
        <v>715</v>
      </c>
      <c r="GD41" s="47" t="s">
        <v>715</v>
      </c>
      <c r="GE41" s="47" t="s">
        <v>715</v>
      </c>
      <c r="GF41" s="47" t="s">
        <v>715</v>
      </c>
      <c r="GG41" s="47" t="s">
        <v>715</v>
      </c>
      <c r="GH41" s="47" t="s">
        <v>715</v>
      </c>
      <c r="GI41" s="47" t="s">
        <v>715</v>
      </c>
      <c r="GJ41" s="47" t="s">
        <v>715</v>
      </c>
      <c r="GK41" s="47" t="s">
        <v>715</v>
      </c>
      <c r="GL41" s="47" t="s">
        <v>715</v>
      </c>
      <c r="GM41" s="47" t="s">
        <v>715</v>
      </c>
      <c r="GN41" s="47" t="s">
        <v>715</v>
      </c>
      <c r="GO41" s="47" t="s">
        <v>715</v>
      </c>
      <c r="GP41" s="47" t="s">
        <v>715</v>
      </c>
      <c r="GQ41" s="47" t="s">
        <v>715</v>
      </c>
      <c r="GR41" s="47" t="s">
        <v>715</v>
      </c>
      <c r="GS41" s="47" t="s">
        <v>715</v>
      </c>
      <c r="GT41" s="47" t="s">
        <v>715</v>
      </c>
      <c r="GU41" s="47" t="s">
        <v>715</v>
      </c>
      <c r="GV41" s="47" t="s">
        <v>715</v>
      </c>
      <c r="GW41" s="47" t="s">
        <v>715</v>
      </c>
      <c r="GX41" s="47" t="s">
        <v>715</v>
      </c>
      <c r="GY41" s="47" t="s">
        <v>715</v>
      </c>
      <c r="GZ41" s="47" t="s">
        <v>715</v>
      </c>
      <c r="HA41" s="47" t="s">
        <v>715</v>
      </c>
      <c r="HB41" s="47" t="s">
        <v>715</v>
      </c>
      <c r="HC41" s="47" t="s">
        <v>715</v>
      </c>
      <c r="HD41" s="47" t="s">
        <v>715</v>
      </c>
      <c r="HE41" s="47" t="s">
        <v>715</v>
      </c>
      <c r="HF41" s="47" t="s">
        <v>715</v>
      </c>
      <c r="HG41" s="47" t="s">
        <v>715</v>
      </c>
      <c r="HH41" s="47" t="s">
        <v>715</v>
      </c>
      <c r="HI41" s="47" t="s">
        <v>715</v>
      </c>
      <c r="HJ41" s="47" t="s">
        <v>715</v>
      </c>
      <c r="HK41" s="47" t="s">
        <v>715</v>
      </c>
      <c r="HL41" s="47" t="s">
        <v>715</v>
      </c>
      <c r="HM41" s="47" t="s">
        <v>715</v>
      </c>
      <c r="HN41" s="47" t="s">
        <v>715</v>
      </c>
      <c r="HO41" s="47" t="s">
        <v>715</v>
      </c>
      <c r="HP41" s="47" t="s">
        <v>715</v>
      </c>
      <c r="HQ41" s="47" t="s">
        <v>715</v>
      </c>
      <c r="HR41" s="47" t="s">
        <v>715</v>
      </c>
      <c r="HS41" s="47" t="s">
        <v>715</v>
      </c>
      <c r="HT41" s="47" t="s">
        <v>715</v>
      </c>
      <c r="HU41" s="47" t="s">
        <v>715</v>
      </c>
      <c r="HV41" s="47" t="s">
        <v>715</v>
      </c>
      <c r="HW41" s="47" t="s">
        <v>715</v>
      </c>
      <c r="HX41" s="47" t="s">
        <v>715</v>
      </c>
      <c r="HY41" s="47" t="s">
        <v>715</v>
      </c>
      <c r="HZ41" s="47" t="s">
        <v>715</v>
      </c>
      <c r="IA41" s="47" t="s">
        <v>715</v>
      </c>
      <c r="IB41" s="47" t="s">
        <v>715</v>
      </c>
      <c r="IC41" s="47" t="s">
        <v>715</v>
      </c>
      <c r="ID41" s="47" t="s">
        <v>715</v>
      </c>
      <c r="IE41" s="47" t="s">
        <v>715</v>
      </c>
      <c r="IF41" s="47" t="s">
        <v>715</v>
      </c>
      <c r="IG41" s="47" t="s">
        <v>715</v>
      </c>
      <c r="IH41" s="47" t="s">
        <v>715</v>
      </c>
      <c r="II41" s="47" t="s">
        <v>715</v>
      </c>
      <c r="IJ41" s="47" t="s">
        <v>715</v>
      </c>
      <c r="IK41" s="47" t="s">
        <v>715</v>
      </c>
      <c r="IL41" s="47" t="s">
        <v>715</v>
      </c>
      <c r="IM41" s="47" t="s">
        <v>715</v>
      </c>
      <c r="IN41" s="47" t="s">
        <v>715</v>
      </c>
      <c r="IO41" s="47" t="s">
        <v>715</v>
      </c>
      <c r="IP41" s="47" t="s">
        <v>715</v>
      </c>
      <c r="IQ41" s="47" t="s">
        <v>715</v>
      </c>
      <c r="IR41" s="47" t="s">
        <v>715</v>
      </c>
      <c r="IS41" s="47" t="s">
        <v>715</v>
      </c>
      <c r="IT41" s="47" t="s">
        <v>715</v>
      </c>
      <c r="IU41" s="47" t="s">
        <v>715</v>
      </c>
      <c r="IV41" s="47" t="s">
        <v>715</v>
      </c>
      <c r="IW41" s="47" t="s">
        <v>715</v>
      </c>
      <c r="IX41" s="47" t="s">
        <v>715</v>
      </c>
      <c r="IY41" s="47" t="s">
        <v>715</v>
      </c>
      <c r="IZ41" s="47" t="s">
        <v>715</v>
      </c>
      <c r="JA41" s="47" t="s">
        <v>715</v>
      </c>
      <c r="JB41" s="47" t="s">
        <v>715</v>
      </c>
      <c r="JC41" s="47" t="s">
        <v>715</v>
      </c>
      <c r="JD41" s="47" t="s">
        <v>715</v>
      </c>
      <c r="JE41" s="47" t="s">
        <v>715</v>
      </c>
      <c r="JF41" s="47" t="s">
        <v>715</v>
      </c>
      <c r="JG41" s="47" t="s">
        <v>715</v>
      </c>
      <c r="JH41" s="47" t="s">
        <v>715</v>
      </c>
      <c r="JI41" s="47" t="s">
        <v>715</v>
      </c>
      <c r="JJ41" s="47" t="s">
        <v>715</v>
      </c>
      <c r="JK41" s="47" t="s">
        <v>715</v>
      </c>
      <c r="JL41" s="47" t="s">
        <v>715</v>
      </c>
      <c r="JM41" s="47" t="s">
        <v>715</v>
      </c>
      <c r="JN41" s="47" t="s">
        <v>715</v>
      </c>
      <c r="JO41" s="47" t="s">
        <v>715</v>
      </c>
      <c r="JP41" s="47" t="s">
        <v>715</v>
      </c>
      <c r="JQ41" s="47" t="s">
        <v>715</v>
      </c>
      <c r="JR41" s="47" t="s">
        <v>715</v>
      </c>
      <c r="JS41" s="47" t="s">
        <v>715</v>
      </c>
      <c r="JT41" s="47" t="s">
        <v>715</v>
      </c>
      <c r="JU41" s="47" t="s">
        <v>715</v>
      </c>
      <c r="JV41" s="47" t="s">
        <v>715</v>
      </c>
      <c r="JW41" s="47" t="s">
        <v>715</v>
      </c>
      <c r="JX41" s="47" t="s">
        <v>715</v>
      </c>
      <c r="JY41" s="47" t="s">
        <v>715</v>
      </c>
      <c r="JZ41" s="47" t="s">
        <v>715</v>
      </c>
      <c r="KA41" s="47" t="s">
        <v>715</v>
      </c>
      <c r="KB41" s="47" t="s">
        <v>715</v>
      </c>
      <c r="KC41" s="47" t="s">
        <v>715</v>
      </c>
      <c r="KD41" s="47" t="s">
        <v>715</v>
      </c>
      <c r="KE41" s="47" t="s">
        <v>715</v>
      </c>
      <c r="KF41" s="47" t="s">
        <v>715</v>
      </c>
      <c r="KG41" s="47" t="s">
        <v>715</v>
      </c>
      <c r="KH41" s="47" t="s">
        <v>715</v>
      </c>
      <c r="KI41" s="47" t="s">
        <v>715</v>
      </c>
      <c r="KJ41" s="47" t="s">
        <v>715</v>
      </c>
      <c r="KK41" s="47" t="s">
        <v>715</v>
      </c>
      <c r="KL41" s="47" t="s">
        <v>715</v>
      </c>
      <c r="KM41" s="47" t="s">
        <v>715</v>
      </c>
      <c r="KN41" s="47" t="s">
        <v>715</v>
      </c>
      <c r="KO41" s="47" t="s">
        <v>715</v>
      </c>
      <c r="KP41" s="47" t="s">
        <v>715</v>
      </c>
      <c r="KQ41" s="47" t="s">
        <v>715</v>
      </c>
      <c r="KR41" s="47" t="s">
        <v>715</v>
      </c>
      <c r="KS41" s="47" t="s">
        <v>715</v>
      </c>
      <c r="KT41" s="47" t="s">
        <v>715</v>
      </c>
      <c r="KU41" s="47" t="s">
        <v>715</v>
      </c>
      <c r="KV41" s="47" t="s">
        <v>715</v>
      </c>
      <c r="KW41" s="47" t="s">
        <v>715</v>
      </c>
      <c r="KX41" s="47" t="s">
        <v>715</v>
      </c>
      <c r="KY41" s="47" t="s">
        <v>715</v>
      </c>
      <c r="KZ41" s="47" t="s">
        <v>715</v>
      </c>
      <c r="LA41" s="47" t="s">
        <v>715</v>
      </c>
      <c r="LB41" s="47" t="s">
        <v>715</v>
      </c>
      <c r="LC41" s="47" t="s">
        <v>715</v>
      </c>
      <c r="LD41" s="47" t="s">
        <v>715</v>
      </c>
      <c r="LE41" s="47" t="s">
        <v>715</v>
      </c>
      <c r="LF41" s="47" t="s">
        <v>715</v>
      </c>
      <c r="LG41" s="47" t="s">
        <v>715</v>
      </c>
      <c r="LH41" s="47" t="s">
        <v>715</v>
      </c>
      <c r="LI41" s="47" t="s">
        <v>715</v>
      </c>
      <c r="LJ41" s="47" t="s">
        <v>715</v>
      </c>
      <c r="LK41" s="47" t="s">
        <v>715</v>
      </c>
      <c r="LL41" s="47" t="s">
        <v>715</v>
      </c>
      <c r="LM41" s="47" t="s">
        <v>715</v>
      </c>
      <c r="LN41" s="47" t="s">
        <v>715</v>
      </c>
      <c r="LO41" s="47" t="s">
        <v>715</v>
      </c>
      <c r="LP41" s="47" t="s">
        <v>715</v>
      </c>
      <c r="LQ41" s="47" t="s">
        <v>715</v>
      </c>
      <c r="LR41" s="47" t="s">
        <v>715</v>
      </c>
      <c r="LS41" s="47" t="s">
        <v>715</v>
      </c>
      <c r="LT41" s="47" t="s">
        <v>715</v>
      </c>
      <c r="LU41" s="47" t="s">
        <v>715</v>
      </c>
      <c r="LV41" s="47" t="s">
        <v>715</v>
      </c>
      <c r="LW41" s="47" t="s">
        <v>715</v>
      </c>
      <c r="LX41" s="47" t="s">
        <v>715</v>
      </c>
      <c r="LY41" s="47" t="s">
        <v>715</v>
      </c>
      <c r="LZ41" s="47" t="s">
        <v>715</v>
      </c>
      <c r="MA41" s="47" t="s">
        <v>715</v>
      </c>
      <c r="MB41" s="47" t="s">
        <v>715</v>
      </c>
      <c r="MC41" s="47" t="s">
        <v>715</v>
      </c>
      <c r="MD41" s="47" t="s">
        <v>715</v>
      </c>
      <c r="ME41" s="47" t="s">
        <v>715</v>
      </c>
      <c r="MF41" s="47" t="s">
        <v>715</v>
      </c>
      <c r="MG41" s="47" t="s">
        <v>715</v>
      </c>
      <c r="MH41" s="47" t="s">
        <v>715</v>
      </c>
      <c r="MI41" s="47" t="s">
        <v>715</v>
      </c>
      <c r="MJ41" s="47" t="s">
        <v>715</v>
      </c>
      <c r="MK41" s="47" t="s">
        <v>715</v>
      </c>
      <c r="ML41" s="47" t="s">
        <v>715</v>
      </c>
      <c r="MM41" s="47" t="s">
        <v>715</v>
      </c>
      <c r="MN41" s="47" t="s">
        <v>715</v>
      </c>
      <c r="MO41" s="47" t="s">
        <v>715</v>
      </c>
      <c r="MP41" s="47" t="s">
        <v>715</v>
      </c>
      <c r="MQ41" s="47" t="s">
        <v>715</v>
      </c>
      <c r="MR41" s="47" t="s">
        <v>715</v>
      </c>
      <c r="MS41" s="47" t="s">
        <v>715</v>
      </c>
      <c r="MT41" s="47" t="s">
        <v>715</v>
      </c>
      <c r="MU41" s="47" t="s">
        <v>715</v>
      </c>
      <c r="MV41" s="47" t="s">
        <v>715</v>
      </c>
      <c r="MW41" s="47" t="s">
        <v>715</v>
      </c>
      <c r="MX41" s="47" t="s">
        <v>715</v>
      </c>
      <c r="MY41" s="47" t="s">
        <v>715</v>
      </c>
      <c r="MZ41" s="47" t="s">
        <v>715</v>
      </c>
      <c r="NA41" s="47" t="s">
        <v>715</v>
      </c>
      <c r="NB41" s="47" t="s">
        <v>715</v>
      </c>
      <c r="NC41" s="47" t="s">
        <v>715</v>
      </c>
      <c r="ND41" s="47" t="s">
        <v>715</v>
      </c>
      <c r="NE41" s="47" t="s">
        <v>715</v>
      </c>
      <c r="NF41" s="47" t="s">
        <v>715</v>
      </c>
      <c r="NG41" s="47" t="s">
        <v>715</v>
      </c>
      <c r="NH41" s="47" t="s">
        <v>715</v>
      </c>
      <c r="NI41" s="47" t="s">
        <v>715</v>
      </c>
      <c r="NJ41" s="47" t="s">
        <v>715</v>
      </c>
      <c r="NK41" s="47" t="s">
        <v>715</v>
      </c>
      <c r="NL41" s="47" t="s">
        <v>715</v>
      </c>
      <c r="NM41" s="47" t="s">
        <v>715</v>
      </c>
      <c r="NN41" s="47" t="s">
        <v>715</v>
      </c>
      <c r="NO41" s="47" t="s">
        <v>715</v>
      </c>
      <c r="NP41" s="47" t="s">
        <v>715</v>
      </c>
      <c r="NQ41" s="47" t="s">
        <v>715</v>
      </c>
      <c r="NR41" s="47" t="s">
        <v>715</v>
      </c>
      <c r="NS41" s="47" t="s">
        <v>715</v>
      </c>
      <c r="NT41" s="47" t="s">
        <v>715</v>
      </c>
      <c r="NU41" s="47" t="s">
        <v>715</v>
      </c>
      <c r="NV41" s="47" t="s">
        <v>715</v>
      </c>
      <c r="NW41" s="47" t="s">
        <v>715</v>
      </c>
      <c r="NX41" s="47" t="s">
        <v>715</v>
      </c>
      <c r="NY41" s="47" t="s">
        <v>715</v>
      </c>
      <c r="NZ41" s="47" t="s">
        <v>715</v>
      </c>
      <c r="OA41" s="47" t="s">
        <v>715</v>
      </c>
      <c r="OB41" s="47" t="s">
        <v>715</v>
      </c>
      <c r="OC41" s="47" t="s">
        <v>715</v>
      </c>
      <c r="OD41" s="47" t="s">
        <v>715</v>
      </c>
      <c r="OE41" s="47" t="s">
        <v>715</v>
      </c>
      <c r="OF41" s="47" t="s">
        <v>715</v>
      </c>
      <c r="OG41" s="47" t="s">
        <v>715</v>
      </c>
      <c r="OH41" s="47" t="s">
        <v>715</v>
      </c>
      <c r="OI41" s="47" t="s">
        <v>715</v>
      </c>
      <c r="OJ41" s="47" t="s">
        <v>715</v>
      </c>
      <c r="OK41" s="47" t="s">
        <v>715</v>
      </c>
      <c r="OL41" s="47" t="s">
        <v>715</v>
      </c>
      <c r="OM41" s="47" t="s">
        <v>715</v>
      </c>
      <c r="ON41" s="47" t="s">
        <v>715</v>
      </c>
      <c r="OO41" s="47" t="s">
        <v>715</v>
      </c>
      <c r="OP41" s="47" t="s">
        <v>715</v>
      </c>
      <c r="OQ41" s="47" t="s">
        <v>715</v>
      </c>
      <c r="OR41" s="47" t="s">
        <v>715</v>
      </c>
      <c r="OS41" s="47" t="s">
        <v>715</v>
      </c>
      <c r="OT41" s="47" t="s">
        <v>715</v>
      </c>
      <c r="OU41" s="47" t="s">
        <v>715</v>
      </c>
      <c r="OV41" s="47" t="s">
        <v>715</v>
      </c>
      <c r="OW41" s="47" t="s">
        <v>715</v>
      </c>
      <c r="OX41" s="47" t="s">
        <v>715</v>
      </c>
      <c r="OY41" s="47" t="s">
        <v>715</v>
      </c>
      <c r="OZ41" s="47" t="s">
        <v>715</v>
      </c>
      <c r="PA41" s="47" t="s">
        <v>715</v>
      </c>
      <c r="PB41" s="47" t="s">
        <v>715</v>
      </c>
      <c r="PC41" s="47" t="s">
        <v>715</v>
      </c>
      <c r="PD41" s="47" t="s">
        <v>715</v>
      </c>
      <c r="PE41" s="47" t="s">
        <v>715</v>
      </c>
      <c r="PF41" s="47" t="s">
        <v>715</v>
      </c>
      <c r="PG41" s="47" t="s">
        <v>715</v>
      </c>
      <c r="PH41" s="47" t="s">
        <v>715</v>
      </c>
      <c r="PI41" s="47" t="s">
        <v>715</v>
      </c>
      <c r="PJ41" s="47" t="s">
        <v>715</v>
      </c>
      <c r="PK41" s="47" t="s">
        <v>715</v>
      </c>
      <c r="PL41" s="47" t="s">
        <v>715</v>
      </c>
      <c r="PM41" s="47" t="s">
        <v>715</v>
      </c>
      <c r="PN41" s="47" t="s">
        <v>715</v>
      </c>
      <c r="PO41" s="47" t="s">
        <v>715</v>
      </c>
      <c r="PP41" s="47" t="s">
        <v>715</v>
      </c>
      <c r="PQ41" s="47" t="s">
        <v>715</v>
      </c>
      <c r="PR41" s="47" t="s">
        <v>715</v>
      </c>
      <c r="PS41" s="47" t="s">
        <v>715</v>
      </c>
      <c r="PT41" s="47" t="s">
        <v>715</v>
      </c>
      <c r="PU41" s="47" t="s">
        <v>715</v>
      </c>
      <c r="PV41" s="47" t="s">
        <v>715</v>
      </c>
      <c r="PW41" s="47" t="s">
        <v>715</v>
      </c>
      <c r="PX41" s="47" t="s">
        <v>715</v>
      </c>
      <c r="PY41" s="47" t="s">
        <v>715</v>
      </c>
      <c r="PZ41" s="47" t="s">
        <v>715</v>
      </c>
      <c r="QA41" s="47" t="s">
        <v>715</v>
      </c>
      <c r="QB41" s="47" t="s">
        <v>715</v>
      </c>
      <c r="QC41" s="47" t="s">
        <v>715</v>
      </c>
      <c r="QD41" s="47" t="s">
        <v>715</v>
      </c>
      <c r="QE41" s="47" t="s">
        <v>715</v>
      </c>
      <c r="QF41" s="47" t="s">
        <v>715</v>
      </c>
      <c r="QG41" s="47" t="s">
        <v>715</v>
      </c>
      <c r="QH41" s="47" t="s">
        <v>715</v>
      </c>
      <c r="QI41" s="47" t="s">
        <v>715</v>
      </c>
      <c r="QJ41" s="47" t="s">
        <v>715</v>
      </c>
      <c r="QK41" s="47" t="s">
        <v>715</v>
      </c>
      <c r="QL41" s="47" t="s">
        <v>715</v>
      </c>
      <c r="QM41" s="47" t="s">
        <v>715</v>
      </c>
      <c r="QN41" s="47" t="s">
        <v>715</v>
      </c>
      <c r="QO41" s="47" t="s">
        <v>715</v>
      </c>
      <c r="QP41" s="47" t="s">
        <v>715</v>
      </c>
      <c r="QQ41" s="47" t="s">
        <v>715</v>
      </c>
      <c r="QS41" s="18" t="s">
        <v>906</v>
      </c>
      <c r="QT41" s="18" t="s">
        <v>906</v>
      </c>
      <c r="QU41" s="18" t="s">
        <v>905</v>
      </c>
      <c r="QV41" s="18" t="s">
        <v>905</v>
      </c>
      <c r="QW41" s="18" t="s">
        <v>904</v>
      </c>
      <c r="QX41" s="18" t="s">
        <v>890</v>
      </c>
      <c r="QY41" s="18" t="s">
        <v>890</v>
      </c>
      <c r="QZ41" s="18" t="s">
        <v>891</v>
      </c>
      <c r="RA41" s="18" t="s">
        <v>891</v>
      </c>
      <c r="RB41" s="18" t="s">
        <v>892</v>
      </c>
      <c r="RC41" s="18" t="s">
        <v>892</v>
      </c>
      <c r="RD41" s="18" t="s">
        <v>895</v>
      </c>
      <c r="RE41" s="18" t="s">
        <v>895</v>
      </c>
      <c r="RF41" s="18" t="s">
        <v>896</v>
      </c>
      <c r="RG41" s="18" t="s">
        <v>897</v>
      </c>
      <c r="RH41" s="18" t="s">
        <v>897</v>
      </c>
      <c r="RI41" s="18" t="s">
        <v>893</v>
      </c>
      <c r="RJ41" s="18" t="s">
        <v>893</v>
      </c>
      <c r="RK41" s="18" t="s">
        <v>898</v>
      </c>
      <c r="RL41" s="18" t="s">
        <v>898</v>
      </c>
      <c r="RM41" s="18" t="s">
        <v>899</v>
      </c>
      <c r="RN41" s="18" t="s">
        <v>899</v>
      </c>
      <c r="RO41" s="18" t="s">
        <v>900</v>
      </c>
      <c r="RP41" s="18" t="s">
        <v>901</v>
      </c>
      <c r="RQ41" s="18" t="s">
        <v>901</v>
      </c>
      <c r="RR41" s="18" t="s">
        <v>902</v>
      </c>
      <c r="RS41" s="18" t="s">
        <v>902</v>
      </c>
      <c r="RT41" s="18" t="s">
        <v>903</v>
      </c>
      <c r="RU41" s="18" t="s">
        <v>903</v>
      </c>
      <c r="RV41" s="18" t="s">
        <v>894</v>
      </c>
      <c r="RW41" s="18" t="s">
        <v>894</v>
      </c>
      <c r="RX41" s="18" t="s">
        <v>889</v>
      </c>
      <c r="RY41" s="18" t="s">
        <v>889</v>
      </c>
    </row>
    <row r="42" spans="2:493" ht="15.6" x14ac:dyDescent="0.3">
      <c r="E42" s="57" t="s">
        <v>610</v>
      </c>
      <c r="F42" s="57" t="s">
        <v>603</v>
      </c>
      <c r="G42" s="57" t="s">
        <v>635</v>
      </c>
      <c r="H42" s="57" t="s">
        <v>643</v>
      </c>
      <c r="I42" s="57" t="s">
        <v>618</v>
      </c>
      <c r="J42" s="57" t="s">
        <v>604</v>
      </c>
      <c r="K42" s="57" t="s">
        <v>612</v>
      </c>
      <c r="L42" s="57" t="s">
        <v>620</v>
      </c>
      <c r="M42" s="57" t="s">
        <v>628</v>
      </c>
      <c r="N42" s="57" t="s">
        <v>636</v>
      </c>
      <c r="O42" s="57" t="s">
        <v>644</v>
      </c>
      <c r="P42" s="57" t="s">
        <v>626</v>
      </c>
      <c r="Q42" s="57" t="s">
        <v>603</v>
      </c>
      <c r="R42" s="57" t="s">
        <v>605</v>
      </c>
      <c r="S42" s="57" t="s">
        <v>613</v>
      </c>
      <c r="T42" s="57" t="s">
        <v>621</v>
      </c>
      <c r="U42" s="57" t="s">
        <v>629</v>
      </c>
      <c r="V42" s="57" t="s">
        <v>634</v>
      </c>
      <c r="W42" s="57" t="s">
        <v>637</v>
      </c>
      <c r="X42" s="57" t="s">
        <v>645</v>
      </c>
      <c r="Y42" s="57" t="s">
        <v>606</v>
      </c>
      <c r="Z42" s="57" t="s">
        <v>614</v>
      </c>
      <c r="AA42" s="57" t="s">
        <v>642</v>
      </c>
      <c r="AB42" s="57" t="s">
        <v>604</v>
      </c>
      <c r="AC42" s="57" t="s">
        <v>622</v>
      </c>
      <c r="AD42" s="57" t="s">
        <v>638</v>
      </c>
      <c r="AE42" s="57" t="s">
        <v>646</v>
      </c>
      <c r="AF42" s="57" t="s">
        <v>607</v>
      </c>
      <c r="AG42" s="57" t="s">
        <v>615</v>
      </c>
      <c r="AH42" s="57" t="s">
        <v>623</v>
      </c>
      <c r="AI42" s="57" t="s">
        <v>631</v>
      </c>
      <c r="AJ42" s="57" t="s">
        <v>639</v>
      </c>
      <c r="AK42" s="57" t="s">
        <v>647</v>
      </c>
      <c r="AL42" s="57" t="s">
        <v>608</v>
      </c>
      <c r="AM42" s="57" t="s">
        <v>605</v>
      </c>
      <c r="AN42" s="57" t="s">
        <v>616</v>
      </c>
      <c r="AO42" s="57" t="s">
        <v>624</v>
      </c>
      <c r="AP42" s="57" t="s">
        <v>640</v>
      </c>
      <c r="AQ42" s="57" t="s">
        <v>648</v>
      </c>
      <c r="AR42" s="57" t="s">
        <v>609</v>
      </c>
      <c r="AS42" s="57" t="s">
        <v>617</v>
      </c>
      <c r="AT42" s="57" t="s">
        <v>625</v>
      </c>
      <c r="AU42" s="57" t="s">
        <v>633</v>
      </c>
      <c r="AV42" s="57" t="s">
        <v>641</v>
      </c>
      <c r="AW42" s="57" t="s">
        <v>602</v>
      </c>
      <c r="AX42" s="57" t="s">
        <v>606</v>
      </c>
      <c r="AY42" s="57" t="s">
        <v>607</v>
      </c>
      <c r="AZ42" s="57" t="s">
        <v>611</v>
      </c>
      <c r="BA42" s="57" t="s">
        <v>619</v>
      </c>
      <c r="BB42" s="57" t="s">
        <v>627</v>
      </c>
      <c r="BC42" s="57" t="s">
        <v>622</v>
      </c>
      <c r="BD42" s="57" t="s">
        <v>642</v>
      </c>
      <c r="BE42" s="57" t="s">
        <v>654</v>
      </c>
      <c r="BF42" s="57" t="s">
        <v>611</v>
      </c>
      <c r="BG42" s="57" t="s">
        <v>627</v>
      </c>
      <c r="BH42" s="57" t="s">
        <v>643</v>
      </c>
      <c r="BI42" s="57" t="s">
        <v>603</v>
      </c>
      <c r="BJ42" s="57" t="s">
        <v>614</v>
      </c>
      <c r="BK42" s="57" t="s">
        <v>630</v>
      </c>
      <c r="BL42" s="57" t="s">
        <v>646</v>
      </c>
      <c r="BM42" s="57" t="s">
        <v>619</v>
      </c>
      <c r="BN42" s="57" t="s">
        <v>638</v>
      </c>
      <c r="BO42" s="57" t="s">
        <v>615</v>
      </c>
      <c r="BP42" s="57" t="s">
        <v>631</v>
      </c>
      <c r="BQ42" s="57" t="s">
        <v>649</v>
      </c>
      <c r="BR42" s="57" t="s">
        <v>635</v>
      </c>
      <c r="BS42" s="57" t="s">
        <v>602</v>
      </c>
      <c r="BT42" s="57" t="s">
        <v>618</v>
      </c>
      <c r="BU42" s="57" t="s">
        <v>634</v>
      </c>
      <c r="BV42" s="57" t="s">
        <v>650</v>
      </c>
      <c r="BW42" s="57" t="s">
        <v>651</v>
      </c>
      <c r="BX42" s="57" t="s">
        <v>652</v>
      </c>
      <c r="BY42" s="57" t="s">
        <v>607</v>
      </c>
      <c r="BZ42" s="57" t="s">
        <v>623</v>
      </c>
      <c r="CA42" s="57" t="s">
        <v>639</v>
      </c>
      <c r="CB42" s="57" t="s">
        <v>653</v>
      </c>
      <c r="CC42" s="57" t="s">
        <v>610</v>
      </c>
      <c r="CD42" s="57" t="s">
        <v>626</v>
      </c>
      <c r="CE42" s="57" t="s">
        <v>606</v>
      </c>
      <c r="CF42" s="57" t="s">
        <v>659</v>
      </c>
      <c r="CG42" s="57" t="s">
        <v>667</v>
      </c>
      <c r="CH42" s="57" t="s">
        <v>658</v>
      </c>
      <c r="CI42" s="57" t="s">
        <v>660</v>
      </c>
      <c r="CJ42" s="57" t="s">
        <v>668</v>
      </c>
      <c r="CK42" s="57" t="s">
        <v>661</v>
      </c>
      <c r="CL42" s="57" t="s">
        <v>662</v>
      </c>
      <c r="CM42" s="57" t="s">
        <v>663</v>
      </c>
      <c r="CN42" s="57" t="s">
        <v>656</v>
      </c>
      <c r="CO42" s="57" t="s">
        <v>664</v>
      </c>
      <c r="CP42" s="57" t="s">
        <v>657</v>
      </c>
      <c r="CQ42" s="57" t="s">
        <v>674</v>
      </c>
      <c r="CR42" s="57" t="s">
        <v>675</v>
      </c>
      <c r="CS42" s="57" t="s">
        <v>666</v>
      </c>
      <c r="CT42" s="57" t="s">
        <v>673</v>
      </c>
      <c r="CU42" s="57" t="s">
        <v>676</v>
      </c>
      <c r="CV42" s="57" t="s">
        <v>677</v>
      </c>
      <c r="CW42" s="57" t="s">
        <v>678</v>
      </c>
      <c r="CX42" s="57" t="s">
        <v>669</v>
      </c>
      <c r="CY42" s="57" t="s">
        <v>670</v>
      </c>
      <c r="CZ42" s="57" t="s">
        <v>671</v>
      </c>
      <c r="DA42" s="57" t="s">
        <v>672</v>
      </c>
      <c r="DB42" s="57" t="s">
        <v>665</v>
      </c>
      <c r="DC42" s="57" t="s">
        <v>684</v>
      </c>
      <c r="DD42" s="57" t="s">
        <v>685</v>
      </c>
      <c r="DE42" s="57" t="s">
        <v>690</v>
      </c>
      <c r="DF42" s="57" t="s">
        <v>683</v>
      </c>
      <c r="DG42" s="57" t="s">
        <v>686</v>
      </c>
      <c r="DH42" s="57" t="s">
        <v>687</v>
      </c>
      <c r="DI42" s="57" t="s">
        <v>688</v>
      </c>
      <c r="DJ42" s="57" t="s">
        <v>689</v>
      </c>
      <c r="DK42" s="57" t="s">
        <v>679</v>
      </c>
      <c r="DL42" s="57" t="s">
        <v>680</v>
      </c>
      <c r="DM42" s="57" t="s">
        <v>681</v>
      </c>
      <c r="DN42" s="57" t="s">
        <v>682</v>
      </c>
      <c r="DO42" s="57" t="s">
        <v>692</v>
      </c>
      <c r="DP42" s="57" t="s">
        <v>700</v>
      </c>
      <c r="DQ42" s="57" t="s">
        <v>691</v>
      </c>
      <c r="DR42" s="57" t="s">
        <v>699</v>
      </c>
      <c r="DS42" s="57" t="s">
        <v>693</v>
      </c>
      <c r="DT42" s="57" t="s">
        <v>701</v>
      </c>
      <c r="DU42" s="57" t="s">
        <v>694</v>
      </c>
      <c r="DV42" s="57" t="s">
        <v>702</v>
      </c>
      <c r="DW42" s="57" t="s">
        <v>695</v>
      </c>
      <c r="DX42" s="57" t="s">
        <v>696</v>
      </c>
      <c r="DY42" s="57" t="s">
        <v>697</v>
      </c>
      <c r="DZ42" s="57" t="s">
        <v>698</v>
      </c>
      <c r="EA42" s="57" t="s">
        <v>708</v>
      </c>
      <c r="EB42" s="57" t="s">
        <v>714</v>
      </c>
      <c r="EC42" s="57" t="s">
        <v>706</v>
      </c>
      <c r="ED42" s="57" t="s">
        <v>714</v>
      </c>
      <c r="EE42" s="57" t="s">
        <v>709</v>
      </c>
      <c r="EF42" s="57" t="s">
        <v>710</v>
      </c>
      <c r="EG42" s="57" t="s">
        <v>703</v>
      </c>
      <c r="EH42" s="57" t="s">
        <v>711</v>
      </c>
      <c r="EI42" s="57" t="s">
        <v>704</v>
      </c>
      <c r="EJ42" s="57" t="s">
        <v>712</v>
      </c>
      <c r="EK42" s="57" t="s">
        <v>705</v>
      </c>
      <c r="EL42" s="57" t="s">
        <v>713</v>
      </c>
      <c r="EM42" s="57" t="s">
        <v>707</v>
      </c>
      <c r="EO42" s="57" t="s">
        <v>739</v>
      </c>
      <c r="EP42" s="57" t="s">
        <v>756</v>
      </c>
      <c r="EQ42" s="57" t="s">
        <v>747</v>
      </c>
      <c r="ER42" s="57" t="s">
        <v>750</v>
      </c>
      <c r="ES42" s="57" t="s">
        <v>719</v>
      </c>
      <c r="ET42" s="57" t="s">
        <v>735</v>
      </c>
      <c r="EU42" s="57" t="s">
        <v>743</v>
      </c>
      <c r="EV42" s="57" t="s">
        <v>720</v>
      </c>
      <c r="EW42" s="57" t="s">
        <v>723</v>
      </c>
      <c r="EX42" s="57" t="s">
        <v>743</v>
      </c>
      <c r="EY42" s="57" t="s">
        <v>728</v>
      </c>
      <c r="EZ42" s="57" t="s">
        <v>725</v>
      </c>
      <c r="FA42" s="57" t="s">
        <v>717</v>
      </c>
      <c r="FB42" s="57" t="s">
        <v>746</v>
      </c>
      <c r="FC42" s="57" t="s">
        <v>726</v>
      </c>
      <c r="FD42" s="57" t="s">
        <v>747</v>
      </c>
      <c r="FE42" s="57" t="s">
        <v>727</v>
      </c>
      <c r="FF42" s="57" t="s">
        <v>751</v>
      </c>
      <c r="FG42" s="57" t="s">
        <v>755</v>
      </c>
      <c r="FH42" s="57" t="s">
        <v>736</v>
      </c>
      <c r="FI42" s="57" t="s">
        <v>730</v>
      </c>
      <c r="FJ42" s="57" t="s">
        <v>754</v>
      </c>
      <c r="FK42" s="57" t="s">
        <v>716</v>
      </c>
      <c r="FL42" s="57" t="s">
        <v>725</v>
      </c>
      <c r="FM42" s="57" t="s">
        <v>731</v>
      </c>
      <c r="FN42" s="57" t="s">
        <v>718</v>
      </c>
      <c r="FO42" s="57" t="s">
        <v>735</v>
      </c>
      <c r="FP42" s="57" t="s">
        <v>744</v>
      </c>
      <c r="FQ42" s="57" t="s">
        <v>722</v>
      </c>
      <c r="FR42" s="57" t="s">
        <v>738</v>
      </c>
      <c r="FS42" s="57" t="s">
        <v>752</v>
      </c>
      <c r="FT42" s="57" t="s">
        <v>721</v>
      </c>
      <c r="FU42" s="57" t="s">
        <v>729</v>
      </c>
      <c r="FV42" s="57" t="s">
        <v>737</v>
      </c>
      <c r="FW42" s="57" t="s">
        <v>733</v>
      </c>
      <c r="FX42" s="57" t="s">
        <v>745</v>
      </c>
      <c r="FY42" s="57" t="s">
        <v>753</v>
      </c>
      <c r="FZ42" s="57" t="s">
        <v>716</v>
      </c>
      <c r="GA42" s="57" t="s">
        <v>724</v>
      </c>
      <c r="GB42" s="57" t="s">
        <v>732</v>
      </c>
      <c r="GC42" s="57" t="s">
        <v>740</v>
      </c>
      <c r="GD42" s="57" t="s">
        <v>748</v>
      </c>
      <c r="GE42" s="57" t="s">
        <v>731</v>
      </c>
      <c r="GF42" s="57" t="s">
        <v>741</v>
      </c>
      <c r="GG42" s="57" t="s">
        <v>749</v>
      </c>
      <c r="GH42" s="57" t="s">
        <v>757</v>
      </c>
      <c r="GI42" s="57" t="s">
        <v>734</v>
      </c>
      <c r="GJ42" s="57" t="s">
        <v>742</v>
      </c>
      <c r="GK42" s="57" t="s">
        <v>745</v>
      </c>
      <c r="GL42" s="57" t="s">
        <v>757</v>
      </c>
      <c r="GM42" s="57" t="s">
        <v>729</v>
      </c>
      <c r="GN42" s="57" t="s">
        <v>721</v>
      </c>
      <c r="GO42" s="57" t="s">
        <v>723</v>
      </c>
      <c r="GP42" s="57" t="s">
        <v>726</v>
      </c>
      <c r="GQ42" s="57" t="s">
        <v>737</v>
      </c>
      <c r="GR42" s="57" t="s">
        <v>751</v>
      </c>
      <c r="GS42" s="57" t="s">
        <v>738</v>
      </c>
      <c r="GT42" s="57" t="s">
        <v>752</v>
      </c>
      <c r="GU42" s="57" t="s">
        <v>740</v>
      </c>
      <c r="GV42" s="57" t="s">
        <v>754</v>
      </c>
      <c r="GW42" s="57" t="s">
        <v>746</v>
      </c>
      <c r="GX42" s="57" t="s">
        <v>742</v>
      </c>
      <c r="GY42" s="57" t="s">
        <v>755</v>
      </c>
      <c r="GZ42" s="57" t="s">
        <v>743</v>
      </c>
      <c r="HA42" s="57" t="s">
        <v>756</v>
      </c>
      <c r="HB42" s="57" t="s">
        <v>750</v>
      </c>
      <c r="HC42" s="57" t="s">
        <v>730</v>
      </c>
      <c r="HD42" s="57" t="s">
        <v>716</v>
      </c>
      <c r="HE42" s="57" t="s">
        <v>731</v>
      </c>
      <c r="HF42" s="57" t="s">
        <v>718</v>
      </c>
      <c r="HG42" s="57" t="s">
        <v>736</v>
      </c>
      <c r="HH42" s="57" t="s">
        <v>725</v>
      </c>
      <c r="HI42" s="57" t="s">
        <v>745</v>
      </c>
      <c r="HJ42" s="57" t="s">
        <v>737</v>
      </c>
      <c r="HK42" s="57" t="s">
        <v>751</v>
      </c>
      <c r="HL42" s="57" t="s">
        <v>723</v>
      </c>
      <c r="HM42" s="57" t="s">
        <v>738</v>
      </c>
      <c r="HN42" s="57" t="s">
        <v>752</v>
      </c>
      <c r="HO42" s="57" t="s">
        <v>725</v>
      </c>
      <c r="HP42" s="57" t="s">
        <v>740</v>
      </c>
      <c r="HQ42" s="57" t="s">
        <v>754</v>
      </c>
      <c r="HR42" s="57" t="s">
        <v>726</v>
      </c>
      <c r="HS42" s="57" t="s">
        <v>742</v>
      </c>
      <c r="HT42" s="57" t="s">
        <v>757</v>
      </c>
      <c r="HU42" s="57" t="s">
        <v>755</v>
      </c>
      <c r="HV42" s="57" t="s">
        <v>729</v>
      </c>
      <c r="HW42" s="57" t="s">
        <v>743</v>
      </c>
      <c r="HX42" s="57" t="s">
        <v>756</v>
      </c>
      <c r="HY42" s="57" t="s">
        <v>716</v>
      </c>
      <c r="HZ42" s="57" t="s">
        <v>731</v>
      </c>
      <c r="IA42" s="57" t="s">
        <v>746</v>
      </c>
      <c r="IB42" s="57" t="s">
        <v>718</v>
      </c>
      <c r="IC42" s="57" t="s">
        <v>736</v>
      </c>
      <c r="ID42" s="57" t="s">
        <v>750</v>
      </c>
      <c r="IE42" s="57" t="s">
        <v>721</v>
      </c>
      <c r="IF42" s="57" t="s">
        <v>730</v>
      </c>
      <c r="IG42" s="57" t="s">
        <v>720</v>
      </c>
      <c r="IH42" s="57" t="s">
        <v>725</v>
      </c>
      <c r="II42" s="57" t="s">
        <v>730</v>
      </c>
      <c r="IJ42" s="57" t="s">
        <v>734</v>
      </c>
      <c r="IK42" s="57" t="s">
        <v>740</v>
      </c>
      <c r="IL42" s="57" t="s">
        <v>745</v>
      </c>
      <c r="IM42" s="57" t="s">
        <v>716</v>
      </c>
      <c r="IN42" s="57" t="s">
        <v>721</v>
      </c>
      <c r="IO42" s="57" t="s">
        <v>726</v>
      </c>
      <c r="IP42" s="57" t="s">
        <v>731</v>
      </c>
      <c r="IQ42" s="57" t="s">
        <v>735</v>
      </c>
      <c r="IR42" s="57" t="s">
        <v>741</v>
      </c>
      <c r="IS42" s="57" t="s">
        <v>730</v>
      </c>
      <c r="IT42" s="57" t="s">
        <v>746</v>
      </c>
      <c r="IU42" s="57" t="s">
        <v>759</v>
      </c>
      <c r="IV42" s="57" t="s">
        <v>718</v>
      </c>
      <c r="IW42" s="57" t="s">
        <v>722</v>
      </c>
      <c r="IX42" s="57" t="s">
        <v>726</v>
      </c>
      <c r="IY42" s="57" t="s">
        <v>731</v>
      </c>
      <c r="IZ42" s="57" t="s">
        <v>736</v>
      </c>
      <c r="JA42" s="57" t="s">
        <v>742</v>
      </c>
      <c r="JB42" s="57" t="s">
        <v>746</v>
      </c>
      <c r="JC42" s="57" t="s">
        <v>718</v>
      </c>
      <c r="JD42" s="57" t="s">
        <v>734</v>
      </c>
      <c r="JE42" s="57" t="s">
        <v>723</v>
      </c>
      <c r="JF42" s="57" t="s">
        <v>727</v>
      </c>
      <c r="JG42" s="57" t="s">
        <v>732</v>
      </c>
      <c r="JH42" s="57" t="s">
        <v>737</v>
      </c>
      <c r="JI42" s="57" t="s">
        <v>742</v>
      </c>
      <c r="JJ42" s="57" t="s">
        <v>747</v>
      </c>
      <c r="JK42" s="57" t="s">
        <v>719</v>
      </c>
      <c r="JL42" s="57" t="s">
        <v>723</v>
      </c>
      <c r="JM42" s="57" t="s">
        <v>728</v>
      </c>
      <c r="JN42" s="57" t="s">
        <v>732</v>
      </c>
      <c r="JO42" s="57" t="s">
        <v>740</v>
      </c>
      <c r="JP42" s="57" t="s">
        <v>737</v>
      </c>
      <c r="JQ42" s="57" t="s">
        <v>743</v>
      </c>
      <c r="JR42" s="57" t="s">
        <v>747</v>
      </c>
      <c r="JS42" s="57" t="s">
        <v>719</v>
      </c>
      <c r="JT42" s="57" t="s">
        <v>724</v>
      </c>
      <c r="JU42" s="57" t="s">
        <v>729</v>
      </c>
      <c r="JV42" s="57" t="s">
        <v>733</v>
      </c>
      <c r="JW42" s="57" t="s">
        <v>738</v>
      </c>
      <c r="JX42" s="57" t="s">
        <v>744</v>
      </c>
      <c r="JY42" s="57" t="s">
        <v>749</v>
      </c>
      <c r="JZ42" s="57" t="s">
        <v>745</v>
      </c>
      <c r="KA42" s="57" t="s">
        <v>720</v>
      </c>
      <c r="KB42" s="57" t="s">
        <v>724</v>
      </c>
      <c r="KC42" s="57" t="s">
        <v>729</v>
      </c>
      <c r="KD42" s="57" t="s">
        <v>733</v>
      </c>
      <c r="KE42" s="57" t="s">
        <v>738</v>
      </c>
      <c r="KF42" s="57" t="s">
        <v>744</v>
      </c>
      <c r="KG42" s="57" t="s">
        <v>750</v>
      </c>
      <c r="KH42" s="57" t="s">
        <v>750</v>
      </c>
      <c r="KI42" s="57" t="s">
        <v>716</v>
      </c>
      <c r="KJ42" s="57" t="s">
        <v>721</v>
      </c>
      <c r="KK42" s="57" t="s">
        <v>725</v>
      </c>
      <c r="KL42" s="57" t="s">
        <v>767</v>
      </c>
      <c r="KM42" s="57" t="s">
        <v>775</v>
      </c>
      <c r="KN42" s="57" t="s">
        <v>800</v>
      </c>
      <c r="KO42" s="57" t="s">
        <v>761</v>
      </c>
      <c r="KP42" s="57" t="s">
        <v>769</v>
      </c>
      <c r="KQ42" s="57" t="s">
        <v>777</v>
      </c>
      <c r="KR42" s="57" t="s">
        <v>785</v>
      </c>
      <c r="KS42" s="57" t="s">
        <v>793</v>
      </c>
      <c r="KT42" s="57" t="s">
        <v>801</v>
      </c>
      <c r="KU42" s="57" t="s">
        <v>762</v>
      </c>
      <c r="KV42" s="57" t="s">
        <v>770</v>
      </c>
      <c r="KW42" s="57" t="s">
        <v>778</v>
      </c>
      <c r="KX42" s="57" t="s">
        <v>783</v>
      </c>
      <c r="KY42" s="57" t="s">
        <v>786</v>
      </c>
      <c r="KZ42" s="57" t="s">
        <v>763</v>
      </c>
      <c r="LA42" s="57" t="s">
        <v>771</v>
      </c>
      <c r="LB42" s="57" t="s">
        <v>779</v>
      </c>
      <c r="LC42" s="57" t="s">
        <v>787</v>
      </c>
      <c r="LD42" s="57" t="s">
        <v>795</v>
      </c>
      <c r="LE42" s="57" t="s">
        <v>764</v>
      </c>
      <c r="LF42" s="57" t="s">
        <v>772</v>
      </c>
      <c r="LG42" s="57" t="s">
        <v>780</v>
      </c>
      <c r="LH42" s="57" t="s">
        <v>788</v>
      </c>
      <c r="LI42" s="57" t="s">
        <v>791</v>
      </c>
      <c r="LJ42" s="57" t="s">
        <v>796</v>
      </c>
      <c r="LK42" s="57" t="s">
        <v>765</v>
      </c>
      <c r="LL42" s="57" t="s">
        <v>773</v>
      </c>
      <c r="LM42" s="57" t="s">
        <v>781</v>
      </c>
      <c r="LN42" s="57" t="s">
        <v>789</v>
      </c>
      <c r="LO42" s="57" t="s">
        <v>797</v>
      </c>
      <c r="LP42" s="57" t="s">
        <v>766</v>
      </c>
      <c r="LQ42" s="57" t="s">
        <v>774</v>
      </c>
      <c r="LR42" s="57" t="s">
        <v>782</v>
      </c>
      <c r="LS42" s="57" t="s">
        <v>790</v>
      </c>
      <c r="LT42" s="57" t="s">
        <v>799</v>
      </c>
      <c r="LU42" s="57" t="s">
        <v>798</v>
      </c>
      <c r="LV42" s="57" t="s">
        <v>760</v>
      </c>
      <c r="LW42" s="57" t="s">
        <v>768</v>
      </c>
      <c r="LX42" s="57" t="s">
        <v>776</v>
      </c>
      <c r="LY42" s="57" t="s">
        <v>784</v>
      </c>
      <c r="LZ42" s="57" t="s">
        <v>792</v>
      </c>
      <c r="MA42" s="57" t="s">
        <v>722</v>
      </c>
      <c r="MB42" s="57" t="s">
        <v>730</v>
      </c>
      <c r="MC42" s="57" t="s">
        <v>742</v>
      </c>
      <c r="MD42" s="57" t="s">
        <v>751</v>
      </c>
      <c r="ME42" s="57" t="s">
        <v>716</v>
      </c>
      <c r="MF42" s="57" t="s">
        <v>725</v>
      </c>
      <c r="MG42" s="57" t="s">
        <v>733</v>
      </c>
      <c r="MH42" s="57" t="s">
        <v>743</v>
      </c>
      <c r="MI42" s="57" t="s">
        <v>752</v>
      </c>
      <c r="MJ42" s="57" t="s">
        <v>718</v>
      </c>
      <c r="MK42" s="57" t="s">
        <v>726</v>
      </c>
      <c r="ML42" s="57" t="s">
        <v>734</v>
      </c>
      <c r="MM42" s="57" t="s">
        <v>740</v>
      </c>
      <c r="MN42" s="57" t="s">
        <v>744</v>
      </c>
      <c r="MO42" s="57" t="s">
        <v>753</v>
      </c>
      <c r="MP42" s="57" t="s">
        <v>719</v>
      </c>
      <c r="MQ42" s="57" t="s">
        <v>727</v>
      </c>
      <c r="MR42" s="57" t="s">
        <v>736</v>
      </c>
      <c r="MS42" s="57" t="s">
        <v>745</v>
      </c>
      <c r="MT42" s="57" t="s">
        <v>754</v>
      </c>
      <c r="MU42" s="57" t="s">
        <v>728</v>
      </c>
      <c r="MV42" s="57" t="s">
        <v>737</v>
      </c>
      <c r="MW42" s="57" t="s">
        <v>746</v>
      </c>
      <c r="MX42" s="57" t="s">
        <v>749</v>
      </c>
      <c r="MY42" s="57" t="s">
        <v>755</v>
      </c>
      <c r="MZ42" s="57" t="s">
        <v>721</v>
      </c>
      <c r="NA42" s="57" t="s">
        <v>729</v>
      </c>
      <c r="NB42" s="57" t="s">
        <v>747</v>
      </c>
      <c r="NC42" s="57" t="s">
        <v>756</v>
      </c>
      <c r="ND42" s="57" t="s">
        <v>723</v>
      </c>
      <c r="NE42" s="57" t="s">
        <v>731</v>
      </c>
      <c r="NF42" s="57" t="s">
        <v>741</v>
      </c>
      <c r="NG42" s="57" t="s">
        <v>750</v>
      </c>
      <c r="NH42" s="57" t="s">
        <v>724</v>
      </c>
      <c r="NI42" s="57" t="s">
        <v>732</v>
      </c>
      <c r="NJ42" s="57" t="s">
        <v>802</v>
      </c>
      <c r="NK42" s="57" t="s">
        <v>803</v>
      </c>
      <c r="NL42" s="57" t="s">
        <v>817</v>
      </c>
      <c r="NM42" s="57" t="s">
        <v>825</v>
      </c>
      <c r="NN42" s="57" t="s">
        <v>833</v>
      </c>
      <c r="NO42" s="57" t="s">
        <v>810</v>
      </c>
      <c r="NP42" s="57" t="s">
        <v>818</v>
      </c>
      <c r="NQ42" s="57" t="s">
        <v>826</v>
      </c>
      <c r="NR42" s="57" t="s">
        <v>834</v>
      </c>
      <c r="NS42" s="57" t="s">
        <v>819</v>
      </c>
      <c r="NT42" s="57" t="s">
        <v>827</v>
      </c>
      <c r="NU42" s="57" t="s">
        <v>812</v>
      </c>
      <c r="NV42" s="57" t="s">
        <v>804</v>
      </c>
      <c r="NW42" s="57" t="s">
        <v>820</v>
      </c>
      <c r="NX42" s="57" t="s">
        <v>828</v>
      </c>
      <c r="NY42" s="57" t="s">
        <v>813</v>
      </c>
      <c r="NZ42" s="57" t="s">
        <v>821</v>
      </c>
      <c r="OA42" s="57" t="s">
        <v>829</v>
      </c>
      <c r="OB42" s="57" t="s">
        <v>814</v>
      </c>
      <c r="OC42" s="57" t="s">
        <v>822</v>
      </c>
      <c r="OD42" s="57" t="s">
        <v>830</v>
      </c>
      <c r="OE42" s="57" t="s">
        <v>815</v>
      </c>
      <c r="OF42" s="57" t="s">
        <v>823</v>
      </c>
      <c r="OG42" s="57" t="s">
        <v>805</v>
      </c>
      <c r="OH42" s="57" t="s">
        <v>831</v>
      </c>
      <c r="OI42" s="57" t="s">
        <v>807</v>
      </c>
      <c r="OJ42" s="57" t="s">
        <v>806</v>
      </c>
      <c r="OK42" s="57" t="s">
        <v>808</v>
      </c>
      <c r="OL42" s="57" t="s">
        <v>816</v>
      </c>
      <c r="OM42" s="57" t="s">
        <v>824</v>
      </c>
      <c r="ON42" s="57" t="s">
        <v>832</v>
      </c>
      <c r="OO42" s="57" t="s">
        <v>809</v>
      </c>
      <c r="OP42" s="57" t="s">
        <v>840</v>
      </c>
      <c r="OQ42" s="57" t="s">
        <v>848</v>
      </c>
      <c r="OR42" s="57" t="s">
        <v>842</v>
      </c>
      <c r="OS42" s="57" t="s">
        <v>850</v>
      </c>
      <c r="OT42" s="57" t="s">
        <v>858</v>
      </c>
      <c r="OU42" s="57" t="s">
        <v>866</v>
      </c>
      <c r="OV42" s="57" t="s">
        <v>874</v>
      </c>
      <c r="OW42" s="57" t="s">
        <v>835</v>
      </c>
      <c r="OX42" s="57" t="s">
        <v>843</v>
      </c>
      <c r="OY42" s="57" t="s">
        <v>851</v>
      </c>
      <c r="OZ42" s="57" t="s">
        <v>859</v>
      </c>
      <c r="PA42" s="57" t="s">
        <v>867</v>
      </c>
      <c r="PB42" s="57" t="s">
        <v>856</v>
      </c>
      <c r="PC42" s="57" t="s">
        <v>875</v>
      </c>
      <c r="PD42" s="57" t="s">
        <v>836</v>
      </c>
      <c r="PE42" s="57" t="s">
        <v>844</v>
      </c>
      <c r="PF42" s="57" t="s">
        <v>852</v>
      </c>
      <c r="PG42" s="57" t="s">
        <v>860</v>
      </c>
      <c r="PH42" s="57" t="s">
        <v>868</v>
      </c>
      <c r="PI42" s="57" t="s">
        <v>876</v>
      </c>
      <c r="PJ42" s="57" t="s">
        <v>837</v>
      </c>
      <c r="PK42" s="57" t="s">
        <v>845</v>
      </c>
      <c r="PL42" s="57" t="s">
        <v>853</v>
      </c>
      <c r="PM42" s="57" t="s">
        <v>864</v>
      </c>
      <c r="PN42" s="57" t="s">
        <v>861</v>
      </c>
      <c r="PO42" s="57" t="s">
        <v>869</v>
      </c>
      <c r="PP42" s="57" t="s">
        <v>838</v>
      </c>
      <c r="PQ42" s="57" t="s">
        <v>846</v>
      </c>
      <c r="PR42" s="57" t="s">
        <v>854</v>
      </c>
      <c r="PS42" s="57" t="s">
        <v>862</v>
      </c>
      <c r="PT42" s="57" t="s">
        <v>870</v>
      </c>
      <c r="PU42" s="57" t="s">
        <v>839</v>
      </c>
      <c r="PV42" s="57" t="s">
        <v>847</v>
      </c>
      <c r="PW42" s="57" t="s">
        <v>855</v>
      </c>
      <c r="PX42" s="57" t="s">
        <v>872</v>
      </c>
      <c r="PY42" s="57" t="s">
        <v>863</v>
      </c>
      <c r="PZ42" s="57" t="s">
        <v>871</v>
      </c>
      <c r="QA42" s="57" t="s">
        <v>841</v>
      </c>
      <c r="QB42" s="57" t="s">
        <v>849</v>
      </c>
      <c r="QC42" s="57" t="s">
        <v>857</v>
      </c>
      <c r="QD42" s="57" t="s">
        <v>865</v>
      </c>
      <c r="QE42" s="57" t="s">
        <v>873</v>
      </c>
      <c r="QF42" s="57" t="s">
        <v>888</v>
      </c>
      <c r="QG42" s="57" t="s">
        <v>879</v>
      </c>
      <c r="QH42" s="57" t="s">
        <v>887</v>
      </c>
      <c r="QI42" s="57" t="s">
        <v>881</v>
      </c>
      <c r="QJ42" s="57" t="s">
        <v>882</v>
      </c>
      <c r="QK42" s="57" t="s">
        <v>883</v>
      </c>
      <c r="QL42" s="57" t="s">
        <v>884</v>
      </c>
      <c r="QM42" s="57" t="s">
        <v>877</v>
      </c>
      <c r="QN42" s="57" t="s">
        <v>885</v>
      </c>
      <c r="QO42" s="57" t="s">
        <v>878</v>
      </c>
      <c r="QP42" s="57" t="s">
        <v>886</v>
      </c>
      <c r="QQ42" s="57" t="s">
        <v>880</v>
      </c>
      <c r="QS42" s="57">
        <v>0</v>
      </c>
      <c r="QT42" s="57">
        <v>0</v>
      </c>
      <c r="QU42" s="57">
        <v>0</v>
      </c>
      <c r="QV42" s="57">
        <v>0</v>
      </c>
      <c r="QW42" s="57">
        <v>0</v>
      </c>
      <c r="QX42" s="57">
        <v>0</v>
      </c>
      <c r="QY42" s="57">
        <v>0</v>
      </c>
      <c r="QZ42" s="57">
        <v>0</v>
      </c>
      <c r="RA42" s="57">
        <v>0</v>
      </c>
      <c r="RB42" s="57">
        <v>0</v>
      </c>
      <c r="RC42" s="57">
        <v>0</v>
      </c>
      <c r="RD42" s="57">
        <v>0</v>
      </c>
      <c r="RE42" s="57">
        <v>0</v>
      </c>
      <c r="RF42" s="57">
        <v>0</v>
      </c>
      <c r="RG42" s="57">
        <v>0</v>
      </c>
      <c r="RH42" s="57">
        <v>0</v>
      </c>
      <c r="RI42" s="57">
        <v>0</v>
      </c>
      <c r="RJ42" s="57">
        <v>0</v>
      </c>
      <c r="RK42" s="57">
        <v>0</v>
      </c>
      <c r="RL42" s="57">
        <v>0</v>
      </c>
      <c r="RM42" s="57">
        <v>0</v>
      </c>
      <c r="RN42" s="57">
        <v>0</v>
      </c>
      <c r="RO42" s="57">
        <v>0</v>
      </c>
      <c r="RP42" s="57">
        <v>0</v>
      </c>
      <c r="RQ42" s="57">
        <v>0</v>
      </c>
      <c r="RR42" s="57">
        <v>0</v>
      </c>
      <c r="RS42" s="57">
        <v>0</v>
      </c>
      <c r="RT42" s="57">
        <v>0</v>
      </c>
      <c r="RU42" s="57">
        <v>0</v>
      </c>
      <c r="RV42" s="57">
        <v>0</v>
      </c>
      <c r="RW42" s="57">
        <v>0</v>
      </c>
      <c r="RX42" s="57">
        <v>0</v>
      </c>
      <c r="RY42" s="57">
        <v>0</v>
      </c>
    </row>
    <row r="43" spans="2:493" ht="15.6" x14ac:dyDescent="0.3">
      <c r="E43" s="45">
        <v>201707</v>
      </c>
      <c r="F43" s="45">
        <v>201707</v>
      </c>
      <c r="G43" s="45">
        <v>201707</v>
      </c>
      <c r="H43" s="45">
        <v>201707</v>
      </c>
      <c r="I43" s="45">
        <v>201707</v>
      </c>
      <c r="J43" s="45">
        <v>201707</v>
      </c>
      <c r="K43" s="45">
        <v>201707</v>
      </c>
      <c r="L43" s="45">
        <v>201707</v>
      </c>
      <c r="M43" s="45">
        <v>201707</v>
      </c>
      <c r="N43" s="45">
        <v>201707</v>
      </c>
      <c r="O43" s="45">
        <v>201707</v>
      </c>
      <c r="P43" s="45">
        <v>201707</v>
      </c>
      <c r="Q43" s="45">
        <v>201707</v>
      </c>
      <c r="R43" s="45">
        <v>201707</v>
      </c>
      <c r="S43" s="45">
        <v>201707</v>
      </c>
      <c r="T43" s="45">
        <v>201707</v>
      </c>
      <c r="U43" s="45">
        <v>201707</v>
      </c>
      <c r="V43" s="45">
        <v>201707</v>
      </c>
      <c r="W43" s="45">
        <v>201707</v>
      </c>
      <c r="X43" s="45">
        <v>201707</v>
      </c>
      <c r="Y43" s="45">
        <v>201707</v>
      </c>
      <c r="Z43" s="45">
        <v>201707</v>
      </c>
      <c r="AA43" s="45">
        <v>201707</v>
      </c>
      <c r="AB43" s="45">
        <v>201707</v>
      </c>
      <c r="AC43" s="45">
        <v>201707</v>
      </c>
      <c r="AD43" s="45">
        <v>201707</v>
      </c>
      <c r="AE43" s="45">
        <v>201707</v>
      </c>
      <c r="AF43" s="45">
        <v>201707</v>
      </c>
      <c r="AG43" s="45">
        <v>201707</v>
      </c>
      <c r="AH43" s="45">
        <v>201707</v>
      </c>
      <c r="AI43" s="45">
        <v>201707</v>
      </c>
      <c r="AJ43" s="45">
        <v>201707</v>
      </c>
      <c r="AK43" s="45">
        <v>201707</v>
      </c>
      <c r="AL43" s="45">
        <v>201707</v>
      </c>
      <c r="AM43" s="45">
        <v>201707</v>
      </c>
      <c r="AN43" s="45">
        <v>201707</v>
      </c>
      <c r="AO43" s="45">
        <v>201707</v>
      </c>
      <c r="AP43" s="45">
        <v>201707</v>
      </c>
      <c r="AQ43" s="45">
        <v>201707</v>
      </c>
      <c r="AR43" s="45">
        <v>201707</v>
      </c>
      <c r="AS43" s="45">
        <v>201707</v>
      </c>
      <c r="AT43" s="45">
        <v>201707</v>
      </c>
      <c r="AU43" s="45">
        <v>201707</v>
      </c>
      <c r="AV43" s="45">
        <v>201707</v>
      </c>
      <c r="AW43" s="45">
        <v>201707</v>
      </c>
      <c r="AX43" s="45">
        <v>201707</v>
      </c>
      <c r="AY43" s="45">
        <v>201707</v>
      </c>
      <c r="AZ43" s="45">
        <v>201707</v>
      </c>
      <c r="BA43" s="45">
        <v>201707</v>
      </c>
      <c r="BB43" s="45">
        <v>201707</v>
      </c>
      <c r="BC43" s="51" t="s">
        <v>915</v>
      </c>
      <c r="BD43" s="51" t="s">
        <v>915</v>
      </c>
      <c r="BE43" s="51" t="s">
        <v>915</v>
      </c>
      <c r="BF43" s="51" t="s">
        <v>915</v>
      </c>
      <c r="BG43" s="51" t="s">
        <v>915</v>
      </c>
      <c r="BH43" s="51" t="s">
        <v>915</v>
      </c>
      <c r="BI43" s="51" t="s">
        <v>915</v>
      </c>
      <c r="BJ43" s="51" t="s">
        <v>915</v>
      </c>
      <c r="BK43" s="51" t="s">
        <v>915</v>
      </c>
      <c r="BL43" s="51" t="s">
        <v>915</v>
      </c>
      <c r="BM43" s="51" t="s">
        <v>915</v>
      </c>
      <c r="BN43" s="51" t="s">
        <v>915</v>
      </c>
      <c r="BO43" s="51" t="s">
        <v>915</v>
      </c>
      <c r="BP43" s="51" t="s">
        <v>915</v>
      </c>
      <c r="BQ43" s="51" t="s">
        <v>915</v>
      </c>
      <c r="BR43" s="51" t="s">
        <v>915</v>
      </c>
      <c r="BS43" s="51" t="s">
        <v>915</v>
      </c>
      <c r="BT43" s="51" t="s">
        <v>915</v>
      </c>
      <c r="BU43" s="51" t="s">
        <v>915</v>
      </c>
      <c r="BV43" s="51" t="s">
        <v>915</v>
      </c>
      <c r="BW43" s="51" t="s">
        <v>915</v>
      </c>
      <c r="BX43" s="51" t="s">
        <v>915</v>
      </c>
      <c r="BY43" s="51" t="s">
        <v>915</v>
      </c>
      <c r="BZ43" s="51" t="s">
        <v>915</v>
      </c>
      <c r="CA43" s="51" t="s">
        <v>915</v>
      </c>
      <c r="CB43" s="51" t="s">
        <v>915</v>
      </c>
      <c r="CC43" s="51" t="s">
        <v>915</v>
      </c>
      <c r="CD43" s="51" t="s">
        <v>915</v>
      </c>
      <c r="CE43" s="51" t="s">
        <v>915</v>
      </c>
      <c r="CF43" s="45">
        <v>201807</v>
      </c>
      <c r="CG43" s="45">
        <v>201807</v>
      </c>
      <c r="CH43" s="45">
        <v>201807</v>
      </c>
      <c r="CI43" s="45">
        <v>201807</v>
      </c>
      <c r="CJ43" s="45">
        <v>201807</v>
      </c>
      <c r="CK43" s="45">
        <v>201807</v>
      </c>
      <c r="CL43" s="45">
        <v>201807</v>
      </c>
      <c r="CM43" s="45">
        <v>201807</v>
      </c>
      <c r="CN43" s="45">
        <v>201807</v>
      </c>
      <c r="CO43" s="45">
        <v>201807</v>
      </c>
      <c r="CP43" s="45">
        <v>201807</v>
      </c>
      <c r="CQ43" s="51">
        <v>201810</v>
      </c>
      <c r="CR43" s="51">
        <v>201810</v>
      </c>
      <c r="CS43" s="51">
        <v>201810</v>
      </c>
      <c r="CT43" s="51">
        <v>201810</v>
      </c>
      <c r="CU43" s="51">
        <v>201810</v>
      </c>
      <c r="CV43" s="51">
        <v>201810</v>
      </c>
      <c r="CW43" s="51">
        <v>201810</v>
      </c>
      <c r="CX43" s="51">
        <v>201810</v>
      </c>
      <c r="CY43" s="51">
        <v>201810</v>
      </c>
      <c r="CZ43" s="51">
        <v>201810</v>
      </c>
      <c r="DA43" s="51">
        <v>201810</v>
      </c>
      <c r="DB43" s="51">
        <v>201810</v>
      </c>
      <c r="DC43" s="45">
        <v>201907</v>
      </c>
      <c r="DD43" s="45">
        <v>201907</v>
      </c>
      <c r="DE43" s="45">
        <v>201907</v>
      </c>
      <c r="DF43" s="45">
        <v>201907</v>
      </c>
      <c r="DG43" s="45">
        <v>201907</v>
      </c>
      <c r="DH43" s="45">
        <v>201907</v>
      </c>
      <c r="DI43" s="45">
        <v>201907</v>
      </c>
      <c r="DJ43" s="45">
        <v>201907</v>
      </c>
      <c r="DK43" s="45">
        <v>201907</v>
      </c>
      <c r="DL43" s="45">
        <v>201907</v>
      </c>
      <c r="DM43" s="45">
        <v>201907</v>
      </c>
      <c r="DN43" s="45">
        <v>201907</v>
      </c>
      <c r="DO43" s="51">
        <v>201909</v>
      </c>
      <c r="DP43" s="51">
        <v>201909</v>
      </c>
      <c r="DQ43" s="51">
        <v>201909</v>
      </c>
      <c r="DR43" s="51">
        <v>201909</v>
      </c>
      <c r="DS43" s="51">
        <v>201909</v>
      </c>
      <c r="DT43" s="51">
        <v>201909</v>
      </c>
      <c r="DU43" s="51">
        <v>201909</v>
      </c>
      <c r="DV43" s="51">
        <v>201909</v>
      </c>
      <c r="DW43" s="51">
        <v>201909</v>
      </c>
      <c r="DX43" s="51">
        <v>201909</v>
      </c>
      <c r="DY43" s="51">
        <v>201909</v>
      </c>
      <c r="DZ43" s="51">
        <v>201909</v>
      </c>
      <c r="EA43" s="45" t="s">
        <v>917</v>
      </c>
      <c r="EB43" s="45" t="s">
        <v>917</v>
      </c>
      <c r="EC43" s="45" t="s">
        <v>917</v>
      </c>
      <c r="ED43" s="45" t="s">
        <v>917</v>
      </c>
      <c r="EE43" s="45" t="s">
        <v>917</v>
      </c>
      <c r="EF43" s="45" t="s">
        <v>917</v>
      </c>
      <c r="EG43" s="45" t="s">
        <v>917</v>
      </c>
      <c r="EH43" s="45" t="s">
        <v>917</v>
      </c>
      <c r="EI43" s="45" t="s">
        <v>917</v>
      </c>
      <c r="EJ43" s="45" t="s">
        <v>917</v>
      </c>
      <c r="EK43" s="45" t="s">
        <v>917</v>
      </c>
      <c r="EL43" s="45" t="s">
        <v>917</v>
      </c>
      <c r="EM43" s="45" t="s">
        <v>917</v>
      </c>
      <c r="EO43" s="49">
        <v>201706</v>
      </c>
      <c r="EP43" s="49">
        <v>201706</v>
      </c>
      <c r="EQ43" s="49">
        <v>201706</v>
      </c>
      <c r="ER43" s="49">
        <v>201706</v>
      </c>
      <c r="ES43" s="49">
        <v>201706</v>
      </c>
      <c r="ET43" s="49">
        <v>201706</v>
      </c>
      <c r="EU43" s="49">
        <v>201706</v>
      </c>
      <c r="EV43" s="49">
        <v>201706</v>
      </c>
      <c r="EW43" s="49">
        <v>201706</v>
      </c>
      <c r="EX43" s="49">
        <v>201706</v>
      </c>
      <c r="EY43" s="49">
        <v>201706</v>
      </c>
      <c r="EZ43" s="49">
        <v>201706</v>
      </c>
      <c r="FA43" s="49">
        <v>201706</v>
      </c>
      <c r="FB43" s="49">
        <v>201706</v>
      </c>
      <c r="FC43" s="49">
        <v>201706</v>
      </c>
      <c r="FD43" s="49">
        <v>201706</v>
      </c>
      <c r="FE43" s="49">
        <v>201706</v>
      </c>
      <c r="FF43" s="49">
        <v>201706</v>
      </c>
      <c r="FG43" s="49">
        <v>201706</v>
      </c>
      <c r="FH43" s="49">
        <v>201706</v>
      </c>
      <c r="FI43" s="49">
        <v>201706</v>
      </c>
      <c r="FJ43" s="49">
        <v>201706</v>
      </c>
      <c r="FK43" s="49">
        <v>201706</v>
      </c>
      <c r="FL43" s="49">
        <v>201706</v>
      </c>
      <c r="FM43" s="49">
        <v>201706</v>
      </c>
      <c r="FN43" s="49">
        <v>201706</v>
      </c>
      <c r="FO43" s="49">
        <v>201706</v>
      </c>
      <c r="FP43" s="49">
        <v>201706</v>
      </c>
      <c r="FQ43" s="49">
        <v>201706</v>
      </c>
      <c r="FR43" s="49">
        <v>201706</v>
      </c>
      <c r="FS43" s="49">
        <v>201706</v>
      </c>
      <c r="FT43" s="49">
        <v>201706</v>
      </c>
      <c r="FU43" s="49">
        <v>201706</v>
      </c>
      <c r="FV43" s="49">
        <v>201706</v>
      </c>
      <c r="FW43" s="49">
        <v>201706</v>
      </c>
      <c r="FX43" s="49">
        <v>201706</v>
      </c>
      <c r="FY43" s="49">
        <v>201706</v>
      </c>
      <c r="FZ43" s="49">
        <v>201706</v>
      </c>
      <c r="GA43" s="49">
        <v>201706</v>
      </c>
      <c r="GB43" s="49">
        <v>201706</v>
      </c>
      <c r="GC43" s="49">
        <v>201706</v>
      </c>
      <c r="GD43" s="49">
        <v>201706</v>
      </c>
      <c r="GE43" s="49">
        <v>201706</v>
      </c>
      <c r="GF43" s="49">
        <v>201706</v>
      </c>
      <c r="GG43" s="49">
        <v>201706</v>
      </c>
      <c r="GH43" s="49">
        <v>201706</v>
      </c>
      <c r="GI43" s="49">
        <v>201706</v>
      </c>
      <c r="GJ43" s="49">
        <v>201706</v>
      </c>
      <c r="GK43" s="51">
        <v>201708</v>
      </c>
      <c r="GL43" s="51">
        <v>201708</v>
      </c>
      <c r="GM43" s="51">
        <v>201708</v>
      </c>
      <c r="GN43" s="51">
        <v>201708</v>
      </c>
      <c r="GO43" s="51">
        <v>201708</v>
      </c>
      <c r="GP43" s="51">
        <v>201708</v>
      </c>
      <c r="GQ43" s="51">
        <v>201708</v>
      </c>
      <c r="GR43" s="51">
        <v>201708</v>
      </c>
      <c r="GS43" s="51">
        <v>201708</v>
      </c>
      <c r="GT43" s="51">
        <v>201708</v>
      </c>
      <c r="GU43" s="51">
        <v>201708</v>
      </c>
      <c r="GV43" s="51">
        <v>201708</v>
      </c>
      <c r="GW43" s="51">
        <v>201708</v>
      </c>
      <c r="GX43" s="51">
        <v>201708</v>
      </c>
      <c r="GY43" s="51">
        <v>201708</v>
      </c>
      <c r="GZ43" s="51">
        <v>201708</v>
      </c>
      <c r="HA43" s="51">
        <v>201708</v>
      </c>
      <c r="HB43" s="51">
        <v>201708</v>
      </c>
      <c r="HC43" s="51">
        <v>201708</v>
      </c>
      <c r="HD43" s="51">
        <v>201708</v>
      </c>
      <c r="HE43" s="51">
        <v>201708</v>
      </c>
      <c r="HF43" s="51">
        <v>201708</v>
      </c>
      <c r="HG43" s="51">
        <v>201708</v>
      </c>
      <c r="HH43" s="51">
        <v>201708</v>
      </c>
      <c r="HI43" s="49" t="s">
        <v>914</v>
      </c>
      <c r="HJ43" s="49" t="s">
        <v>914</v>
      </c>
      <c r="HK43" s="49" t="s">
        <v>914</v>
      </c>
      <c r="HL43" s="49" t="s">
        <v>914</v>
      </c>
      <c r="HM43" s="49" t="s">
        <v>914</v>
      </c>
      <c r="HN43" s="49" t="s">
        <v>914</v>
      </c>
      <c r="HO43" s="49" t="s">
        <v>914</v>
      </c>
      <c r="HP43" s="49" t="s">
        <v>914</v>
      </c>
      <c r="HQ43" s="49" t="s">
        <v>914</v>
      </c>
      <c r="HR43" s="49" t="s">
        <v>914</v>
      </c>
      <c r="HS43" s="49" t="s">
        <v>914</v>
      </c>
      <c r="HT43" s="49" t="s">
        <v>914</v>
      </c>
      <c r="HU43" s="49" t="s">
        <v>914</v>
      </c>
      <c r="HV43" s="49" t="s">
        <v>914</v>
      </c>
      <c r="HW43" s="49" t="s">
        <v>914</v>
      </c>
      <c r="HX43" s="49" t="s">
        <v>914</v>
      </c>
      <c r="HY43" s="49" t="s">
        <v>914</v>
      </c>
      <c r="HZ43" s="49" t="s">
        <v>914</v>
      </c>
      <c r="IA43" s="49" t="s">
        <v>914</v>
      </c>
      <c r="IB43" s="49" t="s">
        <v>914</v>
      </c>
      <c r="IC43" s="49" t="s">
        <v>914</v>
      </c>
      <c r="ID43" s="49" t="s">
        <v>914</v>
      </c>
      <c r="IE43" s="49" t="s">
        <v>914</v>
      </c>
      <c r="IF43" s="49" t="s">
        <v>914</v>
      </c>
      <c r="IG43" s="51">
        <v>201710</v>
      </c>
      <c r="IH43" s="51">
        <v>201710</v>
      </c>
      <c r="II43" s="51">
        <v>201710</v>
      </c>
      <c r="IJ43" s="51">
        <v>201710</v>
      </c>
      <c r="IK43" s="51">
        <v>201710</v>
      </c>
      <c r="IL43" s="51">
        <v>201710</v>
      </c>
      <c r="IM43" s="51">
        <v>201710</v>
      </c>
      <c r="IN43" s="51">
        <v>201710</v>
      </c>
      <c r="IO43" s="51">
        <v>201710</v>
      </c>
      <c r="IP43" s="51">
        <v>201710</v>
      </c>
      <c r="IQ43" s="51">
        <v>201710</v>
      </c>
      <c r="IR43" s="51">
        <v>201710</v>
      </c>
      <c r="IS43" s="51">
        <v>201710</v>
      </c>
      <c r="IT43" s="51">
        <v>201710</v>
      </c>
      <c r="IU43" s="51">
        <v>201710</v>
      </c>
      <c r="IV43" s="51">
        <v>201710</v>
      </c>
      <c r="IW43" s="51">
        <v>201710</v>
      </c>
      <c r="IX43" s="51">
        <v>201710</v>
      </c>
      <c r="IY43" s="51">
        <v>201710</v>
      </c>
      <c r="IZ43" s="51">
        <v>201710</v>
      </c>
      <c r="JA43" s="51">
        <v>201710</v>
      </c>
      <c r="JB43" s="51">
        <v>201710</v>
      </c>
      <c r="JC43" s="51">
        <v>201710</v>
      </c>
      <c r="JD43" s="51">
        <v>201710</v>
      </c>
      <c r="JE43" s="51">
        <v>201710</v>
      </c>
      <c r="JF43" s="51">
        <v>201710</v>
      </c>
      <c r="JG43" s="51">
        <v>201710</v>
      </c>
      <c r="JH43" s="51">
        <v>201710</v>
      </c>
      <c r="JI43" s="51">
        <v>201710</v>
      </c>
      <c r="JJ43" s="51">
        <v>201710</v>
      </c>
      <c r="JK43" s="51">
        <v>201710</v>
      </c>
      <c r="JL43" s="51">
        <v>201710</v>
      </c>
      <c r="JM43" s="51">
        <v>201710</v>
      </c>
      <c r="JN43" s="51">
        <v>201710</v>
      </c>
      <c r="JO43" s="51">
        <v>201710</v>
      </c>
      <c r="JP43" s="51">
        <v>201710</v>
      </c>
      <c r="JQ43" s="51">
        <v>201710</v>
      </c>
      <c r="JR43" s="51">
        <v>201710</v>
      </c>
      <c r="JS43" s="51">
        <v>201710</v>
      </c>
      <c r="JT43" s="51">
        <v>201710</v>
      </c>
      <c r="JU43" s="51">
        <v>201710</v>
      </c>
      <c r="JV43" s="51">
        <v>201710</v>
      </c>
      <c r="JW43" s="51">
        <v>201710</v>
      </c>
      <c r="JX43" s="51">
        <v>201710</v>
      </c>
      <c r="JY43" s="51">
        <v>201710</v>
      </c>
      <c r="JZ43" s="51">
        <v>201710</v>
      </c>
      <c r="KA43" s="51">
        <v>201710</v>
      </c>
      <c r="KB43" s="51">
        <v>201710</v>
      </c>
      <c r="KC43" s="51">
        <v>201710</v>
      </c>
      <c r="KD43" s="51">
        <v>201710</v>
      </c>
      <c r="KE43" s="51">
        <v>201710</v>
      </c>
      <c r="KF43" s="51">
        <v>201710</v>
      </c>
      <c r="KG43" s="51">
        <v>201710</v>
      </c>
      <c r="KH43" s="51">
        <v>201710</v>
      </c>
      <c r="KI43" s="51">
        <v>201710</v>
      </c>
      <c r="KJ43" s="51">
        <v>201710</v>
      </c>
      <c r="KK43" s="51">
        <v>201710</v>
      </c>
      <c r="KL43" s="49">
        <v>201806</v>
      </c>
      <c r="KM43" s="49">
        <v>201806</v>
      </c>
      <c r="KN43" s="49">
        <v>201806</v>
      </c>
      <c r="KO43" s="49">
        <v>201806</v>
      </c>
      <c r="KP43" s="49">
        <v>201806</v>
      </c>
      <c r="KQ43" s="49">
        <v>201806</v>
      </c>
      <c r="KR43" s="49">
        <v>201806</v>
      </c>
      <c r="KS43" s="49">
        <v>201806</v>
      </c>
      <c r="KT43" s="49">
        <v>201806</v>
      </c>
      <c r="KU43" s="49">
        <v>201806</v>
      </c>
      <c r="KV43" s="49">
        <v>201806</v>
      </c>
      <c r="KW43" s="49">
        <v>201806</v>
      </c>
      <c r="KX43" s="49">
        <v>201806</v>
      </c>
      <c r="KY43" s="49">
        <v>201806</v>
      </c>
      <c r="KZ43" s="49">
        <v>201806</v>
      </c>
      <c r="LA43" s="49">
        <v>201806</v>
      </c>
      <c r="LB43" s="49">
        <v>201806</v>
      </c>
      <c r="LC43" s="49">
        <v>201806</v>
      </c>
      <c r="LD43" s="49">
        <v>201806</v>
      </c>
      <c r="LE43" s="49">
        <v>201806</v>
      </c>
      <c r="LF43" s="49">
        <v>201806</v>
      </c>
      <c r="LG43" s="49">
        <v>201806</v>
      </c>
      <c r="LH43" s="49">
        <v>201806</v>
      </c>
      <c r="LI43" s="49">
        <v>201806</v>
      </c>
      <c r="LJ43" s="49">
        <v>201806</v>
      </c>
      <c r="LK43" s="49">
        <v>201806</v>
      </c>
      <c r="LL43" s="49">
        <v>201806</v>
      </c>
      <c r="LM43" s="49">
        <v>201806</v>
      </c>
      <c r="LN43" s="49">
        <v>201806</v>
      </c>
      <c r="LO43" s="49">
        <v>201806</v>
      </c>
      <c r="LP43" s="49">
        <v>201806</v>
      </c>
      <c r="LQ43" s="49">
        <v>201806</v>
      </c>
      <c r="LR43" s="49">
        <v>201806</v>
      </c>
      <c r="LS43" s="49">
        <v>201806</v>
      </c>
      <c r="LT43" s="49">
        <v>201806</v>
      </c>
      <c r="LU43" s="49">
        <v>201806</v>
      </c>
      <c r="LV43" s="49">
        <v>201806</v>
      </c>
      <c r="LW43" s="49">
        <v>201806</v>
      </c>
      <c r="LX43" s="49">
        <v>201806</v>
      </c>
      <c r="LY43" s="49">
        <v>201806</v>
      </c>
      <c r="LZ43" s="49">
        <v>201806</v>
      </c>
      <c r="MA43" s="51">
        <v>201809</v>
      </c>
      <c r="MB43" s="51">
        <v>201809</v>
      </c>
      <c r="MC43" s="51">
        <v>201809</v>
      </c>
      <c r="MD43" s="51">
        <v>201809</v>
      </c>
      <c r="ME43" s="51">
        <v>201809</v>
      </c>
      <c r="MF43" s="51">
        <v>201809</v>
      </c>
      <c r="MG43" s="51">
        <v>201809</v>
      </c>
      <c r="MH43" s="51">
        <v>201809</v>
      </c>
      <c r="MI43" s="51">
        <v>201809</v>
      </c>
      <c r="MJ43" s="51">
        <v>201809</v>
      </c>
      <c r="MK43" s="51">
        <v>201809</v>
      </c>
      <c r="ML43" s="51">
        <v>201809</v>
      </c>
      <c r="MM43" s="51">
        <v>201809</v>
      </c>
      <c r="MN43" s="51">
        <v>201809</v>
      </c>
      <c r="MO43" s="51">
        <v>201809</v>
      </c>
      <c r="MP43" s="51">
        <v>201809</v>
      </c>
      <c r="MQ43" s="51">
        <v>201809</v>
      </c>
      <c r="MR43" s="51">
        <v>201809</v>
      </c>
      <c r="MS43" s="51">
        <v>201809</v>
      </c>
      <c r="MT43" s="51">
        <v>201809</v>
      </c>
      <c r="MU43" s="51">
        <v>201809</v>
      </c>
      <c r="MV43" s="51">
        <v>201809</v>
      </c>
      <c r="MW43" s="51">
        <v>201809</v>
      </c>
      <c r="MX43" s="51">
        <v>201809</v>
      </c>
      <c r="MY43" s="51">
        <v>201809</v>
      </c>
      <c r="MZ43" s="51">
        <v>201809</v>
      </c>
      <c r="NA43" s="51">
        <v>201809</v>
      </c>
      <c r="NB43" s="51">
        <v>201809</v>
      </c>
      <c r="NC43" s="51">
        <v>201809</v>
      </c>
      <c r="ND43" s="51">
        <v>201809</v>
      </c>
      <c r="NE43" s="51">
        <v>201809</v>
      </c>
      <c r="NF43" s="51">
        <v>201809</v>
      </c>
      <c r="NG43" s="51">
        <v>201809</v>
      </c>
      <c r="NH43" s="51">
        <v>201809</v>
      </c>
      <c r="NI43" s="51">
        <v>201809</v>
      </c>
      <c r="NJ43" s="49">
        <v>201906</v>
      </c>
      <c r="NK43" s="49">
        <v>201906</v>
      </c>
      <c r="NL43" s="49">
        <v>201906</v>
      </c>
      <c r="NM43" s="49">
        <v>201906</v>
      </c>
      <c r="NN43" s="49">
        <v>201906</v>
      </c>
      <c r="NO43" s="49">
        <v>201906</v>
      </c>
      <c r="NP43" s="49">
        <v>201906</v>
      </c>
      <c r="NQ43" s="49">
        <v>201906</v>
      </c>
      <c r="NR43" s="49">
        <v>201906</v>
      </c>
      <c r="NS43" s="49">
        <v>201906</v>
      </c>
      <c r="NT43" s="49">
        <v>201906</v>
      </c>
      <c r="NU43" s="49">
        <v>201906</v>
      </c>
      <c r="NV43" s="49">
        <v>201906</v>
      </c>
      <c r="NW43" s="49">
        <v>201906</v>
      </c>
      <c r="NX43" s="49">
        <v>201906</v>
      </c>
      <c r="NY43" s="49">
        <v>201906</v>
      </c>
      <c r="NZ43" s="49">
        <v>201906</v>
      </c>
      <c r="OA43" s="49">
        <v>201906</v>
      </c>
      <c r="OB43" s="49">
        <v>201906</v>
      </c>
      <c r="OC43" s="49">
        <v>201906</v>
      </c>
      <c r="OD43" s="49">
        <v>201906</v>
      </c>
      <c r="OE43" s="49">
        <v>201906</v>
      </c>
      <c r="OF43" s="49">
        <v>201906</v>
      </c>
      <c r="OG43" s="49">
        <v>201906</v>
      </c>
      <c r="OH43" s="49">
        <v>201906</v>
      </c>
      <c r="OI43" s="49">
        <v>201906</v>
      </c>
      <c r="OJ43" s="49">
        <v>201906</v>
      </c>
      <c r="OK43" s="49">
        <v>201906</v>
      </c>
      <c r="OL43" s="49">
        <v>201906</v>
      </c>
      <c r="OM43" s="49">
        <v>201906</v>
      </c>
      <c r="ON43" s="49">
        <v>201906</v>
      </c>
      <c r="OO43" s="49">
        <v>201906</v>
      </c>
      <c r="OP43" s="51">
        <v>201909</v>
      </c>
      <c r="OQ43" s="51">
        <v>201909</v>
      </c>
      <c r="OR43" s="51">
        <v>201909</v>
      </c>
      <c r="OS43" s="51">
        <v>201909</v>
      </c>
      <c r="OT43" s="51">
        <v>201909</v>
      </c>
      <c r="OU43" s="51">
        <v>201909</v>
      </c>
      <c r="OV43" s="51">
        <v>201909</v>
      </c>
      <c r="OW43" s="51">
        <v>201909</v>
      </c>
      <c r="OX43" s="51">
        <v>201909</v>
      </c>
      <c r="OY43" s="51">
        <v>201909</v>
      </c>
      <c r="OZ43" s="51">
        <v>201909</v>
      </c>
      <c r="PA43" s="51">
        <v>201909</v>
      </c>
      <c r="PB43" s="51">
        <v>201909</v>
      </c>
      <c r="PC43" s="51">
        <v>201909</v>
      </c>
      <c r="PD43" s="51">
        <v>201909</v>
      </c>
      <c r="PE43" s="51">
        <v>201909</v>
      </c>
      <c r="PF43" s="51">
        <v>201909</v>
      </c>
      <c r="PG43" s="51">
        <v>201909</v>
      </c>
      <c r="PH43" s="51">
        <v>201909</v>
      </c>
      <c r="PI43" s="51">
        <v>201909</v>
      </c>
      <c r="PJ43" s="51">
        <v>201909</v>
      </c>
      <c r="PK43" s="51">
        <v>201909</v>
      </c>
      <c r="PL43" s="51">
        <v>201909</v>
      </c>
      <c r="PM43" s="51">
        <v>201909</v>
      </c>
      <c r="PN43" s="51">
        <v>201909</v>
      </c>
      <c r="PO43" s="51">
        <v>201909</v>
      </c>
      <c r="PP43" s="51">
        <v>201909</v>
      </c>
      <c r="PQ43" s="51">
        <v>201909</v>
      </c>
      <c r="PR43" s="51">
        <v>201909</v>
      </c>
      <c r="PS43" s="51">
        <v>201909</v>
      </c>
      <c r="PT43" s="51">
        <v>201909</v>
      </c>
      <c r="PU43" s="51">
        <v>201909</v>
      </c>
      <c r="PV43" s="51">
        <v>201909</v>
      </c>
      <c r="PW43" s="51">
        <v>201909</v>
      </c>
      <c r="PX43" s="51">
        <v>201909</v>
      </c>
      <c r="PY43" s="51">
        <v>201909</v>
      </c>
      <c r="PZ43" s="51">
        <v>201909</v>
      </c>
      <c r="QA43" s="51">
        <v>201909</v>
      </c>
      <c r="QB43" s="51">
        <v>201909</v>
      </c>
      <c r="QC43" s="51">
        <v>201909</v>
      </c>
      <c r="QD43" s="51">
        <v>201909</v>
      </c>
      <c r="QE43" s="51">
        <v>201909</v>
      </c>
      <c r="QF43" s="49" t="s">
        <v>916</v>
      </c>
      <c r="QG43" s="49" t="s">
        <v>916</v>
      </c>
      <c r="QH43" s="49" t="s">
        <v>916</v>
      </c>
      <c r="QI43" s="49" t="s">
        <v>916</v>
      </c>
      <c r="QJ43" s="49" t="s">
        <v>916</v>
      </c>
      <c r="QK43" s="49" t="s">
        <v>916</v>
      </c>
      <c r="QL43" s="49" t="s">
        <v>916</v>
      </c>
      <c r="QM43" s="49" t="s">
        <v>916</v>
      </c>
      <c r="QN43" s="49" t="s">
        <v>916</v>
      </c>
      <c r="QO43" s="49" t="s">
        <v>916</v>
      </c>
      <c r="QP43" s="49" t="s">
        <v>916</v>
      </c>
      <c r="QQ43" s="49" t="s">
        <v>916</v>
      </c>
      <c r="QS43" s="18" t="s">
        <v>913</v>
      </c>
      <c r="QT43" s="18" t="s">
        <v>913</v>
      </c>
      <c r="QU43" s="18" t="s">
        <v>913</v>
      </c>
      <c r="QV43" s="18" t="s">
        <v>913</v>
      </c>
      <c r="QW43" s="18" t="s">
        <v>913</v>
      </c>
      <c r="QX43" s="18" t="s">
        <v>913</v>
      </c>
      <c r="QY43" s="18" t="s">
        <v>913</v>
      </c>
      <c r="QZ43" s="18" t="s">
        <v>913</v>
      </c>
      <c r="RA43" s="18" t="s">
        <v>913</v>
      </c>
      <c r="RB43" s="18" t="s">
        <v>913</v>
      </c>
      <c r="RC43" s="18" t="s">
        <v>913</v>
      </c>
      <c r="RD43" s="18" t="s">
        <v>913</v>
      </c>
      <c r="RE43" s="18" t="s">
        <v>913</v>
      </c>
      <c r="RF43" s="18" t="s">
        <v>913</v>
      </c>
      <c r="RG43" s="18" t="s">
        <v>913</v>
      </c>
      <c r="RH43" s="18" t="s">
        <v>913</v>
      </c>
      <c r="RI43" s="18" t="s">
        <v>913</v>
      </c>
      <c r="RJ43" s="18" t="s">
        <v>913</v>
      </c>
      <c r="RK43" s="18" t="s">
        <v>913</v>
      </c>
      <c r="RL43" s="18" t="s">
        <v>913</v>
      </c>
      <c r="RM43" s="18" t="s">
        <v>913</v>
      </c>
      <c r="RN43" s="18" t="s">
        <v>913</v>
      </c>
      <c r="RO43" s="18" t="s">
        <v>913</v>
      </c>
      <c r="RP43" s="18" t="s">
        <v>913</v>
      </c>
      <c r="RQ43" s="18" t="s">
        <v>913</v>
      </c>
      <c r="RR43" s="18" t="s">
        <v>913</v>
      </c>
      <c r="RS43" s="18" t="s">
        <v>913</v>
      </c>
      <c r="RT43" s="18" t="s">
        <v>913</v>
      </c>
      <c r="RU43" s="18" t="s">
        <v>913</v>
      </c>
      <c r="RV43" s="18" t="s">
        <v>913</v>
      </c>
      <c r="RW43" s="18" t="s">
        <v>913</v>
      </c>
      <c r="RX43" s="18" t="s">
        <v>913</v>
      </c>
      <c r="RY43" s="18" t="s">
        <v>913</v>
      </c>
    </row>
    <row r="44" spans="2:493" x14ac:dyDescent="0.3">
      <c r="C44" s="1" t="s">
        <v>925</v>
      </c>
      <c r="D44" s="4" t="s">
        <v>598</v>
      </c>
      <c r="E44" s="60">
        <f>E35/E$5</f>
        <v>0</v>
      </c>
      <c r="F44" s="60">
        <f t="shared" ref="F44:BQ45" si="19">F35/F$5</f>
        <v>0</v>
      </c>
      <c r="G44" s="60">
        <f t="shared" si="19"/>
        <v>0.28804751299183373</v>
      </c>
      <c r="H44" s="60">
        <f t="shared" si="19"/>
        <v>0</v>
      </c>
      <c r="I44" s="60">
        <f t="shared" si="19"/>
        <v>0.2008462026655384</v>
      </c>
      <c r="J44" s="60">
        <f t="shared" si="19"/>
        <v>0.1887265941702593</v>
      </c>
      <c r="K44" s="60">
        <f t="shared" si="19"/>
        <v>0.32296777615700833</v>
      </c>
      <c r="L44" s="60">
        <f t="shared" si="19"/>
        <v>0.20413366111262859</v>
      </c>
      <c r="M44" s="60">
        <f t="shared" si="19"/>
        <v>0.12711683885397806</v>
      </c>
      <c r="N44" s="60">
        <f t="shared" si="19"/>
        <v>0.250936839953669</v>
      </c>
      <c r="O44" s="60">
        <f t="shared" si="19"/>
        <v>2.9024809365266888E-2</v>
      </c>
      <c r="P44" s="60">
        <f t="shared" si="19"/>
        <v>0.12177414032077091</v>
      </c>
      <c r="Q44" s="60">
        <f t="shared" si="19"/>
        <v>0</v>
      </c>
      <c r="R44" s="60">
        <f t="shared" si="19"/>
        <v>2.4922354367093402E-2</v>
      </c>
      <c r="S44" s="60">
        <f t="shared" si="19"/>
        <v>0.4671232876712329</v>
      </c>
      <c r="T44" s="60">
        <f t="shared" si="19"/>
        <v>0.37975858867223772</v>
      </c>
      <c r="U44" s="60">
        <f t="shared" si="19"/>
        <v>0.39943616592831255</v>
      </c>
      <c r="V44" s="60">
        <f t="shared" si="19"/>
        <v>0.14027735446510212</v>
      </c>
      <c r="W44" s="60">
        <f t="shared" si="19"/>
        <v>1.6196301960239121E-2</v>
      </c>
      <c r="X44" s="60">
        <f t="shared" si="19"/>
        <v>2.0700974163490045E-2</v>
      </c>
      <c r="Y44" s="60">
        <f t="shared" si="19"/>
        <v>0.19543037792786319</v>
      </c>
      <c r="Z44" s="60">
        <f t="shared" si="19"/>
        <v>0.47468637992831542</v>
      </c>
      <c r="AA44" s="60">
        <f t="shared" si="19"/>
        <v>0</v>
      </c>
      <c r="AB44" s="60">
        <f t="shared" si="19"/>
        <v>0</v>
      </c>
      <c r="AC44" s="60">
        <f t="shared" si="19"/>
        <v>0.27055805003207184</v>
      </c>
      <c r="AD44" s="60">
        <f t="shared" si="19"/>
        <v>0.25815960126480519</v>
      </c>
      <c r="AE44" s="60">
        <f t="shared" si="19"/>
        <v>5.0570398538199418E-2</v>
      </c>
      <c r="AF44" s="60">
        <f t="shared" si="19"/>
        <v>0.27410458189306464</v>
      </c>
      <c r="AG44" s="60">
        <f t="shared" si="19"/>
        <v>3.4511031604054859E-2</v>
      </c>
      <c r="AH44" s="60">
        <f t="shared" si="19"/>
        <v>6.7794298185786389E-2</v>
      </c>
      <c r="AI44" s="60">
        <f t="shared" si="19"/>
        <v>0.11460192788289897</v>
      </c>
      <c r="AJ44" s="60">
        <f t="shared" si="19"/>
        <v>0.3441592853357559</v>
      </c>
      <c r="AK44" s="60">
        <f t="shared" si="19"/>
        <v>0.36751209744702151</v>
      </c>
      <c r="AL44" s="60">
        <f t="shared" si="19"/>
        <v>0.68568890103881908</v>
      </c>
      <c r="AM44" s="60">
        <f t="shared" si="19"/>
        <v>2.8231562252180809E-2</v>
      </c>
      <c r="AN44" s="60">
        <f t="shared" si="19"/>
        <v>0.22749168871700928</v>
      </c>
      <c r="AO44" s="60">
        <f t="shared" si="19"/>
        <v>0.27115421182734362</v>
      </c>
      <c r="AP44" s="60">
        <f t="shared" si="19"/>
        <v>0.23949761801645733</v>
      </c>
      <c r="AQ44" s="60">
        <f t="shared" si="19"/>
        <v>0.29270004679457184</v>
      </c>
      <c r="AR44" s="60">
        <f t="shared" si="19"/>
        <v>0.11141304347826086</v>
      </c>
      <c r="AS44" s="60">
        <f t="shared" si="19"/>
        <v>0.1508066401683423</v>
      </c>
      <c r="AT44" s="60">
        <f t="shared" si="19"/>
        <v>0.2863530059155317</v>
      </c>
      <c r="AU44" s="60">
        <f t="shared" si="19"/>
        <v>0.22895881299565107</v>
      </c>
      <c r="AV44" s="60">
        <f t="shared" si="19"/>
        <v>0</v>
      </c>
      <c r="AW44" s="60">
        <f t="shared" si="19"/>
        <v>0.25853010447490793</v>
      </c>
      <c r="AX44" s="60">
        <f t="shared" si="19"/>
        <v>0.20435131780681901</v>
      </c>
      <c r="AY44" s="60">
        <f t="shared" si="19"/>
        <v>0.27478359764958615</v>
      </c>
      <c r="AZ44" s="60">
        <f t="shared" si="19"/>
        <v>0.19326472120896301</v>
      </c>
      <c r="BA44" s="60">
        <f t="shared" si="19"/>
        <v>0.12826211188011938</v>
      </c>
      <c r="BB44" s="60">
        <f t="shared" si="19"/>
        <v>0.36952256376716808</v>
      </c>
      <c r="BC44" s="61">
        <f t="shared" si="19"/>
        <v>0.2383739837398374</v>
      </c>
      <c r="BD44" s="61">
        <f t="shared" si="19"/>
        <v>0.26822058947724009</v>
      </c>
      <c r="BE44" s="61">
        <f t="shared" si="19"/>
        <v>0</v>
      </c>
      <c r="BF44" s="61">
        <f t="shared" si="19"/>
        <v>0.14014317180616739</v>
      </c>
      <c r="BG44" s="61">
        <f t="shared" si="19"/>
        <v>0.32133038893145255</v>
      </c>
      <c r="BH44" s="61">
        <f t="shared" si="19"/>
        <v>0.34919771552896384</v>
      </c>
      <c r="BI44" s="61">
        <f t="shared" si="19"/>
        <v>8.1449261507576115E-2</v>
      </c>
      <c r="BJ44" s="61">
        <f t="shared" si="19"/>
        <v>0.15416208711748713</v>
      </c>
      <c r="BK44" s="61">
        <f t="shared" si="19"/>
        <v>0.28864706336343288</v>
      </c>
      <c r="BL44" s="61">
        <f t="shared" si="19"/>
        <v>0.11119731057667442</v>
      </c>
      <c r="BM44" s="61">
        <f t="shared" si="19"/>
        <v>0.41649939783219592</v>
      </c>
      <c r="BN44" s="61">
        <f t="shared" si="19"/>
        <v>0.23106449453247044</v>
      </c>
      <c r="BO44" s="61">
        <f t="shared" si="19"/>
        <v>0.19700992035769177</v>
      </c>
      <c r="BP44" s="61">
        <f t="shared" si="19"/>
        <v>3.3848200428645336E-2</v>
      </c>
      <c r="BQ44" s="61">
        <f t="shared" si="19"/>
        <v>9.3203181489515549E-2</v>
      </c>
      <c r="BR44" s="61">
        <f t="shared" ref="BR44:EC46" si="20">BR35/BR$5</f>
        <v>0.16918937100571813</v>
      </c>
      <c r="BS44" s="61">
        <f t="shared" si="20"/>
        <v>0.2111857189649525</v>
      </c>
      <c r="BT44" s="61">
        <f t="shared" si="20"/>
        <v>0.277752117013087</v>
      </c>
      <c r="BU44" s="61">
        <f t="shared" si="20"/>
        <v>0.20286470496652653</v>
      </c>
      <c r="BV44" s="61">
        <f t="shared" si="20"/>
        <v>0</v>
      </c>
      <c r="BW44" s="61">
        <f t="shared" si="20"/>
        <v>0</v>
      </c>
      <c r="BX44" s="61">
        <f t="shared" si="20"/>
        <v>0</v>
      </c>
      <c r="BY44" s="61">
        <f t="shared" si="20"/>
        <v>0.12938172784984819</v>
      </c>
      <c r="BZ44" s="61">
        <f t="shared" si="20"/>
        <v>0.2012044161927066</v>
      </c>
      <c r="CA44" s="61">
        <f t="shared" si="20"/>
        <v>0.18635082256910843</v>
      </c>
      <c r="CB44" s="61">
        <f t="shared" si="20"/>
        <v>0</v>
      </c>
      <c r="CC44" s="61">
        <f t="shared" si="20"/>
        <v>0.14257069764225955</v>
      </c>
      <c r="CD44" s="61">
        <f t="shared" si="20"/>
        <v>0.24464096895126405</v>
      </c>
      <c r="CE44" s="61">
        <f t="shared" si="20"/>
        <v>0.1738383282925488</v>
      </c>
      <c r="CF44" s="60">
        <f t="shared" si="20"/>
        <v>0.21117424242424243</v>
      </c>
      <c r="CG44" s="60">
        <f t="shared" si="20"/>
        <v>0.25662371507166643</v>
      </c>
      <c r="CH44" s="60">
        <f t="shared" si="20"/>
        <v>0.26021400778210119</v>
      </c>
      <c r="CI44" s="60">
        <f t="shared" si="20"/>
        <v>0.25741855909453676</v>
      </c>
      <c r="CJ44" s="60">
        <f t="shared" si="20"/>
        <v>0.18732241915843595</v>
      </c>
      <c r="CK44" s="60">
        <f t="shared" si="20"/>
        <v>0.31532352558260646</v>
      </c>
      <c r="CL44" s="60">
        <f t="shared" si="20"/>
        <v>0.27725711624658012</v>
      </c>
      <c r="CM44" s="60">
        <f t="shared" si="20"/>
        <v>0.22459193101324298</v>
      </c>
      <c r="CN44" s="60">
        <f t="shared" si="20"/>
        <v>0.27427556703527323</v>
      </c>
      <c r="CO44" s="60">
        <f t="shared" si="20"/>
        <v>0.18982818914398661</v>
      </c>
      <c r="CP44" s="60">
        <f t="shared" si="20"/>
        <v>0.20464707761098691</v>
      </c>
      <c r="CQ44" s="61">
        <f t="shared" si="20"/>
        <v>0.2234801488833747</v>
      </c>
      <c r="CR44" s="61">
        <f t="shared" si="20"/>
        <v>7.5348112861854152E-2</v>
      </c>
      <c r="CS44" s="61">
        <f t="shared" si="20"/>
        <v>0.23325358851674641</v>
      </c>
      <c r="CT44" s="61">
        <f t="shared" si="20"/>
        <v>0.15498938428874734</v>
      </c>
      <c r="CU44" s="61">
        <f t="shared" si="20"/>
        <v>0.15394534543470714</v>
      </c>
      <c r="CV44" s="61">
        <f t="shared" si="20"/>
        <v>0.24800456100342075</v>
      </c>
      <c r="CW44" s="61">
        <f t="shared" si="20"/>
        <v>0.34960758823246185</v>
      </c>
      <c r="CX44" s="61">
        <f t="shared" si="20"/>
        <v>0.2636387537794137</v>
      </c>
      <c r="CY44" s="61">
        <f t="shared" si="20"/>
        <v>0.21721783165809866</v>
      </c>
      <c r="CZ44" s="61">
        <f t="shared" si="20"/>
        <v>8.7353612727406646E-2</v>
      </c>
      <c r="DA44" s="61">
        <f t="shared" si="20"/>
        <v>0.28844634107792</v>
      </c>
      <c r="DB44" s="61">
        <f t="shared" si="20"/>
        <v>0.21846153846153846</v>
      </c>
      <c r="DC44" s="60">
        <f t="shared" si="20"/>
        <v>0.13456246560264171</v>
      </c>
      <c r="DD44" s="60">
        <f t="shared" si="20"/>
        <v>0.23329018897230133</v>
      </c>
      <c r="DE44" s="60">
        <f t="shared" si="20"/>
        <v>0.19084213896894012</v>
      </c>
      <c r="DF44" s="60">
        <f t="shared" si="20"/>
        <v>0.16360387953037264</v>
      </c>
      <c r="DG44" s="60">
        <f t="shared" si="20"/>
        <v>0.3064186426819297</v>
      </c>
      <c r="DH44" s="60">
        <f t="shared" si="20"/>
        <v>0.41964051773830113</v>
      </c>
      <c r="DI44" s="60">
        <f t="shared" si="20"/>
        <v>0.48479492408792207</v>
      </c>
      <c r="DJ44" s="60">
        <f t="shared" si="20"/>
        <v>0.1813572542901716</v>
      </c>
      <c r="DK44" s="60">
        <f t="shared" si="20"/>
        <v>3.9885297184567257E-2</v>
      </c>
      <c r="DL44" s="60">
        <f t="shared" si="20"/>
        <v>0.36453227124183007</v>
      </c>
      <c r="DM44" s="60">
        <f t="shared" si="20"/>
        <v>0</v>
      </c>
      <c r="DN44" s="60">
        <f t="shared" si="20"/>
        <v>2.1095501761771839E-2</v>
      </c>
      <c r="DO44" s="61">
        <f t="shared" si="20"/>
        <v>0.3234963599941369</v>
      </c>
      <c r="DP44" s="61">
        <f t="shared" si="20"/>
        <v>0.21553090332805072</v>
      </c>
      <c r="DQ44" s="61">
        <f t="shared" si="20"/>
        <v>0.15426505583012998</v>
      </c>
      <c r="DR44" s="61">
        <f t="shared" si="20"/>
        <v>1.947140685299965E-2</v>
      </c>
      <c r="DS44" s="61">
        <f t="shared" si="20"/>
        <v>0.18447631552368449</v>
      </c>
      <c r="DT44" s="61">
        <f t="shared" si="20"/>
        <v>0.24225022597968843</v>
      </c>
      <c r="DU44" s="61">
        <f t="shared" si="20"/>
        <v>0.21340983758271251</v>
      </c>
      <c r="DV44" s="61">
        <f t="shared" si="20"/>
        <v>0.18648084945013271</v>
      </c>
      <c r="DW44" s="61">
        <f t="shared" si="20"/>
        <v>0.19891625615763547</v>
      </c>
      <c r="DX44" s="61">
        <f t="shared" si="20"/>
        <v>0.17657375275196835</v>
      </c>
      <c r="DY44" s="61">
        <f t="shared" si="20"/>
        <v>0.21237667330585019</v>
      </c>
      <c r="DZ44" s="61">
        <f t="shared" si="20"/>
        <v>0.15747582146933381</v>
      </c>
      <c r="EA44" s="60">
        <f t="shared" si="20"/>
        <v>0.22159746251441753</v>
      </c>
      <c r="EB44" s="60">
        <f t="shared" si="20"/>
        <v>0.15227344847907884</v>
      </c>
      <c r="EC44" s="60">
        <f t="shared" si="20"/>
        <v>0.22850250685838616</v>
      </c>
      <c r="ED44" s="60">
        <f t="shared" ref="ED44:EM44" si="21">ED35/ED$5</f>
        <v>0.18018018018018017</v>
      </c>
      <c r="EE44" s="60">
        <f t="shared" si="21"/>
        <v>0.32982879466850512</v>
      </c>
      <c r="EF44" s="60">
        <f t="shared" si="21"/>
        <v>0.16995062734973049</v>
      </c>
      <c r="EG44" s="60">
        <f t="shared" si="21"/>
        <v>0.12358885876263248</v>
      </c>
      <c r="EH44" s="60">
        <f t="shared" si="21"/>
        <v>0.15355953254671709</v>
      </c>
      <c r="EI44" s="60">
        <f t="shared" si="21"/>
        <v>0.10213057075840501</v>
      </c>
      <c r="EJ44" s="60">
        <f t="shared" si="21"/>
        <v>0.16945923501538762</v>
      </c>
      <c r="EK44" s="60">
        <f t="shared" si="21"/>
        <v>4.3495791542764985E-2</v>
      </c>
      <c r="EL44" s="60">
        <f t="shared" si="21"/>
        <v>0.13843296475466482</v>
      </c>
      <c r="EM44" s="60">
        <f t="shared" si="21"/>
        <v>0.17523764258555133</v>
      </c>
      <c r="EN44" s="59"/>
      <c r="EO44" s="62">
        <f t="shared" ref="EO44:FT44" si="22">EO35/EO$5</f>
        <v>0</v>
      </c>
      <c r="EP44" s="62">
        <f t="shared" si="22"/>
        <v>0</v>
      </c>
      <c r="EQ44" s="62">
        <f t="shared" si="22"/>
        <v>0</v>
      </c>
      <c r="ER44" s="62">
        <f t="shared" si="22"/>
        <v>0</v>
      </c>
      <c r="ES44" s="62">
        <f t="shared" si="22"/>
        <v>0</v>
      </c>
      <c r="ET44" s="62">
        <f t="shared" si="22"/>
        <v>0</v>
      </c>
      <c r="EU44" s="62">
        <f t="shared" si="22"/>
        <v>0</v>
      </c>
      <c r="EV44" s="62">
        <f t="shared" si="22"/>
        <v>0</v>
      </c>
      <c r="EW44" s="62">
        <f t="shared" si="22"/>
        <v>0</v>
      </c>
      <c r="EX44" s="62">
        <f t="shared" si="22"/>
        <v>0</v>
      </c>
      <c r="EY44" s="62">
        <f t="shared" si="22"/>
        <v>0</v>
      </c>
      <c r="EZ44" s="62">
        <f t="shared" si="22"/>
        <v>0</v>
      </c>
      <c r="FA44" s="62">
        <f t="shared" si="22"/>
        <v>0</v>
      </c>
      <c r="FB44" s="62">
        <f t="shared" si="22"/>
        <v>0</v>
      </c>
      <c r="FC44" s="62">
        <f t="shared" si="22"/>
        <v>0</v>
      </c>
      <c r="FD44" s="62">
        <f t="shared" si="22"/>
        <v>0</v>
      </c>
      <c r="FE44" s="62">
        <f t="shared" si="22"/>
        <v>0</v>
      </c>
      <c r="FF44" s="62">
        <f t="shared" si="22"/>
        <v>0</v>
      </c>
      <c r="FG44" s="62">
        <f t="shared" si="22"/>
        <v>0</v>
      </c>
      <c r="FH44" s="62">
        <f t="shared" si="22"/>
        <v>0</v>
      </c>
      <c r="FI44" s="62">
        <f t="shared" si="22"/>
        <v>0</v>
      </c>
      <c r="FJ44" s="62">
        <f t="shared" si="22"/>
        <v>0</v>
      </c>
      <c r="FK44" s="62">
        <f t="shared" si="22"/>
        <v>0</v>
      </c>
      <c r="FL44" s="62">
        <f t="shared" si="22"/>
        <v>0</v>
      </c>
      <c r="FM44" s="62">
        <f t="shared" si="22"/>
        <v>0</v>
      </c>
      <c r="FN44" s="62">
        <f t="shared" si="22"/>
        <v>0</v>
      </c>
      <c r="FO44" s="62">
        <f t="shared" si="22"/>
        <v>0</v>
      </c>
      <c r="FP44" s="62">
        <f t="shared" si="22"/>
        <v>0</v>
      </c>
      <c r="FQ44" s="62">
        <f t="shared" si="22"/>
        <v>0</v>
      </c>
      <c r="FR44" s="62">
        <f t="shared" si="22"/>
        <v>0</v>
      </c>
      <c r="FS44" s="62">
        <f t="shared" si="22"/>
        <v>0</v>
      </c>
      <c r="FT44" s="62">
        <f t="shared" si="22"/>
        <v>0</v>
      </c>
      <c r="FU44" s="62">
        <f t="shared" ref="FU44:GO44" si="23">FU35/FU$5</f>
        <v>0</v>
      </c>
      <c r="FV44" s="62">
        <f t="shared" si="23"/>
        <v>0</v>
      </c>
      <c r="FW44" s="62">
        <f t="shared" si="23"/>
        <v>0</v>
      </c>
      <c r="FX44" s="62">
        <f t="shared" si="23"/>
        <v>0</v>
      </c>
      <c r="FY44" s="62">
        <f t="shared" si="23"/>
        <v>0</v>
      </c>
      <c r="FZ44" s="62">
        <f t="shared" si="23"/>
        <v>0</v>
      </c>
      <c r="GA44" s="62">
        <f t="shared" si="23"/>
        <v>0</v>
      </c>
      <c r="GB44" s="62">
        <f t="shared" si="23"/>
        <v>0</v>
      </c>
      <c r="GC44" s="62">
        <f t="shared" si="23"/>
        <v>0</v>
      </c>
      <c r="GD44" s="62">
        <f t="shared" si="23"/>
        <v>0</v>
      </c>
      <c r="GE44" s="62">
        <f t="shared" si="23"/>
        <v>0</v>
      </c>
      <c r="GF44" s="62">
        <f t="shared" si="23"/>
        <v>0</v>
      </c>
      <c r="GG44" s="62">
        <f t="shared" si="23"/>
        <v>0</v>
      </c>
      <c r="GH44" s="62">
        <f t="shared" si="23"/>
        <v>0</v>
      </c>
      <c r="GI44" s="62">
        <f t="shared" si="23"/>
        <v>0</v>
      </c>
      <c r="GJ44" s="62">
        <f t="shared" si="23"/>
        <v>0</v>
      </c>
      <c r="GK44" s="61">
        <f t="shared" si="23"/>
        <v>2.4658897100625354E-2</v>
      </c>
      <c r="GL44" s="61">
        <f t="shared" si="23"/>
        <v>0</v>
      </c>
      <c r="GM44" s="61">
        <f t="shared" si="23"/>
        <v>0</v>
      </c>
      <c r="GN44" s="61">
        <f t="shared" si="23"/>
        <v>0</v>
      </c>
      <c r="GO44" s="61">
        <f t="shared" si="23"/>
        <v>0</v>
      </c>
      <c r="GP44" s="61">
        <f t="shared" ref="GP44:JA46" si="24">GP35/GP$5</f>
        <v>0</v>
      </c>
      <c r="GQ44" s="61">
        <f t="shared" si="24"/>
        <v>0</v>
      </c>
      <c r="GR44" s="61">
        <f t="shared" si="24"/>
        <v>0</v>
      </c>
      <c r="GS44" s="61">
        <f t="shared" si="24"/>
        <v>0</v>
      </c>
      <c r="GT44" s="61">
        <f t="shared" si="24"/>
        <v>1.3283803863298662E-2</v>
      </c>
      <c r="GU44" s="61">
        <f t="shared" si="24"/>
        <v>0</v>
      </c>
      <c r="GV44" s="61">
        <f t="shared" si="24"/>
        <v>0</v>
      </c>
      <c r="GW44" s="61">
        <f t="shared" si="24"/>
        <v>0</v>
      </c>
      <c r="GX44" s="61">
        <f t="shared" si="24"/>
        <v>0</v>
      </c>
      <c r="GY44" s="61">
        <f t="shared" si="24"/>
        <v>0</v>
      </c>
      <c r="GZ44" s="61">
        <f t="shared" si="24"/>
        <v>0</v>
      </c>
      <c r="HA44" s="61">
        <f t="shared" si="24"/>
        <v>0</v>
      </c>
      <c r="HB44" s="61">
        <f t="shared" si="24"/>
        <v>0</v>
      </c>
      <c r="HC44" s="61">
        <f t="shared" si="24"/>
        <v>0</v>
      </c>
      <c r="HD44" s="61">
        <f t="shared" si="24"/>
        <v>0</v>
      </c>
      <c r="HE44" s="61">
        <f t="shared" si="24"/>
        <v>0</v>
      </c>
      <c r="HF44" s="61">
        <f t="shared" si="24"/>
        <v>0</v>
      </c>
      <c r="HG44" s="61">
        <f t="shared" si="24"/>
        <v>0</v>
      </c>
      <c r="HH44" s="61">
        <f t="shared" si="24"/>
        <v>0</v>
      </c>
      <c r="HI44" s="62">
        <f t="shared" si="24"/>
        <v>0</v>
      </c>
      <c r="HJ44" s="62">
        <f t="shared" si="24"/>
        <v>0</v>
      </c>
      <c r="HK44" s="62">
        <f t="shared" si="24"/>
        <v>1.9577254350500967E-2</v>
      </c>
      <c r="HL44" s="62">
        <f t="shared" si="24"/>
        <v>0</v>
      </c>
      <c r="HM44" s="62">
        <f t="shared" si="24"/>
        <v>0</v>
      </c>
      <c r="HN44" s="62">
        <f t="shared" si="24"/>
        <v>0</v>
      </c>
      <c r="HO44" s="62">
        <f t="shared" si="24"/>
        <v>0</v>
      </c>
      <c r="HP44" s="62">
        <f t="shared" si="24"/>
        <v>0</v>
      </c>
      <c r="HQ44" s="62">
        <f t="shared" si="24"/>
        <v>0</v>
      </c>
      <c r="HR44" s="62">
        <f t="shared" si="24"/>
        <v>0</v>
      </c>
      <c r="HS44" s="62">
        <f t="shared" si="24"/>
        <v>0</v>
      </c>
      <c r="HT44" s="62">
        <f t="shared" si="24"/>
        <v>0</v>
      </c>
      <c r="HU44" s="62">
        <f t="shared" si="24"/>
        <v>0</v>
      </c>
      <c r="HV44" s="62">
        <f t="shared" si="24"/>
        <v>0</v>
      </c>
      <c r="HW44" s="62">
        <f t="shared" si="24"/>
        <v>0</v>
      </c>
      <c r="HX44" s="62">
        <f t="shared" si="24"/>
        <v>0</v>
      </c>
      <c r="HY44" s="62">
        <f t="shared" si="24"/>
        <v>0</v>
      </c>
      <c r="HZ44" s="62">
        <f t="shared" si="24"/>
        <v>0</v>
      </c>
      <c r="IA44" s="62">
        <f t="shared" si="24"/>
        <v>0</v>
      </c>
      <c r="IB44" s="62">
        <f t="shared" si="24"/>
        <v>0</v>
      </c>
      <c r="IC44" s="62">
        <f t="shared" si="24"/>
        <v>0</v>
      </c>
      <c r="ID44" s="62">
        <f t="shared" si="24"/>
        <v>0</v>
      </c>
      <c r="IE44" s="62">
        <f t="shared" si="24"/>
        <v>0</v>
      </c>
      <c r="IF44" s="62">
        <f t="shared" si="24"/>
        <v>0</v>
      </c>
      <c r="IG44" s="61">
        <f t="shared" si="24"/>
        <v>0</v>
      </c>
      <c r="IH44" s="61">
        <f t="shared" si="24"/>
        <v>0</v>
      </c>
      <c r="II44" s="61">
        <f t="shared" si="24"/>
        <v>0</v>
      </c>
      <c r="IJ44" s="61">
        <f t="shared" si="24"/>
        <v>0</v>
      </c>
      <c r="IK44" s="61">
        <f t="shared" si="24"/>
        <v>0</v>
      </c>
      <c r="IL44" s="61">
        <f t="shared" si="24"/>
        <v>0</v>
      </c>
      <c r="IM44" s="61">
        <f t="shared" si="24"/>
        <v>0</v>
      </c>
      <c r="IN44" s="61">
        <f t="shared" si="24"/>
        <v>0</v>
      </c>
      <c r="IO44" s="61">
        <f t="shared" si="24"/>
        <v>0</v>
      </c>
      <c r="IP44" s="61">
        <f t="shared" si="24"/>
        <v>0</v>
      </c>
      <c r="IQ44" s="61">
        <f t="shared" si="24"/>
        <v>0</v>
      </c>
      <c r="IR44" s="61">
        <f t="shared" si="24"/>
        <v>0</v>
      </c>
      <c r="IS44" s="61">
        <f t="shared" si="24"/>
        <v>0</v>
      </c>
      <c r="IT44" s="61">
        <f t="shared" si="24"/>
        <v>0</v>
      </c>
      <c r="IU44" s="61">
        <f t="shared" si="24"/>
        <v>0</v>
      </c>
      <c r="IV44" s="61">
        <f t="shared" si="24"/>
        <v>0</v>
      </c>
      <c r="IW44" s="61">
        <f t="shared" si="24"/>
        <v>0</v>
      </c>
      <c r="IX44" s="61">
        <f t="shared" si="24"/>
        <v>0</v>
      </c>
      <c r="IY44" s="61">
        <f t="shared" si="24"/>
        <v>0</v>
      </c>
      <c r="IZ44" s="61">
        <f t="shared" si="24"/>
        <v>0</v>
      </c>
      <c r="JA44" s="61">
        <f t="shared" si="24"/>
        <v>0</v>
      </c>
      <c r="JB44" s="61">
        <f t="shared" ref="JB44:LM46" si="25">JB35/JB$5</f>
        <v>0</v>
      </c>
      <c r="JC44" s="61">
        <f t="shared" si="25"/>
        <v>0</v>
      </c>
      <c r="JD44" s="61">
        <f t="shared" si="25"/>
        <v>0</v>
      </c>
      <c r="JE44" s="61">
        <f t="shared" si="25"/>
        <v>0</v>
      </c>
      <c r="JF44" s="61">
        <f t="shared" si="25"/>
        <v>0</v>
      </c>
      <c r="JG44" s="61">
        <f t="shared" si="25"/>
        <v>0</v>
      </c>
      <c r="JH44" s="61">
        <f t="shared" si="25"/>
        <v>0</v>
      </c>
      <c r="JI44" s="61">
        <f t="shared" si="25"/>
        <v>0</v>
      </c>
      <c r="JJ44" s="61">
        <f t="shared" si="25"/>
        <v>0</v>
      </c>
      <c r="JK44" s="61">
        <f t="shared" si="25"/>
        <v>0</v>
      </c>
      <c r="JL44" s="61">
        <f t="shared" si="25"/>
        <v>0</v>
      </c>
      <c r="JM44" s="61">
        <f t="shared" si="25"/>
        <v>0</v>
      </c>
      <c r="JN44" s="61">
        <f t="shared" si="25"/>
        <v>0</v>
      </c>
      <c r="JO44" s="61">
        <f t="shared" si="25"/>
        <v>0</v>
      </c>
      <c r="JP44" s="61">
        <f t="shared" si="25"/>
        <v>0</v>
      </c>
      <c r="JQ44" s="61">
        <f t="shared" si="25"/>
        <v>0</v>
      </c>
      <c r="JR44" s="61">
        <f t="shared" si="25"/>
        <v>0</v>
      </c>
      <c r="JS44" s="61">
        <f t="shared" si="25"/>
        <v>0</v>
      </c>
      <c r="JT44" s="61">
        <f t="shared" si="25"/>
        <v>0</v>
      </c>
      <c r="JU44" s="61">
        <f t="shared" si="25"/>
        <v>0</v>
      </c>
      <c r="JV44" s="61">
        <f t="shared" si="25"/>
        <v>0</v>
      </c>
      <c r="JW44" s="61">
        <f t="shared" si="25"/>
        <v>0</v>
      </c>
      <c r="JX44" s="61">
        <f t="shared" si="25"/>
        <v>0</v>
      </c>
      <c r="JY44" s="61">
        <f t="shared" si="25"/>
        <v>0</v>
      </c>
      <c r="JZ44" s="61">
        <f t="shared" si="25"/>
        <v>0</v>
      </c>
      <c r="KA44" s="61">
        <f t="shared" si="25"/>
        <v>0</v>
      </c>
      <c r="KB44" s="61">
        <f t="shared" si="25"/>
        <v>0</v>
      </c>
      <c r="KC44" s="61">
        <f t="shared" si="25"/>
        <v>1.8819702602230485E-2</v>
      </c>
      <c r="KD44" s="61">
        <f t="shared" si="25"/>
        <v>0</v>
      </c>
      <c r="KE44" s="61">
        <f t="shared" si="25"/>
        <v>0</v>
      </c>
      <c r="KF44" s="61">
        <f t="shared" si="25"/>
        <v>0</v>
      </c>
      <c r="KG44" s="61">
        <f t="shared" si="25"/>
        <v>0</v>
      </c>
      <c r="KH44" s="61">
        <f t="shared" si="25"/>
        <v>0</v>
      </c>
      <c r="KI44" s="61">
        <f t="shared" si="25"/>
        <v>0</v>
      </c>
      <c r="KJ44" s="61">
        <f t="shared" si="25"/>
        <v>0</v>
      </c>
      <c r="KK44" s="61">
        <f t="shared" si="25"/>
        <v>0</v>
      </c>
      <c r="KL44" s="62">
        <f t="shared" si="25"/>
        <v>0</v>
      </c>
      <c r="KM44" s="62">
        <f t="shared" si="25"/>
        <v>0.12540851453222362</v>
      </c>
      <c r="KN44" s="62">
        <f t="shared" si="25"/>
        <v>0</v>
      </c>
      <c r="KO44" s="62">
        <f t="shared" si="25"/>
        <v>0</v>
      </c>
      <c r="KP44" s="62">
        <f t="shared" si="25"/>
        <v>0</v>
      </c>
      <c r="KQ44" s="62">
        <f t="shared" si="25"/>
        <v>0</v>
      </c>
      <c r="KR44" s="62">
        <f t="shared" si="25"/>
        <v>0</v>
      </c>
      <c r="KS44" s="62">
        <f t="shared" si="25"/>
        <v>0</v>
      </c>
      <c r="KT44" s="62">
        <f t="shared" si="25"/>
        <v>0</v>
      </c>
      <c r="KU44" s="62">
        <f t="shared" si="25"/>
        <v>0</v>
      </c>
      <c r="KV44" s="62">
        <f t="shared" si="25"/>
        <v>0</v>
      </c>
      <c r="KW44" s="62">
        <f t="shared" si="25"/>
        <v>0</v>
      </c>
      <c r="KX44" s="62">
        <f t="shared" si="25"/>
        <v>0</v>
      </c>
      <c r="KY44" s="62">
        <f t="shared" si="25"/>
        <v>0</v>
      </c>
      <c r="KZ44" s="62">
        <f t="shared" si="25"/>
        <v>0</v>
      </c>
      <c r="LA44" s="62">
        <f t="shared" si="25"/>
        <v>0</v>
      </c>
      <c r="LB44" s="62">
        <f t="shared" si="25"/>
        <v>0</v>
      </c>
      <c r="LC44" s="62">
        <f t="shared" si="25"/>
        <v>0</v>
      </c>
      <c r="LD44" s="62">
        <f t="shared" si="25"/>
        <v>0</v>
      </c>
      <c r="LE44" s="62">
        <f t="shared" si="25"/>
        <v>0</v>
      </c>
      <c r="LF44" s="62">
        <f t="shared" si="25"/>
        <v>0</v>
      </c>
      <c r="LG44" s="62">
        <f t="shared" si="25"/>
        <v>0</v>
      </c>
      <c r="LH44" s="62">
        <f t="shared" si="25"/>
        <v>0</v>
      </c>
      <c r="LI44" s="62">
        <f t="shared" si="25"/>
        <v>0</v>
      </c>
      <c r="LJ44" s="62">
        <f t="shared" si="25"/>
        <v>0</v>
      </c>
      <c r="LK44" s="62">
        <f t="shared" si="25"/>
        <v>0</v>
      </c>
      <c r="LL44" s="62">
        <f t="shared" si="25"/>
        <v>0</v>
      </c>
      <c r="LM44" s="62">
        <f t="shared" si="25"/>
        <v>0</v>
      </c>
      <c r="LN44" s="62">
        <f t="shared" ref="LN44:NY46" si="26">LN35/LN$5</f>
        <v>0</v>
      </c>
      <c r="LO44" s="62">
        <f t="shared" si="26"/>
        <v>0</v>
      </c>
      <c r="LP44" s="62">
        <f t="shared" si="26"/>
        <v>0</v>
      </c>
      <c r="LQ44" s="62">
        <f t="shared" si="26"/>
        <v>0</v>
      </c>
      <c r="LR44" s="62">
        <f t="shared" si="26"/>
        <v>0</v>
      </c>
      <c r="LS44" s="62">
        <f t="shared" si="26"/>
        <v>0</v>
      </c>
      <c r="LT44" s="62">
        <f t="shared" si="26"/>
        <v>5.6973293768545992E-2</v>
      </c>
      <c r="LU44" s="62">
        <f t="shared" si="26"/>
        <v>0</v>
      </c>
      <c r="LV44" s="62">
        <f t="shared" si="26"/>
        <v>0</v>
      </c>
      <c r="LW44" s="62">
        <f t="shared" si="26"/>
        <v>0</v>
      </c>
      <c r="LX44" s="62">
        <f t="shared" si="26"/>
        <v>0</v>
      </c>
      <c r="LY44" s="62">
        <f t="shared" si="26"/>
        <v>0</v>
      </c>
      <c r="LZ44" s="62">
        <f t="shared" si="26"/>
        <v>0</v>
      </c>
      <c r="MA44" s="61">
        <f t="shared" si="26"/>
        <v>0</v>
      </c>
      <c r="MB44" s="61">
        <f t="shared" si="26"/>
        <v>0</v>
      </c>
      <c r="MC44" s="61">
        <f t="shared" si="26"/>
        <v>0</v>
      </c>
      <c r="MD44" s="61">
        <f t="shared" si="26"/>
        <v>3.7880060473710737E-2</v>
      </c>
      <c r="ME44" s="61">
        <f t="shared" si="26"/>
        <v>0</v>
      </c>
      <c r="MF44" s="61">
        <f t="shared" si="26"/>
        <v>0</v>
      </c>
      <c r="MG44" s="61">
        <f t="shared" si="26"/>
        <v>0</v>
      </c>
      <c r="MH44" s="61">
        <f t="shared" si="26"/>
        <v>0</v>
      </c>
      <c r="MI44" s="61">
        <f t="shared" si="26"/>
        <v>0</v>
      </c>
      <c r="MJ44" s="61">
        <f t="shared" si="26"/>
        <v>0</v>
      </c>
      <c r="MK44" s="61">
        <f t="shared" si="26"/>
        <v>0</v>
      </c>
      <c r="ML44" s="61">
        <f t="shared" si="26"/>
        <v>0</v>
      </c>
      <c r="MM44" s="61">
        <f t="shared" si="26"/>
        <v>0</v>
      </c>
      <c r="MN44" s="61">
        <f t="shared" si="26"/>
        <v>0</v>
      </c>
      <c r="MO44" s="61">
        <f t="shared" si="26"/>
        <v>0</v>
      </c>
      <c r="MP44" s="61">
        <f t="shared" si="26"/>
        <v>0</v>
      </c>
      <c r="MQ44" s="61">
        <f t="shared" si="26"/>
        <v>0</v>
      </c>
      <c r="MR44" s="61">
        <f t="shared" si="26"/>
        <v>0</v>
      </c>
      <c r="MS44" s="61">
        <f t="shared" si="26"/>
        <v>0</v>
      </c>
      <c r="MT44" s="61">
        <f t="shared" si="26"/>
        <v>0</v>
      </c>
      <c r="MU44" s="61">
        <f t="shared" si="26"/>
        <v>0</v>
      </c>
      <c r="MV44" s="61">
        <f t="shared" si="26"/>
        <v>0</v>
      </c>
      <c r="MW44" s="61">
        <f t="shared" si="26"/>
        <v>8.5624229135261062E-2</v>
      </c>
      <c r="MX44" s="61">
        <f t="shared" si="26"/>
        <v>0</v>
      </c>
      <c r="MY44" s="61">
        <f t="shared" si="26"/>
        <v>0</v>
      </c>
      <c r="MZ44" s="61">
        <f t="shared" si="26"/>
        <v>0</v>
      </c>
      <c r="NA44" s="61">
        <f t="shared" si="26"/>
        <v>0</v>
      </c>
      <c r="NB44" s="61">
        <f t="shared" si="26"/>
        <v>0</v>
      </c>
      <c r="NC44" s="61">
        <f t="shared" si="26"/>
        <v>0</v>
      </c>
      <c r="ND44" s="61">
        <f t="shared" si="26"/>
        <v>0</v>
      </c>
      <c r="NE44" s="61">
        <f t="shared" si="26"/>
        <v>0</v>
      </c>
      <c r="NF44" s="61">
        <f t="shared" si="26"/>
        <v>0</v>
      </c>
      <c r="NG44" s="61">
        <f t="shared" si="26"/>
        <v>0</v>
      </c>
      <c r="NH44" s="61">
        <f t="shared" si="26"/>
        <v>0</v>
      </c>
      <c r="NI44" s="61">
        <f t="shared" si="26"/>
        <v>0</v>
      </c>
      <c r="NJ44" s="62">
        <f t="shared" si="26"/>
        <v>0</v>
      </c>
      <c r="NK44" s="62">
        <f t="shared" si="26"/>
        <v>0</v>
      </c>
      <c r="NL44" s="62">
        <f t="shared" si="26"/>
        <v>0</v>
      </c>
      <c r="NM44" s="62">
        <f t="shared" si="26"/>
        <v>0</v>
      </c>
      <c r="NN44" s="62">
        <f t="shared" si="26"/>
        <v>0</v>
      </c>
      <c r="NO44" s="62">
        <f t="shared" si="26"/>
        <v>0</v>
      </c>
      <c r="NP44" s="62">
        <f t="shared" si="26"/>
        <v>0</v>
      </c>
      <c r="NQ44" s="62">
        <f t="shared" si="26"/>
        <v>0</v>
      </c>
      <c r="NR44" s="62">
        <f t="shared" si="26"/>
        <v>0</v>
      </c>
      <c r="NS44" s="62">
        <f t="shared" si="26"/>
        <v>0</v>
      </c>
      <c r="NT44" s="62">
        <f t="shared" si="26"/>
        <v>0</v>
      </c>
      <c r="NU44" s="62">
        <f t="shared" si="26"/>
        <v>0</v>
      </c>
      <c r="NV44" s="62">
        <f t="shared" si="26"/>
        <v>0</v>
      </c>
      <c r="NW44" s="62">
        <f t="shared" si="26"/>
        <v>0</v>
      </c>
      <c r="NX44" s="62">
        <f t="shared" si="26"/>
        <v>0</v>
      </c>
      <c r="NY44" s="62">
        <f t="shared" si="26"/>
        <v>0</v>
      </c>
      <c r="NZ44" s="62">
        <f t="shared" ref="NZ44:QK46" si="27">NZ35/NZ$5</f>
        <v>0</v>
      </c>
      <c r="OA44" s="62">
        <f t="shared" si="27"/>
        <v>0</v>
      </c>
      <c r="OB44" s="62">
        <f t="shared" si="27"/>
        <v>0</v>
      </c>
      <c r="OC44" s="62">
        <f t="shared" si="27"/>
        <v>0</v>
      </c>
      <c r="OD44" s="62">
        <f t="shared" si="27"/>
        <v>0</v>
      </c>
      <c r="OE44" s="62">
        <f t="shared" si="27"/>
        <v>0</v>
      </c>
      <c r="OF44" s="62">
        <f t="shared" si="27"/>
        <v>0</v>
      </c>
      <c r="OG44" s="62">
        <f t="shared" si="27"/>
        <v>0</v>
      </c>
      <c r="OH44" s="62">
        <f t="shared" si="27"/>
        <v>0</v>
      </c>
      <c r="OI44" s="62">
        <f t="shared" si="27"/>
        <v>0</v>
      </c>
      <c r="OJ44" s="62">
        <f t="shared" si="27"/>
        <v>0</v>
      </c>
      <c r="OK44" s="62">
        <f t="shared" si="27"/>
        <v>0</v>
      </c>
      <c r="OL44" s="62">
        <f t="shared" si="27"/>
        <v>0</v>
      </c>
      <c r="OM44" s="62">
        <f t="shared" si="27"/>
        <v>0</v>
      </c>
      <c r="ON44" s="62">
        <f t="shared" si="27"/>
        <v>0</v>
      </c>
      <c r="OO44" s="62">
        <f t="shared" si="27"/>
        <v>0</v>
      </c>
      <c r="OP44" s="61">
        <f t="shared" si="27"/>
        <v>0</v>
      </c>
      <c r="OQ44" s="61">
        <f t="shared" si="27"/>
        <v>0</v>
      </c>
      <c r="OR44" s="61">
        <f t="shared" si="27"/>
        <v>0</v>
      </c>
      <c r="OS44" s="61">
        <f t="shared" si="27"/>
        <v>0</v>
      </c>
      <c r="OT44" s="61">
        <f t="shared" si="27"/>
        <v>0</v>
      </c>
      <c r="OU44" s="61">
        <f t="shared" si="27"/>
        <v>0</v>
      </c>
      <c r="OV44" s="61">
        <f t="shared" si="27"/>
        <v>0</v>
      </c>
      <c r="OW44" s="61">
        <f t="shared" si="27"/>
        <v>0</v>
      </c>
      <c r="OX44" s="61">
        <f t="shared" si="27"/>
        <v>0</v>
      </c>
      <c r="OY44" s="61">
        <f t="shared" si="27"/>
        <v>0</v>
      </c>
      <c r="OZ44" s="61">
        <f t="shared" si="27"/>
        <v>0</v>
      </c>
      <c r="PA44" s="61">
        <f t="shared" si="27"/>
        <v>0</v>
      </c>
      <c r="PB44" s="61">
        <f t="shared" si="27"/>
        <v>0</v>
      </c>
      <c r="PC44" s="61">
        <f t="shared" si="27"/>
        <v>0</v>
      </c>
      <c r="PD44" s="61">
        <f t="shared" si="27"/>
        <v>0</v>
      </c>
      <c r="PE44" s="61">
        <f t="shared" si="27"/>
        <v>0</v>
      </c>
      <c r="PF44" s="61">
        <f t="shared" si="27"/>
        <v>0</v>
      </c>
      <c r="PG44" s="61">
        <f t="shared" si="27"/>
        <v>0</v>
      </c>
      <c r="PH44" s="61">
        <f t="shared" si="27"/>
        <v>0</v>
      </c>
      <c r="PI44" s="61">
        <f t="shared" si="27"/>
        <v>0</v>
      </c>
      <c r="PJ44" s="61">
        <f t="shared" si="27"/>
        <v>0</v>
      </c>
      <c r="PK44" s="61">
        <f t="shared" si="27"/>
        <v>0</v>
      </c>
      <c r="PL44" s="61">
        <f t="shared" si="27"/>
        <v>0</v>
      </c>
      <c r="PM44" s="61">
        <f t="shared" si="27"/>
        <v>0</v>
      </c>
      <c r="PN44" s="61">
        <f t="shared" si="27"/>
        <v>0</v>
      </c>
      <c r="PO44" s="61">
        <f t="shared" si="27"/>
        <v>0</v>
      </c>
      <c r="PP44" s="61">
        <f t="shared" si="27"/>
        <v>0</v>
      </c>
      <c r="PQ44" s="61">
        <f t="shared" si="27"/>
        <v>0</v>
      </c>
      <c r="PR44" s="61">
        <f t="shared" si="27"/>
        <v>0</v>
      </c>
      <c r="PS44" s="61">
        <f t="shared" si="27"/>
        <v>0</v>
      </c>
      <c r="PT44" s="61">
        <f t="shared" si="27"/>
        <v>0</v>
      </c>
      <c r="PU44" s="61">
        <f t="shared" si="27"/>
        <v>0</v>
      </c>
      <c r="PV44" s="61">
        <f t="shared" si="27"/>
        <v>0</v>
      </c>
      <c r="PW44" s="61">
        <f t="shared" si="27"/>
        <v>0</v>
      </c>
      <c r="PX44" s="61">
        <f t="shared" si="27"/>
        <v>0</v>
      </c>
      <c r="PY44" s="61">
        <f t="shared" si="27"/>
        <v>0</v>
      </c>
      <c r="PZ44" s="61">
        <f t="shared" si="27"/>
        <v>0</v>
      </c>
      <c r="QA44" s="61">
        <f t="shared" si="27"/>
        <v>0</v>
      </c>
      <c r="QB44" s="61">
        <f t="shared" si="27"/>
        <v>0</v>
      </c>
      <c r="QC44" s="61">
        <f t="shared" si="27"/>
        <v>0</v>
      </c>
      <c r="QD44" s="61">
        <f t="shared" si="27"/>
        <v>0</v>
      </c>
      <c r="QE44" s="61">
        <f t="shared" si="27"/>
        <v>0</v>
      </c>
      <c r="QF44" s="62">
        <f t="shared" si="27"/>
        <v>0</v>
      </c>
      <c r="QG44" s="62">
        <f t="shared" si="27"/>
        <v>0</v>
      </c>
      <c r="QH44" s="62">
        <f t="shared" si="27"/>
        <v>0</v>
      </c>
      <c r="QI44" s="62">
        <f t="shared" si="27"/>
        <v>0</v>
      </c>
      <c r="QJ44" s="62">
        <f t="shared" si="27"/>
        <v>0</v>
      </c>
      <c r="QK44" s="62">
        <f t="shared" si="27"/>
        <v>0</v>
      </c>
      <c r="QL44" s="62">
        <f t="shared" ref="QL44:QQ46" si="28">QL35/QL$5</f>
        <v>0</v>
      </c>
      <c r="QM44" s="62">
        <f t="shared" si="28"/>
        <v>0</v>
      </c>
      <c r="QN44" s="62">
        <f t="shared" si="28"/>
        <v>0</v>
      </c>
      <c r="QO44" s="62">
        <f t="shared" si="28"/>
        <v>0</v>
      </c>
      <c r="QP44" s="62">
        <f t="shared" si="28"/>
        <v>0</v>
      </c>
      <c r="QQ44" s="62">
        <f t="shared" si="28"/>
        <v>0</v>
      </c>
      <c r="QR44" s="59"/>
      <c r="QS44" s="59">
        <f t="shared" ref="QS44:RY44" si="29">QS35/QS$5</f>
        <v>0</v>
      </c>
      <c r="QT44" s="59">
        <f t="shared" si="29"/>
        <v>0</v>
      </c>
      <c r="QU44" s="59">
        <f t="shared" si="29"/>
        <v>0</v>
      </c>
      <c r="QV44" s="59">
        <f t="shared" si="29"/>
        <v>0</v>
      </c>
      <c r="QW44" s="59">
        <f t="shared" si="29"/>
        <v>0</v>
      </c>
      <c r="QX44" s="59">
        <f t="shared" si="29"/>
        <v>0</v>
      </c>
      <c r="QY44" s="59">
        <f t="shared" si="29"/>
        <v>0</v>
      </c>
      <c r="QZ44" s="59">
        <f t="shared" si="29"/>
        <v>0</v>
      </c>
      <c r="RA44" s="59">
        <f t="shared" si="29"/>
        <v>0</v>
      </c>
      <c r="RB44" s="59">
        <f t="shared" si="29"/>
        <v>0</v>
      </c>
      <c r="RC44" s="59">
        <f t="shared" si="29"/>
        <v>0</v>
      </c>
      <c r="RD44" s="59">
        <f t="shared" si="29"/>
        <v>0</v>
      </c>
      <c r="RE44" s="59">
        <f t="shared" si="29"/>
        <v>0</v>
      </c>
      <c r="RF44" s="59">
        <f t="shared" si="29"/>
        <v>0</v>
      </c>
      <c r="RG44" s="59">
        <f t="shared" si="29"/>
        <v>0</v>
      </c>
      <c r="RH44" s="59">
        <f t="shared" si="29"/>
        <v>0</v>
      </c>
      <c r="RI44" s="59">
        <f t="shared" si="29"/>
        <v>0</v>
      </c>
      <c r="RJ44" s="59">
        <f t="shared" si="29"/>
        <v>0</v>
      </c>
      <c r="RK44" s="59">
        <f t="shared" si="29"/>
        <v>0</v>
      </c>
      <c r="RL44" s="59">
        <f t="shared" si="29"/>
        <v>0</v>
      </c>
      <c r="RM44" s="59">
        <f t="shared" si="29"/>
        <v>0</v>
      </c>
      <c r="RN44" s="59">
        <f t="shared" si="29"/>
        <v>0</v>
      </c>
      <c r="RO44" s="59">
        <f t="shared" si="29"/>
        <v>0</v>
      </c>
      <c r="RP44" s="59">
        <f t="shared" si="29"/>
        <v>0</v>
      </c>
      <c r="RQ44" s="59">
        <f t="shared" si="29"/>
        <v>0</v>
      </c>
      <c r="RR44" s="59">
        <f t="shared" si="29"/>
        <v>0</v>
      </c>
      <c r="RS44" s="59">
        <f t="shared" si="29"/>
        <v>0</v>
      </c>
      <c r="RT44" s="59">
        <f t="shared" si="29"/>
        <v>0</v>
      </c>
      <c r="RU44" s="59">
        <f t="shared" si="29"/>
        <v>0</v>
      </c>
      <c r="RV44" s="59">
        <f t="shared" si="29"/>
        <v>0</v>
      </c>
      <c r="RW44" s="59">
        <f t="shared" si="29"/>
        <v>0</v>
      </c>
      <c r="RX44" s="59">
        <f t="shared" si="29"/>
        <v>0</v>
      </c>
      <c r="RY44" s="59">
        <f t="shared" si="29"/>
        <v>0</v>
      </c>
    </row>
    <row r="45" spans="2:493" x14ac:dyDescent="0.3">
      <c r="C45" s="1" t="s">
        <v>926</v>
      </c>
      <c r="D45" s="4" t="s">
        <v>597</v>
      </c>
      <c r="E45" s="60">
        <f t="shared" ref="E45:T46" si="30">E36/E$5</f>
        <v>0</v>
      </c>
      <c r="F45" s="60">
        <f t="shared" si="30"/>
        <v>1.1163808828894565E-2</v>
      </c>
      <c r="G45" s="60">
        <f t="shared" si="30"/>
        <v>0.20253762570020922</v>
      </c>
      <c r="H45" s="60">
        <f t="shared" si="30"/>
        <v>0.26155358898721731</v>
      </c>
      <c r="I45" s="60">
        <f t="shared" si="30"/>
        <v>1.3158451449122064E-2</v>
      </c>
      <c r="J45" s="60">
        <f t="shared" si="30"/>
        <v>2.837655234540892E-2</v>
      </c>
      <c r="K45" s="60">
        <f t="shared" si="30"/>
        <v>0</v>
      </c>
      <c r="L45" s="60">
        <f t="shared" si="30"/>
        <v>6.5373759446417185E-2</v>
      </c>
      <c r="M45" s="60">
        <f t="shared" si="30"/>
        <v>0.1793055703482799</v>
      </c>
      <c r="N45" s="60">
        <f t="shared" si="30"/>
        <v>0</v>
      </c>
      <c r="O45" s="60">
        <f t="shared" si="30"/>
        <v>0</v>
      </c>
      <c r="P45" s="60">
        <f t="shared" si="30"/>
        <v>5.8213979275295362E-2</v>
      </c>
      <c r="Q45" s="60">
        <f t="shared" si="30"/>
        <v>0.10920177383592018</v>
      </c>
      <c r="R45" s="60">
        <f t="shared" si="30"/>
        <v>6.1889250814332247E-2</v>
      </c>
      <c r="S45" s="60">
        <f t="shared" si="30"/>
        <v>0</v>
      </c>
      <c r="T45" s="60">
        <f t="shared" si="30"/>
        <v>0.29897864438254412</v>
      </c>
      <c r="U45" s="60">
        <f t="shared" si="19"/>
        <v>1.5384615384615385E-2</v>
      </c>
      <c r="V45" s="60">
        <f t="shared" si="19"/>
        <v>0</v>
      </c>
      <c r="W45" s="60">
        <f t="shared" si="19"/>
        <v>0.22688725149450856</v>
      </c>
      <c r="X45" s="60">
        <f t="shared" si="19"/>
        <v>5.7549767047861078E-2</v>
      </c>
      <c r="Y45" s="60">
        <f t="shared" si="19"/>
        <v>0.40034487713751976</v>
      </c>
      <c r="Z45" s="60">
        <f t="shared" si="19"/>
        <v>0</v>
      </c>
      <c r="AA45" s="60">
        <f t="shared" si="19"/>
        <v>0.89100694095161448</v>
      </c>
      <c r="AB45" s="60">
        <f t="shared" si="19"/>
        <v>0</v>
      </c>
      <c r="AC45" s="60">
        <f t="shared" si="19"/>
        <v>2.2963438101347017E-2</v>
      </c>
      <c r="AD45" s="60">
        <f t="shared" si="19"/>
        <v>0.44327134358754489</v>
      </c>
      <c r="AE45" s="60">
        <f t="shared" si="19"/>
        <v>0.84898019655291623</v>
      </c>
      <c r="AF45" s="60">
        <f t="shared" si="19"/>
        <v>0.2056335956460984</v>
      </c>
      <c r="AG45" s="60">
        <f t="shared" si="19"/>
        <v>0.89169648181276084</v>
      </c>
      <c r="AH45" s="60">
        <f t="shared" si="19"/>
        <v>0.10366934933842586</v>
      </c>
      <c r="AI45" s="60">
        <f t="shared" si="19"/>
        <v>6.8189932167083189E-2</v>
      </c>
      <c r="AJ45" s="60">
        <f t="shared" si="19"/>
        <v>2.8692558104322811E-2</v>
      </c>
      <c r="AK45" s="60">
        <f t="shared" si="19"/>
        <v>0</v>
      </c>
      <c r="AL45" s="60">
        <f t="shared" si="19"/>
        <v>3.164297430289776E-2</v>
      </c>
      <c r="AM45" s="60">
        <f t="shared" si="19"/>
        <v>6.2807295796986518E-2</v>
      </c>
      <c r="AN45" s="60">
        <f t="shared" si="19"/>
        <v>0.20055634710631656</v>
      </c>
      <c r="AO45" s="60">
        <f t="shared" si="19"/>
        <v>0</v>
      </c>
      <c r="AP45" s="60">
        <f t="shared" si="19"/>
        <v>0.46340407102641834</v>
      </c>
      <c r="AQ45" s="60">
        <f t="shared" si="19"/>
        <v>2.8544688816097334E-2</v>
      </c>
      <c r="AR45" s="60">
        <f t="shared" si="19"/>
        <v>0.22477703455964326</v>
      </c>
      <c r="AS45" s="60">
        <f t="shared" si="19"/>
        <v>0.17481100459823865</v>
      </c>
      <c r="AT45" s="60">
        <f t="shared" si="19"/>
        <v>5.5165772458384922E-2</v>
      </c>
      <c r="AU45" s="60">
        <f t="shared" si="19"/>
        <v>0.2943207981580967</v>
      </c>
      <c r="AV45" s="60">
        <f t="shared" si="19"/>
        <v>0</v>
      </c>
      <c r="AW45" s="60">
        <f t="shared" si="19"/>
        <v>0.14203756265474968</v>
      </c>
      <c r="AX45" s="60">
        <f t="shared" si="19"/>
        <v>0.38767613345988172</v>
      </c>
      <c r="AY45" s="60">
        <f t="shared" si="19"/>
        <v>0.20237568711695206</v>
      </c>
      <c r="AZ45" s="60">
        <f t="shared" si="19"/>
        <v>0.342235539343408</v>
      </c>
      <c r="BA45" s="60">
        <f t="shared" si="19"/>
        <v>0.23709441869325037</v>
      </c>
      <c r="BB45" s="60">
        <f t="shared" si="19"/>
        <v>0</v>
      </c>
      <c r="BC45" s="61">
        <f t="shared" si="19"/>
        <v>8.3382113821138207E-2</v>
      </c>
      <c r="BD45" s="61">
        <f t="shared" si="19"/>
        <v>0.1770120766827126</v>
      </c>
      <c r="BE45" s="61">
        <f t="shared" si="19"/>
        <v>1</v>
      </c>
      <c r="BF45" s="61">
        <f t="shared" si="19"/>
        <v>0.15026156387665199</v>
      </c>
      <c r="BG45" s="61">
        <f t="shared" si="19"/>
        <v>0.17441074406237325</v>
      </c>
      <c r="BH45" s="61">
        <f t="shared" si="19"/>
        <v>4.0862115855316836E-2</v>
      </c>
      <c r="BI45" s="61">
        <f t="shared" si="19"/>
        <v>4.4357344295205776E-2</v>
      </c>
      <c r="BJ45" s="61">
        <f t="shared" si="19"/>
        <v>2.7188060392202233E-2</v>
      </c>
      <c r="BK45" s="61">
        <f t="shared" si="19"/>
        <v>2.9173419773095625E-2</v>
      </c>
      <c r="BL45" s="61">
        <f t="shared" si="19"/>
        <v>0.38065683992759247</v>
      </c>
      <c r="BM45" s="61">
        <f t="shared" si="19"/>
        <v>8.2162451492038005E-2</v>
      </c>
      <c r="BN45" s="61">
        <f t="shared" si="19"/>
        <v>3.2760544521312204E-2</v>
      </c>
      <c r="BO45" s="61">
        <f t="shared" si="19"/>
        <v>3.1717199944110659E-2</v>
      </c>
      <c r="BP45" s="61">
        <f t="shared" si="19"/>
        <v>0.21883083290222452</v>
      </c>
      <c r="BQ45" s="61">
        <f t="shared" si="19"/>
        <v>0.26529284164859002</v>
      </c>
      <c r="BR45" s="61">
        <f t="shared" si="20"/>
        <v>6.5523040699629997E-2</v>
      </c>
      <c r="BS45" s="61">
        <f t="shared" si="20"/>
        <v>6.9112348509662622E-2</v>
      </c>
      <c r="BT45" s="61">
        <f t="shared" si="20"/>
        <v>2.8868360277136258E-2</v>
      </c>
      <c r="BU45" s="61">
        <f t="shared" si="20"/>
        <v>9.0222637396855057E-2</v>
      </c>
      <c r="BV45" s="61">
        <f t="shared" si="20"/>
        <v>1</v>
      </c>
      <c r="BW45" s="61">
        <f t="shared" si="20"/>
        <v>1</v>
      </c>
      <c r="BX45" s="61">
        <f t="shared" si="20"/>
        <v>1</v>
      </c>
      <c r="BY45" s="61">
        <f t="shared" si="20"/>
        <v>0.16464256141319347</v>
      </c>
      <c r="BZ45" s="61">
        <f t="shared" si="20"/>
        <v>1.2780194044831047E-2</v>
      </c>
      <c r="CA45" s="61">
        <f t="shared" si="20"/>
        <v>6.921361551731392E-2</v>
      </c>
      <c r="CB45" s="61">
        <f t="shared" si="20"/>
        <v>1</v>
      </c>
      <c r="CC45" s="61">
        <f t="shared" si="20"/>
        <v>0</v>
      </c>
      <c r="CD45" s="61">
        <f t="shared" si="20"/>
        <v>6.2385850235508987E-2</v>
      </c>
      <c r="CE45" s="61">
        <f t="shared" si="20"/>
        <v>0.43593621116304648</v>
      </c>
      <c r="CF45" s="60">
        <f t="shared" si="20"/>
        <v>0</v>
      </c>
      <c r="CG45" s="60">
        <f t="shared" si="20"/>
        <v>8.5782539452729109E-2</v>
      </c>
      <c r="CH45" s="60">
        <f t="shared" si="20"/>
        <v>8.6332684824902722E-2</v>
      </c>
      <c r="CI45" s="60">
        <f t="shared" si="20"/>
        <v>2.2201262424726111E-2</v>
      </c>
      <c r="CJ45" s="60">
        <f t="shared" si="20"/>
        <v>5.1549181436882696E-2</v>
      </c>
      <c r="CK45" s="60">
        <f t="shared" si="20"/>
        <v>0.21872152063533395</v>
      </c>
      <c r="CL45" s="60">
        <f t="shared" si="20"/>
        <v>7.433494382676524E-2</v>
      </c>
      <c r="CM45" s="60">
        <f t="shared" si="20"/>
        <v>0.21912534647366799</v>
      </c>
      <c r="CN45" s="60">
        <f t="shared" si="20"/>
        <v>0.1165550084752603</v>
      </c>
      <c r="CO45" s="60">
        <f t="shared" si="20"/>
        <v>0.18336627641781966</v>
      </c>
      <c r="CP45" s="60">
        <f t="shared" si="20"/>
        <v>0.13342382625359311</v>
      </c>
      <c r="CQ45" s="61">
        <f t="shared" si="20"/>
        <v>0.21541563275434245</v>
      </c>
      <c r="CR45" s="61">
        <f t="shared" si="20"/>
        <v>7.2966288017588865E-2</v>
      </c>
      <c r="CS45" s="61">
        <f t="shared" si="20"/>
        <v>9.9132775119617225E-2</v>
      </c>
      <c r="CT45" s="61">
        <f t="shared" si="20"/>
        <v>0.33325883711401644</v>
      </c>
      <c r="CU45" s="61">
        <f t="shared" si="20"/>
        <v>0.22486733125030997</v>
      </c>
      <c r="CV45" s="61">
        <f t="shared" si="20"/>
        <v>0.17700201736689763</v>
      </c>
      <c r="CW45" s="61">
        <f t="shared" si="20"/>
        <v>0.30059222880254227</v>
      </c>
      <c r="CX45" s="61">
        <f t="shared" si="20"/>
        <v>0.47245957670566585</v>
      </c>
      <c r="CY45" s="61">
        <f t="shared" si="20"/>
        <v>0.16795825980204096</v>
      </c>
      <c r="CZ45" s="61">
        <f t="shared" si="20"/>
        <v>0.22678058481255065</v>
      </c>
      <c r="DA45" s="61">
        <f t="shared" si="20"/>
        <v>0.21993045677256204</v>
      </c>
      <c r="DB45" s="61">
        <f t="shared" si="20"/>
        <v>0.33525083612040135</v>
      </c>
      <c r="DC45" s="60">
        <f t="shared" si="20"/>
        <v>7.1161254815630154E-2</v>
      </c>
      <c r="DD45" s="60">
        <f t="shared" si="20"/>
        <v>0.22831995858141341</v>
      </c>
      <c r="DE45" s="60">
        <f t="shared" si="20"/>
        <v>0.12181510452403824</v>
      </c>
      <c r="DF45" s="60">
        <f t="shared" si="20"/>
        <v>0.19351710056151097</v>
      </c>
      <c r="DG45" s="60">
        <f t="shared" si="20"/>
        <v>0.18806214227309895</v>
      </c>
      <c r="DH45" s="60">
        <f t="shared" si="20"/>
        <v>0</v>
      </c>
      <c r="DI45" s="60">
        <f t="shared" si="20"/>
        <v>0.25393156582823478</v>
      </c>
      <c r="DJ45" s="60">
        <f t="shared" si="20"/>
        <v>0.19523066636951192</v>
      </c>
      <c r="DK45" s="60">
        <f t="shared" si="20"/>
        <v>0.4273548835592631</v>
      </c>
      <c r="DL45" s="60">
        <f t="shared" si="20"/>
        <v>9.512867647058823E-2</v>
      </c>
      <c r="DM45" s="60">
        <f t="shared" si="20"/>
        <v>0.55981631397055343</v>
      </c>
      <c r="DN45" s="60">
        <f t="shared" si="20"/>
        <v>0.37614972772617034</v>
      </c>
      <c r="DO45" s="61">
        <f t="shared" si="20"/>
        <v>0.21957297112424878</v>
      </c>
      <c r="DP45" s="61">
        <f t="shared" si="20"/>
        <v>0.31061806656101426</v>
      </c>
      <c r="DQ45" s="61">
        <f t="shared" si="20"/>
        <v>0.18282079443529198</v>
      </c>
      <c r="DR45" s="61">
        <f t="shared" si="20"/>
        <v>0.33154017074026432</v>
      </c>
      <c r="DS45" s="61">
        <f t="shared" si="20"/>
        <v>0.33168366831633167</v>
      </c>
      <c r="DT45" s="61">
        <f t="shared" si="20"/>
        <v>0.31360663582708564</v>
      </c>
      <c r="DU45" s="61">
        <f t="shared" si="20"/>
        <v>0.15612419601129054</v>
      </c>
      <c r="DV45" s="61">
        <f t="shared" si="20"/>
        <v>0.3015737580583997</v>
      </c>
      <c r="DW45" s="61">
        <f t="shared" si="20"/>
        <v>0.17812807881773399</v>
      </c>
      <c r="DX45" s="61">
        <f t="shared" si="20"/>
        <v>0.40897048397328256</v>
      </c>
      <c r="DY45" s="61">
        <f t="shared" si="20"/>
        <v>0.22228912872296078</v>
      </c>
      <c r="DZ45" s="61">
        <f t="shared" si="20"/>
        <v>0.32369195650868027</v>
      </c>
      <c r="EA45" s="60">
        <f t="shared" si="20"/>
        <v>0.26917531718569782</v>
      </c>
      <c r="EB45" s="60">
        <f t="shared" si="20"/>
        <v>0.26995784033727732</v>
      </c>
      <c r="EC45" s="60">
        <f t="shared" si="20"/>
        <v>0.19227130829628228</v>
      </c>
      <c r="ED45" s="60">
        <f t="shared" ref="ED45:EM45" si="31">ED36/ED$5</f>
        <v>0.38288288288288286</v>
      </c>
      <c r="EE45" s="60">
        <f t="shared" si="31"/>
        <v>0.31109962082040676</v>
      </c>
      <c r="EF45" s="60">
        <f t="shared" si="31"/>
        <v>0.40558046836073741</v>
      </c>
      <c r="EG45" s="60">
        <f t="shared" si="31"/>
        <v>8.4841015528715799E-2</v>
      </c>
      <c r="EH45" s="60">
        <f t="shared" si="31"/>
        <v>0.24913905041494946</v>
      </c>
      <c r="EI45" s="60">
        <f t="shared" si="31"/>
        <v>0.34206411258795932</v>
      </c>
      <c r="EJ45" s="60">
        <f t="shared" si="31"/>
        <v>0.16032436129158323</v>
      </c>
      <c r="EK45" s="60">
        <f t="shared" si="31"/>
        <v>0.11380474774456932</v>
      </c>
      <c r="EL45" s="60">
        <f t="shared" si="31"/>
        <v>0.24861782999308915</v>
      </c>
      <c r="EM45" s="60">
        <f t="shared" si="31"/>
        <v>8.6406844106463876E-2</v>
      </c>
      <c r="EN45" s="59"/>
      <c r="EO45" s="62">
        <f t="shared" ref="EO45:FT45" si="32">EO36/EO$5</f>
        <v>0.62790153500561585</v>
      </c>
      <c r="EP45" s="62">
        <f t="shared" si="32"/>
        <v>0.5354443215339233</v>
      </c>
      <c r="EQ45" s="62">
        <f t="shared" si="32"/>
        <v>0.66666666666666663</v>
      </c>
      <c r="ER45" s="62">
        <f t="shared" si="32"/>
        <v>0.33829259652851579</v>
      </c>
      <c r="ES45" s="62">
        <f t="shared" si="32"/>
        <v>0.71034557547715438</v>
      </c>
      <c r="ET45" s="62">
        <f t="shared" si="32"/>
        <v>1</v>
      </c>
      <c r="EU45" s="62">
        <f t="shared" si="32"/>
        <v>0.80658436213991769</v>
      </c>
      <c r="EV45" s="62">
        <f t="shared" si="32"/>
        <v>0.66019674612183121</v>
      </c>
      <c r="EW45" s="62">
        <f t="shared" si="32"/>
        <v>0.7524691063504938</v>
      </c>
      <c r="EX45" s="62">
        <f t="shared" si="32"/>
        <v>0.56857622690800524</v>
      </c>
      <c r="EY45" s="62">
        <f t="shared" si="32"/>
        <v>0.69909031452523929</v>
      </c>
      <c r="EZ45" s="62">
        <f t="shared" si="32"/>
        <v>0</v>
      </c>
      <c r="FA45" s="62">
        <f t="shared" si="32"/>
        <v>0.86535960306373139</v>
      </c>
      <c r="FB45" s="62">
        <f t="shared" si="32"/>
        <v>0.66879229567933363</v>
      </c>
      <c r="FC45" s="62">
        <f t="shared" si="32"/>
        <v>0.88710054741964162</v>
      </c>
      <c r="FD45" s="62">
        <f t="shared" si="32"/>
        <v>0.49468209717471773</v>
      </c>
      <c r="FE45" s="62">
        <f t="shared" si="32"/>
        <v>0.78105067328136069</v>
      </c>
      <c r="FF45" s="62">
        <f t="shared" si="32"/>
        <v>0.6936305732484076</v>
      </c>
      <c r="FG45" s="62">
        <f t="shared" si="32"/>
        <v>0.62278383907262191</v>
      </c>
      <c r="FH45" s="62">
        <f t="shared" si="32"/>
        <v>0.72332739270748037</v>
      </c>
      <c r="FI45" s="62">
        <f t="shared" si="32"/>
        <v>0.76812875840113193</v>
      </c>
      <c r="FJ45" s="62">
        <f t="shared" si="32"/>
        <v>0.49426804123711338</v>
      </c>
      <c r="FK45" s="62">
        <f t="shared" si="32"/>
        <v>0.62225629791894854</v>
      </c>
      <c r="FL45" s="62">
        <f t="shared" si="32"/>
        <v>0.74285714285714288</v>
      </c>
      <c r="FM45" s="62">
        <f t="shared" si="32"/>
        <v>0.74590411476028695</v>
      </c>
      <c r="FN45" s="62">
        <f t="shared" si="32"/>
        <v>0.77229292151623563</v>
      </c>
      <c r="FO45" s="62">
        <f t="shared" si="32"/>
        <v>0.61913604810540745</v>
      </c>
      <c r="FP45" s="62">
        <f t="shared" si="32"/>
        <v>0.45420315236427322</v>
      </c>
      <c r="FQ45" s="62">
        <f t="shared" si="32"/>
        <v>0.52655867394989642</v>
      </c>
      <c r="FR45" s="62">
        <f t="shared" si="32"/>
        <v>0.49276790112399804</v>
      </c>
      <c r="FS45" s="62">
        <f t="shared" si="32"/>
        <v>0.54897138803499645</v>
      </c>
      <c r="FT45" s="62">
        <f t="shared" si="32"/>
        <v>0.88403883825909202</v>
      </c>
      <c r="FU45" s="62">
        <f t="shared" ref="FU45:GO45" si="33">FU36/FU$5</f>
        <v>0.66376596926495091</v>
      </c>
      <c r="FV45" s="62">
        <f t="shared" si="33"/>
        <v>0.33663601023987866</v>
      </c>
      <c r="FW45" s="62">
        <f t="shared" si="33"/>
        <v>0.63473165286950051</v>
      </c>
      <c r="FX45" s="62">
        <f t="shared" si="33"/>
        <v>0.61177212197620356</v>
      </c>
      <c r="FY45" s="62">
        <f t="shared" si="33"/>
        <v>0.35185119068870718</v>
      </c>
      <c r="FZ45" s="62">
        <f t="shared" si="33"/>
        <v>0.78728606356968212</v>
      </c>
      <c r="GA45" s="62">
        <f t="shared" si="33"/>
        <v>0.89754777903831051</v>
      </c>
      <c r="GB45" s="62">
        <f t="shared" si="33"/>
        <v>0.55197803072514529</v>
      </c>
      <c r="GC45" s="62">
        <f t="shared" si="33"/>
        <v>0.68926631685538065</v>
      </c>
      <c r="GD45" s="62">
        <f t="shared" si="33"/>
        <v>0.50254609306409126</v>
      </c>
      <c r="GE45" s="62">
        <f t="shared" si="33"/>
        <v>1</v>
      </c>
      <c r="GF45" s="62">
        <f t="shared" si="33"/>
        <v>0.64519906323185017</v>
      </c>
      <c r="GG45" s="62">
        <f t="shared" si="33"/>
        <v>0.46510663015517384</v>
      </c>
      <c r="GH45" s="62">
        <f t="shared" si="33"/>
        <v>0.64358607107689558</v>
      </c>
      <c r="GI45" s="62">
        <f t="shared" si="33"/>
        <v>0.47808614843651892</v>
      </c>
      <c r="GJ45" s="62">
        <f t="shared" si="33"/>
        <v>0.41484907193300419</v>
      </c>
      <c r="GK45" s="61">
        <f t="shared" si="33"/>
        <v>0</v>
      </c>
      <c r="GL45" s="61">
        <f t="shared" si="33"/>
        <v>0</v>
      </c>
      <c r="GM45" s="61">
        <f t="shared" si="33"/>
        <v>1.7736760517682686E-2</v>
      </c>
      <c r="GN45" s="61">
        <f t="shared" si="33"/>
        <v>0</v>
      </c>
      <c r="GO45" s="61">
        <f t="shared" si="33"/>
        <v>0.6934155159129971</v>
      </c>
      <c r="GP45" s="61">
        <f t="shared" si="24"/>
        <v>0.76765172550575167</v>
      </c>
      <c r="GQ45" s="61">
        <f t="shared" si="24"/>
        <v>0</v>
      </c>
      <c r="GR45" s="61">
        <f t="shared" si="24"/>
        <v>0</v>
      </c>
      <c r="GS45" s="61">
        <f t="shared" si="24"/>
        <v>0</v>
      </c>
      <c r="GT45" s="61">
        <f t="shared" si="24"/>
        <v>0</v>
      </c>
      <c r="GU45" s="61">
        <f t="shared" si="24"/>
        <v>0.50481564767279052</v>
      </c>
      <c r="GV45" s="61">
        <f t="shared" si="24"/>
        <v>0.57036677373571376</v>
      </c>
      <c r="GW45" s="61">
        <f t="shared" si="24"/>
        <v>0.59980356265904733</v>
      </c>
      <c r="GX45" s="61">
        <f t="shared" si="24"/>
        <v>0.59959118782648191</v>
      </c>
      <c r="GY45" s="61">
        <f t="shared" si="24"/>
        <v>0.60295412968358286</v>
      </c>
      <c r="GZ45" s="61">
        <f t="shared" si="24"/>
        <v>0</v>
      </c>
      <c r="HA45" s="61">
        <f t="shared" si="24"/>
        <v>2.3983590175143323E-2</v>
      </c>
      <c r="HB45" s="61">
        <f t="shared" si="24"/>
        <v>0.47578818487909397</v>
      </c>
      <c r="HC45" s="61">
        <f t="shared" si="24"/>
        <v>0.73480414227825308</v>
      </c>
      <c r="HD45" s="61">
        <f t="shared" si="24"/>
        <v>1.1180702934934521E-2</v>
      </c>
      <c r="HE45" s="61">
        <f t="shared" si="24"/>
        <v>0</v>
      </c>
      <c r="HF45" s="61">
        <f t="shared" si="24"/>
        <v>0.59676502732240433</v>
      </c>
      <c r="HG45" s="61">
        <f t="shared" si="24"/>
        <v>0.69617579652181727</v>
      </c>
      <c r="HH45" s="61">
        <f t="shared" si="24"/>
        <v>0.50642814852406326</v>
      </c>
      <c r="HI45" s="62">
        <f t="shared" si="24"/>
        <v>0</v>
      </c>
      <c r="HJ45" s="62">
        <f t="shared" si="24"/>
        <v>0</v>
      </c>
      <c r="HK45" s="62">
        <f t="shared" si="24"/>
        <v>6.4927931095095801E-2</v>
      </c>
      <c r="HL45" s="62">
        <f t="shared" si="24"/>
        <v>0.61370707280215708</v>
      </c>
      <c r="HM45" s="62">
        <f t="shared" si="24"/>
        <v>2.7049983665468801E-2</v>
      </c>
      <c r="HN45" s="62">
        <f t="shared" si="24"/>
        <v>0</v>
      </c>
      <c r="HO45" s="62">
        <f t="shared" si="24"/>
        <v>0.71089309023537828</v>
      </c>
      <c r="HP45" s="62">
        <f t="shared" si="24"/>
        <v>0.44288267400859777</v>
      </c>
      <c r="HQ45" s="62">
        <f t="shared" si="24"/>
        <v>0.43328265699918139</v>
      </c>
      <c r="HR45" s="62">
        <f t="shared" si="24"/>
        <v>0.66403228518580792</v>
      </c>
      <c r="HS45" s="62">
        <f t="shared" si="24"/>
        <v>0.73054140259309885</v>
      </c>
      <c r="HT45" s="62">
        <f t="shared" si="24"/>
        <v>0</v>
      </c>
      <c r="HU45" s="62">
        <f t="shared" si="24"/>
        <v>0.67956698240866031</v>
      </c>
      <c r="HV45" s="62">
        <f t="shared" si="24"/>
        <v>4.0841367221735321E-2</v>
      </c>
      <c r="HW45" s="62">
        <f t="shared" si="24"/>
        <v>0</v>
      </c>
      <c r="HX45" s="62">
        <f t="shared" si="24"/>
        <v>0</v>
      </c>
      <c r="HY45" s="62">
        <f t="shared" si="24"/>
        <v>0.16505671747607231</v>
      </c>
      <c r="HZ45" s="62">
        <f t="shared" si="24"/>
        <v>0</v>
      </c>
      <c r="IA45" s="62">
        <f t="shared" si="24"/>
        <v>0.45206482922809266</v>
      </c>
      <c r="IB45" s="62">
        <f t="shared" si="24"/>
        <v>0.91753504760476801</v>
      </c>
      <c r="IC45" s="62">
        <f t="shared" si="24"/>
        <v>0.71408514265657119</v>
      </c>
      <c r="ID45" s="62">
        <f t="shared" si="24"/>
        <v>0.57373271889400923</v>
      </c>
      <c r="IE45" s="62">
        <f t="shared" si="24"/>
        <v>0</v>
      </c>
      <c r="IF45" s="62">
        <f t="shared" si="24"/>
        <v>0.69986847873739588</v>
      </c>
      <c r="IG45" s="61">
        <f t="shared" si="24"/>
        <v>1</v>
      </c>
      <c r="IH45" s="61">
        <f t="shared" si="24"/>
        <v>0.61889474891080032</v>
      </c>
      <c r="II45" s="61">
        <f t="shared" si="24"/>
        <v>0.74903801429235906</v>
      </c>
      <c r="IJ45" s="61">
        <f t="shared" si="24"/>
        <v>0.64937395489212446</v>
      </c>
      <c r="IK45" s="61">
        <f t="shared" si="24"/>
        <v>0.15842159916926271</v>
      </c>
      <c r="IL45" s="61">
        <f t="shared" si="24"/>
        <v>0</v>
      </c>
      <c r="IM45" s="61">
        <f t="shared" si="24"/>
        <v>0</v>
      </c>
      <c r="IN45" s="61">
        <f t="shared" si="24"/>
        <v>0</v>
      </c>
      <c r="IO45" s="61">
        <f t="shared" si="24"/>
        <v>0.67806627601535663</v>
      </c>
      <c r="IP45" s="61">
        <f t="shared" si="24"/>
        <v>0</v>
      </c>
      <c r="IQ45" s="61">
        <f t="shared" si="24"/>
        <v>0.55509420795533848</v>
      </c>
      <c r="IR45" s="61">
        <f t="shared" si="24"/>
        <v>3.4762990077583628E-2</v>
      </c>
      <c r="IS45" s="61">
        <f t="shared" si="24"/>
        <v>0.53596002027956835</v>
      </c>
      <c r="IT45" s="61">
        <f t="shared" si="24"/>
        <v>0.61680686744566626</v>
      </c>
      <c r="IU45" s="61">
        <f t="shared" si="24"/>
        <v>0.782180464778504</v>
      </c>
      <c r="IV45" s="61">
        <f t="shared" si="24"/>
        <v>0.85252002464571786</v>
      </c>
      <c r="IW45" s="61">
        <f t="shared" si="24"/>
        <v>0.75825511841657345</v>
      </c>
      <c r="IX45" s="61">
        <f t="shared" si="24"/>
        <v>0.76957680773075643</v>
      </c>
      <c r="IY45" s="61">
        <f t="shared" si="24"/>
        <v>7.7210827168796237E-2</v>
      </c>
      <c r="IZ45" s="61">
        <f t="shared" si="24"/>
        <v>0.66348916166100813</v>
      </c>
      <c r="JA45" s="61">
        <f t="shared" si="24"/>
        <v>0.82259151134066921</v>
      </c>
      <c r="JB45" s="61">
        <f t="shared" si="25"/>
        <v>0.53152668597434838</v>
      </c>
      <c r="JC45" s="61">
        <f t="shared" si="25"/>
        <v>0.70606003398149897</v>
      </c>
      <c r="JD45" s="61">
        <f t="shared" si="25"/>
        <v>0.52824315664194821</v>
      </c>
      <c r="JE45" s="61">
        <f t="shared" si="25"/>
        <v>0.63851555596893461</v>
      </c>
      <c r="JF45" s="61">
        <f t="shared" si="25"/>
        <v>0.76060424630405743</v>
      </c>
      <c r="JG45" s="61">
        <f t="shared" si="25"/>
        <v>0.68846653816845216</v>
      </c>
      <c r="JH45" s="61">
        <f t="shared" si="25"/>
        <v>0</v>
      </c>
      <c r="JI45" s="61">
        <f t="shared" si="25"/>
        <v>0.62812374907073831</v>
      </c>
      <c r="JJ45" s="61">
        <f t="shared" si="25"/>
        <v>0.59684578829181678</v>
      </c>
      <c r="JK45" s="61">
        <f t="shared" si="25"/>
        <v>0.63711945731303776</v>
      </c>
      <c r="JL45" s="61">
        <f t="shared" si="25"/>
        <v>0.61421451948824757</v>
      </c>
      <c r="JM45" s="61">
        <f t="shared" si="25"/>
        <v>0.54985459077690069</v>
      </c>
      <c r="JN45" s="61">
        <f t="shared" si="25"/>
        <v>0.53064454043881781</v>
      </c>
      <c r="JO45" s="61">
        <f t="shared" si="25"/>
        <v>0.6540702170438728</v>
      </c>
      <c r="JP45" s="61">
        <f t="shared" si="25"/>
        <v>0</v>
      </c>
      <c r="JQ45" s="61">
        <f t="shared" si="25"/>
        <v>0</v>
      </c>
      <c r="JR45" s="61">
        <f t="shared" si="25"/>
        <v>0.63924950251113433</v>
      </c>
      <c r="JS45" s="61">
        <f t="shared" si="25"/>
        <v>0.5333937354387781</v>
      </c>
      <c r="JT45" s="61">
        <f t="shared" si="25"/>
        <v>0.53833475419153165</v>
      </c>
      <c r="JU45" s="61">
        <f t="shared" si="25"/>
        <v>0</v>
      </c>
      <c r="JV45" s="61">
        <f t="shared" si="25"/>
        <v>0.60483955812730139</v>
      </c>
      <c r="JW45" s="61">
        <f t="shared" si="25"/>
        <v>0</v>
      </c>
      <c r="JX45" s="61">
        <f t="shared" si="25"/>
        <v>0.58782742681047762</v>
      </c>
      <c r="JY45" s="61">
        <f t="shared" si="25"/>
        <v>0.73729645691841916</v>
      </c>
      <c r="JZ45" s="61">
        <f t="shared" si="25"/>
        <v>0</v>
      </c>
      <c r="KA45" s="61">
        <f t="shared" si="25"/>
        <v>0.74912357581069233</v>
      </c>
      <c r="KB45" s="61">
        <f t="shared" si="25"/>
        <v>0.68122508155128669</v>
      </c>
      <c r="KC45" s="61">
        <f t="shared" si="25"/>
        <v>0</v>
      </c>
      <c r="KD45" s="61">
        <f t="shared" si="25"/>
        <v>0.51164861950967988</v>
      </c>
      <c r="KE45" s="61">
        <f t="shared" si="25"/>
        <v>0</v>
      </c>
      <c r="KF45" s="61">
        <f t="shared" si="25"/>
        <v>0.47960853229911526</v>
      </c>
      <c r="KG45" s="61">
        <f t="shared" si="25"/>
        <v>0.56013777695028855</v>
      </c>
      <c r="KH45" s="61">
        <f t="shared" si="25"/>
        <v>0.42708428038912627</v>
      </c>
      <c r="KI45" s="61">
        <f t="shared" si="25"/>
        <v>0</v>
      </c>
      <c r="KJ45" s="61">
        <f t="shared" si="25"/>
        <v>0</v>
      </c>
      <c r="KK45" s="61">
        <f t="shared" si="25"/>
        <v>0.63938990436993104</v>
      </c>
      <c r="KL45" s="62">
        <f t="shared" si="25"/>
        <v>0.7517120427593118</v>
      </c>
      <c r="KM45" s="62">
        <f t="shared" si="25"/>
        <v>0</v>
      </c>
      <c r="KN45" s="62">
        <f t="shared" si="25"/>
        <v>0.29573248952364661</v>
      </c>
      <c r="KO45" s="62">
        <f t="shared" si="25"/>
        <v>0.73704891377986537</v>
      </c>
      <c r="KP45" s="62">
        <f t="shared" si="25"/>
        <v>0.80959223998562957</v>
      </c>
      <c r="KQ45" s="62">
        <f t="shared" si="25"/>
        <v>0.6412210338680927</v>
      </c>
      <c r="KR45" s="62">
        <f t="shared" si="25"/>
        <v>0.70146779485408395</v>
      </c>
      <c r="KS45" s="62">
        <f t="shared" si="25"/>
        <v>0.61159103011656113</v>
      </c>
      <c r="KT45" s="62">
        <f t="shared" si="25"/>
        <v>6.6923586938504892E-2</v>
      </c>
      <c r="KU45" s="62">
        <f t="shared" si="25"/>
        <v>0.94095735571159445</v>
      </c>
      <c r="KV45" s="62">
        <f t="shared" si="25"/>
        <v>0.79402052655064703</v>
      </c>
      <c r="KW45" s="62">
        <f t="shared" si="25"/>
        <v>0.58095857933150485</v>
      </c>
      <c r="KX45" s="62">
        <f t="shared" si="25"/>
        <v>0.52920974889217132</v>
      </c>
      <c r="KY45" s="62">
        <f t="shared" si="25"/>
        <v>0.63782122656215201</v>
      </c>
      <c r="KZ45" s="62">
        <f t="shared" si="25"/>
        <v>0.63371962951362482</v>
      </c>
      <c r="LA45" s="62">
        <f t="shared" si="25"/>
        <v>0.56034869559643607</v>
      </c>
      <c r="LB45" s="62">
        <f t="shared" si="25"/>
        <v>0.75857590827024801</v>
      </c>
      <c r="LC45" s="62">
        <f t="shared" si="25"/>
        <v>0</v>
      </c>
      <c r="LD45" s="62">
        <f t="shared" si="25"/>
        <v>2.9280653183801793E-2</v>
      </c>
      <c r="LE45" s="62">
        <f t="shared" si="25"/>
        <v>0.62183376469090756</v>
      </c>
      <c r="LF45" s="62">
        <f t="shared" si="25"/>
        <v>0.4662795698924731</v>
      </c>
      <c r="LG45" s="62">
        <f t="shared" si="25"/>
        <v>0.74380612355295894</v>
      </c>
      <c r="LH45" s="62">
        <f t="shared" si="25"/>
        <v>0.47502799552071667</v>
      </c>
      <c r="LI45" s="62">
        <f t="shared" si="25"/>
        <v>0.51930777061418387</v>
      </c>
      <c r="LJ45" s="62">
        <f t="shared" si="25"/>
        <v>3.8082407833344288E-2</v>
      </c>
      <c r="LK45" s="62">
        <f t="shared" si="25"/>
        <v>0.54276330588923383</v>
      </c>
      <c r="LL45" s="62">
        <f t="shared" si="25"/>
        <v>0.44407274783264228</v>
      </c>
      <c r="LM45" s="62">
        <f t="shared" si="25"/>
        <v>0</v>
      </c>
      <c r="LN45" s="62">
        <f t="shared" si="26"/>
        <v>0</v>
      </c>
      <c r="LO45" s="62">
        <f t="shared" si="26"/>
        <v>0.53527071756096078</v>
      </c>
      <c r="LP45" s="62">
        <f t="shared" si="26"/>
        <v>0.75918750254925149</v>
      </c>
      <c r="LQ45" s="62">
        <f t="shared" si="26"/>
        <v>0.69847211944456533</v>
      </c>
      <c r="LR45" s="62">
        <f t="shared" si="26"/>
        <v>0</v>
      </c>
      <c r="LS45" s="62">
        <f t="shared" si="26"/>
        <v>0.67611806325571577</v>
      </c>
      <c r="LT45" s="62">
        <f t="shared" si="26"/>
        <v>0.45845697329376855</v>
      </c>
      <c r="LU45" s="62">
        <f t="shared" si="26"/>
        <v>0.60938245112064859</v>
      </c>
      <c r="LV45" s="62">
        <f t="shared" si="26"/>
        <v>9.990169574834111E-2</v>
      </c>
      <c r="LW45" s="62">
        <f t="shared" si="26"/>
        <v>0.91075268817204302</v>
      </c>
      <c r="LX45" s="62">
        <f t="shared" si="26"/>
        <v>0.55440983814393774</v>
      </c>
      <c r="LY45" s="62">
        <f t="shared" si="26"/>
        <v>0.55186663536041325</v>
      </c>
      <c r="LZ45" s="62">
        <f t="shared" si="26"/>
        <v>0.60749776291621538</v>
      </c>
      <c r="MA45" s="61">
        <f t="shared" si="26"/>
        <v>0.91594314042343405</v>
      </c>
      <c r="MB45" s="61">
        <f t="shared" si="26"/>
        <v>0.89476051270519452</v>
      </c>
      <c r="MC45" s="61">
        <f t="shared" si="26"/>
        <v>0.61998624113899437</v>
      </c>
      <c r="MD45" s="61">
        <f t="shared" si="26"/>
        <v>0.21190996136401813</v>
      </c>
      <c r="ME45" s="61">
        <f t="shared" si="26"/>
        <v>7.8738857708814794E-2</v>
      </c>
      <c r="MF45" s="61">
        <f t="shared" si="26"/>
        <v>0.65139975036299258</v>
      </c>
      <c r="MG45" s="61">
        <f t="shared" si="26"/>
        <v>0.62898339317773788</v>
      </c>
      <c r="MH45" s="61">
        <f t="shared" si="26"/>
        <v>0</v>
      </c>
      <c r="MI45" s="61">
        <f t="shared" si="26"/>
        <v>0</v>
      </c>
      <c r="MJ45" s="61">
        <f t="shared" si="26"/>
        <v>0.90081334233784538</v>
      </c>
      <c r="MK45" s="61">
        <f t="shared" si="26"/>
        <v>0.70666666666666667</v>
      </c>
      <c r="ML45" s="61">
        <f t="shared" si="26"/>
        <v>0.25474289777318121</v>
      </c>
      <c r="MM45" s="61">
        <f t="shared" si="26"/>
        <v>0.70220708319723768</v>
      </c>
      <c r="MN45" s="61">
        <f t="shared" si="26"/>
        <v>0.51391869081337793</v>
      </c>
      <c r="MO45" s="61">
        <f t="shared" si="26"/>
        <v>0.50745781672415402</v>
      </c>
      <c r="MP45" s="61">
        <f t="shared" si="26"/>
        <v>0.58334086594956158</v>
      </c>
      <c r="MQ45" s="61">
        <f t="shared" si="26"/>
        <v>0.95044356072193337</v>
      </c>
      <c r="MR45" s="61">
        <f t="shared" si="26"/>
        <v>0.73309904394815406</v>
      </c>
      <c r="MS45" s="61">
        <f t="shared" si="26"/>
        <v>6.1286171709010386E-2</v>
      </c>
      <c r="MT45" s="61">
        <f t="shared" si="26"/>
        <v>0.82817136498516319</v>
      </c>
      <c r="MU45" s="61">
        <f t="shared" si="26"/>
        <v>0</v>
      </c>
      <c r="MV45" s="61">
        <f t="shared" si="26"/>
        <v>6.2894011032308905E-2</v>
      </c>
      <c r="MW45" s="61">
        <f t="shared" si="26"/>
        <v>0.75938056735644788</v>
      </c>
      <c r="MX45" s="61">
        <f t="shared" si="26"/>
        <v>1</v>
      </c>
      <c r="MY45" s="61">
        <f t="shared" si="26"/>
        <v>0.49771676465551684</v>
      </c>
      <c r="MZ45" s="61">
        <f t="shared" si="26"/>
        <v>1.6017587939698492E-2</v>
      </c>
      <c r="NA45" s="61">
        <f t="shared" si="26"/>
        <v>2.6444523218716768E-2</v>
      </c>
      <c r="NB45" s="61">
        <f t="shared" si="26"/>
        <v>0.55517474633596398</v>
      </c>
      <c r="NC45" s="61">
        <f t="shared" si="26"/>
        <v>7.5274154970892182E-2</v>
      </c>
      <c r="ND45" s="61">
        <f t="shared" si="26"/>
        <v>0.33158389039279595</v>
      </c>
      <c r="NE45" s="61">
        <f t="shared" si="26"/>
        <v>0.12921060714651378</v>
      </c>
      <c r="NF45" s="61">
        <f t="shared" si="26"/>
        <v>0.69784450638920326</v>
      </c>
      <c r="NG45" s="61">
        <f t="shared" si="26"/>
        <v>0.53301725402023559</v>
      </c>
      <c r="NH45" s="61">
        <f t="shared" si="26"/>
        <v>0.54353366768067091</v>
      </c>
      <c r="NI45" s="61">
        <f t="shared" si="26"/>
        <v>0.8256988204879625</v>
      </c>
      <c r="NJ45" s="62">
        <f t="shared" si="26"/>
        <v>4.3474151781495135E-2</v>
      </c>
      <c r="NK45" s="62">
        <f t="shared" si="26"/>
        <v>0.74717175984603112</v>
      </c>
      <c r="NL45" s="62">
        <f t="shared" si="26"/>
        <v>9.6616599968816594E-2</v>
      </c>
      <c r="NM45" s="62">
        <f t="shared" si="26"/>
        <v>0.61753513623217815</v>
      </c>
      <c r="NN45" s="62">
        <f t="shared" si="26"/>
        <v>0.2072926036117069</v>
      </c>
      <c r="NO45" s="62">
        <f t="shared" si="26"/>
        <v>1.4262295081967214E-2</v>
      </c>
      <c r="NP45" s="62">
        <f t="shared" si="26"/>
        <v>0</v>
      </c>
      <c r="NQ45" s="62">
        <f t="shared" si="26"/>
        <v>0.732432842616482</v>
      </c>
      <c r="NR45" s="62">
        <f t="shared" si="26"/>
        <v>3.6174606565548675E-2</v>
      </c>
      <c r="NS45" s="62">
        <f t="shared" si="26"/>
        <v>0.64245925314627605</v>
      </c>
      <c r="NT45" s="62">
        <f t="shared" si="26"/>
        <v>0.564169449081803</v>
      </c>
      <c r="NU45" s="62">
        <f t="shared" si="26"/>
        <v>0.32200905941913138</v>
      </c>
      <c r="NV45" s="62">
        <f t="shared" si="26"/>
        <v>0.60990374983667961</v>
      </c>
      <c r="NW45" s="62">
        <f t="shared" si="26"/>
        <v>0.60548801973220578</v>
      </c>
      <c r="NX45" s="62">
        <f t="shared" si="26"/>
        <v>0.20067119869202307</v>
      </c>
      <c r="NY45" s="62">
        <f t="shared" si="26"/>
        <v>0.71853491841940609</v>
      </c>
      <c r="NZ45" s="62">
        <f t="shared" si="27"/>
        <v>0.7304147465437788</v>
      </c>
      <c r="OA45" s="62">
        <f t="shared" si="27"/>
        <v>0.20774261301255431</v>
      </c>
      <c r="OB45" s="62">
        <f t="shared" si="27"/>
        <v>0.71682777857932956</v>
      </c>
      <c r="OC45" s="62">
        <f t="shared" si="27"/>
        <v>0.10344661827621016</v>
      </c>
      <c r="OD45" s="62">
        <f t="shared" si="27"/>
        <v>0.54062320779965589</v>
      </c>
      <c r="OE45" s="62">
        <f t="shared" si="27"/>
        <v>0.5688435099069955</v>
      </c>
      <c r="OF45" s="62">
        <f t="shared" si="27"/>
        <v>0.40190267470239577</v>
      </c>
      <c r="OG45" s="62">
        <f t="shared" si="27"/>
        <v>0.14634634634634636</v>
      </c>
      <c r="OH45" s="62">
        <f t="shared" si="27"/>
        <v>0.66713205912088969</v>
      </c>
      <c r="OI45" s="62">
        <f t="shared" si="27"/>
        <v>0.58825775251346879</v>
      </c>
      <c r="OJ45" s="62">
        <f t="shared" si="27"/>
        <v>0.74754492269118267</v>
      </c>
      <c r="OK45" s="62">
        <f t="shared" si="27"/>
        <v>0.71110278973974916</v>
      </c>
      <c r="OL45" s="62">
        <f t="shared" si="27"/>
        <v>0.69063278207011047</v>
      </c>
      <c r="OM45" s="62">
        <f t="shared" si="27"/>
        <v>0</v>
      </c>
      <c r="ON45" s="62">
        <f t="shared" si="27"/>
        <v>0.62824246528953609</v>
      </c>
      <c r="OO45" s="62">
        <f t="shared" si="27"/>
        <v>0.58630819905635179</v>
      </c>
      <c r="OP45" s="61">
        <f t="shared" si="27"/>
        <v>0.17609126984126985</v>
      </c>
      <c r="OQ45" s="61">
        <f t="shared" si="27"/>
        <v>0.22662630245001408</v>
      </c>
      <c r="OR45" s="61">
        <f t="shared" si="27"/>
        <v>0.74566757875534972</v>
      </c>
      <c r="OS45" s="61">
        <f t="shared" si="27"/>
        <v>0.4767032809246895</v>
      </c>
      <c r="OT45" s="61">
        <f t="shared" si="27"/>
        <v>0.80832915203211242</v>
      </c>
      <c r="OU45" s="61">
        <f t="shared" si="27"/>
        <v>0.89055496699535486</v>
      </c>
      <c r="OV45" s="61">
        <f t="shared" si="27"/>
        <v>0.54608213358508384</v>
      </c>
      <c r="OW45" s="61">
        <f t="shared" si="27"/>
        <v>0.11002597402597403</v>
      </c>
      <c r="OX45" s="61">
        <f t="shared" si="27"/>
        <v>0.77168008048289738</v>
      </c>
      <c r="OY45" s="61">
        <f t="shared" si="27"/>
        <v>0.54535550458715598</v>
      </c>
      <c r="OZ45" s="61">
        <f t="shared" si="27"/>
        <v>0.64378860672614957</v>
      </c>
      <c r="PA45" s="61">
        <f t="shared" si="27"/>
        <v>0.71279635901778149</v>
      </c>
      <c r="PB45" s="61">
        <f t="shared" si="27"/>
        <v>0.31491817835849295</v>
      </c>
      <c r="PC45" s="61">
        <f t="shared" si="27"/>
        <v>0.10473006685959485</v>
      </c>
      <c r="PD45" s="61">
        <f t="shared" si="27"/>
        <v>0.98675718315245975</v>
      </c>
      <c r="PE45" s="61">
        <f t="shared" si="27"/>
        <v>0.71707361766457467</v>
      </c>
      <c r="PF45" s="61">
        <f t="shared" si="27"/>
        <v>0.66607633047020276</v>
      </c>
      <c r="PG45" s="61">
        <f t="shared" si="27"/>
        <v>0.65451464326062392</v>
      </c>
      <c r="PH45" s="61">
        <f t="shared" si="27"/>
        <v>0.98750813272608984</v>
      </c>
      <c r="PI45" s="61">
        <f t="shared" si="27"/>
        <v>0.24624514950924448</v>
      </c>
      <c r="PJ45" s="61">
        <f t="shared" si="27"/>
        <v>0.81590522843147051</v>
      </c>
      <c r="PK45" s="61">
        <f t="shared" si="27"/>
        <v>0.68151006877442977</v>
      </c>
      <c r="PL45" s="61">
        <f t="shared" si="27"/>
        <v>0.7913231517772672</v>
      </c>
      <c r="PM45" s="61">
        <f t="shared" si="27"/>
        <v>6.1659609241512515E-2</v>
      </c>
      <c r="PN45" s="61">
        <f t="shared" si="27"/>
        <v>0.81152208239628687</v>
      </c>
      <c r="PO45" s="61">
        <f t="shared" si="27"/>
        <v>0.83810209345570152</v>
      </c>
      <c r="PP45" s="61">
        <f t="shared" si="27"/>
        <v>0.60147537174721188</v>
      </c>
      <c r="PQ45" s="61">
        <f t="shared" si="27"/>
        <v>0.92917172261920811</v>
      </c>
      <c r="PR45" s="61">
        <f t="shared" si="27"/>
        <v>0.85426197367192602</v>
      </c>
      <c r="PS45" s="61">
        <f t="shared" si="27"/>
        <v>0.27004608294930876</v>
      </c>
      <c r="PT45" s="61">
        <f t="shared" si="27"/>
        <v>0.49149830880336409</v>
      </c>
      <c r="PU45" s="61">
        <f t="shared" si="27"/>
        <v>0.7425809657166087</v>
      </c>
      <c r="PV45" s="61">
        <f t="shared" si="27"/>
        <v>0.51764845699797968</v>
      </c>
      <c r="PW45" s="61">
        <f t="shared" si="27"/>
        <v>0.75271115332858385</v>
      </c>
      <c r="PX45" s="61">
        <f t="shared" si="27"/>
        <v>0.86119803308001786</v>
      </c>
      <c r="PY45" s="61">
        <f t="shared" si="27"/>
        <v>0.52760115021667819</v>
      </c>
      <c r="PZ45" s="61">
        <f t="shared" si="27"/>
        <v>0.19992159937279499</v>
      </c>
      <c r="QA45" s="61">
        <f t="shared" si="27"/>
        <v>0.73938077680690939</v>
      </c>
      <c r="QB45" s="61">
        <f t="shared" si="27"/>
        <v>0.84366045003993051</v>
      </c>
      <c r="QC45" s="61">
        <f t="shared" si="27"/>
        <v>0.16896015980468315</v>
      </c>
      <c r="QD45" s="61">
        <f t="shared" si="27"/>
        <v>0.75878804372476982</v>
      </c>
      <c r="QE45" s="61">
        <f t="shared" si="27"/>
        <v>0.69026622643875124</v>
      </c>
      <c r="QF45" s="62">
        <f t="shared" si="27"/>
        <v>0.79724867724867721</v>
      </c>
      <c r="QG45" s="62">
        <f t="shared" si="27"/>
        <v>0.70638736263736268</v>
      </c>
      <c r="QH45" s="62">
        <f t="shared" si="27"/>
        <v>0.65134269524513422</v>
      </c>
      <c r="QI45" s="62">
        <f t="shared" si="27"/>
        <v>0.88247153700189751</v>
      </c>
      <c r="QJ45" s="62">
        <f t="shared" si="27"/>
        <v>0.79810298102981025</v>
      </c>
      <c r="QK45" s="62">
        <f t="shared" si="27"/>
        <v>0.70625962031811185</v>
      </c>
      <c r="QL45" s="62">
        <f t="shared" si="28"/>
        <v>0.6164230791806069</v>
      </c>
      <c r="QM45" s="62">
        <f t="shared" si="28"/>
        <v>0.80313286713286713</v>
      </c>
      <c r="QN45" s="62">
        <f t="shared" si="28"/>
        <v>0.70659178788436749</v>
      </c>
      <c r="QO45" s="62">
        <f t="shared" si="28"/>
        <v>0.70981932443047924</v>
      </c>
      <c r="QP45" s="62">
        <f t="shared" si="28"/>
        <v>0.77498973727422005</v>
      </c>
      <c r="QQ45" s="62">
        <f t="shared" si="28"/>
        <v>0.76409366869037298</v>
      </c>
      <c r="QR45" s="59"/>
      <c r="QS45" s="59">
        <f t="shared" ref="QS45:RY45" si="34">QS36/QS$5</f>
        <v>1</v>
      </c>
      <c r="QT45" s="59">
        <f t="shared" si="34"/>
        <v>1</v>
      </c>
      <c r="QU45" s="59">
        <f t="shared" si="34"/>
        <v>0.98903738375315642</v>
      </c>
      <c r="QV45" s="59">
        <f t="shared" si="34"/>
        <v>0.9892096412556054</v>
      </c>
      <c r="QW45" s="59">
        <f t="shared" si="34"/>
        <v>0.98409319377919702</v>
      </c>
      <c r="QX45" s="59">
        <f t="shared" si="34"/>
        <v>0.97371765773944619</v>
      </c>
      <c r="QY45" s="59">
        <f t="shared" si="34"/>
        <v>0.97754467344894835</v>
      </c>
      <c r="QZ45" s="59">
        <f t="shared" si="34"/>
        <v>0.93625018794166293</v>
      </c>
      <c r="RA45" s="59">
        <f t="shared" si="34"/>
        <v>0.94080068143100515</v>
      </c>
      <c r="RB45" s="59">
        <f t="shared" si="34"/>
        <v>0.86710543520899619</v>
      </c>
      <c r="RC45" s="59">
        <f t="shared" si="34"/>
        <v>0.89110794103661439</v>
      </c>
      <c r="RD45" s="59">
        <f t="shared" si="34"/>
        <v>0.74182050327179871</v>
      </c>
      <c r="RE45" s="59">
        <f t="shared" si="34"/>
        <v>0.74799548277809147</v>
      </c>
      <c r="RF45" s="59">
        <f t="shared" si="34"/>
        <v>0.650556581081837</v>
      </c>
      <c r="RG45" s="59">
        <f t="shared" si="34"/>
        <v>0.52770135404865948</v>
      </c>
      <c r="RH45" s="59">
        <f t="shared" si="34"/>
        <v>0.53107719531077191</v>
      </c>
      <c r="RI45" s="59">
        <f t="shared" si="34"/>
        <v>0.45013022828251875</v>
      </c>
      <c r="RJ45" s="59">
        <f t="shared" si="34"/>
        <v>0.45694084134493107</v>
      </c>
      <c r="RK45" s="59">
        <f t="shared" si="34"/>
        <v>0.33400011766782373</v>
      </c>
      <c r="RL45" s="59">
        <f t="shared" si="34"/>
        <v>0.33970188098899801</v>
      </c>
      <c r="RM45" s="59">
        <f t="shared" si="34"/>
        <v>0.25556540037656439</v>
      </c>
      <c r="RN45" s="59">
        <f t="shared" si="34"/>
        <v>0.23922649061704007</v>
      </c>
      <c r="RO45" s="59">
        <f t="shared" si="34"/>
        <v>0.16658473638933269</v>
      </c>
      <c r="RP45" s="59">
        <f t="shared" si="34"/>
        <v>7.5678013220485577E-2</v>
      </c>
      <c r="RQ45" s="59">
        <f t="shared" si="34"/>
        <v>7.8317269806631507E-2</v>
      </c>
      <c r="RR45" s="59">
        <f t="shared" si="34"/>
        <v>3.9612305099030763E-2</v>
      </c>
      <c r="RS45" s="59">
        <f t="shared" si="34"/>
        <v>4.8705172292792476E-2</v>
      </c>
      <c r="RT45" s="59">
        <f t="shared" si="34"/>
        <v>3.515368546702477E-2</v>
      </c>
      <c r="RU45" s="59">
        <f t="shared" si="34"/>
        <v>2.6465028355387523E-2</v>
      </c>
      <c r="RV45" s="59">
        <f t="shared" si="34"/>
        <v>1.7242209699947022E-2</v>
      </c>
      <c r="RW45" s="59">
        <f t="shared" si="34"/>
        <v>1.6733394928652088E-2</v>
      </c>
      <c r="RX45" s="59">
        <f t="shared" si="34"/>
        <v>1</v>
      </c>
      <c r="RY45" s="59">
        <f t="shared" si="34"/>
        <v>1</v>
      </c>
    </row>
    <row r="46" spans="2:493" x14ac:dyDescent="0.3">
      <c r="C46" s="1" t="s">
        <v>925</v>
      </c>
      <c r="D46" s="4" t="s">
        <v>596</v>
      </c>
      <c r="E46" s="60">
        <f t="shared" si="30"/>
        <v>1</v>
      </c>
      <c r="F46" s="60">
        <f t="shared" ref="F46:BQ46" si="35">F37/F$5</f>
        <v>0.98883619117110544</v>
      </c>
      <c r="G46" s="60">
        <f t="shared" si="35"/>
        <v>0.5094148613079571</v>
      </c>
      <c r="H46" s="60">
        <f t="shared" si="35"/>
        <v>0.73844641101278274</v>
      </c>
      <c r="I46" s="60">
        <f t="shared" si="35"/>
        <v>0.78599534588533959</v>
      </c>
      <c r="J46" s="60">
        <f t="shared" si="35"/>
        <v>0.7828968534843318</v>
      </c>
      <c r="K46" s="60">
        <f t="shared" si="35"/>
        <v>0.67703222384299167</v>
      </c>
      <c r="L46" s="60">
        <f t="shared" si="35"/>
        <v>0.73049257944095425</v>
      </c>
      <c r="M46" s="60">
        <f t="shared" si="35"/>
        <v>0.69357759079774206</v>
      </c>
      <c r="N46" s="60">
        <f t="shared" si="35"/>
        <v>0.749063160046331</v>
      </c>
      <c r="O46" s="60">
        <f t="shared" si="35"/>
        <v>0.97097519063473314</v>
      </c>
      <c r="P46" s="60">
        <f t="shared" si="35"/>
        <v>0.82001188040393369</v>
      </c>
      <c r="Q46" s="60">
        <f t="shared" si="35"/>
        <v>0.89079822616407978</v>
      </c>
      <c r="R46" s="60">
        <f t="shared" si="35"/>
        <v>0.91318839481857439</v>
      </c>
      <c r="S46" s="60">
        <f t="shared" si="35"/>
        <v>0.5328767123287671</v>
      </c>
      <c r="T46" s="60">
        <f t="shared" si="35"/>
        <v>0.32126276694521821</v>
      </c>
      <c r="U46" s="60">
        <f t="shared" si="35"/>
        <v>0.58517921868707212</v>
      </c>
      <c r="V46" s="60">
        <f t="shared" si="35"/>
        <v>0.85972264553489786</v>
      </c>
      <c r="W46" s="60">
        <f t="shared" si="35"/>
        <v>0.75691644654525236</v>
      </c>
      <c r="X46" s="60">
        <f t="shared" si="35"/>
        <v>0.92174925878864888</v>
      </c>
      <c r="Y46" s="60">
        <f t="shared" si="35"/>
        <v>0.40422474493461702</v>
      </c>
      <c r="Z46" s="60">
        <f t="shared" si="35"/>
        <v>0.52531362007168458</v>
      </c>
      <c r="AA46" s="60">
        <f t="shared" si="35"/>
        <v>0.10899305904838548</v>
      </c>
      <c r="AB46" s="60">
        <f t="shared" si="35"/>
        <v>1</v>
      </c>
      <c r="AC46" s="60">
        <f t="shared" si="35"/>
        <v>0.70647851186658117</v>
      </c>
      <c r="AD46" s="60">
        <f t="shared" si="35"/>
        <v>0.29856905514764992</v>
      </c>
      <c r="AE46" s="60">
        <f t="shared" si="35"/>
        <v>0.10044940490888439</v>
      </c>
      <c r="AF46" s="60">
        <f t="shared" si="35"/>
        <v>0.52026182246083696</v>
      </c>
      <c r="AG46" s="60">
        <f t="shared" si="35"/>
        <v>7.3792486583184255E-2</v>
      </c>
      <c r="AH46" s="60">
        <f t="shared" si="35"/>
        <v>0.82853635247578772</v>
      </c>
      <c r="AI46" s="60">
        <f t="shared" si="35"/>
        <v>0.81720813995001784</v>
      </c>
      <c r="AJ46" s="60">
        <f t="shared" si="35"/>
        <v>0.62714815655992129</v>
      </c>
      <c r="AK46" s="60">
        <f t="shared" si="35"/>
        <v>0.63248790255297849</v>
      </c>
      <c r="AL46" s="60">
        <f t="shared" si="35"/>
        <v>0.28266812465828323</v>
      </c>
      <c r="AM46" s="60">
        <f t="shared" si="35"/>
        <v>0.90896114195083266</v>
      </c>
      <c r="AN46" s="60">
        <f t="shared" si="35"/>
        <v>0.57195196417667415</v>
      </c>
      <c r="AO46" s="60">
        <f t="shared" si="35"/>
        <v>0.72884578817265644</v>
      </c>
      <c r="AP46" s="60">
        <f t="shared" si="35"/>
        <v>0.2970983109571243</v>
      </c>
      <c r="AQ46" s="60">
        <f t="shared" si="35"/>
        <v>0.67875526438933087</v>
      </c>
      <c r="AR46" s="60">
        <f t="shared" si="35"/>
        <v>0.66380992196209587</v>
      </c>
      <c r="AS46" s="60">
        <f t="shared" si="35"/>
        <v>0.67438235523341905</v>
      </c>
      <c r="AT46" s="60">
        <f t="shared" si="35"/>
        <v>0.65848122162608336</v>
      </c>
      <c r="AU46" s="60">
        <f t="shared" si="35"/>
        <v>0.47672038884625223</v>
      </c>
      <c r="AV46" s="60">
        <f t="shared" si="35"/>
        <v>1</v>
      </c>
      <c r="AW46" s="60">
        <f t="shared" si="35"/>
        <v>0.59943233287034237</v>
      </c>
      <c r="AX46" s="60">
        <f t="shared" si="35"/>
        <v>0.40797254873329925</v>
      </c>
      <c r="AY46" s="60">
        <f t="shared" si="35"/>
        <v>0.52284071523346176</v>
      </c>
      <c r="AZ46" s="60">
        <f t="shared" si="35"/>
        <v>0.46449973944762896</v>
      </c>
      <c r="BA46" s="60">
        <f t="shared" si="35"/>
        <v>0.6346434694266303</v>
      </c>
      <c r="BB46" s="60">
        <f t="shared" si="35"/>
        <v>0.63047743623283192</v>
      </c>
      <c r="BC46" s="61">
        <f t="shared" si="35"/>
        <v>0.67824390243902444</v>
      </c>
      <c r="BD46" s="61">
        <f t="shared" si="35"/>
        <v>0.55476733384004728</v>
      </c>
      <c r="BE46" s="61">
        <f t="shared" si="35"/>
        <v>0</v>
      </c>
      <c r="BF46" s="61">
        <f t="shared" si="35"/>
        <v>0.70959526431718056</v>
      </c>
      <c r="BG46" s="61">
        <f t="shared" si="35"/>
        <v>0.50425886700617428</v>
      </c>
      <c r="BH46" s="61">
        <f t="shared" si="35"/>
        <v>0.60994016861571931</v>
      </c>
      <c r="BI46" s="61">
        <f t="shared" si="35"/>
        <v>0.87419339419721809</v>
      </c>
      <c r="BJ46" s="61">
        <f t="shared" si="35"/>
        <v>0.81864985249031064</v>
      </c>
      <c r="BK46" s="61">
        <f t="shared" si="35"/>
        <v>0.68217951686347145</v>
      </c>
      <c r="BL46" s="61">
        <f t="shared" si="35"/>
        <v>0.50814584949573316</v>
      </c>
      <c r="BM46" s="61">
        <f t="shared" si="35"/>
        <v>0.50133815067576604</v>
      </c>
      <c r="BN46" s="61">
        <f t="shared" si="35"/>
        <v>0.73617496094621737</v>
      </c>
      <c r="BO46" s="61">
        <f t="shared" si="35"/>
        <v>0.77127287969819758</v>
      </c>
      <c r="BP46" s="61">
        <f t="shared" si="35"/>
        <v>0.74732096666913017</v>
      </c>
      <c r="BQ46" s="61">
        <f t="shared" si="35"/>
        <v>0.64150397686189442</v>
      </c>
      <c r="BR46" s="61">
        <f t="shared" si="20"/>
        <v>0.76528758829465182</v>
      </c>
      <c r="BS46" s="61">
        <f t="shared" si="20"/>
        <v>0.71970193252538484</v>
      </c>
      <c r="BT46" s="61">
        <f t="shared" si="20"/>
        <v>0.69337952270977676</v>
      </c>
      <c r="BU46" s="61">
        <f t="shared" si="20"/>
        <v>0.70691265763661837</v>
      </c>
      <c r="BV46" s="61">
        <f t="shared" si="20"/>
        <v>0</v>
      </c>
      <c r="BW46" s="61">
        <f t="shared" si="20"/>
        <v>0</v>
      </c>
      <c r="BX46" s="61">
        <f t="shared" si="20"/>
        <v>0</v>
      </c>
      <c r="BY46" s="61">
        <f t="shared" si="20"/>
        <v>0.70597571073695831</v>
      </c>
      <c r="BZ46" s="61">
        <f t="shared" si="20"/>
        <v>0.78601538976246232</v>
      </c>
      <c r="CA46" s="61">
        <f t="shared" si="20"/>
        <v>0.74443556191357763</v>
      </c>
      <c r="CB46" s="61">
        <f t="shared" si="20"/>
        <v>0</v>
      </c>
      <c r="CC46" s="61">
        <f t="shared" si="20"/>
        <v>0.8574293023577404</v>
      </c>
      <c r="CD46" s="61">
        <f t="shared" si="20"/>
        <v>0.69297318081322701</v>
      </c>
      <c r="CE46" s="61">
        <f t="shared" si="20"/>
        <v>0.39022546054440471</v>
      </c>
      <c r="CF46" s="60">
        <f t="shared" si="20"/>
        <v>0.78882575757575757</v>
      </c>
      <c r="CG46" s="60">
        <f t="shared" si="20"/>
        <v>0.65759374547560445</v>
      </c>
      <c r="CH46" s="60">
        <f t="shared" si="20"/>
        <v>0.65345330739299612</v>
      </c>
      <c r="CI46" s="60">
        <f t="shared" si="20"/>
        <v>0.7203801784807371</v>
      </c>
      <c r="CJ46" s="60">
        <f t="shared" si="20"/>
        <v>0.76112839940468136</v>
      </c>
      <c r="CK46" s="60">
        <f t="shared" si="20"/>
        <v>0.46595495378205964</v>
      </c>
      <c r="CL46" s="60">
        <f t="shared" si="20"/>
        <v>0.64840793992665469</v>
      </c>
      <c r="CM46" s="60">
        <f t="shared" si="20"/>
        <v>0.55628272251308897</v>
      </c>
      <c r="CN46" s="60">
        <f t="shared" si="20"/>
        <v>0.60916942448946643</v>
      </c>
      <c r="CO46" s="60">
        <f t="shared" si="20"/>
        <v>0.62680553443819376</v>
      </c>
      <c r="CP46" s="60">
        <f t="shared" si="20"/>
        <v>0.66192909613541995</v>
      </c>
      <c r="CQ46" s="61">
        <f t="shared" si="20"/>
        <v>0.56110421836228286</v>
      </c>
      <c r="CR46" s="61">
        <f t="shared" si="20"/>
        <v>0.85168559912055697</v>
      </c>
      <c r="CS46" s="61">
        <f t="shared" si="20"/>
        <v>0.66761363636363635</v>
      </c>
      <c r="CT46" s="61">
        <f t="shared" si="20"/>
        <v>0.5117517785972362</v>
      </c>
      <c r="CU46" s="61">
        <f t="shared" si="20"/>
        <v>0.62118732331498294</v>
      </c>
      <c r="CV46" s="61">
        <f t="shared" si="20"/>
        <v>0.57499342162968159</v>
      </c>
      <c r="CW46" s="61">
        <f t="shared" si="20"/>
        <v>0.34980018296499593</v>
      </c>
      <c r="CX46" s="61">
        <f t="shared" si="20"/>
        <v>0.26390166951492045</v>
      </c>
      <c r="CY46" s="61">
        <f t="shared" si="20"/>
        <v>0.61482390853986035</v>
      </c>
      <c r="CZ46" s="61">
        <f t="shared" si="20"/>
        <v>0.6858658024600427</v>
      </c>
      <c r="DA46" s="61">
        <f t="shared" si="20"/>
        <v>0.49162320214951793</v>
      </c>
      <c r="DB46" s="61">
        <f t="shared" si="20"/>
        <v>0.44628762541806022</v>
      </c>
      <c r="DC46" s="60">
        <f t="shared" si="20"/>
        <v>0.79427627958172808</v>
      </c>
      <c r="DD46" s="60">
        <f t="shared" si="20"/>
        <v>0.53838985244628523</v>
      </c>
      <c r="DE46" s="60">
        <f t="shared" si="20"/>
        <v>0.68734275650702159</v>
      </c>
      <c r="DF46" s="60">
        <f t="shared" si="20"/>
        <v>0.64287901990811636</v>
      </c>
      <c r="DG46" s="60">
        <f t="shared" si="20"/>
        <v>0.50551921504497144</v>
      </c>
      <c r="DH46" s="60">
        <f t="shared" si="20"/>
        <v>0.58035948226169887</v>
      </c>
      <c r="DI46" s="60">
        <f t="shared" si="20"/>
        <v>0.2612735100838432</v>
      </c>
      <c r="DJ46" s="60">
        <f t="shared" si="20"/>
        <v>0.62341207934031651</v>
      </c>
      <c r="DK46" s="60">
        <f t="shared" si="20"/>
        <v>0.53275981925616966</v>
      </c>
      <c r="DL46" s="60">
        <f t="shared" si="20"/>
        <v>0.54033905228758172</v>
      </c>
      <c r="DM46" s="60">
        <f t="shared" si="20"/>
        <v>0.44018368602944657</v>
      </c>
      <c r="DN46" s="60">
        <f t="shared" si="20"/>
        <v>0.60275477051205784</v>
      </c>
      <c r="DO46" s="61">
        <f t="shared" si="20"/>
        <v>0.45693066888161432</v>
      </c>
      <c r="DP46" s="61">
        <f t="shared" si="20"/>
        <v>0.47385103011093505</v>
      </c>
      <c r="DQ46" s="61">
        <f t="shared" si="20"/>
        <v>0.66291414973457807</v>
      </c>
      <c r="DR46" s="61">
        <f t="shared" si="20"/>
        <v>0.64898842240673604</v>
      </c>
      <c r="DS46" s="61">
        <f t="shared" si="20"/>
        <v>0.48384001615998384</v>
      </c>
      <c r="DT46" s="61">
        <f t="shared" si="20"/>
        <v>0.44414313819322593</v>
      </c>
      <c r="DU46" s="61">
        <f t="shared" si="20"/>
        <v>0.63046596640599695</v>
      </c>
      <c r="DV46" s="61">
        <f t="shared" si="20"/>
        <v>0.51194539249146753</v>
      </c>
      <c r="DW46" s="61">
        <f t="shared" si="20"/>
        <v>0.62295566502463051</v>
      </c>
      <c r="DX46" s="61">
        <f t="shared" si="20"/>
        <v>0.41445576327474903</v>
      </c>
      <c r="DY46" s="61">
        <f t="shared" si="20"/>
        <v>0.565334197971189</v>
      </c>
      <c r="DZ46" s="61">
        <f t="shared" si="20"/>
        <v>0.51883222202198598</v>
      </c>
      <c r="EA46" s="60">
        <f t="shared" si="20"/>
        <v>0.50922722029988465</v>
      </c>
      <c r="EB46" s="60">
        <f t="shared" si="20"/>
        <v>0.57776871118364381</v>
      </c>
      <c r="EC46" s="60">
        <f t="shared" si="20"/>
        <v>0.57922618484533162</v>
      </c>
      <c r="ED46" s="60">
        <f t="shared" ref="ED46:EM46" si="36">ED37/ED$5</f>
        <v>0.43693693693693691</v>
      </c>
      <c r="EE46" s="60">
        <f t="shared" si="36"/>
        <v>0.35907158451108812</v>
      </c>
      <c r="EF46" s="60">
        <f t="shared" si="36"/>
        <v>0.4244689042895321</v>
      </c>
      <c r="EG46" s="60">
        <f t="shared" si="36"/>
        <v>0.79157012570865171</v>
      </c>
      <c r="EH46" s="60">
        <f t="shared" si="36"/>
        <v>0.59730141703833339</v>
      </c>
      <c r="EI46" s="60">
        <f t="shared" si="36"/>
        <v>0.55580531665363564</v>
      </c>
      <c r="EJ46" s="60">
        <f t="shared" si="36"/>
        <v>0.67021640369302915</v>
      </c>
      <c r="EK46" s="60">
        <f t="shared" si="36"/>
        <v>0.84269946071266566</v>
      </c>
      <c r="EL46" s="60">
        <f t="shared" si="36"/>
        <v>0.61294920525224605</v>
      </c>
      <c r="EM46" s="60">
        <f t="shared" si="36"/>
        <v>0.73835551330798477</v>
      </c>
      <c r="EN46" s="59"/>
      <c r="EO46" s="62">
        <f t="shared" ref="EO46:FT46" si="37">EO37/EO$5</f>
        <v>0.37209846499438415</v>
      </c>
      <c r="EP46" s="62">
        <f t="shared" si="37"/>
        <v>0.4645556784660767</v>
      </c>
      <c r="EQ46" s="62">
        <f t="shared" si="37"/>
        <v>0.33333333333333331</v>
      </c>
      <c r="ER46" s="62">
        <f t="shared" si="37"/>
        <v>0.66170740347148427</v>
      </c>
      <c r="ES46" s="62">
        <f t="shared" si="37"/>
        <v>0.28965442452284557</v>
      </c>
      <c r="ET46" s="62">
        <f t="shared" si="37"/>
        <v>0</v>
      </c>
      <c r="EU46" s="62">
        <f t="shared" si="37"/>
        <v>0.19341563786008231</v>
      </c>
      <c r="EV46" s="62">
        <f t="shared" si="37"/>
        <v>0.33980325387816873</v>
      </c>
      <c r="EW46" s="62">
        <f t="shared" si="37"/>
        <v>0.24753089364950617</v>
      </c>
      <c r="EX46" s="62">
        <f t="shared" si="37"/>
        <v>0.43142377309199476</v>
      </c>
      <c r="EY46" s="62">
        <f t="shared" si="37"/>
        <v>0.30090968547476071</v>
      </c>
      <c r="EZ46" s="62">
        <f t="shared" si="37"/>
        <v>1</v>
      </c>
      <c r="FA46" s="62">
        <f t="shared" si="37"/>
        <v>0.13464039693626861</v>
      </c>
      <c r="FB46" s="62">
        <f t="shared" si="37"/>
        <v>0.33120770432066632</v>
      </c>
      <c r="FC46" s="62">
        <f t="shared" si="37"/>
        <v>0.1128994525803584</v>
      </c>
      <c r="FD46" s="62">
        <f t="shared" si="37"/>
        <v>0.50531790282528233</v>
      </c>
      <c r="FE46" s="62">
        <f t="shared" si="37"/>
        <v>0.21894932671863926</v>
      </c>
      <c r="FF46" s="62">
        <f t="shared" si="37"/>
        <v>0.30636942675159234</v>
      </c>
      <c r="FG46" s="62">
        <f t="shared" si="37"/>
        <v>0.37721616092737809</v>
      </c>
      <c r="FH46" s="62">
        <f t="shared" si="37"/>
        <v>0.27667260729251963</v>
      </c>
      <c r="FI46" s="62">
        <f t="shared" si="37"/>
        <v>0.23187124159886804</v>
      </c>
      <c r="FJ46" s="62">
        <f t="shared" si="37"/>
        <v>0.50573195876288657</v>
      </c>
      <c r="FK46" s="62">
        <f t="shared" si="37"/>
        <v>0.37774370208105146</v>
      </c>
      <c r="FL46" s="62">
        <f t="shared" si="37"/>
        <v>0.25714285714285712</v>
      </c>
      <c r="FM46" s="62">
        <f t="shared" si="37"/>
        <v>0.2540958852397131</v>
      </c>
      <c r="FN46" s="62">
        <f t="shared" si="37"/>
        <v>0.22770707848376431</v>
      </c>
      <c r="FO46" s="62">
        <f t="shared" si="37"/>
        <v>0.38086395189459255</v>
      </c>
      <c r="FP46" s="62">
        <f t="shared" si="37"/>
        <v>0.54579684763572678</v>
      </c>
      <c r="FQ46" s="62">
        <f t="shared" si="37"/>
        <v>0.47344132605010358</v>
      </c>
      <c r="FR46" s="62">
        <f t="shared" si="37"/>
        <v>0.50723209887600196</v>
      </c>
      <c r="FS46" s="62">
        <f t="shared" si="37"/>
        <v>0.45102861196500355</v>
      </c>
      <c r="FT46" s="62">
        <f t="shared" si="37"/>
        <v>0.11596116174090793</v>
      </c>
      <c r="FU46" s="62">
        <f t="shared" ref="FU46:GO46" si="38">FU37/FU$5</f>
        <v>0.33623403073504904</v>
      </c>
      <c r="FV46" s="62">
        <f t="shared" si="38"/>
        <v>0.66336398976012134</v>
      </c>
      <c r="FW46" s="62">
        <f t="shared" si="38"/>
        <v>0.36526834713049949</v>
      </c>
      <c r="FX46" s="62">
        <f t="shared" si="38"/>
        <v>0.38822787802379638</v>
      </c>
      <c r="FY46" s="62">
        <f t="shared" si="38"/>
        <v>0.64814880931129282</v>
      </c>
      <c r="FZ46" s="62">
        <f t="shared" si="38"/>
        <v>0.21271393643031786</v>
      </c>
      <c r="GA46" s="62">
        <f t="shared" si="38"/>
        <v>0.1024522209616895</v>
      </c>
      <c r="GB46" s="62">
        <f t="shared" si="38"/>
        <v>0.44802196927485471</v>
      </c>
      <c r="GC46" s="62">
        <f t="shared" si="38"/>
        <v>0.31073368314461935</v>
      </c>
      <c r="GD46" s="62">
        <f t="shared" si="38"/>
        <v>0.49745390693590869</v>
      </c>
      <c r="GE46" s="62">
        <f t="shared" si="38"/>
        <v>0</v>
      </c>
      <c r="GF46" s="62">
        <f t="shared" si="38"/>
        <v>0.35480093676814989</v>
      </c>
      <c r="GG46" s="62">
        <f t="shared" si="38"/>
        <v>0.53489336984482616</v>
      </c>
      <c r="GH46" s="62">
        <f t="shared" si="38"/>
        <v>0.35641392892310447</v>
      </c>
      <c r="GI46" s="62">
        <f t="shared" si="38"/>
        <v>0.52191385156348113</v>
      </c>
      <c r="GJ46" s="62">
        <f t="shared" si="38"/>
        <v>0.58515092806699587</v>
      </c>
      <c r="GK46" s="61">
        <f t="shared" si="38"/>
        <v>0.97534110289937459</v>
      </c>
      <c r="GL46" s="61">
        <f t="shared" si="38"/>
        <v>1</v>
      </c>
      <c r="GM46" s="61">
        <f t="shared" si="38"/>
        <v>0.98226323948231731</v>
      </c>
      <c r="GN46" s="61">
        <f t="shared" si="38"/>
        <v>1</v>
      </c>
      <c r="GO46" s="61">
        <f t="shared" si="38"/>
        <v>0.3065844840870029</v>
      </c>
      <c r="GP46" s="61">
        <f t="shared" si="24"/>
        <v>0.2323482744942483</v>
      </c>
      <c r="GQ46" s="61">
        <f t="shared" si="24"/>
        <v>1</v>
      </c>
      <c r="GR46" s="61">
        <f t="shared" si="24"/>
        <v>1</v>
      </c>
      <c r="GS46" s="61">
        <f t="shared" si="24"/>
        <v>1</v>
      </c>
      <c r="GT46" s="61">
        <f t="shared" si="24"/>
        <v>0.98671619613670136</v>
      </c>
      <c r="GU46" s="61">
        <f t="shared" si="24"/>
        <v>0.49518435232720948</v>
      </c>
      <c r="GV46" s="61">
        <f t="shared" si="24"/>
        <v>0.42963322626428624</v>
      </c>
      <c r="GW46" s="61">
        <f t="shared" si="24"/>
        <v>0.40019643734095273</v>
      </c>
      <c r="GX46" s="61">
        <f t="shared" si="24"/>
        <v>0.40040881217351804</v>
      </c>
      <c r="GY46" s="61">
        <f t="shared" si="24"/>
        <v>0.39704587031641708</v>
      </c>
      <c r="GZ46" s="61">
        <f t="shared" si="24"/>
        <v>1</v>
      </c>
      <c r="HA46" s="61">
        <f t="shared" si="24"/>
        <v>0.97601640982485671</v>
      </c>
      <c r="HB46" s="61">
        <f t="shared" si="24"/>
        <v>0.52421181512090598</v>
      </c>
      <c r="HC46" s="61">
        <f t="shared" si="24"/>
        <v>0.26519585772174697</v>
      </c>
      <c r="HD46" s="61">
        <f t="shared" si="24"/>
        <v>0.98881929706506544</v>
      </c>
      <c r="HE46" s="61">
        <f t="shared" si="24"/>
        <v>1</v>
      </c>
      <c r="HF46" s="61">
        <f t="shared" si="24"/>
        <v>0.40323497267759562</v>
      </c>
      <c r="HG46" s="61">
        <f t="shared" si="24"/>
        <v>0.30382420347818273</v>
      </c>
      <c r="HH46" s="61">
        <f t="shared" si="24"/>
        <v>0.49357185147593674</v>
      </c>
      <c r="HI46" s="62">
        <f t="shared" si="24"/>
        <v>1</v>
      </c>
      <c r="HJ46" s="62">
        <f t="shared" si="24"/>
        <v>1</v>
      </c>
      <c r="HK46" s="62">
        <f t="shared" si="24"/>
        <v>0.91549481455440318</v>
      </c>
      <c r="HL46" s="62">
        <f t="shared" si="24"/>
        <v>0.38629292719784292</v>
      </c>
      <c r="HM46" s="62">
        <f t="shared" si="24"/>
        <v>0.97295001633453115</v>
      </c>
      <c r="HN46" s="62">
        <f t="shared" si="24"/>
        <v>1</v>
      </c>
      <c r="HO46" s="62">
        <f t="shared" si="24"/>
        <v>0.28910690976462167</v>
      </c>
      <c r="HP46" s="62">
        <f t="shared" si="24"/>
        <v>0.55711732599140218</v>
      </c>
      <c r="HQ46" s="62">
        <f t="shared" si="24"/>
        <v>0.56671734300081866</v>
      </c>
      <c r="HR46" s="62">
        <f t="shared" si="24"/>
        <v>0.33596771481419202</v>
      </c>
      <c r="HS46" s="62">
        <f t="shared" si="24"/>
        <v>0.26945859740690115</v>
      </c>
      <c r="HT46" s="62">
        <f t="shared" si="24"/>
        <v>1</v>
      </c>
      <c r="HU46" s="62">
        <f t="shared" si="24"/>
        <v>0.32043301759133963</v>
      </c>
      <c r="HV46" s="62">
        <f t="shared" si="24"/>
        <v>0.95915863277826463</v>
      </c>
      <c r="HW46" s="62">
        <f t="shared" si="24"/>
        <v>1</v>
      </c>
      <c r="HX46" s="62">
        <f t="shared" si="24"/>
        <v>1</v>
      </c>
      <c r="HY46" s="62">
        <f t="shared" si="24"/>
        <v>0.83494328252392769</v>
      </c>
      <c r="HZ46" s="62">
        <f t="shared" si="24"/>
        <v>1</v>
      </c>
      <c r="IA46" s="62">
        <f t="shared" si="24"/>
        <v>0.54793517077190734</v>
      </c>
      <c r="IB46" s="62">
        <f t="shared" si="24"/>
        <v>8.2464952395232022E-2</v>
      </c>
      <c r="IC46" s="62">
        <f t="shared" si="24"/>
        <v>0.28591485734342875</v>
      </c>
      <c r="ID46" s="62">
        <f t="shared" si="24"/>
        <v>0.42626728110599077</v>
      </c>
      <c r="IE46" s="62">
        <f t="shared" si="24"/>
        <v>1</v>
      </c>
      <c r="IF46" s="62">
        <f t="shared" si="24"/>
        <v>0.30013152126260412</v>
      </c>
      <c r="IG46" s="61">
        <f t="shared" si="24"/>
        <v>0</v>
      </c>
      <c r="IH46" s="61">
        <f t="shared" si="24"/>
        <v>0.38110525108919974</v>
      </c>
      <c r="II46" s="61">
        <f t="shared" si="24"/>
        <v>0.25096198570764089</v>
      </c>
      <c r="IJ46" s="61">
        <f t="shared" si="24"/>
        <v>0.35062604510787554</v>
      </c>
      <c r="IK46" s="61">
        <f t="shared" si="24"/>
        <v>0.84157840083073732</v>
      </c>
      <c r="IL46" s="61">
        <f t="shared" si="24"/>
        <v>1</v>
      </c>
      <c r="IM46" s="61">
        <f t="shared" si="24"/>
        <v>1</v>
      </c>
      <c r="IN46" s="61">
        <f t="shared" si="24"/>
        <v>1</v>
      </c>
      <c r="IO46" s="61">
        <f t="shared" si="24"/>
        <v>0.32193372398464337</v>
      </c>
      <c r="IP46" s="61">
        <f t="shared" si="24"/>
        <v>1</v>
      </c>
      <c r="IQ46" s="61">
        <f t="shared" si="24"/>
        <v>0.44490579204466157</v>
      </c>
      <c r="IR46" s="61">
        <f t="shared" si="24"/>
        <v>0.96523700992241634</v>
      </c>
      <c r="IS46" s="61">
        <f t="shared" si="24"/>
        <v>0.46403997972043165</v>
      </c>
      <c r="IT46" s="61">
        <f t="shared" si="24"/>
        <v>0.38319313255433379</v>
      </c>
      <c r="IU46" s="61">
        <f t="shared" si="24"/>
        <v>0.217819535221496</v>
      </c>
      <c r="IV46" s="61">
        <f t="shared" si="24"/>
        <v>0.1474799753542822</v>
      </c>
      <c r="IW46" s="61">
        <f t="shared" si="24"/>
        <v>0.24174488158342655</v>
      </c>
      <c r="IX46" s="61">
        <f t="shared" si="24"/>
        <v>0.2304231922692436</v>
      </c>
      <c r="IY46" s="61">
        <f t="shared" si="24"/>
        <v>0.92278917283120376</v>
      </c>
      <c r="IZ46" s="61">
        <f t="shared" si="24"/>
        <v>0.33651083833899192</v>
      </c>
      <c r="JA46" s="61">
        <f t="shared" si="24"/>
        <v>0.17740848865933079</v>
      </c>
      <c r="JB46" s="61">
        <f t="shared" si="25"/>
        <v>0.46847331402565162</v>
      </c>
      <c r="JC46" s="61">
        <f t="shared" si="25"/>
        <v>0.29393996601850103</v>
      </c>
      <c r="JD46" s="61">
        <f t="shared" si="25"/>
        <v>0.47175684335805179</v>
      </c>
      <c r="JE46" s="61">
        <f t="shared" si="25"/>
        <v>0.36148444403106544</v>
      </c>
      <c r="JF46" s="61">
        <f t="shared" si="25"/>
        <v>0.23939575369594251</v>
      </c>
      <c r="JG46" s="61">
        <f t="shared" si="25"/>
        <v>0.31153346183154779</v>
      </c>
      <c r="JH46" s="61">
        <f t="shared" si="25"/>
        <v>1</v>
      </c>
      <c r="JI46" s="61">
        <f t="shared" si="25"/>
        <v>0.37187625092926174</v>
      </c>
      <c r="JJ46" s="61">
        <f t="shared" si="25"/>
        <v>0.40315421170818322</v>
      </c>
      <c r="JK46" s="61">
        <f t="shared" si="25"/>
        <v>0.36288054268696229</v>
      </c>
      <c r="JL46" s="61">
        <f t="shared" si="25"/>
        <v>0.38578548051175243</v>
      </c>
      <c r="JM46" s="61">
        <f t="shared" si="25"/>
        <v>0.45014540922309931</v>
      </c>
      <c r="JN46" s="61">
        <f t="shared" si="25"/>
        <v>0.46935545956118213</v>
      </c>
      <c r="JO46" s="61">
        <f t="shared" si="25"/>
        <v>0.34592978295612725</v>
      </c>
      <c r="JP46" s="61">
        <f t="shared" si="25"/>
        <v>1</v>
      </c>
      <c r="JQ46" s="61">
        <f t="shared" si="25"/>
        <v>1</v>
      </c>
      <c r="JR46" s="61">
        <f t="shared" si="25"/>
        <v>0.36075049748886573</v>
      </c>
      <c r="JS46" s="61">
        <f t="shared" si="25"/>
        <v>0.46660626456122184</v>
      </c>
      <c r="JT46" s="61">
        <f t="shared" si="25"/>
        <v>0.46166524580846829</v>
      </c>
      <c r="JU46" s="61">
        <f t="shared" si="25"/>
        <v>1</v>
      </c>
      <c r="JV46" s="61">
        <f t="shared" si="25"/>
        <v>0.39516044187269855</v>
      </c>
      <c r="JW46" s="61">
        <f t="shared" si="25"/>
        <v>1</v>
      </c>
      <c r="JX46" s="61">
        <f t="shared" si="25"/>
        <v>0.41217257318952233</v>
      </c>
      <c r="JY46" s="61">
        <f t="shared" si="25"/>
        <v>0.26270354308158089</v>
      </c>
      <c r="JZ46" s="61">
        <f t="shared" si="25"/>
        <v>1</v>
      </c>
      <c r="KA46" s="61">
        <f t="shared" si="25"/>
        <v>0.25087642418930761</v>
      </c>
      <c r="KB46" s="61">
        <f t="shared" si="25"/>
        <v>0.31877491844871331</v>
      </c>
      <c r="KC46" s="61">
        <f t="shared" si="25"/>
        <v>0.98118029739776946</v>
      </c>
      <c r="KD46" s="61">
        <f t="shared" si="25"/>
        <v>0.48835138049032017</v>
      </c>
      <c r="KE46" s="61">
        <f t="shared" si="25"/>
        <v>1</v>
      </c>
      <c r="KF46" s="61">
        <f t="shared" si="25"/>
        <v>0.52039146770088474</v>
      </c>
      <c r="KG46" s="61">
        <f t="shared" si="25"/>
        <v>0.4398622230497114</v>
      </c>
      <c r="KH46" s="61">
        <f t="shared" si="25"/>
        <v>0.57291571961087373</v>
      </c>
      <c r="KI46" s="61">
        <f t="shared" si="25"/>
        <v>1</v>
      </c>
      <c r="KJ46" s="61">
        <f t="shared" si="25"/>
        <v>1</v>
      </c>
      <c r="KK46" s="61">
        <f t="shared" si="25"/>
        <v>0.36061009563006902</v>
      </c>
      <c r="KL46" s="62">
        <f t="shared" si="25"/>
        <v>0.24828795724068817</v>
      </c>
      <c r="KM46" s="62">
        <f t="shared" si="25"/>
        <v>0.87459148546777632</v>
      </c>
      <c r="KN46" s="62">
        <f t="shared" si="25"/>
        <v>0.70426751047635339</v>
      </c>
      <c r="KO46" s="62">
        <f t="shared" si="25"/>
        <v>0.26295108622013458</v>
      </c>
      <c r="KP46" s="62">
        <f t="shared" si="25"/>
        <v>0.1904077600143704</v>
      </c>
      <c r="KQ46" s="62">
        <f t="shared" si="25"/>
        <v>0.3587789661319073</v>
      </c>
      <c r="KR46" s="62">
        <f t="shared" si="25"/>
        <v>0.29853220514591605</v>
      </c>
      <c r="KS46" s="62">
        <f t="shared" si="25"/>
        <v>0.38840896988343887</v>
      </c>
      <c r="KT46" s="62">
        <f t="shared" si="25"/>
        <v>0.93307641306149514</v>
      </c>
      <c r="KU46" s="62">
        <f t="shared" si="25"/>
        <v>5.9042644288405548E-2</v>
      </c>
      <c r="KV46" s="62">
        <f t="shared" si="25"/>
        <v>0.20597947344935297</v>
      </c>
      <c r="KW46" s="62">
        <f t="shared" si="25"/>
        <v>0.4190414206684952</v>
      </c>
      <c r="KX46" s="62">
        <f t="shared" si="25"/>
        <v>0.47079025110782868</v>
      </c>
      <c r="KY46" s="62">
        <f t="shared" si="25"/>
        <v>0.36217877343784793</v>
      </c>
      <c r="KZ46" s="62">
        <f t="shared" si="25"/>
        <v>0.36628037048637524</v>
      </c>
      <c r="LA46" s="62">
        <f t="shared" si="25"/>
        <v>0.43965130440356387</v>
      </c>
      <c r="LB46" s="62">
        <f t="shared" si="25"/>
        <v>0.24142409172975199</v>
      </c>
      <c r="LC46" s="62">
        <f t="shared" si="25"/>
        <v>1</v>
      </c>
      <c r="LD46" s="62">
        <f t="shared" si="25"/>
        <v>0.9707193468161982</v>
      </c>
      <c r="LE46" s="62">
        <f t="shared" si="25"/>
        <v>0.37816623530909244</v>
      </c>
      <c r="LF46" s="62">
        <f t="shared" si="25"/>
        <v>0.5337204301075269</v>
      </c>
      <c r="LG46" s="62">
        <f t="shared" si="25"/>
        <v>0.256193876447041</v>
      </c>
      <c r="LH46" s="62">
        <f t="shared" si="25"/>
        <v>0.52497200447928327</v>
      </c>
      <c r="LI46" s="62">
        <f t="shared" si="25"/>
        <v>0.48069222938581607</v>
      </c>
      <c r="LJ46" s="62">
        <f t="shared" si="25"/>
        <v>0.96191759216665573</v>
      </c>
      <c r="LK46" s="62">
        <f t="shared" si="25"/>
        <v>0.45723669411076617</v>
      </c>
      <c r="LL46" s="62">
        <f t="shared" si="25"/>
        <v>0.55592725216735772</v>
      </c>
      <c r="LM46" s="62">
        <f t="shared" si="25"/>
        <v>1</v>
      </c>
      <c r="LN46" s="62">
        <f t="shared" si="26"/>
        <v>1</v>
      </c>
      <c r="LO46" s="62">
        <f t="shared" si="26"/>
        <v>0.46472928243903922</v>
      </c>
      <c r="LP46" s="62">
        <f t="shared" si="26"/>
        <v>0.24081249745074845</v>
      </c>
      <c r="LQ46" s="62">
        <f t="shared" si="26"/>
        <v>0.30152788055543461</v>
      </c>
      <c r="LR46" s="62">
        <f t="shared" si="26"/>
        <v>1</v>
      </c>
      <c r="LS46" s="62">
        <f t="shared" si="26"/>
        <v>0.32388193674428428</v>
      </c>
      <c r="LT46" s="62">
        <f t="shared" si="26"/>
        <v>0.48456973293768546</v>
      </c>
      <c r="LU46" s="62">
        <f t="shared" si="26"/>
        <v>0.39061754887935146</v>
      </c>
      <c r="LV46" s="62">
        <f t="shared" si="26"/>
        <v>0.90009830425165893</v>
      </c>
      <c r="LW46" s="62">
        <f t="shared" si="26"/>
        <v>8.924731182795699E-2</v>
      </c>
      <c r="LX46" s="62">
        <f t="shared" si="26"/>
        <v>0.44559016185606221</v>
      </c>
      <c r="LY46" s="62">
        <f t="shared" si="26"/>
        <v>0.44813336463958675</v>
      </c>
      <c r="LZ46" s="62">
        <f t="shared" si="26"/>
        <v>0.39250223708378468</v>
      </c>
      <c r="MA46" s="61">
        <f t="shared" si="26"/>
        <v>8.4056859576565973E-2</v>
      </c>
      <c r="MB46" s="61">
        <f t="shared" si="26"/>
        <v>0.10523948729480549</v>
      </c>
      <c r="MC46" s="61">
        <f t="shared" si="26"/>
        <v>0.38001375886100558</v>
      </c>
      <c r="MD46" s="61">
        <f t="shared" si="26"/>
        <v>0.75020997816227109</v>
      </c>
      <c r="ME46" s="61">
        <f t="shared" si="26"/>
        <v>0.92126114229118516</v>
      </c>
      <c r="MF46" s="61">
        <f t="shared" si="26"/>
        <v>0.34860024963700742</v>
      </c>
      <c r="MG46" s="61">
        <f t="shared" si="26"/>
        <v>0.37101660682226212</v>
      </c>
      <c r="MH46" s="61">
        <f t="shared" si="26"/>
        <v>1</v>
      </c>
      <c r="MI46" s="61">
        <f t="shared" si="26"/>
        <v>1</v>
      </c>
      <c r="MJ46" s="61">
        <f t="shared" si="26"/>
        <v>9.918665766215462E-2</v>
      </c>
      <c r="MK46" s="61">
        <f t="shared" si="26"/>
        <v>0.29333333333333333</v>
      </c>
      <c r="ML46" s="61">
        <f t="shared" si="26"/>
        <v>0.74525710222681874</v>
      </c>
      <c r="MM46" s="61">
        <f t="shared" si="26"/>
        <v>0.29779291680276238</v>
      </c>
      <c r="MN46" s="61">
        <f t="shared" si="26"/>
        <v>0.48608130918662201</v>
      </c>
      <c r="MO46" s="61">
        <f t="shared" si="26"/>
        <v>0.49254218327584598</v>
      </c>
      <c r="MP46" s="61">
        <f t="shared" si="26"/>
        <v>0.41665913405043842</v>
      </c>
      <c r="MQ46" s="61">
        <f t="shared" si="26"/>
        <v>4.9556439278066688E-2</v>
      </c>
      <c r="MR46" s="61">
        <f t="shared" si="26"/>
        <v>0.26690095605184599</v>
      </c>
      <c r="MS46" s="61">
        <f t="shared" si="26"/>
        <v>0.93871382829098959</v>
      </c>
      <c r="MT46" s="61">
        <f t="shared" si="26"/>
        <v>0.17182863501483681</v>
      </c>
      <c r="MU46" s="61">
        <f t="shared" si="26"/>
        <v>1</v>
      </c>
      <c r="MV46" s="61">
        <f t="shared" si="26"/>
        <v>0.93710598896769115</v>
      </c>
      <c r="MW46" s="61">
        <f t="shared" si="26"/>
        <v>0.15499520350829107</v>
      </c>
      <c r="MX46" s="61">
        <f t="shared" si="26"/>
        <v>0</v>
      </c>
      <c r="MY46" s="61">
        <f t="shared" si="26"/>
        <v>0.50228323534448316</v>
      </c>
      <c r="MZ46" s="61">
        <f t="shared" si="26"/>
        <v>0.98398241206030146</v>
      </c>
      <c r="NA46" s="61">
        <f t="shared" si="26"/>
        <v>0.97355547678128318</v>
      </c>
      <c r="NB46" s="61">
        <f t="shared" si="26"/>
        <v>0.44482525366403608</v>
      </c>
      <c r="NC46" s="61">
        <f t="shared" si="26"/>
        <v>0.92472584502910782</v>
      </c>
      <c r="ND46" s="61">
        <f t="shared" si="26"/>
        <v>0.66841610960720399</v>
      </c>
      <c r="NE46" s="61">
        <f t="shared" si="26"/>
        <v>0.87078939285348622</v>
      </c>
      <c r="NF46" s="61">
        <f t="shared" si="26"/>
        <v>0.3021554936107968</v>
      </c>
      <c r="NG46" s="61">
        <f t="shared" si="26"/>
        <v>0.46698274597976441</v>
      </c>
      <c r="NH46" s="61">
        <f t="shared" si="26"/>
        <v>0.45646633231932909</v>
      </c>
      <c r="NI46" s="61">
        <f t="shared" si="26"/>
        <v>0.1743011795120375</v>
      </c>
      <c r="NJ46" s="62">
        <f t="shared" si="26"/>
        <v>0.95652584821850484</v>
      </c>
      <c r="NK46" s="62">
        <f t="shared" si="26"/>
        <v>0.25282824015396893</v>
      </c>
      <c r="NL46" s="62">
        <f t="shared" si="26"/>
        <v>0.90338340003118345</v>
      </c>
      <c r="NM46" s="62">
        <f t="shared" si="26"/>
        <v>0.38246486376782179</v>
      </c>
      <c r="NN46" s="62">
        <f t="shared" si="26"/>
        <v>0.79270739638829313</v>
      </c>
      <c r="NO46" s="62">
        <f t="shared" si="26"/>
        <v>0.98573770491803281</v>
      </c>
      <c r="NP46" s="62">
        <f t="shared" si="26"/>
        <v>1</v>
      </c>
      <c r="NQ46" s="62">
        <f t="shared" si="26"/>
        <v>0.267567157383518</v>
      </c>
      <c r="NR46" s="62">
        <f t="shared" si="26"/>
        <v>0.96382539343445128</v>
      </c>
      <c r="NS46" s="62">
        <f t="shared" si="26"/>
        <v>0.35754074685372395</v>
      </c>
      <c r="NT46" s="62">
        <f t="shared" si="26"/>
        <v>0.435830550918197</v>
      </c>
      <c r="NU46" s="62">
        <f t="shared" si="26"/>
        <v>0.67799094058086862</v>
      </c>
      <c r="NV46" s="62">
        <f t="shared" si="26"/>
        <v>0.39009625016332039</v>
      </c>
      <c r="NW46" s="62">
        <f t="shared" si="26"/>
        <v>0.39451198026779422</v>
      </c>
      <c r="NX46" s="62">
        <f t="shared" si="26"/>
        <v>0.7993288013079769</v>
      </c>
      <c r="NY46" s="62">
        <f t="shared" si="26"/>
        <v>0.28146508158059391</v>
      </c>
      <c r="NZ46" s="62">
        <f t="shared" si="27"/>
        <v>0.2695852534562212</v>
      </c>
      <c r="OA46" s="62">
        <f t="shared" si="27"/>
        <v>0.79225738698744574</v>
      </c>
      <c r="OB46" s="62">
        <f t="shared" si="27"/>
        <v>0.28317222142067044</v>
      </c>
      <c r="OC46" s="62">
        <f t="shared" si="27"/>
        <v>0.89655338172378984</v>
      </c>
      <c r="OD46" s="62">
        <f t="shared" si="27"/>
        <v>0.45937679220034411</v>
      </c>
      <c r="OE46" s="62">
        <f t="shared" si="27"/>
        <v>0.43115649009300444</v>
      </c>
      <c r="OF46" s="62">
        <f t="shared" si="27"/>
        <v>0.59809732529760418</v>
      </c>
      <c r="OG46" s="62">
        <f t="shared" si="27"/>
        <v>0.85365365365365364</v>
      </c>
      <c r="OH46" s="62">
        <f t="shared" si="27"/>
        <v>0.33286794087911031</v>
      </c>
      <c r="OI46" s="62">
        <f t="shared" si="27"/>
        <v>0.41174224748653121</v>
      </c>
      <c r="OJ46" s="62">
        <f t="shared" si="27"/>
        <v>0.25245507730881739</v>
      </c>
      <c r="OK46" s="62">
        <f t="shared" si="27"/>
        <v>0.28889721026025089</v>
      </c>
      <c r="OL46" s="62">
        <f t="shared" si="27"/>
        <v>0.30936721792988953</v>
      </c>
      <c r="OM46" s="62">
        <f t="shared" si="27"/>
        <v>1</v>
      </c>
      <c r="ON46" s="62">
        <f t="shared" si="27"/>
        <v>0.37175753471046391</v>
      </c>
      <c r="OO46" s="62">
        <f t="shared" si="27"/>
        <v>0.41369180094364816</v>
      </c>
      <c r="OP46" s="61">
        <f t="shared" si="27"/>
        <v>0.82390873015873012</v>
      </c>
      <c r="OQ46" s="61">
        <f t="shared" si="27"/>
        <v>0.77337369754998597</v>
      </c>
      <c r="OR46" s="61">
        <f t="shared" si="27"/>
        <v>0.25433242124465028</v>
      </c>
      <c r="OS46" s="61">
        <f t="shared" si="27"/>
        <v>0.5232967190753105</v>
      </c>
      <c r="OT46" s="61">
        <f t="shared" si="27"/>
        <v>0.19167084796788761</v>
      </c>
      <c r="OU46" s="61">
        <f t="shared" si="27"/>
        <v>0.1094450330046451</v>
      </c>
      <c r="OV46" s="61">
        <f t="shared" si="27"/>
        <v>0.45391786641491622</v>
      </c>
      <c r="OW46" s="61">
        <f t="shared" si="27"/>
        <v>0.88997402597402597</v>
      </c>
      <c r="OX46" s="61">
        <f t="shared" si="27"/>
        <v>0.22831991951710262</v>
      </c>
      <c r="OY46" s="61">
        <f t="shared" si="27"/>
        <v>0.45464449541284402</v>
      </c>
      <c r="OZ46" s="61">
        <f t="shared" si="27"/>
        <v>0.35621139327385037</v>
      </c>
      <c r="PA46" s="61">
        <f t="shared" si="27"/>
        <v>0.28720364098221846</v>
      </c>
      <c r="PB46" s="61">
        <f t="shared" si="27"/>
        <v>0.68508182164150699</v>
      </c>
      <c r="PC46" s="61">
        <f t="shared" si="27"/>
        <v>0.89526993314040515</v>
      </c>
      <c r="PD46" s="61">
        <f t="shared" si="27"/>
        <v>1.3242816847540279E-2</v>
      </c>
      <c r="PE46" s="61">
        <f t="shared" si="27"/>
        <v>0.28292638233542533</v>
      </c>
      <c r="PF46" s="61">
        <f t="shared" si="27"/>
        <v>0.33392366952979724</v>
      </c>
      <c r="PG46" s="61">
        <f t="shared" si="27"/>
        <v>0.34548535673937603</v>
      </c>
      <c r="PH46" s="61">
        <f t="shared" si="27"/>
        <v>1.2491867273910214E-2</v>
      </c>
      <c r="PI46" s="61">
        <f t="shared" si="27"/>
        <v>0.75375485049075552</v>
      </c>
      <c r="PJ46" s="61">
        <f t="shared" si="27"/>
        <v>0.18409477156852944</v>
      </c>
      <c r="PK46" s="61">
        <f t="shared" si="27"/>
        <v>0.31848993122557023</v>
      </c>
      <c r="PL46" s="61">
        <f t="shared" si="27"/>
        <v>0.2086768482227328</v>
      </c>
      <c r="PM46" s="61">
        <f t="shared" si="27"/>
        <v>0.93834039075848752</v>
      </c>
      <c r="PN46" s="61">
        <f t="shared" si="27"/>
        <v>0.1884779176037131</v>
      </c>
      <c r="PO46" s="61">
        <f t="shared" si="27"/>
        <v>0.16189790654429848</v>
      </c>
      <c r="PP46" s="61">
        <f t="shared" si="27"/>
        <v>0.39852462825278812</v>
      </c>
      <c r="PQ46" s="61">
        <f t="shared" si="27"/>
        <v>7.0828277380791879E-2</v>
      </c>
      <c r="PR46" s="61">
        <f t="shared" si="27"/>
        <v>0.14573802632807395</v>
      </c>
      <c r="PS46" s="61">
        <f t="shared" si="27"/>
        <v>0.72995391705069124</v>
      </c>
      <c r="PT46" s="61">
        <f t="shared" si="27"/>
        <v>0.50850169119663591</v>
      </c>
      <c r="PU46" s="61">
        <f t="shared" si="27"/>
        <v>0.2574190342833913</v>
      </c>
      <c r="PV46" s="61">
        <f t="shared" si="27"/>
        <v>0.48235154300202038</v>
      </c>
      <c r="PW46" s="61">
        <f t="shared" si="27"/>
        <v>0.24728884667141612</v>
      </c>
      <c r="PX46" s="61">
        <f t="shared" si="27"/>
        <v>0.13880196691998212</v>
      </c>
      <c r="PY46" s="61">
        <f t="shared" si="27"/>
        <v>0.47239884978332186</v>
      </c>
      <c r="PZ46" s="61">
        <f t="shared" si="27"/>
        <v>0.80007840062720503</v>
      </c>
      <c r="QA46" s="61">
        <f t="shared" si="27"/>
        <v>0.26061922319309055</v>
      </c>
      <c r="QB46" s="61">
        <f t="shared" si="27"/>
        <v>0.15633954996006952</v>
      </c>
      <c r="QC46" s="61">
        <f t="shared" si="27"/>
        <v>0.83103984019531685</v>
      </c>
      <c r="QD46" s="61">
        <f t="shared" si="27"/>
        <v>0.24121195627523018</v>
      </c>
      <c r="QE46" s="61">
        <f t="shared" si="27"/>
        <v>0.30973377356124882</v>
      </c>
      <c r="QF46" s="62">
        <f t="shared" si="27"/>
        <v>0.20275132275132274</v>
      </c>
      <c r="QG46" s="62">
        <f t="shared" si="27"/>
        <v>0.29361263736263737</v>
      </c>
      <c r="QH46" s="62">
        <f t="shared" si="27"/>
        <v>0.34865730475486573</v>
      </c>
      <c r="QI46" s="62">
        <f t="shared" si="27"/>
        <v>0.11752846299810246</v>
      </c>
      <c r="QJ46" s="62">
        <f t="shared" si="27"/>
        <v>0.20189701897018969</v>
      </c>
      <c r="QK46" s="62">
        <f t="shared" si="27"/>
        <v>0.29374037968188815</v>
      </c>
      <c r="QL46" s="62">
        <f t="shared" si="28"/>
        <v>0.3835769208193931</v>
      </c>
      <c r="QM46" s="62">
        <f t="shared" si="28"/>
        <v>0.19686713286713287</v>
      </c>
      <c r="QN46" s="62">
        <f t="shared" si="28"/>
        <v>0.29340821211563251</v>
      </c>
      <c r="QO46" s="62">
        <f t="shared" si="28"/>
        <v>0.29018067556952082</v>
      </c>
      <c r="QP46" s="62">
        <f t="shared" si="28"/>
        <v>0.22501026272577998</v>
      </c>
      <c r="QQ46" s="62">
        <f t="shared" si="28"/>
        <v>0.23590633130962707</v>
      </c>
      <c r="QR46" s="59"/>
      <c r="QS46" s="59">
        <f t="shared" ref="QS46:RY46" si="39">QS37/QS$5</f>
        <v>0</v>
      </c>
      <c r="QT46" s="59">
        <f t="shared" si="39"/>
        <v>0</v>
      </c>
      <c r="QU46" s="59">
        <f t="shared" si="39"/>
        <v>1.0962616246843629E-2</v>
      </c>
      <c r="QV46" s="59">
        <f t="shared" si="39"/>
        <v>1.0790358744394619E-2</v>
      </c>
      <c r="QW46" s="59">
        <f t="shared" si="39"/>
        <v>1.5906806220803028E-2</v>
      </c>
      <c r="QX46" s="59">
        <f t="shared" si="39"/>
        <v>2.6282342260553791E-2</v>
      </c>
      <c r="QY46" s="59">
        <f t="shared" si="39"/>
        <v>2.2455326551051605E-2</v>
      </c>
      <c r="QZ46" s="59">
        <f t="shared" si="39"/>
        <v>6.3749812058337088E-2</v>
      </c>
      <c r="RA46" s="59">
        <f t="shared" si="39"/>
        <v>5.9199318568994887E-2</v>
      </c>
      <c r="RB46" s="59">
        <f t="shared" si="39"/>
        <v>0.13289456479100378</v>
      </c>
      <c r="RC46" s="59">
        <f t="shared" si="39"/>
        <v>0.10889205896338564</v>
      </c>
      <c r="RD46" s="59">
        <f t="shared" si="39"/>
        <v>0.25817949672820129</v>
      </c>
      <c r="RE46" s="59">
        <f t="shared" si="39"/>
        <v>0.25200451722190853</v>
      </c>
      <c r="RF46" s="59">
        <f t="shared" si="39"/>
        <v>0.349443418918163</v>
      </c>
      <c r="RG46" s="59">
        <f t="shared" si="39"/>
        <v>0.47229864595134058</v>
      </c>
      <c r="RH46" s="59">
        <f t="shared" si="39"/>
        <v>0.46892280468922803</v>
      </c>
      <c r="RI46" s="59">
        <f t="shared" si="39"/>
        <v>0.54986977171748119</v>
      </c>
      <c r="RJ46" s="59">
        <f t="shared" si="39"/>
        <v>0.54305915865506893</v>
      </c>
      <c r="RK46" s="59">
        <f t="shared" si="39"/>
        <v>0.66599988233217622</v>
      </c>
      <c r="RL46" s="59">
        <f t="shared" si="39"/>
        <v>0.66029811901100199</v>
      </c>
      <c r="RM46" s="59">
        <f t="shared" si="39"/>
        <v>0.74443459962343561</v>
      </c>
      <c r="RN46" s="59">
        <f t="shared" si="39"/>
        <v>0.76077350938295996</v>
      </c>
      <c r="RO46" s="59">
        <f t="shared" si="39"/>
        <v>0.83341526361066731</v>
      </c>
      <c r="RP46" s="59">
        <f t="shared" si="39"/>
        <v>0.92432198677951438</v>
      </c>
      <c r="RQ46" s="59">
        <f t="shared" si="39"/>
        <v>0.92168273019336844</v>
      </c>
      <c r="RR46" s="59">
        <f t="shared" si="39"/>
        <v>0.9603876949009692</v>
      </c>
      <c r="RS46" s="59">
        <f t="shared" si="39"/>
        <v>0.95129482770720752</v>
      </c>
      <c r="RT46" s="59">
        <f t="shared" si="39"/>
        <v>0.9648463145329752</v>
      </c>
      <c r="RU46" s="59">
        <f t="shared" si="39"/>
        <v>0.97353497164461245</v>
      </c>
      <c r="RV46" s="59">
        <f t="shared" si="39"/>
        <v>0.98275779030005295</v>
      </c>
      <c r="RW46" s="59">
        <f t="shared" si="39"/>
        <v>0.98326660507134789</v>
      </c>
      <c r="RX46" s="59">
        <f t="shared" si="39"/>
        <v>0</v>
      </c>
      <c r="RY46" s="59">
        <f t="shared" si="39"/>
        <v>0</v>
      </c>
    </row>
    <row r="50" spans="4:493" ht="15.6" x14ac:dyDescent="0.3">
      <c r="E50" s="13" t="s">
        <v>14</v>
      </c>
      <c r="F50" s="13" t="s">
        <v>25</v>
      </c>
      <c r="G50" s="13" t="s">
        <v>29</v>
      </c>
      <c r="H50" s="13" t="s">
        <v>30</v>
      </c>
      <c r="I50" s="13" t="s">
        <v>15</v>
      </c>
      <c r="J50" s="13" t="s">
        <v>37</v>
      </c>
      <c r="K50" s="13" t="s">
        <v>38</v>
      </c>
      <c r="L50" s="13" t="s">
        <v>39</v>
      </c>
      <c r="M50" s="13" t="s">
        <v>40</v>
      </c>
      <c r="N50" s="13" t="s">
        <v>41</v>
      </c>
      <c r="O50" s="13" t="s">
        <v>42</v>
      </c>
      <c r="P50" s="13" t="s">
        <v>16</v>
      </c>
      <c r="Q50" s="13" t="s">
        <v>429</v>
      </c>
      <c r="R50" s="13" t="s">
        <v>49</v>
      </c>
      <c r="S50" s="13" t="s">
        <v>50</v>
      </c>
      <c r="T50" s="13" t="s">
        <v>51</v>
      </c>
      <c r="U50" s="13" t="s">
        <v>52</v>
      </c>
      <c r="V50" s="13" t="s">
        <v>17</v>
      </c>
      <c r="W50" s="13" t="s">
        <v>53</v>
      </c>
      <c r="X50" s="13" t="s">
        <v>54</v>
      </c>
      <c r="Y50" s="13" t="s">
        <v>61</v>
      </c>
      <c r="Z50" s="13" t="s">
        <v>62</v>
      </c>
      <c r="AA50" s="13" t="s">
        <v>18</v>
      </c>
      <c r="AB50" s="13" t="s">
        <v>433</v>
      </c>
      <c r="AC50" s="13" t="s">
        <v>63</v>
      </c>
      <c r="AD50" s="13" t="s">
        <v>64</v>
      </c>
      <c r="AE50" s="13" t="s">
        <v>65</v>
      </c>
      <c r="AF50" s="13" t="s">
        <v>71</v>
      </c>
      <c r="AG50" s="13" t="s">
        <v>72</v>
      </c>
      <c r="AH50" s="13" t="s">
        <v>73</v>
      </c>
      <c r="AI50" s="13" t="s">
        <v>74</v>
      </c>
      <c r="AJ50" s="13" t="s">
        <v>75</v>
      </c>
      <c r="AK50" s="13" t="s">
        <v>76</v>
      </c>
      <c r="AL50" s="13" t="s">
        <v>83</v>
      </c>
      <c r="AM50" s="13" t="s">
        <v>437</v>
      </c>
      <c r="AN50" s="13" t="s">
        <v>84</v>
      </c>
      <c r="AO50" s="13" t="s">
        <v>85</v>
      </c>
      <c r="AP50" s="13" t="s">
        <v>86</v>
      </c>
      <c r="AQ50" s="13" t="s">
        <v>87</v>
      </c>
      <c r="AR50" s="13" t="s">
        <v>93</v>
      </c>
      <c r="AS50" s="13" t="s">
        <v>94</v>
      </c>
      <c r="AT50" s="13" t="s">
        <v>95</v>
      </c>
      <c r="AU50" s="13" t="s">
        <v>96</v>
      </c>
      <c r="AV50" s="13" t="s">
        <v>97</v>
      </c>
      <c r="AW50" s="13" t="s">
        <v>13</v>
      </c>
      <c r="AX50" s="13" t="s">
        <v>441</v>
      </c>
      <c r="AY50" s="13" t="s">
        <v>445</v>
      </c>
      <c r="AZ50" s="13" t="s">
        <v>26</v>
      </c>
      <c r="BA50" s="13" t="s">
        <v>27</v>
      </c>
      <c r="BB50" s="13" t="s">
        <v>28</v>
      </c>
      <c r="BC50" s="13" t="s">
        <v>32</v>
      </c>
      <c r="BD50" s="13" t="s">
        <v>57</v>
      </c>
      <c r="BE50" s="13" t="s">
        <v>58</v>
      </c>
      <c r="BF50" s="13" t="s">
        <v>66</v>
      </c>
      <c r="BG50" s="13" t="s">
        <v>67</v>
      </c>
      <c r="BH50" s="13" t="s">
        <v>68</v>
      </c>
      <c r="BI50" s="13" t="s">
        <v>19</v>
      </c>
      <c r="BJ50" s="13" t="s">
        <v>77</v>
      </c>
      <c r="BK50" s="13" t="s">
        <v>78</v>
      </c>
      <c r="BL50" s="13" t="s">
        <v>79</v>
      </c>
      <c r="BM50" s="13" t="s">
        <v>20</v>
      </c>
      <c r="BN50" s="13" t="s">
        <v>33</v>
      </c>
      <c r="BO50" s="13" t="s">
        <v>88</v>
      </c>
      <c r="BP50" s="13" t="s">
        <v>89</v>
      </c>
      <c r="BQ50" s="13" t="s">
        <v>90</v>
      </c>
      <c r="BR50" s="13" t="s">
        <v>21</v>
      </c>
      <c r="BS50" s="13" t="s">
        <v>98</v>
      </c>
      <c r="BT50" s="13" t="s">
        <v>99</v>
      </c>
      <c r="BU50" s="13" t="s">
        <v>100</v>
      </c>
      <c r="BV50" s="13" t="s">
        <v>101</v>
      </c>
      <c r="BW50" s="13" t="s">
        <v>22</v>
      </c>
      <c r="BX50" s="13" t="s">
        <v>34</v>
      </c>
      <c r="BY50" s="13" t="s">
        <v>43</v>
      </c>
      <c r="BZ50" s="13" t="s">
        <v>44</v>
      </c>
      <c r="CA50" s="13" t="s">
        <v>45</v>
      </c>
      <c r="CB50" s="13" t="s">
        <v>46</v>
      </c>
      <c r="CC50" s="13" t="s">
        <v>55</v>
      </c>
      <c r="CD50" s="13" t="s">
        <v>56</v>
      </c>
      <c r="CE50" s="13" t="s">
        <v>31</v>
      </c>
      <c r="CF50" s="13" t="s">
        <v>23</v>
      </c>
      <c r="CG50" s="13" t="s">
        <v>24</v>
      </c>
      <c r="CH50" s="13" t="s">
        <v>102</v>
      </c>
      <c r="CI50" s="13" t="s">
        <v>35</v>
      </c>
      <c r="CJ50" s="13" t="s">
        <v>36</v>
      </c>
      <c r="CK50" s="13" t="s">
        <v>47</v>
      </c>
      <c r="CL50" s="13" t="s">
        <v>59</v>
      </c>
      <c r="CM50" s="13" t="s">
        <v>69</v>
      </c>
      <c r="CN50" s="13" t="s">
        <v>80</v>
      </c>
      <c r="CO50" s="13" t="s">
        <v>81</v>
      </c>
      <c r="CP50" s="13" t="s">
        <v>91</v>
      </c>
      <c r="CQ50" s="13" t="s">
        <v>455</v>
      </c>
      <c r="CR50" s="13" t="s">
        <v>461</v>
      </c>
      <c r="CS50" s="13" t="s">
        <v>103</v>
      </c>
      <c r="CT50" s="13" t="s">
        <v>104</v>
      </c>
      <c r="CU50" s="13" t="s">
        <v>467</v>
      </c>
      <c r="CV50" s="13" t="s">
        <v>473</v>
      </c>
      <c r="CW50" s="13" t="s">
        <v>479</v>
      </c>
      <c r="CX50" s="13" t="s">
        <v>48</v>
      </c>
      <c r="CY50" s="13" t="s">
        <v>60</v>
      </c>
      <c r="CZ50" s="13" t="s">
        <v>70</v>
      </c>
      <c r="DA50" s="13" t="s">
        <v>82</v>
      </c>
      <c r="DB50" s="13" t="s">
        <v>92</v>
      </c>
      <c r="DC50" s="13" t="s">
        <v>125</v>
      </c>
      <c r="DD50" s="13" t="s">
        <v>136</v>
      </c>
      <c r="DE50" s="13" t="s">
        <v>106</v>
      </c>
      <c r="DF50" s="13" t="s">
        <v>115</v>
      </c>
      <c r="DG50" s="13" t="s">
        <v>145</v>
      </c>
      <c r="DH50" s="13" t="s">
        <v>154</v>
      </c>
      <c r="DI50" s="13" t="s">
        <v>164</v>
      </c>
      <c r="DJ50" s="13" t="s">
        <v>456</v>
      </c>
      <c r="DK50" s="13" t="s">
        <v>485</v>
      </c>
      <c r="DL50" s="13" t="s">
        <v>490</v>
      </c>
      <c r="DM50" s="13" t="s">
        <v>495</v>
      </c>
      <c r="DN50" s="13" t="s">
        <v>105</v>
      </c>
      <c r="DO50" s="13" t="s">
        <v>126</v>
      </c>
      <c r="DP50" s="13" t="s">
        <v>127</v>
      </c>
      <c r="DQ50" s="13" t="s">
        <v>116</v>
      </c>
      <c r="DR50" s="13" t="s">
        <v>117</v>
      </c>
      <c r="DS50" s="13" t="s">
        <v>137</v>
      </c>
      <c r="DT50" s="13" t="s">
        <v>138</v>
      </c>
      <c r="DU50" s="13" t="s">
        <v>146</v>
      </c>
      <c r="DV50" s="13" t="s">
        <v>147</v>
      </c>
      <c r="DW50" s="13" t="s">
        <v>155</v>
      </c>
      <c r="DX50" s="13" t="s">
        <v>165</v>
      </c>
      <c r="DY50" s="13" t="s">
        <v>462</v>
      </c>
      <c r="DZ50" s="13" t="s">
        <v>107</v>
      </c>
      <c r="EA50" s="13" t="s">
        <v>128</v>
      </c>
      <c r="EB50" s="13" t="s">
        <v>480</v>
      </c>
      <c r="EC50" s="13" t="s">
        <v>108</v>
      </c>
      <c r="ED50" s="13" t="s">
        <v>109</v>
      </c>
      <c r="EE50" s="13" t="s">
        <v>139</v>
      </c>
      <c r="EF50" s="13" t="s">
        <v>148</v>
      </c>
      <c r="EG50" s="13" t="s">
        <v>156</v>
      </c>
      <c r="EH50" s="13" t="s">
        <v>157</v>
      </c>
      <c r="EI50" s="13" t="s">
        <v>166</v>
      </c>
      <c r="EJ50" s="13" t="s">
        <v>167</v>
      </c>
      <c r="EK50" s="13" t="s">
        <v>468</v>
      </c>
      <c r="EL50" s="13" t="s">
        <v>474</v>
      </c>
      <c r="EM50" s="13" t="s">
        <v>118</v>
      </c>
      <c r="EO50" s="13" t="s">
        <v>111</v>
      </c>
      <c r="EP50" s="13" t="s">
        <v>124</v>
      </c>
      <c r="EQ50" s="13" t="s">
        <v>112</v>
      </c>
      <c r="ER50" s="13" t="s">
        <v>142</v>
      </c>
      <c r="ES50" s="13" t="s">
        <v>149</v>
      </c>
      <c r="ET50" s="13" t="s">
        <v>150</v>
      </c>
      <c r="EU50" s="13" t="s">
        <v>151</v>
      </c>
      <c r="EV50" s="13" t="s">
        <v>158</v>
      </c>
      <c r="EW50" s="13" t="s">
        <v>457</v>
      </c>
      <c r="EX50" s="13" t="s">
        <v>458</v>
      </c>
      <c r="EY50" s="13" t="s">
        <v>159</v>
      </c>
      <c r="EZ50" s="13" t="s">
        <v>463</v>
      </c>
      <c r="FA50" s="13" t="s">
        <v>129</v>
      </c>
      <c r="FB50" s="13" t="s">
        <v>464</v>
      </c>
      <c r="FC50" s="13" t="s">
        <v>469</v>
      </c>
      <c r="FD50" s="13" t="s">
        <v>470</v>
      </c>
      <c r="FE50" s="13" t="s">
        <v>475</v>
      </c>
      <c r="FF50" s="13" t="s">
        <v>476</v>
      </c>
      <c r="FG50" s="13" t="s">
        <v>113</v>
      </c>
      <c r="FH50" s="13" t="s">
        <v>160</v>
      </c>
      <c r="FI50" s="13" t="s">
        <v>481</v>
      </c>
      <c r="FJ50" s="13" t="s">
        <v>482</v>
      </c>
      <c r="FK50" s="13" t="s">
        <v>486</v>
      </c>
      <c r="FL50" s="13" t="s">
        <v>130</v>
      </c>
      <c r="FM50" s="13" t="s">
        <v>487</v>
      </c>
      <c r="FN50" s="13" t="s">
        <v>491</v>
      </c>
      <c r="FO50" s="13" t="s">
        <v>492</v>
      </c>
      <c r="FP50" s="13" t="s">
        <v>161</v>
      </c>
      <c r="FQ50" s="13" t="s">
        <v>496</v>
      </c>
      <c r="FR50" s="13" t="s">
        <v>497</v>
      </c>
      <c r="FS50" s="13" t="s">
        <v>162</v>
      </c>
      <c r="FT50" s="13" t="s">
        <v>168</v>
      </c>
      <c r="FU50" s="13" t="s">
        <v>169</v>
      </c>
      <c r="FV50" s="13" t="s">
        <v>170</v>
      </c>
      <c r="FW50" s="13" t="s">
        <v>131</v>
      </c>
      <c r="FX50" s="13" t="s">
        <v>171</v>
      </c>
      <c r="FY50" s="13" t="s">
        <v>172</v>
      </c>
      <c r="FZ50" s="13" t="s">
        <v>119</v>
      </c>
      <c r="GA50" s="13" t="s">
        <v>120</v>
      </c>
      <c r="GB50" s="13" t="s">
        <v>121</v>
      </c>
      <c r="GC50" s="13" t="s">
        <v>122</v>
      </c>
      <c r="GD50" s="13" t="s">
        <v>123</v>
      </c>
      <c r="GE50" s="13" t="s">
        <v>110</v>
      </c>
      <c r="GF50" s="13" t="s">
        <v>132</v>
      </c>
      <c r="GG50" s="13" t="s">
        <v>133</v>
      </c>
      <c r="GH50" s="13" t="s">
        <v>134</v>
      </c>
      <c r="GI50" s="13" t="s">
        <v>140</v>
      </c>
      <c r="GJ50" s="13" t="s">
        <v>141</v>
      </c>
      <c r="GK50" s="13" t="s">
        <v>234</v>
      </c>
      <c r="GL50" s="13" t="s">
        <v>235</v>
      </c>
      <c r="GM50" s="13" t="s">
        <v>493</v>
      </c>
      <c r="GN50" s="13" t="s">
        <v>163</v>
      </c>
      <c r="GO50" s="13" t="s">
        <v>173</v>
      </c>
      <c r="GP50" s="13" t="s">
        <v>114</v>
      </c>
      <c r="GQ50" s="13" t="s">
        <v>174</v>
      </c>
      <c r="GR50" s="13" t="s">
        <v>175</v>
      </c>
      <c r="GS50" s="13" t="s">
        <v>186</v>
      </c>
      <c r="GT50" s="13" t="s">
        <v>187</v>
      </c>
      <c r="GU50" s="13" t="s">
        <v>198</v>
      </c>
      <c r="GV50" s="13" t="s">
        <v>199</v>
      </c>
      <c r="GW50" s="13" t="s">
        <v>246</v>
      </c>
      <c r="GX50" s="13" t="s">
        <v>210</v>
      </c>
      <c r="GY50" s="13" t="s">
        <v>211</v>
      </c>
      <c r="GZ50" s="13" t="s">
        <v>222</v>
      </c>
      <c r="HA50" s="13" t="s">
        <v>223</v>
      </c>
      <c r="HB50" s="13" t="s">
        <v>257</v>
      </c>
      <c r="HC50" s="13" t="s">
        <v>135</v>
      </c>
      <c r="HD50" s="13" t="s">
        <v>143</v>
      </c>
      <c r="HE50" s="13" t="s">
        <v>144</v>
      </c>
      <c r="HF50" s="13" t="s">
        <v>152</v>
      </c>
      <c r="HG50" s="13" t="s">
        <v>153</v>
      </c>
      <c r="HH50" s="13" t="s">
        <v>488</v>
      </c>
      <c r="HI50" s="13" t="s">
        <v>237</v>
      </c>
      <c r="HJ50" s="13" t="s">
        <v>177</v>
      </c>
      <c r="HK50" s="13" t="s">
        <v>178</v>
      </c>
      <c r="HL50" s="13" t="s">
        <v>188</v>
      </c>
      <c r="HM50" s="13" t="s">
        <v>189</v>
      </c>
      <c r="HN50" s="13" t="s">
        <v>190</v>
      </c>
      <c r="HO50" s="13" t="s">
        <v>200</v>
      </c>
      <c r="HP50" s="13" t="s">
        <v>201</v>
      </c>
      <c r="HQ50" s="13" t="s">
        <v>202</v>
      </c>
      <c r="HR50" s="13" t="s">
        <v>212</v>
      </c>
      <c r="HS50" s="13" t="s">
        <v>213</v>
      </c>
      <c r="HT50" s="13" t="s">
        <v>238</v>
      </c>
      <c r="HU50" s="13" t="s">
        <v>214</v>
      </c>
      <c r="HV50" s="13" t="s">
        <v>224</v>
      </c>
      <c r="HW50" s="13" t="s">
        <v>225</v>
      </c>
      <c r="HX50" s="13" t="s">
        <v>226</v>
      </c>
      <c r="HY50" s="13" t="s">
        <v>247</v>
      </c>
      <c r="HZ50" s="13" t="s">
        <v>248</v>
      </c>
      <c r="IA50" s="13" t="s">
        <v>249</v>
      </c>
      <c r="IB50" s="13" t="s">
        <v>258</v>
      </c>
      <c r="IC50" s="13" t="s">
        <v>259</v>
      </c>
      <c r="ID50" s="13" t="s">
        <v>260</v>
      </c>
      <c r="IE50" s="13" t="s">
        <v>176</v>
      </c>
      <c r="IF50" s="13" t="s">
        <v>236</v>
      </c>
      <c r="IG50" s="13" t="s">
        <v>239</v>
      </c>
      <c r="IH50" s="13" t="s">
        <v>240</v>
      </c>
      <c r="II50" s="13" t="s">
        <v>253</v>
      </c>
      <c r="IJ50" s="13" t="s">
        <v>254</v>
      </c>
      <c r="IK50" s="13" t="s">
        <v>255</v>
      </c>
      <c r="IL50" s="13" t="s">
        <v>256</v>
      </c>
      <c r="IM50" s="13" t="s">
        <v>261</v>
      </c>
      <c r="IN50" s="13" t="s">
        <v>262</v>
      </c>
      <c r="IO50" s="13" t="s">
        <v>263</v>
      </c>
      <c r="IP50" s="13" t="s">
        <v>264</v>
      </c>
      <c r="IQ50" s="13" t="s">
        <v>265</v>
      </c>
      <c r="IR50" s="13" t="s">
        <v>266</v>
      </c>
      <c r="IS50" s="13" t="s">
        <v>241</v>
      </c>
      <c r="IT50" s="13" t="s">
        <v>267</v>
      </c>
      <c r="IU50" s="13" t="s">
        <v>268</v>
      </c>
      <c r="IV50" s="13" t="s">
        <v>179</v>
      </c>
      <c r="IW50" s="13" t="s">
        <v>180</v>
      </c>
      <c r="IX50" s="13" t="s">
        <v>181</v>
      </c>
      <c r="IY50" s="13" t="s">
        <v>182</v>
      </c>
      <c r="IZ50" s="13" t="s">
        <v>183</v>
      </c>
      <c r="JA50" s="13" t="s">
        <v>184</v>
      </c>
      <c r="JB50" s="13" t="s">
        <v>185</v>
      </c>
      <c r="JC50" s="13" t="s">
        <v>191</v>
      </c>
      <c r="JD50" s="13" t="s">
        <v>242</v>
      </c>
      <c r="JE50" s="13" t="s">
        <v>192</v>
      </c>
      <c r="JF50" s="13" t="s">
        <v>193</v>
      </c>
      <c r="JG50" s="13" t="s">
        <v>194</v>
      </c>
      <c r="JH50" s="13" t="s">
        <v>195</v>
      </c>
      <c r="JI50" s="13" t="s">
        <v>196</v>
      </c>
      <c r="JJ50" s="13" t="s">
        <v>197</v>
      </c>
      <c r="JK50" s="13" t="s">
        <v>203</v>
      </c>
      <c r="JL50" s="13" t="s">
        <v>204</v>
      </c>
      <c r="JM50" s="13" t="s">
        <v>205</v>
      </c>
      <c r="JN50" s="13" t="s">
        <v>206</v>
      </c>
      <c r="JO50" s="13" t="s">
        <v>243</v>
      </c>
      <c r="JP50" s="13" t="s">
        <v>207</v>
      </c>
      <c r="JQ50" s="13" t="s">
        <v>208</v>
      </c>
      <c r="JR50" s="13" t="s">
        <v>209</v>
      </c>
      <c r="JS50" s="13" t="s">
        <v>215</v>
      </c>
      <c r="JT50" s="13" t="s">
        <v>216</v>
      </c>
      <c r="JU50" s="13" t="s">
        <v>217</v>
      </c>
      <c r="JV50" s="13" t="s">
        <v>218</v>
      </c>
      <c r="JW50" s="13" t="s">
        <v>219</v>
      </c>
      <c r="JX50" s="13" t="s">
        <v>220</v>
      </c>
      <c r="JY50" s="13" t="s">
        <v>221</v>
      </c>
      <c r="JZ50" s="13" t="s">
        <v>244</v>
      </c>
      <c r="KA50" s="13" t="s">
        <v>227</v>
      </c>
      <c r="KB50" s="13" t="s">
        <v>228</v>
      </c>
      <c r="KC50" s="13" t="s">
        <v>229</v>
      </c>
      <c r="KD50" s="13" t="s">
        <v>230</v>
      </c>
      <c r="KE50" s="13" t="s">
        <v>231</v>
      </c>
      <c r="KF50" s="13" t="s">
        <v>232</v>
      </c>
      <c r="KG50" s="13" t="s">
        <v>233</v>
      </c>
      <c r="KH50" s="13" t="s">
        <v>245</v>
      </c>
      <c r="KI50" s="13" t="s">
        <v>250</v>
      </c>
      <c r="KJ50" s="13" t="s">
        <v>251</v>
      </c>
      <c r="KK50" s="13" t="s">
        <v>252</v>
      </c>
      <c r="KL50" s="13" t="s">
        <v>269</v>
      </c>
      <c r="KM50" s="13" t="s">
        <v>270</v>
      </c>
      <c r="KN50" s="13" t="s">
        <v>283</v>
      </c>
      <c r="KO50" s="13" t="s">
        <v>289</v>
      </c>
      <c r="KP50" s="13" t="s">
        <v>290</v>
      </c>
      <c r="KQ50" s="13" t="s">
        <v>291</v>
      </c>
      <c r="KR50" s="13" t="s">
        <v>292</v>
      </c>
      <c r="KS50" s="13" t="s">
        <v>293</v>
      </c>
      <c r="KT50" s="13" t="s">
        <v>294</v>
      </c>
      <c r="KU50" s="13" t="s">
        <v>300</v>
      </c>
      <c r="KV50" s="13" t="s">
        <v>301</v>
      </c>
      <c r="KW50" s="13" t="s">
        <v>302</v>
      </c>
      <c r="KX50" s="13" t="s">
        <v>271</v>
      </c>
      <c r="KY50" s="13" t="s">
        <v>303</v>
      </c>
      <c r="KZ50" s="13" t="s">
        <v>310</v>
      </c>
      <c r="LA50" s="13" t="s">
        <v>311</v>
      </c>
      <c r="LB50" s="13" t="s">
        <v>312</v>
      </c>
      <c r="LC50" s="13" t="s">
        <v>313</v>
      </c>
      <c r="LD50" s="13" t="s">
        <v>314</v>
      </c>
      <c r="LE50" s="13" t="s">
        <v>321</v>
      </c>
      <c r="LF50" s="13" t="s">
        <v>322</v>
      </c>
      <c r="LG50" s="13" t="s">
        <v>323</v>
      </c>
      <c r="LH50" s="13" t="s">
        <v>324</v>
      </c>
      <c r="LI50" s="13" t="s">
        <v>272</v>
      </c>
      <c r="LJ50" s="13" t="s">
        <v>325</v>
      </c>
      <c r="LK50" s="13" t="s">
        <v>332</v>
      </c>
      <c r="LL50" s="13" t="s">
        <v>333</v>
      </c>
      <c r="LM50" s="13" t="s">
        <v>334</v>
      </c>
      <c r="LN50" s="13" t="s">
        <v>335</v>
      </c>
      <c r="LO50" s="13" t="s">
        <v>336</v>
      </c>
      <c r="LP50" s="13" t="s">
        <v>341</v>
      </c>
      <c r="LQ50" s="13" t="s">
        <v>342</v>
      </c>
      <c r="LR50" s="13" t="s">
        <v>343</v>
      </c>
      <c r="LS50" s="13" t="s">
        <v>344</v>
      </c>
      <c r="LT50" s="13" t="s">
        <v>273</v>
      </c>
      <c r="LU50" s="13" t="s">
        <v>345</v>
      </c>
      <c r="LV50" s="13" t="s">
        <v>278</v>
      </c>
      <c r="LW50" s="13" t="s">
        <v>279</v>
      </c>
      <c r="LX50" s="13" t="s">
        <v>280</v>
      </c>
      <c r="LY50" s="13" t="s">
        <v>281</v>
      </c>
      <c r="LZ50" s="13" t="s">
        <v>282</v>
      </c>
      <c r="MA50" s="13" t="s">
        <v>274</v>
      </c>
      <c r="MB50" s="13" t="s">
        <v>275</v>
      </c>
      <c r="MC50" s="13" t="s">
        <v>297</v>
      </c>
      <c r="MD50" s="13" t="s">
        <v>298</v>
      </c>
      <c r="ME50" s="13" t="s">
        <v>304</v>
      </c>
      <c r="MF50" s="13" t="s">
        <v>305</v>
      </c>
      <c r="MG50" s="13" t="s">
        <v>306</v>
      </c>
      <c r="MH50" s="13" t="s">
        <v>307</v>
      </c>
      <c r="MI50" s="13" t="s">
        <v>308</v>
      </c>
      <c r="MJ50" s="13" t="s">
        <v>315</v>
      </c>
      <c r="MK50" s="13" t="s">
        <v>316</v>
      </c>
      <c r="ML50" s="13" t="s">
        <v>317</v>
      </c>
      <c r="MM50" s="13" t="s">
        <v>276</v>
      </c>
      <c r="MN50" s="13" t="s">
        <v>318</v>
      </c>
      <c r="MO50" s="13" t="s">
        <v>319</v>
      </c>
      <c r="MP50" s="13" t="s">
        <v>326</v>
      </c>
      <c r="MQ50" s="13" t="s">
        <v>327</v>
      </c>
      <c r="MR50" s="13" t="s">
        <v>328</v>
      </c>
      <c r="MS50" s="13" t="s">
        <v>329</v>
      </c>
      <c r="MT50" s="13" t="s">
        <v>330</v>
      </c>
      <c r="MU50" s="13" t="s">
        <v>337</v>
      </c>
      <c r="MV50" s="13" t="s">
        <v>338</v>
      </c>
      <c r="MW50" s="13" t="s">
        <v>339</v>
      </c>
      <c r="MX50" s="13" t="s">
        <v>277</v>
      </c>
      <c r="MY50" s="13" t="s">
        <v>340</v>
      </c>
      <c r="MZ50" s="13" t="s">
        <v>346</v>
      </c>
      <c r="NA50" s="13" t="s">
        <v>347</v>
      </c>
      <c r="NB50" s="13" t="s">
        <v>348</v>
      </c>
      <c r="NC50" s="13" t="s">
        <v>349</v>
      </c>
      <c r="ND50" s="13" t="s">
        <v>284</v>
      </c>
      <c r="NE50" s="13" t="s">
        <v>285</v>
      </c>
      <c r="NF50" s="13" t="s">
        <v>286</v>
      </c>
      <c r="NG50" s="13" t="s">
        <v>287</v>
      </c>
      <c r="NH50" s="13" t="s">
        <v>295</v>
      </c>
      <c r="NI50" s="13" t="s">
        <v>296</v>
      </c>
      <c r="NJ50" s="13" t="s">
        <v>288</v>
      </c>
      <c r="NK50" s="13" t="s">
        <v>299</v>
      </c>
      <c r="NL50" s="13" t="s">
        <v>363</v>
      </c>
      <c r="NM50" s="13" t="s">
        <v>364</v>
      </c>
      <c r="NN50" s="13" t="s">
        <v>365</v>
      </c>
      <c r="NO50" s="13" t="s">
        <v>374</v>
      </c>
      <c r="NP50" s="13" t="s">
        <v>375</v>
      </c>
      <c r="NQ50" s="13" t="s">
        <v>376</v>
      </c>
      <c r="NR50" s="13" t="s">
        <v>377</v>
      </c>
      <c r="NS50" s="13" t="s">
        <v>386</v>
      </c>
      <c r="NT50" s="13" t="s">
        <v>387</v>
      </c>
      <c r="NU50" s="13" t="s">
        <v>396</v>
      </c>
      <c r="NV50" s="13" t="s">
        <v>309</v>
      </c>
      <c r="NW50" s="13" t="s">
        <v>397</v>
      </c>
      <c r="NX50" s="13" t="s">
        <v>398</v>
      </c>
      <c r="NY50" s="13" t="s">
        <v>407</v>
      </c>
      <c r="NZ50" s="13" t="s">
        <v>408</v>
      </c>
      <c r="OA50" s="13" t="s">
        <v>409</v>
      </c>
      <c r="OB50" s="13" t="s">
        <v>418</v>
      </c>
      <c r="OC50" s="13" t="s">
        <v>419</v>
      </c>
      <c r="OD50" s="13" t="s">
        <v>420</v>
      </c>
      <c r="OE50" s="13" t="s">
        <v>459</v>
      </c>
      <c r="OF50" s="13" t="s">
        <v>465</v>
      </c>
      <c r="OG50" s="13" t="s">
        <v>320</v>
      </c>
      <c r="OH50" s="13" t="s">
        <v>471</v>
      </c>
      <c r="OI50" s="13" t="s">
        <v>498</v>
      </c>
      <c r="OJ50" s="13" t="s">
        <v>331</v>
      </c>
      <c r="OK50" s="13" t="s">
        <v>350</v>
      </c>
      <c r="OL50" s="13" t="s">
        <v>351</v>
      </c>
      <c r="OM50" s="13" t="s">
        <v>352</v>
      </c>
      <c r="ON50" s="13" t="s">
        <v>353</v>
      </c>
      <c r="OO50" s="13" t="s">
        <v>362</v>
      </c>
      <c r="OP50" s="13" t="s">
        <v>354</v>
      </c>
      <c r="OQ50" s="13" t="s">
        <v>355</v>
      </c>
      <c r="OR50" s="13" t="s">
        <v>378</v>
      </c>
      <c r="OS50" s="13" t="s">
        <v>379</v>
      </c>
      <c r="OT50" s="13" t="s">
        <v>380</v>
      </c>
      <c r="OU50" s="13" t="s">
        <v>381</v>
      </c>
      <c r="OV50" s="13" t="s">
        <v>382</v>
      </c>
      <c r="OW50" s="13" t="s">
        <v>388</v>
      </c>
      <c r="OX50" s="13" t="s">
        <v>389</v>
      </c>
      <c r="OY50" s="13" t="s">
        <v>390</v>
      </c>
      <c r="OZ50" s="13" t="s">
        <v>391</v>
      </c>
      <c r="PA50" s="13" t="s">
        <v>392</v>
      </c>
      <c r="PB50" s="13" t="s">
        <v>356</v>
      </c>
      <c r="PC50" s="13" t="s">
        <v>393</v>
      </c>
      <c r="PD50" s="13" t="s">
        <v>399</v>
      </c>
      <c r="PE50" s="13" t="s">
        <v>400</v>
      </c>
      <c r="PF50" s="13" t="s">
        <v>401</v>
      </c>
      <c r="PG50" s="13" t="s">
        <v>402</v>
      </c>
      <c r="PH50" s="13" t="s">
        <v>403</v>
      </c>
      <c r="PI50" s="13" t="s">
        <v>404</v>
      </c>
      <c r="PJ50" s="13" t="s">
        <v>410</v>
      </c>
      <c r="PK50" s="13" t="s">
        <v>411</v>
      </c>
      <c r="PL50" s="13" t="s">
        <v>412</v>
      </c>
      <c r="PM50" s="13" t="s">
        <v>357</v>
      </c>
      <c r="PN50" s="13" t="s">
        <v>413</v>
      </c>
      <c r="PO50" s="13" t="s">
        <v>414</v>
      </c>
      <c r="PP50" s="13" t="s">
        <v>421</v>
      </c>
      <c r="PQ50" s="13" t="s">
        <v>422</v>
      </c>
      <c r="PR50" s="13" t="s">
        <v>423</v>
      </c>
      <c r="PS50" s="13" t="s">
        <v>424</v>
      </c>
      <c r="PT50" s="13" t="s">
        <v>425</v>
      </c>
      <c r="PU50" s="13" t="s">
        <v>477</v>
      </c>
      <c r="PV50" s="13" t="s">
        <v>483</v>
      </c>
      <c r="PW50" s="13" t="s">
        <v>489</v>
      </c>
      <c r="PX50" s="13" t="s">
        <v>358</v>
      </c>
      <c r="PY50" s="13" t="s">
        <v>494</v>
      </c>
      <c r="PZ50" s="13" t="s">
        <v>499</v>
      </c>
      <c r="QA50" s="13" t="s">
        <v>366</v>
      </c>
      <c r="QB50" s="13" t="s">
        <v>367</v>
      </c>
      <c r="QC50" s="13" t="s">
        <v>368</v>
      </c>
      <c r="QD50" s="13" t="s">
        <v>369</v>
      </c>
      <c r="QE50" s="13" t="s">
        <v>370</v>
      </c>
      <c r="QF50" s="13" t="s">
        <v>360</v>
      </c>
      <c r="QG50" s="13" t="s">
        <v>460</v>
      </c>
      <c r="QH50" s="13" t="s">
        <v>466</v>
      </c>
      <c r="QI50" s="13" t="s">
        <v>371</v>
      </c>
      <c r="QJ50" s="13" t="s">
        <v>383</v>
      </c>
      <c r="QK50" s="13" t="s">
        <v>394</v>
      </c>
      <c r="QL50" s="13" t="s">
        <v>405</v>
      </c>
      <c r="QM50" s="13" t="s">
        <v>415</v>
      </c>
      <c r="QN50" s="13" t="s">
        <v>416</v>
      </c>
      <c r="QO50" s="13" t="s">
        <v>426</v>
      </c>
      <c r="QP50" s="13" t="s">
        <v>427</v>
      </c>
      <c r="QQ50" s="13" t="s">
        <v>359</v>
      </c>
      <c r="QS50" s="13" t="s">
        <v>448</v>
      </c>
      <c r="QT50" s="13" t="s">
        <v>444</v>
      </c>
      <c r="QU50" s="13" t="s">
        <v>440</v>
      </c>
      <c r="QV50" s="13" t="s">
        <v>436</v>
      </c>
      <c r="QW50" s="13" t="s">
        <v>432</v>
      </c>
      <c r="QX50" s="13" t="s">
        <v>406</v>
      </c>
      <c r="QY50" s="13" t="s">
        <v>395</v>
      </c>
      <c r="QZ50" s="13" t="s">
        <v>428</v>
      </c>
      <c r="RA50" s="13" t="s">
        <v>417</v>
      </c>
      <c r="RB50" s="13" t="s">
        <v>484</v>
      </c>
      <c r="RC50" s="13" t="s">
        <v>361</v>
      </c>
      <c r="RD50" s="13" t="s">
        <v>452</v>
      </c>
      <c r="RE50" s="13" t="s">
        <v>449</v>
      </c>
      <c r="RF50" s="13" t="s">
        <v>430</v>
      </c>
      <c r="RG50" s="13" t="s">
        <v>438</v>
      </c>
      <c r="RH50" s="13" t="s">
        <v>434</v>
      </c>
      <c r="RI50" s="13" t="s">
        <v>385</v>
      </c>
      <c r="RJ50" s="13" t="s">
        <v>373</v>
      </c>
      <c r="RK50" s="13" t="s">
        <v>446</v>
      </c>
      <c r="RL50" s="13" t="s">
        <v>442</v>
      </c>
      <c r="RM50" s="13" t="s">
        <v>453</v>
      </c>
      <c r="RN50" s="13" t="s">
        <v>450</v>
      </c>
      <c r="RO50" s="13" t="s">
        <v>431</v>
      </c>
      <c r="RP50" s="13" t="s">
        <v>439</v>
      </c>
      <c r="RQ50" s="13" t="s">
        <v>435</v>
      </c>
      <c r="RR50" s="13" t="s">
        <v>447</v>
      </c>
      <c r="RS50" s="13" t="s">
        <v>443</v>
      </c>
      <c r="RT50" s="13" t="s">
        <v>454</v>
      </c>
      <c r="RU50" s="13" t="s">
        <v>451</v>
      </c>
      <c r="RV50" s="13" t="s">
        <v>478</v>
      </c>
      <c r="RW50" s="13" t="s">
        <v>472</v>
      </c>
      <c r="RX50" s="13" t="s">
        <v>384</v>
      </c>
      <c r="RY50" s="13" t="s">
        <v>372</v>
      </c>
    </row>
    <row r="51" spans="4:493" ht="15.6" x14ac:dyDescent="0.3">
      <c r="E51" s="46" t="s">
        <v>601</v>
      </c>
      <c r="F51" s="46" t="s">
        <v>601</v>
      </c>
      <c r="G51" s="46" t="s">
        <v>601</v>
      </c>
      <c r="H51" s="46" t="s">
        <v>601</v>
      </c>
      <c r="I51" s="46" t="s">
        <v>601</v>
      </c>
      <c r="J51" s="46" t="s">
        <v>601</v>
      </c>
      <c r="K51" s="46" t="s">
        <v>601</v>
      </c>
      <c r="L51" s="46" t="s">
        <v>601</v>
      </c>
      <c r="M51" s="46" t="s">
        <v>601</v>
      </c>
      <c r="N51" s="46" t="s">
        <v>601</v>
      </c>
      <c r="O51" s="46" t="s">
        <v>601</v>
      </c>
      <c r="P51" s="46" t="s">
        <v>601</v>
      </c>
      <c r="Q51" s="46" t="s">
        <v>601</v>
      </c>
      <c r="R51" s="46" t="s">
        <v>601</v>
      </c>
      <c r="S51" s="46" t="s">
        <v>601</v>
      </c>
      <c r="T51" s="46" t="s">
        <v>601</v>
      </c>
      <c r="U51" s="46" t="s">
        <v>601</v>
      </c>
      <c r="V51" s="46" t="s">
        <v>601</v>
      </c>
      <c r="W51" s="46" t="s">
        <v>601</v>
      </c>
      <c r="X51" s="46" t="s">
        <v>601</v>
      </c>
      <c r="Y51" s="46" t="s">
        <v>601</v>
      </c>
      <c r="Z51" s="46" t="s">
        <v>601</v>
      </c>
      <c r="AA51" s="46" t="s">
        <v>601</v>
      </c>
      <c r="AB51" s="46" t="s">
        <v>601</v>
      </c>
      <c r="AC51" s="46" t="s">
        <v>601</v>
      </c>
      <c r="AD51" s="46" t="s">
        <v>601</v>
      </c>
      <c r="AE51" s="46" t="s">
        <v>601</v>
      </c>
      <c r="AF51" s="46" t="s">
        <v>601</v>
      </c>
      <c r="AG51" s="46" t="s">
        <v>601</v>
      </c>
      <c r="AH51" s="46" t="s">
        <v>601</v>
      </c>
      <c r="AI51" s="46" t="s">
        <v>601</v>
      </c>
      <c r="AJ51" s="46" t="s">
        <v>601</v>
      </c>
      <c r="AK51" s="46" t="s">
        <v>601</v>
      </c>
      <c r="AL51" s="46" t="s">
        <v>601</v>
      </c>
      <c r="AM51" s="46" t="s">
        <v>601</v>
      </c>
      <c r="AN51" s="46" t="s">
        <v>601</v>
      </c>
      <c r="AO51" s="46" t="s">
        <v>601</v>
      </c>
      <c r="AP51" s="46" t="s">
        <v>601</v>
      </c>
      <c r="AQ51" s="46" t="s">
        <v>601</v>
      </c>
      <c r="AR51" s="46" t="s">
        <v>601</v>
      </c>
      <c r="AS51" s="46" t="s">
        <v>601</v>
      </c>
      <c r="AT51" s="46" t="s">
        <v>601</v>
      </c>
      <c r="AU51" s="46" t="s">
        <v>601</v>
      </c>
      <c r="AV51" s="46" t="s">
        <v>601</v>
      </c>
      <c r="AW51" s="46" t="s">
        <v>601</v>
      </c>
      <c r="AX51" s="46" t="s">
        <v>601</v>
      </c>
      <c r="AY51" s="46" t="s">
        <v>601</v>
      </c>
      <c r="AZ51" s="46" t="s">
        <v>601</v>
      </c>
      <c r="BA51" s="46" t="s">
        <v>601</v>
      </c>
      <c r="BB51" s="46" t="s">
        <v>601</v>
      </c>
      <c r="BC51" s="46" t="s">
        <v>601</v>
      </c>
      <c r="BD51" s="46" t="s">
        <v>601</v>
      </c>
      <c r="BE51" s="46" t="s">
        <v>601</v>
      </c>
      <c r="BF51" s="46" t="s">
        <v>601</v>
      </c>
      <c r="BG51" s="46" t="s">
        <v>601</v>
      </c>
      <c r="BH51" s="46" t="s">
        <v>601</v>
      </c>
      <c r="BI51" s="46" t="s">
        <v>601</v>
      </c>
      <c r="BJ51" s="46" t="s">
        <v>601</v>
      </c>
      <c r="BK51" s="46" t="s">
        <v>601</v>
      </c>
      <c r="BL51" s="46" t="s">
        <v>601</v>
      </c>
      <c r="BM51" s="46" t="s">
        <v>601</v>
      </c>
      <c r="BN51" s="46" t="s">
        <v>601</v>
      </c>
      <c r="BO51" s="46" t="s">
        <v>601</v>
      </c>
      <c r="BP51" s="46" t="s">
        <v>601</v>
      </c>
      <c r="BQ51" s="46" t="s">
        <v>601</v>
      </c>
      <c r="BR51" s="46" t="s">
        <v>601</v>
      </c>
      <c r="BS51" s="46" t="s">
        <v>601</v>
      </c>
      <c r="BT51" s="46" t="s">
        <v>601</v>
      </c>
      <c r="BU51" s="46" t="s">
        <v>601</v>
      </c>
      <c r="BV51" s="46" t="s">
        <v>601</v>
      </c>
      <c r="BW51" s="46" t="s">
        <v>601</v>
      </c>
      <c r="BX51" s="46" t="s">
        <v>601</v>
      </c>
      <c r="BY51" s="46" t="s">
        <v>601</v>
      </c>
      <c r="BZ51" s="46" t="s">
        <v>601</v>
      </c>
      <c r="CA51" s="46" t="s">
        <v>601</v>
      </c>
      <c r="CB51" s="46" t="s">
        <v>601</v>
      </c>
      <c r="CC51" s="46" t="s">
        <v>601</v>
      </c>
      <c r="CD51" s="46" t="s">
        <v>601</v>
      </c>
      <c r="CE51" s="46" t="s">
        <v>601</v>
      </c>
      <c r="CF51" s="46" t="s">
        <v>601</v>
      </c>
      <c r="CG51" s="46" t="s">
        <v>601</v>
      </c>
      <c r="CH51" s="46" t="s">
        <v>601</v>
      </c>
      <c r="CI51" s="46" t="s">
        <v>601</v>
      </c>
      <c r="CJ51" s="46" t="s">
        <v>601</v>
      </c>
      <c r="CK51" s="46" t="s">
        <v>601</v>
      </c>
      <c r="CL51" s="46" t="s">
        <v>601</v>
      </c>
      <c r="CM51" s="46" t="s">
        <v>601</v>
      </c>
      <c r="CN51" s="46" t="s">
        <v>601</v>
      </c>
      <c r="CO51" s="46" t="s">
        <v>601</v>
      </c>
      <c r="CP51" s="46" t="s">
        <v>601</v>
      </c>
      <c r="CQ51" s="46" t="s">
        <v>601</v>
      </c>
      <c r="CR51" s="46" t="s">
        <v>601</v>
      </c>
      <c r="CS51" s="46" t="s">
        <v>601</v>
      </c>
      <c r="CT51" s="46" t="s">
        <v>601</v>
      </c>
      <c r="CU51" s="46" t="s">
        <v>601</v>
      </c>
      <c r="CV51" s="46" t="s">
        <v>601</v>
      </c>
      <c r="CW51" s="46" t="s">
        <v>601</v>
      </c>
      <c r="CX51" s="46" t="s">
        <v>601</v>
      </c>
      <c r="CY51" s="46" t="s">
        <v>601</v>
      </c>
      <c r="CZ51" s="46" t="s">
        <v>601</v>
      </c>
      <c r="DA51" s="46" t="s">
        <v>601</v>
      </c>
      <c r="DB51" s="46" t="s">
        <v>601</v>
      </c>
      <c r="DC51" s="46" t="s">
        <v>601</v>
      </c>
      <c r="DD51" s="46" t="s">
        <v>601</v>
      </c>
      <c r="DE51" s="46" t="s">
        <v>601</v>
      </c>
      <c r="DF51" s="46" t="s">
        <v>601</v>
      </c>
      <c r="DG51" s="46" t="s">
        <v>601</v>
      </c>
      <c r="DH51" s="46" t="s">
        <v>601</v>
      </c>
      <c r="DI51" s="46" t="s">
        <v>601</v>
      </c>
      <c r="DJ51" s="46" t="s">
        <v>601</v>
      </c>
      <c r="DK51" s="46" t="s">
        <v>601</v>
      </c>
      <c r="DL51" s="46" t="s">
        <v>601</v>
      </c>
      <c r="DM51" s="46" t="s">
        <v>601</v>
      </c>
      <c r="DN51" s="46" t="s">
        <v>601</v>
      </c>
      <c r="DO51" s="46" t="s">
        <v>601</v>
      </c>
      <c r="DP51" s="46" t="s">
        <v>601</v>
      </c>
      <c r="DQ51" s="46" t="s">
        <v>601</v>
      </c>
      <c r="DR51" s="46" t="s">
        <v>601</v>
      </c>
      <c r="DS51" s="46" t="s">
        <v>601</v>
      </c>
      <c r="DT51" s="46" t="s">
        <v>601</v>
      </c>
      <c r="DU51" s="46" t="s">
        <v>601</v>
      </c>
      <c r="DV51" s="46" t="s">
        <v>601</v>
      </c>
      <c r="DW51" s="46" t="s">
        <v>601</v>
      </c>
      <c r="DX51" s="46" t="s">
        <v>601</v>
      </c>
      <c r="DY51" s="46" t="s">
        <v>601</v>
      </c>
      <c r="DZ51" s="46" t="s">
        <v>601</v>
      </c>
      <c r="EA51" s="46" t="s">
        <v>601</v>
      </c>
      <c r="EB51" s="46" t="s">
        <v>601</v>
      </c>
      <c r="EC51" s="46" t="s">
        <v>601</v>
      </c>
      <c r="ED51" s="46" t="s">
        <v>601</v>
      </c>
      <c r="EE51" s="46" t="s">
        <v>601</v>
      </c>
      <c r="EF51" s="46" t="s">
        <v>601</v>
      </c>
      <c r="EG51" s="46" t="s">
        <v>601</v>
      </c>
      <c r="EH51" s="46" t="s">
        <v>601</v>
      </c>
      <c r="EI51" s="46" t="s">
        <v>601</v>
      </c>
      <c r="EJ51" s="46" t="s">
        <v>601</v>
      </c>
      <c r="EK51" s="46" t="s">
        <v>601</v>
      </c>
      <c r="EL51" s="46" t="s">
        <v>601</v>
      </c>
      <c r="EM51" s="46" t="s">
        <v>601</v>
      </c>
      <c r="EO51" s="47" t="s">
        <v>715</v>
      </c>
      <c r="EP51" s="47" t="s">
        <v>715</v>
      </c>
      <c r="EQ51" s="47" t="s">
        <v>715</v>
      </c>
      <c r="ER51" s="47" t="s">
        <v>715</v>
      </c>
      <c r="ES51" s="47" t="s">
        <v>715</v>
      </c>
      <c r="ET51" s="47" t="s">
        <v>715</v>
      </c>
      <c r="EU51" s="47" t="s">
        <v>715</v>
      </c>
      <c r="EV51" s="47" t="s">
        <v>715</v>
      </c>
      <c r="EW51" s="47" t="s">
        <v>715</v>
      </c>
      <c r="EX51" s="47" t="s">
        <v>715</v>
      </c>
      <c r="EY51" s="47" t="s">
        <v>715</v>
      </c>
      <c r="EZ51" s="47" t="s">
        <v>715</v>
      </c>
      <c r="FA51" s="47" t="s">
        <v>715</v>
      </c>
      <c r="FB51" s="47" t="s">
        <v>715</v>
      </c>
      <c r="FC51" s="47" t="s">
        <v>715</v>
      </c>
      <c r="FD51" s="47" t="s">
        <v>715</v>
      </c>
      <c r="FE51" s="47" t="s">
        <v>715</v>
      </c>
      <c r="FF51" s="47" t="s">
        <v>715</v>
      </c>
      <c r="FG51" s="47" t="s">
        <v>715</v>
      </c>
      <c r="FH51" s="47" t="s">
        <v>715</v>
      </c>
      <c r="FI51" s="47" t="s">
        <v>715</v>
      </c>
      <c r="FJ51" s="47" t="s">
        <v>715</v>
      </c>
      <c r="FK51" s="47" t="s">
        <v>715</v>
      </c>
      <c r="FL51" s="47" t="s">
        <v>715</v>
      </c>
      <c r="FM51" s="47" t="s">
        <v>715</v>
      </c>
      <c r="FN51" s="47" t="s">
        <v>715</v>
      </c>
      <c r="FO51" s="47" t="s">
        <v>715</v>
      </c>
      <c r="FP51" s="47" t="s">
        <v>715</v>
      </c>
      <c r="FQ51" s="47" t="s">
        <v>715</v>
      </c>
      <c r="FR51" s="47" t="s">
        <v>715</v>
      </c>
      <c r="FS51" s="47" t="s">
        <v>715</v>
      </c>
      <c r="FT51" s="47" t="s">
        <v>715</v>
      </c>
      <c r="FU51" s="47" t="s">
        <v>715</v>
      </c>
      <c r="FV51" s="47" t="s">
        <v>715</v>
      </c>
      <c r="FW51" s="47" t="s">
        <v>715</v>
      </c>
      <c r="FX51" s="47" t="s">
        <v>715</v>
      </c>
      <c r="FY51" s="47" t="s">
        <v>715</v>
      </c>
      <c r="FZ51" s="47" t="s">
        <v>715</v>
      </c>
      <c r="GA51" s="47" t="s">
        <v>715</v>
      </c>
      <c r="GB51" s="47" t="s">
        <v>715</v>
      </c>
      <c r="GC51" s="47" t="s">
        <v>715</v>
      </c>
      <c r="GD51" s="47" t="s">
        <v>715</v>
      </c>
      <c r="GE51" s="47" t="s">
        <v>715</v>
      </c>
      <c r="GF51" s="47" t="s">
        <v>715</v>
      </c>
      <c r="GG51" s="47" t="s">
        <v>715</v>
      </c>
      <c r="GH51" s="47" t="s">
        <v>715</v>
      </c>
      <c r="GI51" s="47" t="s">
        <v>715</v>
      </c>
      <c r="GJ51" s="47" t="s">
        <v>715</v>
      </c>
      <c r="GK51" s="47" t="s">
        <v>715</v>
      </c>
      <c r="GL51" s="47" t="s">
        <v>715</v>
      </c>
      <c r="GM51" s="47" t="s">
        <v>715</v>
      </c>
      <c r="GN51" s="47" t="s">
        <v>715</v>
      </c>
      <c r="GO51" s="47" t="s">
        <v>715</v>
      </c>
      <c r="GP51" s="47" t="s">
        <v>715</v>
      </c>
      <c r="GQ51" s="47" t="s">
        <v>715</v>
      </c>
      <c r="GR51" s="47" t="s">
        <v>715</v>
      </c>
      <c r="GS51" s="47" t="s">
        <v>715</v>
      </c>
      <c r="GT51" s="47" t="s">
        <v>715</v>
      </c>
      <c r="GU51" s="47" t="s">
        <v>715</v>
      </c>
      <c r="GV51" s="47" t="s">
        <v>715</v>
      </c>
      <c r="GW51" s="47" t="s">
        <v>715</v>
      </c>
      <c r="GX51" s="47" t="s">
        <v>715</v>
      </c>
      <c r="GY51" s="47" t="s">
        <v>715</v>
      </c>
      <c r="GZ51" s="47" t="s">
        <v>715</v>
      </c>
      <c r="HA51" s="47" t="s">
        <v>715</v>
      </c>
      <c r="HB51" s="47" t="s">
        <v>715</v>
      </c>
      <c r="HC51" s="47" t="s">
        <v>715</v>
      </c>
      <c r="HD51" s="47" t="s">
        <v>715</v>
      </c>
      <c r="HE51" s="47" t="s">
        <v>715</v>
      </c>
      <c r="HF51" s="47" t="s">
        <v>715</v>
      </c>
      <c r="HG51" s="47" t="s">
        <v>715</v>
      </c>
      <c r="HH51" s="47" t="s">
        <v>715</v>
      </c>
      <c r="HI51" s="47" t="s">
        <v>715</v>
      </c>
      <c r="HJ51" s="47" t="s">
        <v>715</v>
      </c>
      <c r="HK51" s="47" t="s">
        <v>715</v>
      </c>
      <c r="HL51" s="47" t="s">
        <v>715</v>
      </c>
      <c r="HM51" s="47" t="s">
        <v>715</v>
      </c>
      <c r="HN51" s="47" t="s">
        <v>715</v>
      </c>
      <c r="HO51" s="47" t="s">
        <v>715</v>
      </c>
      <c r="HP51" s="47" t="s">
        <v>715</v>
      </c>
      <c r="HQ51" s="47" t="s">
        <v>715</v>
      </c>
      <c r="HR51" s="47" t="s">
        <v>715</v>
      </c>
      <c r="HS51" s="47" t="s">
        <v>715</v>
      </c>
      <c r="HT51" s="47" t="s">
        <v>715</v>
      </c>
      <c r="HU51" s="47" t="s">
        <v>715</v>
      </c>
      <c r="HV51" s="47" t="s">
        <v>715</v>
      </c>
      <c r="HW51" s="47" t="s">
        <v>715</v>
      </c>
      <c r="HX51" s="47" t="s">
        <v>715</v>
      </c>
      <c r="HY51" s="47" t="s">
        <v>715</v>
      </c>
      <c r="HZ51" s="47" t="s">
        <v>715</v>
      </c>
      <c r="IA51" s="47" t="s">
        <v>715</v>
      </c>
      <c r="IB51" s="47" t="s">
        <v>715</v>
      </c>
      <c r="IC51" s="47" t="s">
        <v>715</v>
      </c>
      <c r="ID51" s="47" t="s">
        <v>715</v>
      </c>
      <c r="IE51" s="47" t="s">
        <v>715</v>
      </c>
      <c r="IF51" s="47" t="s">
        <v>715</v>
      </c>
      <c r="IG51" s="47" t="s">
        <v>715</v>
      </c>
      <c r="IH51" s="47" t="s">
        <v>715</v>
      </c>
      <c r="II51" s="47" t="s">
        <v>715</v>
      </c>
      <c r="IJ51" s="47" t="s">
        <v>715</v>
      </c>
      <c r="IK51" s="47" t="s">
        <v>715</v>
      </c>
      <c r="IL51" s="47" t="s">
        <v>715</v>
      </c>
      <c r="IM51" s="47" t="s">
        <v>715</v>
      </c>
      <c r="IN51" s="47" t="s">
        <v>715</v>
      </c>
      <c r="IO51" s="47" t="s">
        <v>715</v>
      </c>
      <c r="IP51" s="47" t="s">
        <v>715</v>
      </c>
      <c r="IQ51" s="47" t="s">
        <v>715</v>
      </c>
      <c r="IR51" s="47" t="s">
        <v>715</v>
      </c>
      <c r="IS51" s="47" t="s">
        <v>715</v>
      </c>
      <c r="IT51" s="47" t="s">
        <v>715</v>
      </c>
      <c r="IU51" s="47" t="s">
        <v>715</v>
      </c>
      <c r="IV51" s="47" t="s">
        <v>715</v>
      </c>
      <c r="IW51" s="47" t="s">
        <v>715</v>
      </c>
      <c r="IX51" s="47" t="s">
        <v>715</v>
      </c>
      <c r="IY51" s="47" t="s">
        <v>715</v>
      </c>
      <c r="IZ51" s="47" t="s">
        <v>715</v>
      </c>
      <c r="JA51" s="47" t="s">
        <v>715</v>
      </c>
      <c r="JB51" s="47" t="s">
        <v>715</v>
      </c>
      <c r="JC51" s="47" t="s">
        <v>715</v>
      </c>
      <c r="JD51" s="47" t="s">
        <v>715</v>
      </c>
      <c r="JE51" s="47" t="s">
        <v>715</v>
      </c>
      <c r="JF51" s="47" t="s">
        <v>715</v>
      </c>
      <c r="JG51" s="47" t="s">
        <v>715</v>
      </c>
      <c r="JH51" s="47" t="s">
        <v>715</v>
      </c>
      <c r="JI51" s="47" t="s">
        <v>715</v>
      </c>
      <c r="JJ51" s="47" t="s">
        <v>715</v>
      </c>
      <c r="JK51" s="47" t="s">
        <v>715</v>
      </c>
      <c r="JL51" s="47" t="s">
        <v>715</v>
      </c>
      <c r="JM51" s="47" t="s">
        <v>715</v>
      </c>
      <c r="JN51" s="47" t="s">
        <v>715</v>
      </c>
      <c r="JO51" s="47" t="s">
        <v>715</v>
      </c>
      <c r="JP51" s="47" t="s">
        <v>715</v>
      </c>
      <c r="JQ51" s="47" t="s">
        <v>715</v>
      </c>
      <c r="JR51" s="47" t="s">
        <v>715</v>
      </c>
      <c r="JS51" s="47" t="s">
        <v>715</v>
      </c>
      <c r="JT51" s="47" t="s">
        <v>715</v>
      </c>
      <c r="JU51" s="47" t="s">
        <v>715</v>
      </c>
      <c r="JV51" s="47" t="s">
        <v>715</v>
      </c>
      <c r="JW51" s="47" t="s">
        <v>715</v>
      </c>
      <c r="JX51" s="47" t="s">
        <v>715</v>
      </c>
      <c r="JY51" s="47" t="s">
        <v>715</v>
      </c>
      <c r="JZ51" s="47" t="s">
        <v>715</v>
      </c>
      <c r="KA51" s="47" t="s">
        <v>715</v>
      </c>
      <c r="KB51" s="47" t="s">
        <v>715</v>
      </c>
      <c r="KC51" s="47" t="s">
        <v>715</v>
      </c>
      <c r="KD51" s="47" t="s">
        <v>715</v>
      </c>
      <c r="KE51" s="47" t="s">
        <v>715</v>
      </c>
      <c r="KF51" s="47" t="s">
        <v>715</v>
      </c>
      <c r="KG51" s="47" t="s">
        <v>715</v>
      </c>
      <c r="KH51" s="47" t="s">
        <v>715</v>
      </c>
      <c r="KI51" s="47" t="s">
        <v>715</v>
      </c>
      <c r="KJ51" s="47" t="s">
        <v>715</v>
      </c>
      <c r="KK51" s="47" t="s">
        <v>715</v>
      </c>
      <c r="KL51" s="47" t="s">
        <v>715</v>
      </c>
      <c r="KM51" s="47" t="s">
        <v>715</v>
      </c>
      <c r="KN51" s="47" t="s">
        <v>715</v>
      </c>
      <c r="KO51" s="47" t="s">
        <v>715</v>
      </c>
      <c r="KP51" s="47" t="s">
        <v>715</v>
      </c>
      <c r="KQ51" s="47" t="s">
        <v>715</v>
      </c>
      <c r="KR51" s="47" t="s">
        <v>715</v>
      </c>
      <c r="KS51" s="47" t="s">
        <v>715</v>
      </c>
      <c r="KT51" s="47" t="s">
        <v>715</v>
      </c>
      <c r="KU51" s="47" t="s">
        <v>715</v>
      </c>
      <c r="KV51" s="47" t="s">
        <v>715</v>
      </c>
      <c r="KW51" s="47" t="s">
        <v>715</v>
      </c>
      <c r="KX51" s="47" t="s">
        <v>715</v>
      </c>
      <c r="KY51" s="47" t="s">
        <v>715</v>
      </c>
      <c r="KZ51" s="47" t="s">
        <v>715</v>
      </c>
      <c r="LA51" s="47" t="s">
        <v>715</v>
      </c>
      <c r="LB51" s="47" t="s">
        <v>715</v>
      </c>
      <c r="LC51" s="47" t="s">
        <v>715</v>
      </c>
      <c r="LD51" s="47" t="s">
        <v>715</v>
      </c>
      <c r="LE51" s="47" t="s">
        <v>715</v>
      </c>
      <c r="LF51" s="47" t="s">
        <v>715</v>
      </c>
      <c r="LG51" s="47" t="s">
        <v>715</v>
      </c>
      <c r="LH51" s="47" t="s">
        <v>715</v>
      </c>
      <c r="LI51" s="47" t="s">
        <v>715</v>
      </c>
      <c r="LJ51" s="47" t="s">
        <v>715</v>
      </c>
      <c r="LK51" s="47" t="s">
        <v>715</v>
      </c>
      <c r="LL51" s="47" t="s">
        <v>715</v>
      </c>
      <c r="LM51" s="47" t="s">
        <v>715</v>
      </c>
      <c r="LN51" s="47" t="s">
        <v>715</v>
      </c>
      <c r="LO51" s="47" t="s">
        <v>715</v>
      </c>
      <c r="LP51" s="47" t="s">
        <v>715</v>
      </c>
      <c r="LQ51" s="47" t="s">
        <v>715</v>
      </c>
      <c r="LR51" s="47" t="s">
        <v>715</v>
      </c>
      <c r="LS51" s="47" t="s">
        <v>715</v>
      </c>
      <c r="LT51" s="47" t="s">
        <v>715</v>
      </c>
      <c r="LU51" s="47" t="s">
        <v>715</v>
      </c>
      <c r="LV51" s="47" t="s">
        <v>715</v>
      </c>
      <c r="LW51" s="47" t="s">
        <v>715</v>
      </c>
      <c r="LX51" s="47" t="s">
        <v>715</v>
      </c>
      <c r="LY51" s="47" t="s">
        <v>715</v>
      </c>
      <c r="LZ51" s="47" t="s">
        <v>715</v>
      </c>
      <c r="MA51" s="47" t="s">
        <v>715</v>
      </c>
      <c r="MB51" s="47" t="s">
        <v>715</v>
      </c>
      <c r="MC51" s="47" t="s">
        <v>715</v>
      </c>
      <c r="MD51" s="47" t="s">
        <v>715</v>
      </c>
      <c r="ME51" s="47" t="s">
        <v>715</v>
      </c>
      <c r="MF51" s="47" t="s">
        <v>715</v>
      </c>
      <c r="MG51" s="47" t="s">
        <v>715</v>
      </c>
      <c r="MH51" s="47" t="s">
        <v>715</v>
      </c>
      <c r="MI51" s="47" t="s">
        <v>715</v>
      </c>
      <c r="MJ51" s="47" t="s">
        <v>715</v>
      </c>
      <c r="MK51" s="47" t="s">
        <v>715</v>
      </c>
      <c r="ML51" s="47" t="s">
        <v>715</v>
      </c>
      <c r="MM51" s="47" t="s">
        <v>715</v>
      </c>
      <c r="MN51" s="47" t="s">
        <v>715</v>
      </c>
      <c r="MO51" s="47" t="s">
        <v>715</v>
      </c>
      <c r="MP51" s="47" t="s">
        <v>715</v>
      </c>
      <c r="MQ51" s="47" t="s">
        <v>715</v>
      </c>
      <c r="MR51" s="47" t="s">
        <v>715</v>
      </c>
      <c r="MS51" s="47" t="s">
        <v>715</v>
      </c>
      <c r="MT51" s="47" t="s">
        <v>715</v>
      </c>
      <c r="MU51" s="47" t="s">
        <v>715</v>
      </c>
      <c r="MV51" s="47" t="s">
        <v>715</v>
      </c>
      <c r="MW51" s="47" t="s">
        <v>715</v>
      </c>
      <c r="MX51" s="47" t="s">
        <v>715</v>
      </c>
      <c r="MY51" s="47" t="s">
        <v>715</v>
      </c>
      <c r="MZ51" s="47" t="s">
        <v>715</v>
      </c>
      <c r="NA51" s="47" t="s">
        <v>715</v>
      </c>
      <c r="NB51" s="47" t="s">
        <v>715</v>
      </c>
      <c r="NC51" s="47" t="s">
        <v>715</v>
      </c>
      <c r="ND51" s="47" t="s">
        <v>715</v>
      </c>
      <c r="NE51" s="47" t="s">
        <v>715</v>
      </c>
      <c r="NF51" s="47" t="s">
        <v>715</v>
      </c>
      <c r="NG51" s="47" t="s">
        <v>715</v>
      </c>
      <c r="NH51" s="47" t="s">
        <v>715</v>
      </c>
      <c r="NI51" s="47" t="s">
        <v>715</v>
      </c>
      <c r="NJ51" s="47" t="s">
        <v>715</v>
      </c>
      <c r="NK51" s="47" t="s">
        <v>715</v>
      </c>
      <c r="NL51" s="47" t="s">
        <v>715</v>
      </c>
      <c r="NM51" s="47" t="s">
        <v>715</v>
      </c>
      <c r="NN51" s="47" t="s">
        <v>715</v>
      </c>
      <c r="NO51" s="47" t="s">
        <v>715</v>
      </c>
      <c r="NP51" s="47" t="s">
        <v>715</v>
      </c>
      <c r="NQ51" s="47" t="s">
        <v>715</v>
      </c>
      <c r="NR51" s="47" t="s">
        <v>715</v>
      </c>
      <c r="NS51" s="47" t="s">
        <v>715</v>
      </c>
      <c r="NT51" s="47" t="s">
        <v>715</v>
      </c>
      <c r="NU51" s="47" t="s">
        <v>715</v>
      </c>
      <c r="NV51" s="47" t="s">
        <v>715</v>
      </c>
      <c r="NW51" s="47" t="s">
        <v>715</v>
      </c>
      <c r="NX51" s="47" t="s">
        <v>715</v>
      </c>
      <c r="NY51" s="47" t="s">
        <v>715</v>
      </c>
      <c r="NZ51" s="47" t="s">
        <v>715</v>
      </c>
      <c r="OA51" s="47" t="s">
        <v>715</v>
      </c>
      <c r="OB51" s="47" t="s">
        <v>715</v>
      </c>
      <c r="OC51" s="47" t="s">
        <v>715</v>
      </c>
      <c r="OD51" s="47" t="s">
        <v>715</v>
      </c>
      <c r="OE51" s="47" t="s">
        <v>715</v>
      </c>
      <c r="OF51" s="47" t="s">
        <v>715</v>
      </c>
      <c r="OG51" s="47" t="s">
        <v>715</v>
      </c>
      <c r="OH51" s="47" t="s">
        <v>715</v>
      </c>
      <c r="OI51" s="47" t="s">
        <v>715</v>
      </c>
      <c r="OJ51" s="47" t="s">
        <v>715</v>
      </c>
      <c r="OK51" s="47" t="s">
        <v>715</v>
      </c>
      <c r="OL51" s="47" t="s">
        <v>715</v>
      </c>
      <c r="OM51" s="47" t="s">
        <v>715</v>
      </c>
      <c r="ON51" s="47" t="s">
        <v>715</v>
      </c>
      <c r="OO51" s="47" t="s">
        <v>715</v>
      </c>
      <c r="OP51" s="47" t="s">
        <v>715</v>
      </c>
      <c r="OQ51" s="47" t="s">
        <v>715</v>
      </c>
      <c r="OR51" s="47" t="s">
        <v>715</v>
      </c>
      <c r="OS51" s="47" t="s">
        <v>715</v>
      </c>
      <c r="OT51" s="47" t="s">
        <v>715</v>
      </c>
      <c r="OU51" s="47" t="s">
        <v>715</v>
      </c>
      <c r="OV51" s="47" t="s">
        <v>715</v>
      </c>
      <c r="OW51" s="47" t="s">
        <v>715</v>
      </c>
      <c r="OX51" s="47" t="s">
        <v>715</v>
      </c>
      <c r="OY51" s="47" t="s">
        <v>715</v>
      </c>
      <c r="OZ51" s="47" t="s">
        <v>715</v>
      </c>
      <c r="PA51" s="47" t="s">
        <v>715</v>
      </c>
      <c r="PB51" s="47" t="s">
        <v>715</v>
      </c>
      <c r="PC51" s="47" t="s">
        <v>715</v>
      </c>
      <c r="PD51" s="47" t="s">
        <v>715</v>
      </c>
      <c r="PE51" s="47" t="s">
        <v>715</v>
      </c>
      <c r="PF51" s="47" t="s">
        <v>715</v>
      </c>
      <c r="PG51" s="47" t="s">
        <v>715</v>
      </c>
      <c r="PH51" s="47" t="s">
        <v>715</v>
      </c>
      <c r="PI51" s="47" t="s">
        <v>715</v>
      </c>
      <c r="PJ51" s="47" t="s">
        <v>715</v>
      </c>
      <c r="PK51" s="47" t="s">
        <v>715</v>
      </c>
      <c r="PL51" s="47" t="s">
        <v>715</v>
      </c>
      <c r="PM51" s="47" t="s">
        <v>715</v>
      </c>
      <c r="PN51" s="47" t="s">
        <v>715</v>
      </c>
      <c r="PO51" s="47" t="s">
        <v>715</v>
      </c>
      <c r="PP51" s="47" t="s">
        <v>715</v>
      </c>
      <c r="PQ51" s="47" t="s">
        <v>715</v>
      </c>
      <c r="PR51" s="47" t="s">
        <v>715</v>
      </c>
      <c r="PS51" s="47" t="s">
        <v>715</v>
      </c>
      <c r="PT51" s="47" t="s">
        <v>715</v>
      </c>
      <c r="PU51" s="47" t="s">
        <v>715</v>
      </c>
      <c r="PV51" s="47" t="s">
        <v>715</v>
      </c>
      <c r="PW51" s="47" t="s">
        <v>715</v>
      </c>
      <c r="PX51" s="47" t="s">
        <v>715</v>
      </c>
      <c r="PY51" s="47" t="s">
        <v>715</v>
      </c>
      <c r="PZ51" s="47" t="s">
        <v>715</v>
      </c>
      <c r="QA51" s="47" t="s">
        <v>715</v>
      </c>
      <c r="QB51" s="47" t="s">
        <v>715</v>
      </c>
      <c r="QC51" s="47" t="s">
        <v>715</v>
      </c>
      <c r="QD51" s="47" t="s">
        <v>715</v>
      </c>
      <c r="QE51" s="47" t="s">
        <v>715</v>
      </c>
      <c r="QF51" s="47" t="s">
        <v>715</v>
      </c>
      <c r="QG51" s="47" t="s">
        <v>715</v>
      </c>
      <c r="QH51" s="47" t="s">
        <v>715</v>
      </c>
      <c r="QI51" s="47" t="s">
        <v>715</v>
      </c>
      <c r="QJ51" s="47" t="s">
        <v>715</v>
      </c>
      <c r="QK51" s="47" t="s">
        <v>715</v>
      </c>
      <c r="QL51" s="47" t="s">
        <v>715</v>
      </c>
      <c r="QM51" s="47" t="s">
        <v>715</v>
      </c>
      <c r="QN51" s="47" t="s">
        <v>715</v>
      </c>
      <c r="QO51" s="47" t="s">
        <v>715</v>
      </c>
      <c r="QP51" s="47" t="s">
        <v>715</v>
      </c>
      <c r="QQ51" s="47" t="s">
        <v>715</v>
      </c>
      <c r="QS51" s="18" t="s">
        <v>906</v>
      </c>
      <c r="QT51" s="18" t="s">
        <v>906</v>
      </c>
      <c r="QU51" s="18" t="s">
        <v>905</v>
      </c>
      <c r="QV51" s="18" t="s">
        <v>905</v>
      </c>
      <c r="QW51" s="18" t="s">
        <v>904</v>
      </c>
      <c r="QX51" s="18" t="s">
        <v>890</v>
      </c>
      <c r="QY51" s="18" t="s">
        <v>890</v>
      </c>
      <c r="QZ51" s="18" t="s">
        <v>891</v>
      </c>
      <c r="RA51" s="18" t="s">
        <v>891</v>
      </c>
      <c r="RB51" s="18" t="s">
        <v>892</v>
      </c>
      <c r="RC51" s="18" t="s">
        <v>892</v>
      </c>
      <c r="RD51" s="18" t="s">
        <v>895</v>
      </c>
      <c r="RE51" s="18" t="s">
        <v>895</v>
      </c>
      <c r="RF51" s="18" t="s">
        <v>896</v>
      </c>
      <c r="RG51" s="18" t="s">
        <v>897</v>
      </c>
      <c r="RH51" s="18" t="s">
        <v>897</v>
      </c>
      <c r="RI51" s="18" t="s">
        <v>893</v>
      </c>
      <c r="RJ51" s="18" t="s">
        <v>893</v>
      </c>
      <c r="RK51" s="18" t="s">
        <v>898</v>
      </c>
      <c r="RL51" s="18" t="s">
        <v>898</v>
      </c>
      <c r="RM51" s="18" t="s">
        <v>899</v>
      </c>
      <c r="RN51" s="18" t="s">
        <v>899</v>
      </c>
      <c r="RO51" s="18" t="s">
        <v>900</v>
      </c>
      <c r="RP51" s="18" t="s">
        <v>901</v>
      </c>
      <c r="RQ51" s="18" t="s">
        <v>901</v>
      </c>
      <c r="RR51" s="18" t="s">
        <v>902</v>
      </c>
      <c r="RS51" s="18" t="s">
        <v>902</v>
      </c>
      <c r="RT51" s="18" t="s">
        <v>903</v>
      </c>
      <c r="RU51" s="18" t="s">
        <v>903</v>
      </c>
      <c r="RV51" s="18" t="s">
        <v>894</v>
      </c>
      <c r="RW51" s="18" t="s">
        <v>894</v>
      </c>
      <c r="RX51" s="18" t="s">
        <v>889</v>
      </c>
      <c r="RY51" s="18" t="s">
        <v>889</v>
      </c>
    </row>
    <row r="52" spans="4:493" ht="15.6" x14ac:dyDescent="0.3">
      <c r="E52" s="57" t="s">
        <v>610</v>
      </c>
      <c r="F52" s="57" t="s">
        <v>603</v>
      </c>
      <c r="G52" s="57" t="s">
        <v>635</v>
      </c>
      <c r="H52" s="57" t="s">
        <v>643</v>
      </c>
      <c r="I52" s="57" t="s">
        <v>618</v>
      </c>
      <c r="J52" s="57" t="s">
        <v>604</v>
      </c>
      <c r="K52" s="57" t="s">
        <v>612</v>
      </c>
      <c r="L52" s="57" t="s">
        <v>620</v>
      </c>
      <c r="M52" s="57" t="s">
        <v>628</v>
      </c>
      <c r="N52" s="57" t="s">
        <v>636</v>
      </c>
      <c r="O52" s="57" t="s">
        <v>644</v>
      </c>
      <c r="P52" s="57" t="s">
        <v>626</v>
      </c>
      <c r="Q52" s="57" t="s">
        <v>603</v>
      </c>
      <c r="R52" s="57" t="s">
        <v>605</v>
      </c>
      <c r="S52" s="57" t="s">
        <v>613</v>
      </c>
      <c r="T52" s="57" t="s">
        <v>621</v>
      </c>
      <c r="U52" s="57" t="s">
        <v>629</v>
      </c>
      <c r="V52" s="57" t="s">
        <v>634</v>
      </c>
      <c r="W52" s="57" t="s">
        <v>637</v>
      </c>
      <c r="X52" s="57" t="s">
        <v>645</v>
      </c>
      <c r="Y52" s="57" t="s">
        <v>606</v>
      </c>
      <c r="Z52" s="57" t="s">
        <v>614</v>
      </c>
      <c r="AA52" s="57" t="s">
        <v>642</v>
      </c>
      <c r="AB52" s="57" t="s">
        <v>604</v>
      </c>
      <c r="AC52" s="57" t="s">
        <v>622</v>
      </c>
      <c r="AD52" s="57" t="s">
        <v>638</v>
      </c>
      <c r="AE52" s="57" t="s">
        <v>646</v>
      </c>
      <c r="AF52" s="57" t="s">
        <v>607</v>
      </c>
      <c r="AG52" s="57" t="s">
        <v>615</v>
      </c>
      <c r="AH52" s="57" t="s">
        <v>623</v>
      </c>
      <c r="AI52" s="57" t="s">
        <v>631</v>
      </c>
      <c r="AJ52" s="57" t="s">
        <v>639</v>
      </c>
      <c r="AK52" s="57" t="s">
        <v>647</v>
      </c>
      <c r="AL52" s="57" t="s">
        <v>608</v>
      </c>
      <c r="AM52" s="57" t="s">
        <v>605</v>
      </c>
      <c r="AN52" s="57" t="s">
        <v>616</v>
      </c>
      <c r="AO52" s="57" t="s">
        <v>624</v>
      </c>
      <c r="AP52" s="57" t="s">
        <v>640</v>
      </c>
      <c r="AQ52" s="57" t="s">
        <v>648</v>
      </c>
      <c r="AR52" s="57" t="s">
        <v>609</v>
      </c>
      <c r="AS52" s="57" t="s">
        <v>617</v>
      </c>
      <c r="AT52" s="57" t="s">
        <v>625</v>
      </c>
      <c r="AU52" s="57" t="s">
        <v>633</v>
      </c>
      <c r="AV52" s="57" t="s">
        <v>641</v>
      </c>
      <c r="AW52" s="57" t="s">
        <v>602</v>
      </c>
      <c r="AX52" s="57" t="s">
        <v>606</v>
      </c>
      <c r="AY52" s="57" t="s">
        <v>607</v>
      </c>
      <c r="AZ52" s="57" t="s">
        <v>611</v>
      </c>
      <c r="BA52" s="57" t="s">
        <v>619</v>
      </c>
      <c r="BB52" s="57" t="s">
        <v>627</v>
      </c>
      <c r="BC52" s="57" t="s">
        <v>622</v>
      </c>
      <c r="BD52" s="57" t="s">
        <v>642</v>
      </c>
      <c r="BE52" s="57" t="s">
        <v>654</v>
      </c>
      <c r="BF52" s="57" t="s">
        <v>611</v>
      </c>
      <c r="BG52" s="57" t="s">
        <v>627</v>
      </c>
      <c r="BH52" s="57" t="s">
        <v>643</v>
      </c>
      <c r="BI52" s="57" t="s">
        <v>603</v>
      </c>
      <c r="BJ52" s="57" t="s">
        <v>614</v>
      </c>
      <c r="BK52" s="57" t="s">
        <v>630</v>
      </c>
      <c r="BL52" s="57" t="s">
        <v>646</v>
      </c>
      <c r="BM52" s="57" t="s">
        <v>619</v>
      </c>
      <c r="BN52" s="57" t="s">
        <v>638</v>
      </c>
      <c r="BO52" s="57" t="s">
        <v>615</v>
      </c>
      <c r="BP52" s="57" t="s">
        <v>631</v>
      </c>
      <c r="BQ52" s="57" t="s">
        <v>649</v>
      </c>
      <c r="BR52" s="57" t="s">
        <v>635</v>
      </c>
      <c r="BS52" s="57" t="s">
        <v>602</v>
      </c>
      <c r="BT52" s="57" t="s">
        <v>618</v>
      </c>
      <c r="BU52" s="57" t="s">
        <v>634</v>
      </c>
      <c r="BV52" s="57" t="s">
        <v>650</v>
      </c>
      <c r="BW52" s="57" t="s">
        <v>651</v>
      </c>
      <c r="BX52" s="57" t="s">
        <v>652</v>
      </c>
      <c r="BY52" s="57" t="s">
        <v>607</v>
      </c>
      <c r="BZ52" s="57" t="s">
        <v>623</v>
      </c>
      <c r="CA52" s="57" t="s">
        <v>639</v>
      </c>
      <c r="CB52" s="57" t="s">
        <v>653</v>
      </c>
      <c r="CC52" s="57" t="s">
        <v>610</v>
      </c>
      <c r="CD52" s="57" t="s">
        <v>626</v>
      </c>
      <c r="CE52" s="57" t="s">
        <v>606</v>
      </c>
      <c r="CF52" s="57" t="s">
        <v>659</v>
      </c>
      <c r="CG52" s="57" t="s">
        <v>667</v>
      </c>
      <c r="CH52" s="57" t="s">
        <v>658</v>
      </c>
      <c r="CI52" s="57" t="s">
        <v>660</v>
      </c>
      <c r="CJ52" s="57" t="s">
        <v>668</v>
      </c>
      <c r="CK52" s="57" t="s">
        <v>661</v>
      </c>
      <c r="CL52" s="57" t="s">
        <v>662</v>
      </c>
      <c r="CM52" s="57" t="s">
        <v>663</v>
      </c>
      <c r="CN52" s="57" t="s">
        <v>656</v>
      </c>
      <c r="CO52" s="57" t="s">
        <v>664</v>
      </c>
      <c r="CP52" s="57" t="s">
        <v>657</v>
      </c>
      <c r="CQ52" s="57" t="s">
        <v>674</v>
      </c>
      <c r="CR52" s="57" t="s">
        <v>675</v>
      </c>
      <c r="CS52" s="57" t="s">
        <v>666</v>
      </c>
      <c r="CT52" s="57" t="s">
        <v>673</v>
      </c>
      <c r="CU52" s="57" t="s">
        <v>676</v>
      </c>
      <c r="CV52" s="57" t="s">
        <v>677</v>
      </c>
      <c r="CW52" s="57" t="s">
        <v>678</v>
      </c>
      <c r="CX52" s="57" t="s">
        <v>669</v>
      </c>
      <c r="CY52" s="57" t="s">
        <v>670</v>
      </c>
      <c r="CZ52" s="57" t="s">
        <v>671</v>
      </c>
      <c r="DA52" s="57" t="s">
        <v>672</v>
      </c>
      <c r="DB52" s="57" t="s">
        <v>665</v>
      </c>
      <c r="DC52" s="57" t="s">
        <v>684</v>
      </c>
      <c r="DD52" s="57" t="s">
        <v>685</v>
      </c>
      <c r="DE52" s="57" t="s">
        <v>690</v>
      </c>
      <c r="DF52" s="57" t="s">
        <v>683</v>
      </c>
      <c r="DG52" s="57" t="s">
        <v>686</v>
      </c>
      <c r="DH52" s="57" t="s">
        <v>687</v>
      </c>
      <c r="DI52" s="57" t="s">
        <v>688</v>
      </c>
      <c r="DJ52" s="57" t="s">
        <v>689</v>
      </c>
      <c r="DK52" s="57" t="s">
        <v>679</v>
      </c>
      <c r="DL52" s="57" t="s">
        <v>680</v>
      </c>
      <c r="DM52" s="57" t="s">
        <v>681</v>
      </c>
      <c r="DN52" s="57" t="s">
        <v>682</v>
      </c>
      <c r="DO52" s="57" t="s">
        <v>692</v>
      </c>
      <c r="DP52" s="57" t="s">
        <v>700</v>
      </c>
      <c r="DQ52" s="57" t="s">
        <v>691</v>
      </c>
      <c r="DR52" s="57" t="s">
        <v>699</v>
      </c>
      <c r="DS52" s="57" t="s">
        <v>693</v>
      </c>
      <c r="DT52" s="57" t="s">
        <v>701</v>
      </c>
      <c r="DU52" s="57" t="s">
        <v>694</v>
      </c>
      <c r="DV52" s="57" t="s">
        <v>702</v>
      </c>
      <c r="DW52" s="57" t="s">
        <v>695</v>
      </c>
      <c r="DX52" s="57" t="s">
        <v>696</v>
      </c>
      <c r="DY52" s="57" t="s">
        <v>697</v>
      </c>
      <c r="DZ52" s="57" t="s">
        <v>698</v>
      </c>
      <c r="EA52" s="57" t="s">
        <v>708</v>
      </c>
      <c r="EB52" s="57" t="s">
        <v>714</v>
      </c>
      <c r="EC52" s="57" t="s">
        <v>706</v>
      </c>
      <c r="ED52" s="57" t="s">
        <v>714</v>
      </c>
      <c r="EE52" s="57" t="s">
        <v>709</v>
      </c>
      <c r="EF52" s="57" t="s">
        <v>710</v>
      </c>
      <c r="EG52" s="57" t="s">
        <v>703</v>
      </c>
      <c r="EH52" s="57" t="s">
        <v>711</v>
      </c>
      <c r="EI52" s="57" t="s">
        <v>704</v>
      </c>
      <c r="EJ52" s="57" t="s">
        <v>712</v>
      </c>
      <c r="EK52" s="57" t="s">
        <v>705</v>
      </c>
      <c r="EL52" s="57" t="s">
        <v>713</v>
      </c>
      <c r="EM52" s="57" t="s">
        <v>707</v>
      </c>
      <c r="EO52" s="57" t="s">
        <v>739</v>
      </c>
      <c r="EP52" s="57" t="s">
        <v>756</v>
      </c>
      <c r="EQ52" s="57" t="s">
        <v>747</v>
      </c>
      <c r="ER52" s="57" t="s">
        <v>750</v>
      </c>
      <c r="ES52" s="57" t="s">
        <v>719</v>
      </c>
      <c r="ET52" s="57" t="s">
        <v>735</v>
      </c>
      <c r="EU52" s="57" t="s">
        <v>743</v>
      </c>
      <c r="EV52" s="57" t="s">
        <v>720</v>
      </c>
      <c r="EW52" s="57" t="s">
        <v>723</v>
      </c>
      <c r="EX52" s="57" t="s">
        <v>743</v>
      </c>
      <c r="EY52" s="57" t="s">
        <v>728</v>
      </c>
      <c r="EZ52" s="57" t="s">
        <v>725</v>
      </c>
      <c r="FA52" s="57" t="s">
        <v>717</v>
      </c>
      <c r="FB52" s="57" t="s">
        <v>746</v>
      </c>
      <c r="FC52" s="57" t="s">
        <v>726</v>
      </c>
      <c r="FD52" s="57" t="s">
        <v>747</v>
      </c>
      <c r="FE52" s="57" t="s">
        <v>727</v>
      </c>
      <c r="FF52" s="57" t="s">
        <v>751</v>
      </c>
      <c r="FG52" s="57" t="s">
        <v>755</v>
      </c>
      <c r="FH52" s="57" t="s">
        <v>736</v>
      </c>
      <c r="FI52" s="57" t="s">
        <v>730</v>
      </c>
      <c r="FJ52" s="57" t="s">
        <v>754</v>
      </c>
      <c r="FK52" s="57" t="s">
        <v>716</v>
      </c>
      <c r="FL52" s="57" t="s">
        <v>725</v>
      </c>
      <c r="FM52" s="57" t="s">
        <v>731</v>
      </c>
      <c r="FN52" s="57" t="s">
        <v>718</v>
      </c>
      <c r="FO52" s="57" t="s">
        <v>735</v>
      </c>
      <c r="FP52" s="57" t="s">
        <v>744</v>
      </c>
      <c r="FQ52" s="57" t="s">
        <v>722</v>
      </c>
      <c r="FR52" s="57" t="s">
        <v>738</v>
      </c>
      <c r="FS52" s="57" t="s">
        <v>752</v>
      </c>
      <c r="FT52" s="57" t="s">
        <v>721</v>
      </c>
      <c r="FU52" s="57" t="s">
        <v>729</v>
      </c>
      <c r="FV52" s="57" t="s">
        <v>737</v>
      </c>
      <c r="FW52" s="57" t="s">
        <v>733</v>
      </c>
      <c r="FX52" s="57" t="s">
        <v>745</v>
      </c>
      <c r="FY52" s="57" t="s">
        <v>753</v>
      </c>
      <c r="FZ52" s="57" t="s">
        <v>716</v>
      </c>
      <c r="GA52" s="57" t="s">
        <v>724</v>
      </c>
      <c r="GB52" s="57" t="s">
        <v>732</v>
      </c>
      <c r="GC52" s="57" t="s">
        <v>740</v>
      </c>
      <c r="GD52" s="57" t="s">
        <v>748</v>
      </c>
      <c r="GE52" s="57" t="s">
        <v>731</v>
      </c>
      <c r="GF52" s="57" t="s">
        <v>741</v>
      </c>
      <c r="GG52" s="57" t="s">
        <v>749</v>
      </c>
      <c r="GH52" s="57" t="s">
        <v>757</v>
      </c>
      <c r="GI52" s="57" t="s">
        <v>734</v>
      </c>
      <c r="GJ52" s="57" t="s">
        <v>742</v>
      </c>
      <c r="GK52" s="57" t="s">
        <v>745</v>
      </c>
      <c r="GL52" s="57" t="s">
        <v>757</v>
      </c>
      <c r="GM52" s="57" t="s">
        <v>729</v>
      </c>
      <c r="GN52" s="57" t="s">
        <v>721</v>
      </c>
      <c r="GO52" s="57" t="s">
        <v>723</v>
      </c>
      <c r="GP52" s="57" t="s">
        <v>726</v>
      </c>
      <c r="GQ52" s="57" t="s">
        <v>737</v>
      </c>
      <c r="GR52" s="57" t="s">
        <v>751</v>
      </c>
      <c r="GS52" s="57" t="s">
        <v>738</v>
      </c>
      <c r="GT52" s="57" t="s">
        <v>752</v>
      </c>
      <c r="GU52" s="57" t="s">
        <v>740</v>
      </c>
      <c r="GV52" s="57" t="s">
        <v>754</v>
      </c>
      <c r="GW52" s="57" t="s">
        <v>746</v>
      </c>
      <c r="GX52" s="57" t="s">
        <v>742</v>
      </c>
      <c r="GY52" s="57" t="s">
        <v>755</v>
      </c>
      <c r="GZ52" s="57" t="s">
        <v>743</v>
      </c>
      <c r="HA52" s="57" t="s">
        <v>756</v>
      </c>
      <c r="HB52" s="57" t="s">
        <v>750</v>
      </c>
      <c r="HC52" s="57" t="s">
        <v>730</v>
      </c>
      <c r="HD52" s="57" t="s">
        <v>716</v>
      </c>
      <c r="HE52" s="57" t="s">
        <v>731</v>
      </c>
      <c r="HF52" s="57" t="s">
        <v>718</v>
      </c>
      <c r="HG52" s="57" t="s">
        <v>736</v>
      </c>
      <c r="HH52" s="57" t="s">
        <v>725</v>
      </c>
      <c r="HI52" s="57" t="s">
        <v>745</v>
      </c>
      <c r="HJ52" s="57" t="s">
        <v>737</v>
      </c>
      <c r="HK52" s="57" t="s">
        <v>751</v>
      </c>
      <c r="HL52" s="57" t="s">
        <v>723</v>
      </c>
      <c r="HM52" s="57" t="s">
        <v>738</v>
      </c>
      <c r="HN52" s="57" t="s">
        <v>752</v>
      </c>
      <c r="HO52" s="57" t="s">
        <v>725</v>
      </c>
      <c r="HP52" s="57" t="s">
        <v>740</v>
      </c>
      <c r="HQ52" s="57" t="s">
        <v>754</v>
      </c>
      <c r="HR52" s="57" t="s">
        <v>726</v>
      </c>
      <c r="HS52" s="57" t="s">
        <v>742</v>
      </c>
      <c r="HT52" s="57" t="s">
        <v>757</v>
      </c>
      <c r="HU52" s="57" t="s">
        <v>755</v>
      </c>
      <c r="HV52" s="57" t="s">
        <v>729</v>
      </c>
      <c r="HW52" s="57" t="s">
        <v>743</v>
      </c>
      <c r="HX52" s="57" t="s">
        <v>756</v>
      </c>
      <c r="HY52" s="57" t="s">
        <v>716</v>
      </c>
      <c r="HZ52" s="57" t="s">
        <v>731</v>
      </c>
      <c r="IA52" s="57" t="s">
        <v>746</v>
      </c>
      <c r="IB52" s="57" t="s">
        <v>718</v>
      </c>
      <c r="IC52" s="57" t="s">
        <v>736</v>
      </c>
      <c r="ID52" s="57" t="s">
        <v>750</v>
      </c>
      <c r="IE52" s="57" t="s">
        <v>721</v>
      </c>
      <c r="IF52" s="57" t="s">
        <v>730</v>
      </c>
      <c r="IG52" s="57" t="s">
        <v>720</v>
      </c>
      <c r="IH52" s="57" t="s">
        <v>725</v>
      </c>
      <c r="II52" s="57" t="s">
        <v>730</v>
      </c>
      <c r="IJ52" s="57" t="s">
        <v>734</v>
      </c>
      <c r="IK52" s="57" t="s">
        <v>740</v>
      </c>
      <c r="IL52" s="57" t="s">
        <v>745</v>
      </c>
      <c r="IM52" s="57" t="s">
        <v>716</v>
      </c>
      <c r="IN52" s="57" t="s">
        <v>721</v>
      </c>
      <c r="IO52" s="57" t="s">
        <v>726</v>
      </c>
      <c r="IP52" s="57" t="s">
        <v>731</v>
      </c>
      <c r="IQ52" s="57" t="s">
        <v>735</v>
      </c>
      <c r="IR52" s="57" t="s">
        <v>741</v>
      </c>
      <c r="IS52" s="57" t="s">
        <v>730</v>
      </c>
      <c r="IT52" s="57" t="s">
        <v>746</v>
      </c>
      <c r="IU52" s="57" t="s">
        <v>759</v>
      </c>
      <c r="IV52" s="57" t="s">
        <v>718</v>
      </c>
      <c r="IW52" s="57" t="s">
        <v>722</v>
      </c>
      <c r="IX52" s="57" t="s">
        <v>726</v>
      </c>
      <c r="IY52" s="57" t="s">
        <v>731</v>
      </c>
      <c r="IZ52" s="57" t="s">
        <v>736</v>
      </c>
      <c r="JA52" s="57" t="s">
        <v>742</v>
      </c>
      <c r="JB52" s="57" t="s">
        <v>746</v>
      </c>
      <c r="JC52" s="57" t="s">
        <v>718</v>
      </c>
      <c r="JD52" s="57" t="s">
        <v>734</v>
      </c>
      <c r="JE52" s="57" t="s">
        <v>723</v>
      </c>
      <c r="JF52" s="57" t="s">
        <v>727</v>
      </c>
      <c r="JG52" s="57" t="s">
        <v>732</v>
      </c>
      <c r="JH52" s="57" t="s">
        <v>737</v>
      </c>
      <c r="JI52" s="57" t="s">
        <v>742</v>
      </c>
      <c r="JJ52" s="57" t="s">
        <v>747</v>
      </c>
      <c r="JK52" s="57" t="s">
        <v>719</v>
      </c>
      <c r="JL52" s="57" t="s">
        <v>723</v>
      </c>
      <c r="JM52" s="57" t="s">
        <v>728</v>
      </c>
      <c r="JN52" s="57" t="s">
        <v>732</v>
      </c>
      <c r="JO52" s="57" t="s">
        <v>740</v>
      </c>
      <c r="JP52" s="57" t="s">
        <v>737</v>
      </c>
      <c r="JQ52" s="57" t="s">
        <v>743</v>
      </c>
      <c r="JR52" s="57" t="s">
        <v>747</v>
      </c>
      <c r="JS52" s="57" t="s">
        <v>719</v>
      </c>
      <c r="JT52" s="57" t="s">
        <v>724</v>
      </c>
      <c r="JU52" s="57" t="s">
        <v>729</v>
      </c>
      <c r="JV52" s="57" t="s">
        <v>733</v>
      </c>
      <c r="JW52" s="57" t="s">
        <v>738</v>
      </c>
      <c r="JX52" s="57" t="s">
        <v>744</v>
      </c>
      <c r="JY52" s="57" t="s">
        <v>749</v>
      </c>
      <c r="JZ52" s="57" t="s">
        <v>745</v>
      </c>
      <c r="KA52" s="57" t="s">
        <v>720</v>
      </c>
      <c r="KB52" s="57" t="s">
        <v>724</v>
      </c>
      <c r="KC52" s="57" t="s">
        <v>729</v>
      </c>
      <c r="KD52" s="57" t="s">
        <v>733</v>
      </c>
      <c r="KE52" s="57" t="s">
        <v>738</v>
      </c>
      <c r="KF52" s="57" t="s">
        <v>744</v>
      </c>
      <c r="KG52" s="57" t="s">
        <v>750</v>
      </c>
      <c r="KH52" s="57" t="s">
        <v>750</v>
      </c>
      <c r="KI52" s="57" t="s">
        <v>716</v>
      </c>
      <c r="KJ52" s="57" t="s">
        <v>721</v>
      </c>
      <c r="KK52" s="57" t="s">
        <v>725</v>
      </c>
      <c r="KL52" s="57" t="s">
        <v>767</v>
      </c>
      <c r="KM52" s="57" t="s">
        <v>775</v>
      </c>
      <c r="KN52" s="57" t="s">
        <v>800</v>
      </c>
      <c r="KO52" s="57" t="s">
        <v>761</v>
      </c>
      <c r="KP52" s="57" t="s">
        <v>769</v>
      </c>
      <c r="KQ52" s="57" t="s">
        <v>777</v>
      </c>
      <c r="KR52" s="57" t="s">
        <v>785</v>
      </c>
      <c r="KS52" s="57" t="s">
        <v>793</v>
      </c>
      <c r="KT52" s="57" t="s">
        <v>801</v>
      </c>
      <c r="KU52" s="57" t="s">
        <v>762</v>
      </c>
      <c r="KV52" s="57" t="s">
        <v>770</v>
      </c>
      <c r="KW52" s="57" t="s">
        <v>778</v>
      </c>
      <c r="KX52" s="57" t="s">
        <v>783</v>
      </c>
      <c r="KY52" s="57" t="s">
        <v>786</v>
      </c>
      <c r="KZ52" s="57" t="s">
        <v>763</v>
      </c>
      <c r="LA52" s="57" t="s">
        <v>771</v>
      </c>
      <c r="LB52" s="57" t="s">
        <v>779</v>
      </c>
      <c r="LC52" s="57" t="s">
        <v>787</v>
      </c>
      <c r="LD52" s="57" t="s">
        <v>795</v>
      </c>
      <c r="LE52" s="57" t="s">
        <v>764</v>
      </c>
      <c r="LF52" s="57" t="s">
        <v>772</v>
      </c>
      <c r="LG52" s="57" t="s">
        <v>780</v>
      </c>
      <c r="LH52" s="57" t="s">
        <v>788</v>
      </c>
      <c r="LI52" s="57" t="s">
        <v>791</v>
      </c>
      <c r="LJ52" s="57" t="s">
        <v>796</v>
      </c>
      <c r="LK52" s="57" t="s">
        <v>765</v>
      </c>
      <c r="LL52" s="57" t="s">
        <v>773</v>
      </c>
      <c r="LM52" s="57" t="s">
        <v>781</v>
      </c>
      <c r="LN52" s="57" t="s">
        <v>789</v>
      </c>
      <c r="LO52" s="57" t="s">
        <v>797</v>
      </c>
      <c r="LP52" s="57" t="s">
        <v>766</v>
      </c>
      <c r="LQ52" s="57" t="s">
        <v>774</v>
      </c>
      <c r="LR52" s="57" t="s">
        <v>782</v>
      </c>
      <c r="LS52" s="57" t="s">
        <v>790</v>
      </c>
      <c r="LT52" s="57" t="s">
        <v>799</v>
      </c>
      <c r="LU52" s="57" t="s">
        <v>798</v>
      </c>
      <c r="LV52" s="57" t="s">
        <v>760</v>
      </c>
      <c r="LW52" s="57" t="s">
        <v>768</v>
      </c>
      <c r="LX52" s="57" t="s">
        <v>776</v>
      </c>
      <c r="LY52" s="57" t="s">
        <v>784</v>
      </c>
      <c r="LZ52" s="57" t="s">
        <v>792</v>
      </c>
      <c r="MA52" s="57" t="s">
        <v>722</v>
      </c>
      <c r="MB52" s="57" t="s">
        <v>730</v>
      </c>
      <c r="MC52" s="57" t="s">
        <v>742</v>
      </c>
      <c r="MD52" s="57" t="s">
        <v>751</v>
      </c>
      <c r="ME52" s="57" t="s">
        <v>716</v>
      </c>
      <c r="MF52" s="57" t="s">
        <v>725</v>
      </c>
      <c r="MG52" s="57" t="s">
        <v>733</v>
      </c>
      <c r="MH52" s="57" t="s">
        <v>743</v>
      </c>
      <c r="MI52" s="57" t="s">
        <v>752</v>
      </c>
      <c r="MJ52" s="57" t="s">
        <v>718</v>
      </c>
      <c r="MK52" s="57" t="s">
        <v>726</v>
      </c>
      <c r="ML52" s="57" t="s">
        <v>734</v>
      </c>
      <c r="MM52" s="57" t="s">
        <v>740</v>
      </c>
      <c r="MN52" s="57" t="s">
        <v>744</v>
      </c>
      <c r="MO52" s="57" t="s">
        <v>753</v>
      </c>
      <c r="MP52" s="57" t="s">
        <v>719</v>
      </c>
      <c r="MQ52" s="57" t="s">
        <v>727</v>
      </c>
      <c r="MR52" s="57" t="s">
        <v>736</v>
      </c>
      <c r="MS52" s="57" t="s">
        <v>745</v>
      </c>
      <c r="MT52" s="57" t="s">
        <v>754</v>
      </c>
      <c r="MU52" s="57" t="s">
        <v>728</v>
      </c>
      <c r="MV52" s="57" t="s">
        <v>737</v>
      </c>
      <c r="MW52" s="57" t="s">
        <v>746</v>
      </c>
      <c r="MX52" s="57" t="s">
        <v>749</v>
      </c>
      <c r="MY52" s="57" t="s">
        <v>755</v>
      </c>
      <c r="MZ52" s="57" t="s">
        <v>721</v>
      </c>
      <c r="NA52" s="57" t="s">
        <v>729</v>
      </c>
      <c r="NB52" s="57" t="s">
        <v>747</v>
      </c>
      <c r="NC52" s="57" t="s">
        <v>756</v>
      </c>
      <c r="ND52" s="57" t="s">
        <v>723</v>
      </c>
      <c r="NE52" s="57" t="s">
        <v>731</v>
      </c>
      <c r="NF52" s="57" t="s">
        <v>741</v>
      </c>
      <c r="NG52" s="57" t="s">
        <v>750</v>
      </c>
      <c r="NH52" s="57" t="s">
        <v>724</v>
      </c>
      <c r="NI52" s="57" t="s">
        <v>732</v>
      </c>
      <c r="NJ52" s="57" t="s">
        <v>802</v>
      </c>
      <c r="NK52" s="57" t="s">
        <v>803</v>
      </c>
      <c r="NL52" s="57" t="s">
        <v>817</v>
      </c>
      <c r="NM52" s="57" t="s">
        <v>825</v>
      </c>
      <c r="NN52" s="57" t="s">
        <v>833</v>
      </c>
      <c r="NO52" s="57" t="s">
        <v>810</v>
      </c>
      <c r="NP52" s="57" t="s">
        <v>818</v>
      </c>
      <c r="NQ52" s="57" t="s">
        <v>826</v>
      </c>
      <c r="NR52" s="57" t="s">
        <v>834</v>
      </c>
      <c r="NS52" s="57" t="s">
        <v>819</v>
      </c>
      <c r="NT52" s="57" t="s">
        <v>827</v>
      </c>
      <c r="NU52" s="57" t="s">
        <v>812</v>
      </c>
      <c r="NV52" s="57" t="s">
        <v>804</v>
      </c>
      <c r="NW52" s="57" t="s">
        <v>820</v>
      </c>
      <c r="NX52" s="57" t="s">
        <v>828</v>
      </c>
      <c r="NY52" s="57" t="s">
        <v>813</v>
      </c>
      <c r="NZ52" s="57" t="s">
        <v>821</v>
      </c>
      <c r="OA52" s="57" t="s">
        <v>829</v>
      </c>
      <c r="OB52" s="57" t="s">
        <v>814</v>
      </c>
      <c r="OC52" s="57" t="s">
        <v>822</v>
      </c>
      <c r="OD52" s="57" t="s">
        <v>830</v>
      </c>
      <c r="OE52" s="57" t="s">
        <v>815</v>
      </c>
      <c r="OF52" s="57" t="s">
        <v>823</v>
      </c>
      <c r="OG52" s="57" t="s">
        <v>805</v>
      </c>
      <c r="OH52" s="57" t="s">
        <v>831</v>
      </c>
      <c r="OI52" s="57" t="s">
        <v>807</v>
      </c>
      <c r="OJ52" s="57" t="s">
        <v>806</v>
      </c>
      <c r="OK52" s="57" t="s">
        <v>808</v>
      </c>
      <c r="OL52" s="57" t="s">
        <v>816</v>
      </c>
      <c r="OM52" s="57" t="s">
        <v>824</v>
      </c>
      <c r="ON52" s="57" t="s">
        <v>832</v>
      </c>
      <c r="OO52" s="57" t="s">
        <v>809</v>
      </c>
      <c r="OP52" s="57" t="s">
        <v>840</v>
      </c>
      <c r="OQ52" s="57" t="s">
        <v>848</v>
      </c>
      <c r="OR52" s="57" t="s">
        <v>842</v>
      </c>
      <c r="OS52" s="57" t="s">
        <v>850</v>
      </c>
      <c r="OT52" s="57" t="s">
        <v>858</v>
      </c>
      <c r="OU52" s="57" t="s">
        <v>866</v>
      </c>
      <c r="OV52" s="57" t="s">
        <v>874</v>
      </c>
      <c r="OW52" s="57" t="s">
        <v>835</v>
      </c>
      <c r="OX52" s="57" t="s">
        <v>843</v>
      </c>
      <c r="OY52" s="57" t="s">
        <v>851</v>
      </c>
      <c r="OZ52" s="57" t="s">
        <v>859</v>
      </c>
      <c r="PA52" s="57" t="s">
        <v>867</v>
      </c>
      <c r="PB52" s="57" t="s">
        <v>856</v>
      </c>
      <c r="PC52" s="57" t="s">
        <v>875</v>
      </c>
      <c r="PD52" s="57" t="s">
        <v>836</v>
      </c>
      <c r="PE52" s="57" t="s">
        <v>844</v>
      </c>
      <c r="PF52" s="57" t="s">
        <v>852</v>
      </c>
      <c r="PG52" s="57" t="s">
        <v>860</v>
      </c>
      <c r="PH52" s="57" t="s">
        <v>868</v>
      </c>
      <c r="PI52" s="57" t="s">
        <v>876</v>
      </c>
      <c r="PJ52" s="57" t="s">
        <v>837</v>
      </c>
      <c r="PK52" s="57" t="s">
        <v>845</v>
      </c>
      <c r="PL52" s="57" t="s">
        <v>853</v>
      </c>
      <c r="PM52" s="57" t="s">
        <v>864</v>
      </c>
      <c r="PN52" s="57" t="s">
        <v>861</v>
      </c>
      <c r="PO52" s="57" t="s">
        <v>869</v>
      </c>
      <c r="PP52" s="57" t="s">
        <v>838</v>
      </c>
      <c r="PQ52" s="57" t="s">
        <v>846</v>
      </c>
      <c r="PR52" s="57" t="s">
        <v>854</v>
      </c>
      <c r="PS52" s="57" t="s">
        <v>862</v>
      </c>
      <c r="PT52" s="57" t="s">
        <v>870</v>
      </c>
      <c r="PU52" s="57" t="s">
        <v>839</v>
      </c>
      <c r="PV52" s="57" t="s">
        <v>847</v>
      </c>
      <c r="PW52" s="57" t="s">
        <v>855</v>
      </c>
      <c r="PX52" s="57" t="s">
        <v>872</v>
      </c>
      <c r="PY52" s="57" t="s">
        <v>863</v>
      </c>
      <c r="PZ52" s="57" t="s">
        <v>871</v>
      </c>
      <c r="QA52" s="57" t="s">
        <v>841</v>
      </c>
      <c r="QB52" s="57" t="s">
        <v>849</v>
      </c>
      <c r="QC52" s="57" t="s">
        <v>857</v>
      </c>
      <c r="QD52" s="57" t="s">
        <v>865</v>
      </c>
      <c r="QE52" s="57" t="s">
        <v>873</v>
      </c>
      <c r="QF52" s="57" t="s">
        <v>888</v>
      </c>
      <c r="QG52" s="57" t="s">
        <v>879</v>
      </c>
      <c r="QH52" s="57" t="s">
        <v>887</v>
      </c>
      <c r="QI52" s="57" t="s">
        <v>881</v>
      </c>
      <c r="QJ52" s="57" t="s">
        <v>882</v>
      </c>
      <c r="QK52" s="57" t="s">
        <v>883</v>
      </c>
      <c r="QL52" s="57" t="s">
        <v>884</v>
      </c>
      <c r="QM52" s="57" t="s">
        <v>877</v>
      </c>
      <c r="QN52" s="57" t="s">
        <v>885</v>
      </c>
      <c r="QO52" s="57" t="s">
        <v>878</v>
      </c>
      <c r="QP52" s="57" t="s">
        <v>886</v>
      </c>
      <c r="QQ52" s="57" t="s">
        <v>880</v>
      </c>
      <c r="QS52" s="57">
        <v>0</v>
      </c>
      <c r="QT52" s="57">
        <v>0</v>
      </c>
      <c r="QU52" s="57">
        <v>0</v>
      </c>
      <c r="QV52" s="57">
        <v>0</v>
      </c>
      <c r="QW52" s="57">
        <v>0</v>
      </c>
      <c r="QX52" s="57">
        <v>0</v>
      </c>
      <c r="QY52" s="57">
        <v>0</v>
      </c>
      <c r="QZ52" s="57">
        <v>0</v>
      </c>
      <c r="RA52" s="57">
        <v>0</v>
      </c>
      <c r="RB52" s="57">
        <v>0</v>
      </c>
      <c r="RC52" s="57">
        <v>0</v>
      </c>
      <c r="RD52" s="57">
        <v>0</v>
      </c>
      <c r="RE52" s="57">
        <v>0</v>
      </c>
      <c r="RF52" s="57">
        <v>0</v>
      </c>
      <c r="RG52" s="57">
        <v>0</v>
      </c>
      <c r="RH52" s="57">
        <v>0</v>
      </c>
      <c r="RI52" s="57">
        <v>0</v>
      </c>
      <c r="RJ52" s="57">
        <v>0</v>
      </c>
      <c r="RK52" s="57">
        <v>0</v>
      </c>
      <c r="RL52" s="57">
        <v>0</v>
      </c>
      <c r="RM52" s="57">
        <v>0</v>
      </c>
      <c r="RN52" s="57">
        <v>0</v>
      </c>
      <c r="RO52" s="57">
        <v>0</v>
      </c>
      <c r="RP52" s="57">
        <v>0</v>
      </c>
      <c r="RQ52" s="57">
        <v>0</v>
      </c>
      <c r="RR52" s="57">
        <v>0</v>
      </c>
      <c r="RS52" s="57">
        <v>0</v>
      </c>
      <c r="RT52" s="57">
        <v>0</v>
      </c>
      <c r="RU52" s="57">
        <v>0</v>
      </c>
      <c r="RV52" s="57">
        <v>0</v>
      </c>
      <c r="RW52" s="57">
        <v>0</v>
      </c>
      <c r="RX52" s="57">
        <v>0</v>
      </c>
      <c r="RY52" s="57">
        <v>0</v>
      </c>
    </row>
    <row r="53" spans="4:493" ht="15.6" x14ac:dyDescent="0.3">
      <c r="E53" s="45">
        <v>201707</v>
      </c>
      <c r="F53" s="45">
        <v>201707</v>
      </c>
      <c r="G53" s="45">
        <v>201707</v>
      </c>
      <c r="H53" s="45">
        <v>201707</v>
      </c>
      <c r="I53" s="45">
        <v>201707</v>
      </c>
      <c r="J53" s="45">
        <v>201707</v>
      </c>
      <c r="K53" s="45">
        <v>201707</v>
      </c>
      <c r="L53" s="45">
        <v>201707</v>
      </c>
      <c r="M53" s="45">
        <v>201707</v>
      </c>
      <c r="N53" s="45">
        <v>201707</v>
      </c>
      <c r="O53" s="45">
        <v>201707</v>
      </c>
      <c r="P53" s="45">
        <v>201707</v>
      </c>
      <c r="Q53" s="45">
        <v>201707</v>
      </c>
      <c r="R53" s="45">
        <v>201707</v>
      </c>
      <c r="S53" s="45">
        <v>201707</v>
      </c>
      <c r="T53" s="45">
        <v>201707</v>
      </c>
      <c r="U53" s="45">
        <v>201707</v>
      </c>
      <c r="V53" s="45">
        <v>201707</v>
      </c>
      <c r="W53" s="45">
        <v>201707</v>
      </c>
      <c r="X53" s="45">
        <v>201707</v>
      </c>
      <c r="Y53" s="45">
        <v>201707</v>
      </c>
      <c r="Z53" s="45">
        <v>201707</v>
      </c>
      <c r="AA53" s="45">
        <v>201707</v>
      </c>
      <c r="AB53" s="45">
        <v>201707</v>
      </c>
      <c r="AC53" s="45">
        <v>201707</v>
      </c>
      <c r="AD53" s="45">
        <v>201707</v>
      </c>
      <c r="AE53" s="45">
        <v>201707</v>
      </c>
      <c r="AF53" s="45">
        <v>201707</v>
      </c>
      <c r="AG53" s="45">
        <v>201707</v>
      </c>
      <c r="AH53" s="45">
        <v>201707</v>
      </c>
      <c r="AI53" s="45">
        <v>201707</v>
      </c>
      <c r="AJ53" s="45">
        <v>201707</v>
      </c>
      <c r="AK53" s="45">
        <v>201707</v>
      </c>
      <c r="AL53" s="45">
        <v>201707</v>
      </c>
      <c r="AM53" s="45">
        <v>201707</v>
      </c>
      <c r="AN53" s="45">
        <v>201707</v>
      </c>
      <c r="AO53" s="45">
        <v>201707</v>
      </c>
      <c r="AP53" s="45">
        <v>201707</v>
      </c>
      <c r="AQ53" s="45">
        <v>201707</v>
      </c>
      <c r="AR53" s="45">
        <v>201707</v>
      </c>
      <c r="AS53" s="45">
        <v>201707</v>
      </c>
      <c r="AT53" s="45">
        <v>201707</v>
      </c>
      <c r="AU53" s="45">
        <v>201707</v>
      </c>
      <c r="AV53" s="45">
        <v>201707</v>
      </c>
      <c r="AW53" s="45">
        <v>201707</v>
      </c>
      <c r="AX53" s="45">
        <v>201707</v>
      </c>
      <c r="AY53" s="45">
        <v>201707</v>
      </c>
      <c r="AZ53" s="45">
        <v>201707</v>
      </c>
      <c r="BA53" s="45">
        <v>201707</v>
      </c>
      <c r="BB53" s="45">
        <v>201707</v>
      </c>
      <c r="BC53" s="51" t="s">
        <v>915</v>
      </c>
      <c r="BD53" s="51" t="s">
        <v>915</v>
      </c>
      <c r="BE53" s="51" t="s">
        <v>915</v>
      </c>
      <c r="BF53" s="51" t="s">
        <v>915</v>
      </c>
      <c r="BG53" s="51" t="s">
        <v>915</v>
      </c>
      <c r="BH53" s="51" t="s">
        <v>915</v>
      </c>
      <c r="BI53" s="51" t="s">
        <v>915</v>
      </c>
      <c r="BJ53" s="51" t="s">
        <v>915</v>
      </c>
      <c r="BK53" s="51" t="s">
        <v>915</v>
      </c>
      <c r="BL53" s="51" t="s">
        <v>915</v>
      </c>
      <c r="BM53" s="51" t="s">
        <v>915</v>
      </c>
      <c r="BN53" s="51" t="s">
        <v>915</v>
      </c>
      <c r="BO53" s="51" t="s">
        <v>915</v>
      </c>
      <c r="BP53" s="51" t="s">
        <v>915</v>
      </c>
      <c r="BQ53" s="51" t="s">
        <v>915</v>
      </c>
      <c r="BR53" s="51" t="s">
        <v>915</v>
      </c>
      <c r="BS53" s="51" t="s">
        <v>915</v>
      </c>
      <c r="BT53" s="51" t="s">
        <v>915</v>
      </c>
      <c r="BU53" s="51" t="s">
        <v>915</v>
      </c>
      <c r="BV53" s="51" t="s">
        <v>915</v>
      </c>
      <c r="BW53" s="51" t="s">
        <v>915</v>
      </c>
      <c r="BX53" s="51" t="s">
        <v>915</v>
      </c>
      <c r="BY53" s="51" t="s">
        <v>915</v>
      </c>
      <c r="BZ53" s="51" t="s">
        <v>915</v>
      </c>
      <c r="CA53" s="51" t="s">
        <v>915</v>
      </c>
      <c r="CB53" s="51" t="s">
        <v>915</v>
      </c>
      <c r="CC53" s="51" t="s">
        <v>915</v>
      </c>
      <c r="CD53" s="51" t="s">
        <v>915</v>
      </c>
      <c r="CE53" s="51" t="s">
        <v>915</v>
      </c>
      <c r="CF53" s="45">
        <v>201807</v>
      </c>
      <c r="CG53" s="45">
        <v>201807</v>
      </c>
      <c r="CH53" s="45">
        <v>201807</v>
      </c>
      <c r="CI53" s="45">
        <v>201807</v>
      </c>
      <c r="CJ53" s="45">
        <v>201807</v>
      </c>
      <c r="CK53" s="45">
        <v>201807</v>
      </c>
      <c r="CL53" s="45">
        <v>201807</v>
      </c>
      <c r="CM53" s="45">
        <v>201807</v>
      </c>
      <c r="CN53" s="45">
        <v>201807</v>
      </c>
      <c r="CO53" s="45">
        <v>201807</v>
      </c>
      <c r="CP53" s="45">
        <v>201807</v>
      </c>
      <c r="CQ53" s="51">
        <v>201810</v>
      </c>
      <c r="CR53" s="51">
        <v>201810</v>
      </c>
      <c r="CS53" s="51">
        <v>201810</v>
      </c>
      <c r="CT53" s="51">
        <v>201810</v>
      </c>
      <c r="CU53" s="51">
        <v>201810</v>
      </c>
      <c r="CV53" s="51">
        <v>201810</v>
      </c>
      <c r="CW53" s="51">
        <v>201810</v>
      </c>
      <c r="CX53" s="51">
        <v>201810</v>
      </c>
      <c r="CY53" s="51">
        <v>201810</v>
      </c>
      <c r="CZ53" s="51">
        <v>201810</v>
      </c>
      <c r="DA53" s="51">
        <v>201810</v>
      </c>
      <c r="DB53" s="51">
        <v>201810</v>
      </c>
      <c r="DC53" s="45">
        <v>201907</v>
      </c>
      <c r="DD53" s="45">
        <v>201907</v>
      </c>
      <c r="DE53" s="45">
        <v>201907</v>
      </c>
      <c r="DF53" s="45">
        <v>201907</v>
      </c>
      <c r="DG53" s="45">
        <v>201907</v>
      </c>
      <c r="DH53" s="45">
        <v>201907</v>
      </c>
      <c r="DI53" s="45">
        <v>201907</v>
      </c>
      <c r="DJ53" s="45">
        <v>201907</v>
      </c>
      <c r="DK53" s="45">
        <v>201907</v>
      </c>
      <c r="DL53" s="45">
        <v>201907</v>
      </c>
      <c r="DM53" s="45">
        <v>201907</v>
      </c>
      <c r="DN53" s="45">
        <v>201907</v>
      </c>
      <c r="DO53" s="51">
        <v>201909</v>
      </c>
      <c r="DP53" s="51">
        <v>201909</v>
      </c>
      <c r="DQ53" s="51">
        <v>201909</v>
      </c>
      <c r="DR53" s="51">
        <v>201909</v>
      </c>
      <c r="DS53" s="51">
        <v>201909</v>
      </c>
      <c r="DT53" s="51">
        <v>201909</v>
      </c>
      <c r="DU53" s="51">
        <v>201909</v>
      </c>
      <c r="DV53" s="51">
        <v>201909</v>
      </c>
      <c r="DW53" s="51">
        <v>201909</v>
      </c>
      <c r="DX53" s="51">
        <v>201909</v>
      </c>
      <c r="DY53" s="51">
        <v>201909</v>
      </c>
      <c r="DZ53" s="51">
        <v>201909</v>
      </c>
      <c r="EA53" s="45" t="s">
        <v>917</v>
      </c>
      <c r="EB53" s="45" t="s">
        <v>917</v>
      </c>
      <c r="EC53" s="45" t="s">
        <v>917</v>
      </c>
      <c r="ED53" s="45" t="s">
        <v>917</v>
      </c>
      <c r="EE53" s="45" t="s">
        <v>917</v>
      </c>
      <c r="EF53" s="45" t="s">
        <v>917</v>
      </c>
      <c r="EG53" s="45" t="s">
        <v>917</v>
      </c>
      <c r="EH53" s="45" t="s">
        <v>917</v>
      </c>
      <c r="EI53" s="45" t="s">
        <v>917</v>
      </c>
      <c r="EJ53" s="45" t="s">
        <v>917</v>
      </c>
      <c r="EK53" s="45" t="s">
        <v>917</v>
      </c>
      <c r="EL53" s="45" t="s">
        <v>917</v>
      </c>
      <c r="EM53" s="45" t="s">
        <v>917</v>
      </c>
      <c r="EO53" s="49">
        <v>201706</v>
      </c>
      <c r="EP53" s="49">
        <v>201706</v>
      </c>
      <c r="EQ53" s="49">
        <v>201706</v>
      </c>
      <c r="ER53" s="49">
        <v>201706</v>
      </c>
      <c r="ES53" s="49">
        <v>201706</v>
      </c>
      <c r="ET53" s="49">
        <v>201706</v>
      </c>
      <c r="EU53" s="49">
        <v>201706</v>
      </c>
      <c r="EV53" s="49">
        <v>201706</v>
      </c>
      <c r="EW53" s="49">
        <v>201706</v>
      </c>
      <c r="EX53" s="49">
        <v>201706</v>
      </c>
      <c r="EY53" s="49">
        <v>201706</v>
      </c>
      <c r="EZ53" s="49">
        <v>201706</v>
      </c>
      <c r="FA53" s="49">
        <v>201706</v>
      </c>
      <c r="FB53" s="49">
        <v>201706</v>
      </c>
      <c r="FC53" s="49">
        <v>201706</v>
      </c>
      <c r="FD53" s="49">
        <v>201706</v>
      </c>
      <c r="FE53" s="49">
        <v>201706</v>
      </c>
      <c r="FF53" s="49">
        <v>201706</v>
      </c>
      <c r="FG53" s="49">
        <v>201706</v>
      </c>
      <c r="FH53" s="49">
        <v>201706</v>
      </c>
      <c r="FI53" s="49">
        <v>201706</v>
      </c>
      <c r="FJ53" s="49">
        <v>201706</v>
      </c>
      <c r="FK53" s="49">
        <v>201706</v>
      </c>
      <c r="FL53" s="49">
        <v>201706</v>
      </c>
      <c r="FM53" s="49">
        <v>201706</v>
      </c>
      <c r="FN53" s="49">
        <v>201706</v>
      </c>
      <c r="FO53" s="49">
        <v>201706</v>
      </c>
      <c r="FP53" s="49">
        <v>201706</v>
      </c>
      <c r="FQ53" s="49">
        <v>201706</v>
      </c>
      <c r="FR53" s="49">
        <v>201706</v>
      </c>
      <c r="FS53" s="49">
        <v>201706</v>
      </c>
      <c r="FT53" s="49">
        <v>201706</v>
      </c>
      <c r="FU53" s="49">
        <v>201706</v>
      </c>
      <c r="FV53" s="49">
        <v>201706</v>
      </c>
      <c r="FW53" s="49">
        <v>201706</v>
      </c>
      <c r="FX53" s="49">
        <v>201706</v>
      </c>
      <c r="FY53" s="49">
        <v>201706</v>
      </c>
      <c r="FZ53" s="49">
        <v>201706</v>
      </c>
      <c r="GA53" s="49">
        <v>201706</v>
      </c>
      <c r="GB53" s="49">
        <v>201706</v>
      </c>
      <c r="GC53" s="49">
        <v>201706</v>
      </c>
      <c r="GD53" s="49">
        <v>201706</v>
      </c>
      <c r="GE53" s="49">
        <v>201706</v>
      </c>
      <c r="GF53" s="49">
        <v>201706</v>
      </c>
      <c r="GG53" s="49">
        <v>201706</v>
      </c>
      <c r="GH53" s="49">
        <v>201706</v>
      </c>
      <c r="GI53" s="49">
        <v>201706</v>
      </c>
      <c r="GJ53" s="49">
        <v>201706</v>
      </c>
      <c r="GK53" s="51">
        <v>201708</v>
      </c>
      <c r="GL53" s="51">
        <v>201708</v>
      </c>
      <c r="GM53" s="51">
        <v>201708</v>
      </c>
      <c r="GN53" s="51">
        <v>201708</v>
      </c>
      <c r="GO53" s="51">
        <v>201708</v>
      </c>
      <c r="GP53" s="51">
        <v>201708</v>
      </c>
      <c r="GQ53" s="51">
        <v>201708</v>
      </c>
      <c r="GR53" s="51">
        <v>201708</v>
      </c>
      <c r="GS53" s="51">
        <v>201708</v>
      </c>
      <c r="GT53" s="51">
        <v>201708</v>
      </c>
      <c r="GU53" s="51">
        <v>201708</v>
      </c>
      <c r="GV53" s="51">
        <v>201708</v>
      </c>
      <c r="GW53" s="51">
        <v>201708</v>
      </c>
      <c r="GX53" s="51">
        <v>201708</v>
      </c>
      <c r="GY53" s="51">
        <v>201708</v>
      </c>
      <c r="GZ53" s="51">
        <v>201708</v>
      </c>
      <c r="HA53" s="51">
        <v>201708</v>
      </c>
      <c r="HB53" s="51">
        <v>201708</v>
      </c>
      <c r="HC53" s="51">
        <v>201708</v>
      </c>
      <c r="HD53" s="51">
        <v>201708</v>
      </c>
      <c r="HE53" s="51">
        <v>201708</v>
      </c>
      <c r="HF53" s="51">
        <v>201708</v>
      </c>
      <c r="HG53" s="51">
        <v>201708</v>
      </c>
      <c r="HH53" s="51">
        <v>201708</v>
      </c>
      <c r="HI53" s="49" t="s">
        <v>914</v>
      </c>
      <c r="HJ53" s="49" t="s">
        <v>914</v>
      </c>
      <c r="HK53" s="49" t="s">
        <v>914</v>
      </c>
      <c r="HL53" s="49" t="s">
        <v>914</v>
      </c>
      <c r="HM53" s="49" t="s">
        <v>914</v>
      </c>
      <c r="HN53" s="49" t="s">
        <v>914</v>
      </c>
      <c r="HO53" s="49" t="s">
        <v>914</v>
      </c>
      <c r="HP53" s="49" t="s">
        <v>914</v>
      </c>
      <c r="HQ53" s="49" t="s">
        <v>914</v>
      </c>
      <c r="HR53" s="49" t="s">
        <v>914</v>
      </c>
      <c r="HS53" s="49" t="s">
        <v>914</v>
      </c>
      <c r="HT53" s="49" t="s">
        <v>914</v>
      </c>
      <c r="HU53" s="49" t="s">
        <v>914</v>
      </c>
      <c r="HV53" s="49" t="s">
        <v>914</v>
      </c>
      <c r="HW53" s="49" t="s">
        <v>914</v>
      </c>
      <c r="HX53" s="49" t="s">
        <v>914</v>
      </c>
      <c r="HY53" s="49" t="s">
        <v>914</v>
      </c>
      <c r="HZ53" s="49" t="s">
        <v>914</v>
      </c>
      <c r="IA53" s="49" t="s">
        <v>914</v>
      </c>
      <c r="IB53" s="49" t="s">
        <v>914</v>
      </c>
      <c r="IC53" s="49" t="s">
        <v>914</v>
      </c>
      <c r="ID53" s="49" t="s">
        <v>914</v>
      </c>
      <c r="IE53" s="49" t="s">
        <v>914</v>
      </c>
      <c r="IF53" s="49" t="s">
        <v>914</v>
      </c>
      <c r="IG53" s="51">
        <v>201710</v>
      </c>
      <c r="IH53" s="51">
        <v>201710</v>
      </c>
      <c r="II53" s="51">
        <v>201710</v>
      </c>
      <c r="IJ53" s="51">
        <v>201710</v>
      </c>
      <c r="IK53" s="51">
        <v>201710</v>
      </c>
      <c r="IL53" s="51">
        <v>201710</v>
      </c>
      <c r="IM53" s="51">
        <v>201710</v>
      </c>
      <c r="IN53" s="51">
        <v>201710</v>
      </c>
      <c r="IO53" s="51">
        <v>201710</v>
      </c>
      <c r="IP53" s="51">
        <v>201710</v>
      </c>
      <c r="IQ53" s="51">
        <v>201710</v>
      </c>
      <c r="IR53" s="51">
        <v>201710</v>
      </c>
      <c r="IS53" s="51">
        <v>201710</v>
      </c>
      <c r="IT53" s="51">
        <v>201710</v>
      </c>
      <c r="IU53" s="51">
        <v>201710</v>
      </c>
      <c r="IV53" s="51">
        <v>201710</v>
      </c>
      <c r="IW53" s="51">
        <v>201710</v>
      </c>
      <c r="IX53" s="51">
        <v>201710</v>
      </c>
      <c r="IY53" s="51">
        <v>201710</v>
      </c>
      <c r="IZ53" s="51">
        <v>201710</v>
      </c>
      <c r="JA53" s="51">
        <v>201710</v>
      </c>
      <c r="JB53" s="51">
        <v>201710</v>
      </c>
      <c r="JC53" s="51">
        <v>201710</v>
      </c>
      <c r="JD53" s="51">
        <v>201710</v>
      </c>
      <c r="JE53" s="51">
        <v>201710</v>
      </c>
      <c r="JF53" s="51">
        <v>201710</v>
      </c>
      <c r="JG53" s="51">
        <v>201710</v>
      </c>
      <c r="JH53" s="51">
        <v>201710</v>
      </c>
      <c r="JI53" s="51">
        <v>201710</v>
      </c>
      <c r="JJ53" s="51">
        <v>201710</v>
      </c>
      <c r="JK53" s="51">
        <v>201710</v>
      </c>
      <c r="JL53" s="51">
        <v>201710</v>
      </c>
      <c r="JM53" s="51">
        <v>201710</v>
      </c>
      <c r="JN53" s="51">
        <v>201710</v>
      </c>
      <c r="JO53" s="51">
        <v>201710</v>
      </c>
      <c r="JP53" s="51">
        <v>201710</v>
      </c>
      <c r="JQ53" s="51">
        <v>201710</v>
      </c>
      <c r="JR53" s="51">
        <v>201710</v>
      </c>
      <c r="JS53" s="51">
        <v>201710</v>
      </c>
      <c r="JT53" s="51">
        <v>201710</v>
      </c>
      <c r="JU53" s="51">
        <v>201710</v>
      </c>
      <c r="JV53" s="51">
        <v>201710</v>
      </c>
      <c r="JW53" s="51">
        <v>201710</v>
      </c>
      <c r="JX53" s="51">
        <v>201710</v>
      </c>
      <c r="JY53" s="51">
        <v>201710</v>
      </c>
      <c r="JZ53" s="51">
        <v>201710</v>
      </c>
      <c r="KA53" s="51">
        <v>201710</v>
      </c>
      <c r="KB53" s="51">
        <v>201710</v>
      </c>
      <c r="KC53" s="51">
        <v>201710</v>
      </c>
      <c r="KD53" s="51">
        <v>201710</v>
      </c>
      <c r="KE53" s="51">
        <v>201710</v>
      </c>
      <c r="KF53" s="51">
        <v>201710</v>
      </c>
      <c r="KG53" s="51">
        <v>201710</v>
      </c>
      <c r="KH53" s="51">
        <v>201710</v>
      </c>
      <c r="KI53" s="51">
        <v>201710</v>
      </c>
      <c r="KJ53" s="51">
        <v>201710</v>
      </c>
      <c r="KK53" s="51">
        <v>201710</v>
      </c>
      <c r="KL53" s="49">
        <v>201806</v>
      </c>
      <c r="KM53" s="49">
        <v>201806</v>
      </c>
      <c r="KN53" s="49">
        <v>201806</v>
      </c>
      <c r="KO53" s="49">
        <v>201806</v>
      </c>
      <c r="KP53" s="49">
        <v>201806</v>
      </c>
      <c r="KQ53" s="49">
        <v>201806</v>
      </c>
      <c r="KR53" s="49">
        <v>201806</v>
      </c>
      <c r="KS53" s="49">
        <v>201806</v>
      </c>
      <c r="KT53" s="49">
        <v>201806</v>
      </c>
      <c r="KU53" s="49">
        <v>201806</v>
      </c>
      <c r="KV53" s="49">
        <v>201806</v>
      </c>
      <c r="KW53" s="49">
        <v>201806</v>
      </c>
      <c r="KX53" s="49">
        <v>201806</v>
      </c>
      <c r="KY53" s="49">
        <v>201806</v>
      </c>
      <c r="KZ53" s="49">
        <v>201806</v>
      </c>
      <c r="LA53" s="49">
        <v>201806</v>
      </c>
      <c r="LB53" s="49">
        <v>201806</v>
      </c>
      <c r="LC53" s="49">
        <v>201806</v>
      </c>
      <c r="LD53" s="49">
        <v>201806</v>
      </c>
      <c r="LE53" s="49">
        <v>201806</v>
      </c>
      <c r="LF53" s="49">
        <v>201806</v>
      </c>
      <c r="LG53" s="49">
        <v>201806</v>
      </c>
      <c r="LH53" s="49">
        <v>201806</v>
      </c>
      <c r="LI53" s="49">
        <v>201806</v>
      </c>
      <c r="LJ53" s="49">
        <v>201806</v>
      </c>
      <c r="LK53" s="49">
        <v>201806</v>
      </c>
      <c r="LL53" s="49">
        <v>201806</v>
      </c>
      <c r="LM53" s="49">
        <v>201806</v>
      </c>
      <c r="LN53" s="49">
        <v>201806</v>
      </c>
      <c r="LO53" s="49">
        <v>201806</v>
      </c>
      <c r="LP53" s="49">
        <v>201806</v>
      </c>
      <c r="LQ53" s="49">
        <v>201806</v>
      </c>
      <c r="LR53" s="49">
        <v>201806</v>
      </c>
      <c r="LS53" s="49">
        <v>201806</v>
      </c>
      <c r="LT53" s="49">
        <v>201806</v>
      </c>
      <c r="LU53" s="49">
        <v>201806</v>
      </c>
      <c r="LV53" s="49">
        <v>201806</v>
      </c>
      <c r="LW53" s="49">
        <v>201806</v>
      </c>
      <c r="LX53" s="49">
        <v>201806</v>
      </c>
      <c r="LY53" s="49">
        <v>201806</v>
      </c>
      <c r="LZ53" s="49">
        <v>201806</v>
      </c>
      <c r="MA53" s="51">
        <v>201809</v>
      </c>
      <c r="MB53" s="51">
        <v>201809</v>
      </c>
      <c r="MC53" s="51">
        <v>201809</v>
      </c>
      <c r="MD53" s="51">
        <v>201809</v>
      </c>
      <c r="ME53" s="51">
        <v>201809</v>
      </c>
      <c r="MF53" s="51">
        <v>201809</v>
      </c>
      <c r="MG53" s="51">
        <v>201809</v>
      </c>
      <c r="MH53" s="51">
        <v>201809</v>
      </c>
      <c r="MI53" s="51">
        <v>201809</v>
      </c>
      <c r="MJ53" s="51">
        <v>201809</v>
      </c>
      <c r="MK53" s="51">
        <v>201809</v>
      </c>
      <c r="ML53" s="51">
        <v>201809</v>
      </c>
      <c r="MM53" s="51">
        <v>201809</v>
      </c>
      <c r="MN53" s="51">
        <v>201809</v>
      </c>
      <c r="MO53" s="51">
        <v>201809</v>
      </c>
      <c r="MP53" s="51">
        <v>201809</v>
      </c>
      <c r="MQ53" s="51">
        <v>201809</v>
      </c>
      <c r="MR53" s="51">
        <v>201809</v>
      </c>
      <c r="MS53" s="51">
        <v>201809</v>
      </c>
      <c r="MT53" s="51">
        <v>201809</v>
      </c>
      <c r="MU53" s="51">
        <v>201809</v>
      </c>
      <c r="MV53" s="51">
        <v>201809</v>
      </c>
      <c r="MW53" s="51">
        <v>201809</v>
      </c>
      <c r="MX53" s="51">
        <v>201809</v>
      </c>
      <c r="MY53" s="51">
        <v>201809</v>
      </c>
      <c r="MZ53" s="51">
        <v>201809</v>
      </c>
      <c r="NA53" s="51">
        <v>201809</v>
      </c>
      <c r="NB53" s="51">
        <v>201809</v>
      </c>
      <c r="NC53" s="51">
        <v>201809</v>
      </c>
      <c r="ND53" s="51">
        <v>201809</v>
      </c>
      <c r="NE53" s="51">
        <v>201809</v>
      </c>
      <c r="NF53" s="51">
        <v>201809</v>
      </c>
      <c r="NG53" s="51">
        <v>201809</v>
      </c>
      <c r="NH53" s="51">
        <v>201809</v>
      </c>
      <c r="NI53" s="51">
        <v>201809</v>
      </c>
      <c r="NJ53" s="49">
        <v>201906</v>
      </c>
      <c r="NK53" s="49">
        <v>201906</v>
      </c>
      <c r="NL53" s="49">
        <v>201906</v>
      </c>
      <c r="NM53" s="49">
        <v>201906</v>
      </c>
      <c r="NN53" s="49">
        <v>201906</v>
      </c>
      <c r="NO53" s="49">
        <v>201906</v>
      </c>
      <c r="NP53" s="49">
        <v>201906</v>
      </c>
      <c r="NQ53" s="49">
        <v>201906</v>
      </c>
      <c r="NR53" s="49">
        <v>201906</v>
      </c>
      <c r="NS53" s="49">
        <v>201906</v>
      </c>
      <c r="NT53" s="49">
        <v>201906</v>
      </c>
      <c r="NU53" s="49">
        <v>201906</v>
      </c>
      <c r="NV53" s="49">
        <v>201906</v>
      </c>
      <c r="NW53" s="49">
        <v>201906</v>
      </c>
      <c r="NX53" s="49">
        <v>201906</v>
      </c>
      <c r="NY53" s="49">
        <v>201906</v>
      </c>
      <c r="NZ53" s="49">
        <v>201906</v>
      </c>
      <c r="OA53" s="49">
        <v>201906</v>
      </c>
      <c r="OB53" s="49">
        <v>201906</v>
      </c>
      <c r="OC53" s="49">
        <v>201906</v>
      </c>
      <c r="OD53" s="49">
        <v>201906</v>
      </c>
      <c r="OE53" s="49">
        <v>201906</v>
      </c>
      <c r="OF53" s="49">
        <v>201906</v>
      </c>
      <c r="OG53" s="49">
        <v>201906</v>
      </c>
      <c r="OH53" s="49">
        <v>201906</v>
      </c>
      <c r="OI53" s="49">
        <v>201906</v>
      </c>
      <c r="OJ53" s="49">
        <v>201906</v>
      </c>
      <c r="OK53" s="49">
        <v>201906</v>
      </c>
      <c r="OL53" s="49">
        <v>201906</v>
      </c>
      <c r="OM53" s="49">
        <v>201906</v>
      </c>
      <c r="ON53" s="49">
        <v>201906</v>
      </c>
      <c r="OO53" s="49">
        <v>201906</v>
      </c>
      <c r="OP53" s="51">
        <v>201909</v>
      </c>
      <c r="OQ53" s="51">
        <v>201909</v>
      </c>
      <c r="OR53" s="51">
        <v>201909</v>
      </c>
      <c r="OS53" s="51">
        <v>201909</v>
      </c>
      <c r="OT53" s="51">
        <v>201909</v>
      </c>
      <c r="OU53" s="51">
        <v>201909</v>
      </c>
      <c r="OV53" s="51">
        <v>201909</v>
      </c>
      <c r="OW53" s="51">
        <v>201909</v>
      </c>
      <c r="OX53" s="51">
        <v>201909</v>
      </c>
      <c r="OY53" s="51">
        <v>201909</v>
      </c>
      <c r="OZ53" s="51">
        <v>201909</v>
      </c>
      <c r="PA53" s="51">
        <v>201909</v>
      </c>
      <c r="PB53" s="51">
        <v>201909</v>
      </c>
      <c r="PC53" s="51">
        <v>201909</v>
      </c>
      <c r="PD53" s="51">
        <v>201909</v>
      </c>
      <c r="PE53" s="51">
        <v>201909</v>
      </c>
      <c r="PF53" s="51">
        <v>201909</v>
      </c>
      <c r="PG53" s="51">
        <v>201909</v>
      </c>
      <c r="PH53" s="51">
        <v>201909</v>
      </c>
      <c r="PI53" s="51">
        <v>201909</v>
      </c>
      <c r="PJ53" s="51">
        <v>201909</v>
      </c>
      <c r="PK53" s="51">
        <v>201909</v>
      </c>
      <c r="PL53" s="51">
        <v>201909</v>
      </c>
      <c r="PM53" s="51">
        <v>201909</v>
      </c>
      <c r="PN53" s="51">
        <v>201909</v>
      </c>
      <c r="PO53" s="51">
        <v>201909</v>
      </c>
      <c r="PP53" s="51">
        <v>201909</v>
      </c>
      <c r="PQ53" s="51">
        <v>201909</v>
      </c>
      <c r="PR53" s="51">
        <v>201909</v>
      </c>
      <c r="PS53" s="51">
        <v>201909</v>
      </c>
      <c r="PT53" s="51">
        <v>201909</v>
      </c>
      <c r="PU53" s="51">
        <v>201909</v>
      </c>
      <c r="PV53" s="51">
        <v>201909</v>
      </c>
      <c r="PW53" s="51">
        <v>201909</v>
      </c>
      <c r="PX53" s="51">
        <v>201909</v>
      </c>
      <c r="PY53" s="51">
        <v>201909</v>
      </c>
      <c r="PZ53" s="51">
        <v>201909</v>
      </c>
      <c r="QA53" s="51">
        <v>201909</v>
      </c>
      <c r="QB53" s="51">
        <v>201909</v>
      </c>
      <c r="QC53" s="51">
        <v>201909</v>
      </c>
      <c r="QD53" s="51">
        <v>201909</v>
      </c>
      <c r="QE53" s="51">
        <v>201909</v>
      </c>
      <c r="QF53" s="49" t="s">
        <v>916</v>
      </c>
      <c r="QG53" s="49" t="s">
        <v>916</v>
      </c>
      <c r="QH53" s="49" t="s">
        <v>916</v>
      </c>
      <c r="QI53" s="49" t="s">
        <v>916</v>
      </c>
      <c r="QJ53" s="49" t="s">
        <v>916</v>
      </c>
      <c r="QK53" s="49" t="s">
        <v>916</v>
      </c>
      <c r="QL53" s="49" t="s">
        <v>916</v>
      </c>
      <c r="QM53" s="49" t="s">
        <v>916</v>
      </c>
      <c r="QN53" s="49" t="s">
        <v>916</v>
      </c>
      <c r="QO53" s="49" t="s">
        <v>916</v>
      </c>
      <c r="QP53" s="49" t="s">
        <v>916</v>
      </c>
      <c r="QQ53" s="49" t="s">
        <v>916</v>
      </c>
      <c r="QS53" s="18" t="s">
        <v>913</v>
      </c>
      <c r="QT53" s="18" t="s">
        <v>913</v>
      </c>
      <c r="QU53" s="18" t="s">
        <v>913</v>
      </c>
      <c r="QV53" s="18" t="s">
        <v>913</v>
      </c>
      <c r="QW53" s="18" t="s">
        <v>913</v>
      </c>
      <c r="QX53" s="18" t="s">
        <v>913</v>
      </c>
      <c r="QY53" s="18" t="s">
        <v>913</v>
      </c>
      <c r="QZ53" s="18" t="s">
        <v>913</v>
      </c>
      <c r="RA53" s="18" t="s">
        <v>913</v>
      </c>
      <c r="RB53" s="18" t="s">
        <v>913</v>
      </c>
      <c r="RC53" s="18" t="s">
        <v>913</v>
      </c>
      <c r="RD53" s="18" t="s">
        <v>913</v>
      </c>
      <c r="RE53" s="18" t="s">
        <v>913</v>
      </c>
      <c r="RF53" s="18" t="s">
        <v>913</v>
      </c>
      <c r="RG53" s="18" t="s">
        <v>913</v>
      </c>
      <c r="RH53" s="18" t="s">
        <v>913</v>
      </c>
      <c r="RI53" s="18" t="s">
        <v>913</v>
      </c>
      <c r="RJ53" s="18" t="s">
        <v>913</v>
      </c>
      <c r="RK53" s="18" t="s">
        <v>913</v>
      </c>
      <c r="RL53" s="18" t="s">
        <v>913</v>
      </c>
      <c r="RM53" s="18" t="s">
        <v>913</v>
      </c>
      <c r="RN53" s="18" t="s">
        <v>913</v>
      </c>
      <c r="RO53" s="18" t="s">
        <v>913</v>
      </c>
      <c r="RP53" s="18" t="s">
        <v>913</v>
      </c>
      <c r="RQ53" s="18" t="s">
        <v>913</v>
      </c>
      <c r="RR53" s="18" t="s">
        <v>913</v>
      </c>
      <c r="RS53" s="18" t="s">
        <v>913</v>
      </c>
      <c r="RT53" s="18" t="s">
        <v>913</v>
      </c>
      <c r="RU53" s="18" t="s">
        <v>913</v>
      </c>
      <c r="RV53" s="18" t="s">
        <v>913</v>
      </c>
      <c r="RW53" s="18" t="s">
        <v>913</v>
      </c>
      <c r="RX53" s="18" t="s">
        <v>913</v>
      </c>
      <c r="RY53" s="18" t="s">
        <v>913</v>
      </c>
    </row>
    <row r="54" spans="4:493" x14ac:dyDescent="0.3">
      <c r="D54" s="4" t="s">
        <v>925</v>
      </c>
      <c r="E54" s="60">
        <v>1</v>
      </c>
      <c r="F54" s="60">
        <v>0.98883619117110544</v>
      </c>
      <c r="G54" s="60">
        <v>0.79746237429979083</v>
      </c>
      <c r="H54" s="60">
        <v>0.73844641101278274</v>
      </c>
      <c r="I54" s="60">
        <v>0.98684154855087791</v>
      </c>
      <c r="J54" s="60">
        <v>0.97162344765459108</v>
      </c>
      <c r="K54" s="60">
        <v>1</v>
      </c>
      <c r="L54" s="60">
        <v>0.93462624055358279</v>
      </c>
      <c r="M54" s="60">
        <v>0.82069442965172013</v>
      </c>
      <c r="N54" s="60">
        <v>1</v>
      </c>
      <c r="O54" s="60">
        <v>1</v>
      </c>
      <c r="P54" s="60">
        <v>0.94178602072470463</v>
      </c>
      <c r="Q54" s="60">
        <v>0.89079822616407978</v>
      </c>
      <c r="R54" s="60">
        <v>0.93811074918566772</v>
      </c>
      <c r="S54" s="60">
        <v>1</v>
      </c>
      <c r="T54" s="60">
        <v>0.70102135561745593</v>
      </c>
      <c r="U54" s="60">
        <v>0.98461538461538467</v>
      </c>
      <c r="V54" s="60">
        <v>1</v>
      </c>
      <c r="W54" s="60">
        <v>0.7731127485054915</v>
      </c>
      <c r="X54" s="60">
        <v>0.94245023295213892</v>
      </c>
      <c r="Y54" s="60">
        <v>0.59965512286248024</v>
      </c>
      <c r="Z54" s="60">
        <v>1</v>
      </c>
      <c r="AA54" s="60">
        <v>0.10899305904838548</v>
      </c>
      <c r="AB54" s="60">
        <v>1</v>
      </c>
      <c r="AC54" s="60">
        <v>0.97703656189865296</v>
      </c>
      <c r="AD54" s="60">
        <v>0.55672865641245517</v>
      </c>
      <c r="AE54" s="60">
        <v>0.15101980344708379</v>
      </c>
      <c r="AF54" s="60">
        <v>0.7943664043539016</v>
      </c>
      <c r="AG54" s="60">
        <v>0.10830351818723911</v>
      </c>
      <c r="AH54" s="60">
        <v>0.89633065066157414</v>
      </c>
      <c r="AI54" s="60">
        <v>0.93181006783291687</v>
      </c>
      <c r="AJ54" s="60">
        <v>0.97130744189567719</v>
      </c>
      <c r="AK54" s="60">
        <v>1</v>
      </c>
      <c r="AL54" s="60">
        <v>0.96835702569710225</v>
      </c>
      <c r="AM54" s="60">
        <v>0.93719270420301348</v>
      </c>
      <c r="AN54" s="60">
        <v>0.79944365289368347</v>
      </c>
      <c r="AO54" s="60">
        <v>1</v>
      </c>
      <c r="AP54" s="60">
        <v>0.53659592897358166</v>
      </c>
      <c r="AQ54" s="60">
        <v>0.97145531118390271</v>
      </c>
      <c r="AR54" s="60">
        <v>0.77522296544035674</v>
      </c>
      <c r="AS54" s="60">
        <v>0.82518899540176138</v>
      </c>
      <c r="AT54" s="60">
        <v>0.94483422754161506</v>
      </c>
      <c r="AU54" s="60">
        <v>0.70567920184190325</v>
      </c>
      <c r="AV54" s="60">
        <v>1</v>
      </c>
      <c r="AW54" s="60">
        <v>0.85796243734525035</v>
      </c>
      <c r="AX54" s="60">
        <v>0.61232386654011828</v>
      </c>
      <c r="AY54" s="60">
        <v>0.79762431288304791</v>
      </c>
      <c r="AZ54" s="60">
        <v>0.657764460656592</v>
      </c>
      <c r="BA54" s="60">
        <v>0.76290558130674968</v>
      </c>
      <c r="BB54" s="60">
        <v>1</v>
      </c>
      <c r="BC54" s="61">
        <v>0.91661788617886175</v>
      </c>
      <c r="BD54" s="61">
        <v>0.82298792331728743</v>
      </c>
      <c r="BE54" s="61">
        <v>0</v>
      </c>
      <c r="BF54" s="61">
        <v>0.84973843612334798</v>
      </c>
      <c r="BG54" s="61">
        <v>0.82558925593762678</v>
      </c>
      <c r="BH54" s="61">
        <v>0.95913788414468315</v>
      </c>
      <c r="BI54" s="61">
        <v>0.95564265570479423</v>
      </c>
      <c r="BJ54" s="61">
        <v>0.97281193960779777</v>
      </c>
      <c r="BK54" s="61">
        <v>0.97082658022690438</v>
      </c>
      <c r="BL54" s="61">
        <v>0.61934316007240753</v>
      </c>
      <c r="BM54" s="61">
        <v>0.91783754850796195</v>
      </c>
      <c r="BN54" s="61">
        <v>0.96723945547868784</v>
      </c>
      <c r="BO54" s="61">
        <v>0.96828280005588929</v>
      </c>
      <c r="BP54" s="61">
        <v>0.78116916709777551</v>
      </c>
      <c r="BQ54" s="61">
        <v>0.73470715835140998</v>
      </c>
      <c r="BR54" s="61">
        <v>0.93447695930037</v>
      </c>
      <c r="BS54" s="61">
        <v>0.93088765149033736</v>
      </c>
      <c r="BT54" s="61">
        <v>0.97113163972286376</v>
      </c>
      <c r="BU54" s="61">
        <v>0.9097773626031449</v>
      </c>
      <c r="BV54" s="61">
        <v>0</v>
      </c>
      <c r="BW54" s="61">
        <v>0</v>
      </c>
      <c r="BX54" s="61">
        <v>0</v>
      </c>
      <c r="BY54" s="61">
        <v>0.83535743858680656</v>
      </c>
      <c r="BZ54" s="61">
        <v>0.98721980595516901</v>
      </c>
      <c r="CA54" s="61">
        <v>0.93078638448268602</v>
      </c>
      <c r="CB54" s="61">
        <v>0</v>
      </c>
      <c r="CC54" s="61">
        <v>1</v>
      </c>
      <c r="CD54" s="61">
        <v>0.93761414976449098</v>
      </c>
      <c r="CE54" s="61">
        <v>0.56406378883695352</v>
      </c>
      <c r="CF54" s="60">
        <v>1</v>
      </c>
      <c r="CG54" s="60">
        <v>0.91421746054727093</v>
      </c>
      <c r="CH54" s="60">
        <v>0.91366731517509725</v>
      </c>
      <c r="CI54" s="60">
        <v>0.97779873757527391</v>
      </c>
      <c r="CJ54" s="60">
        <v>0.9484508185631173</v>
      </c>
      <c r="CK54" s="60">
        <v>0.7812784793646661</v>
      </c>
      <c r="CL54" s="60">
        <v>0.9256650561732348</v>
      </c>
      <c r="CM54" s="60">
        <v>0.78087465352633201</v>
      </c>
      <c r="CN54" s="60">
        <v>0.88344499152473965</v>
      </c>
      <c r="CO54" s="60">
        <v>0.81663372358218034</v>
      </c>
      <c r="CP54" s="60">
        <v>0.86657617374640694</v>
      </c>
      <c r="CQ54" s="61">
        <v>0.78458436724565761</v>
      </c>
      <c r="CR54" s="61">
        <v>0.92703371198241113</v>
      </c>
      <c r="CS54" s="61">
        <v>0.90086722488038273</v>
      </c>
      <c r="CT54" s="61">
        <v>0.66674116288598351</v>
      </c>
      <c r="CU54" s="61">
        <v>0.77513266874969</v>
      </c>
      <c r="CV54" s="61">
        <v>0.82299798263310231</v>
      </c>
      <c r="CW54" s="61">
        <v>0.69940777119745778</v>
      </c>
      <c r="CX54" s="61">
        <v>0.52754042329433415</v>
      </c>
      <c r="CY54" s="61">
        <v>0.83204174019795907</v>
      </c>
      <c r="CZ54" s="61">
        <v>0.77321941518744941</v>
      </c>
      <c r="DA54" s="61">
        <v>0.78006954322743793</v>
      </c>
      <c r="DB54" s="61">
        <v>0.6647491638795987</v>
      </c>
      <c r="DC54" s="60">
        <v>0.92883874518436982</v>
      </c>
      <c r="DD54" s="60">
        <v>0.77168004141858659</v>
      </c>
      <c r="DE54" s="60">
        <v>0.87818489547596179</v>
      </c>
      <c r="DF54" s="60">
        <v>0.80648289943848905</v>
      </c>
      <c r="DG54" s="60">
        <v>0.81193785772690108</v>
      </c>
      <c r="DH54" s="60">
        <v>1</v>
      </c>
      <c r="DI54" s="60">
        <v>0.74606843417176527</v>
      </c>
      <c r="DJ54" s="60">
        <v>0.80476933363048808</v>
      </c>
      <c r="DK54" s="60">
        <v>0.5726451164407369</v>
      </c>
      <c r="DL54" s="60">
        <v>0.9048713235294118</v>
      </c>
      <c r="DM54" s="60">
        <v>0.44018368602944657</v>
      </c>
      <c r="DN54" s="60">
        <v>0.62385027227382972</v>
      </c>
      <c r="DO54" s="61">
        <v>0.78042702887575122</v>
      </c>
      <c r="DP54" s="61">
        <v>0.68938193343898568</v>
      </c>
      <c r="DQ54" s="61">
        <v>0.81717920556470802</v>
      </c>
      <c r="DR54" s="61">
        <v>0.66845982925973568</v>
      </c>
      <c r="DS54" s="61">
        <v>0.66831633168366833</v>
      </c>
      <c r="DT54" s="61">
        <v>0.6863933641729143</v>
      </c>
      <c r="DU54" s="61">
        <v>0.84387580398870943</v>
      </c>
      <c r="DV54" s="61">
        <v>0.6984262419416003</v>
      </c>
      <c r="DW54" s="61">
        <v>0.82187192118226604</v>
      </c>
      <c r="DX54" s="61">
        <v>0.59102951602671738</v>
      </c>
      <c r="DY54" s="61">
        <v>0.7777108712770392</v>
      </c>
      <c r="DZ54" s="61">
        <v>0.67630804349131979</v>
      </c>
      <c r="EA54" s="60">
        <v>0.73082468281430224</v>
      </c>
      <c r="EB54" s="60">
        <v>0.73004215966272268</v>
      </c>
      <c r="EC54" s="60">
        <v>0.80772869170371775</v>
      </c>
      <c r="ED54" s="60">
        <v>0.61711711711711714</v>
      </c>
      <c r="EE54" s="60">
        <v>0.68890037917959324</v>
      </c>
      <c r="EF54" s="60">
        <v>0.59441953163926253</v>
      </c>
      <c r="EG54" s="60">
        <v>0.91515898447128419</v>
      </c>
      <c r="EH54" s="60">
        <v>0.75086094958505056</v>
      </c>
      <c r="EI54" s="60">
        <v>0.65793588741204068</v>
      </c>
      <c r="EJ54" s="60">
        <v>0.83967563870841677</v>
      </c>
      <c r="EK54" s="60">
        <v>0.88619525225543072</v>
      </c>
      <c r="EL54" s="60">
        <v>0.75138217000691088</v>
      </c>
      <c r="EM54" s="60">
        <v>0.91359315589353607</v>
      </c>
      <c r="EN54" s="59"/>
      <c r="EO54" s="62">
        <v>0.37209846499438415</v>
      </c>
      <c r="EP54" s="62">
        <v>0.4645556784660767</v>
      </c>
      <c r="EQ54" s="62">
        <v>0.33333333333333331</v>
      </c>
      <c r="ER54" s="62">
        <v>0.66170740347148427</v>
      </c>
      <c r="ES54" s="62">
        <v>0.28965442452284557</v>
      </c>
      <c r="ET54" s="62">
        <v>0</v>
      </c>
      <c r="EU54" s="62">
        <v>0.19341563786008231</v>
      </c>
      <c r="EV54" s="62">
        <v>0.33980325387816873</v>
      </c>
      <c r="EW54" s="62">
        <v>0.24753089364950617</v>
      </c>
      <c r="EX54" s="62">
        <v>0.43142377309199476</v>
      </c>
      <c r="EY54" s="62">
        <v>0.30090968547476071</v>
      </c>
      <c r="EZ54" s="62">
        <v>1</v>
      </c>
      <c r="FA54" s="62">
        <v>0.13464039693626861</v>
      </c>
      <c r="FB54" s="62">
        <v>0.33120770432066632</v>
      </c>
      <c r="FC54" s="62">
        <v>0.1128994525803584</v>
      </c>
      <c r="FD54" s="62">
        <v>0.50531790282528233</v>
      </c>
      <c r="FE54" s="62">
        <v>0.21894932671863926</v>
      </c>
      <c r="FF54" s="62">
        <v>0.30636942675159234</v>
      </c>
      <c r="FG54" s="62">
        <v>0.37721616092737809</v>
      </c>
      <c r="FH54" s="62">
        <v>0.27667260729251963</v>
      </c>
      <c r="FI54" s="62">
        <v>0.23187124159886804</v>
      </c>
      <c r="FJ54" s="62">
        <v>0.50573195876288657</v>
      </c>
      <c r="FK54" s="62">
        <v>0.37774370208105146</v>
      </c>
      <c r="FL54" s="62">
        <v>0.25714285714285712</v>
      </c>
      <c r="FM54" s="62">
        <v>0.2540958852397131</v>
      </c>
      <c r="FN54" s="62">
        <v>0.22770707848376431</v>
      </c>
      <c r="FO54" s="62">
        <v>0.38086395189459255</v>
      </c>
      <c r="FP54" s="62">
        <v>0.54579684763572678</v>
      </c>
      <c r="FQ54" s="62">
        <v>0.47344132605010358</v>
      </c>
      <c r="FR54" s="62">
        <v>0.50723209887600196</v>
      </c>
      <c r="FS54" s="62">
        <v>0.45102861196500355</v>
      </c>
      <c r="FT54" s="62">
        <v>0.11596116174090793</v>
      </c>
      <c r="FU54" s="62">
        <v>0.33623403073504904</v>
      </c>
      <c r="FV54" s="62">
        <v>0.66336398976012134</v>
      </c>
      <c r="FW54" s="62">
        <v>0.36526834713049949</v>
      </c>
      <c r="FX54" s="62">
        <v>0.38822787802379638</v>
      </c>
      <c r="FY54" s="62">
        <v>0.64814880931129282</v>
      </c>
      <c r="FZ54" s="62">
        <v>0.21271393643031786</v>
      </c>
      <c r="GA54" s="62">
        <v>0.1024522209616895</v>
      </c>
      <c r="GB54" s="62">
        <v>0.44802196927485471</v>
      </c>
      <c r="GC54" s="62">
        <v>0.31073368314461935</v>
      </c>
      <c r="GD54" s="62">
        <v>0.49745390693590869</v>
      </c>
      <c r="GE54" s="62">
        <v>0</v>
      </c>
      <c r="GF54" s="62">
        <v>0.35480093676814989</v>
      </c>
      <c r="GG54" s="62">
        <v>0.53489336984482616</v>
      </c>
      <c r="GH54" s="62">
        <v>0.35641392892310447</v>
      </c>
      <c r="GI54" s="62">
        <v>0.52191385156348113</v>
      </c>
      <c r="GJ54" s="62">
        <v>0.58515092806699587</v>
      </c>
      <c r="GK54" s="61">
        <v>1</v>
      </c>
      <c r="GL54" s="61">
        <v>1</v>
      </c>
      <c r="GM54" s="61">
        <v>0.98226323948231731</v>
      </c>
      <c r="GN54" s="61">
        <v>1</v>
      </c>
      <c r="GO54" s="61">
        <v>0.3065844840870029</v>
      </c>
      <c r="GP54" s="61">
        <v>0.2323482744942483</v>
      </c>
      <c r="GQ54" s="61">
        <v>1</v>
      </c>
      <c r="GR54" s="61">
        <v>1</v>
      </c>
      <c r="GS54" s="61">
        <v>1</v>
      </c>
      <c r="GT54" s="61">
        <v>1</v>
      </c>
      <c r="GU54" s="61">
        <v>0.49518435232720948</v>
      </c>
      <c r="GV54" s="61">
        <v>0.42963322626428624</v>
      </c>
      <c r="GW54" s="61">
        <v>0.40019643734095273</v>
      </c>
      <c r="GX54" s="61">
        <v>0.40040881217351804</v>
      </c>
      <c r="GY54" s="61">
        <v>0.39704587031641708</v>
      </c>
      <c r="GZ54" s="61">
        <v>1</v>
      </c>
      <c r="HA54" s="61">
        <v>0.97601640982485671</v>
      </c>
      <c r="HB54" s="61">
        <v>0.52421181512090598</v>
      </c>
      <c r="HC54" s="61">
        <v>0.26519585772174697</v>
      </c>
      <c r="HD54" s="61">
        <v>0.98881929706506544</v>
      </c>
      <c r="HE54" s="61">
        <v>1</v>
      </c>
      <c r="HF54" s="61">
        <v>0.40323497267759562</v>
      </c>
      <c r="HG54" s="61">
        <v>0.30382420347818273</v>
      </c>
      <c r="HH54" s="61">
        <v>0.49357185147593674</v>
      </c>
      <c r="HI54" s="62">
        <v>1</v>
      </c>
      <c r="HJ54" s="62">
        <v>1</v>
      </c>
      <c r="HK54" s="62">
        <v>0.93507206890490424</v>
      </c>
      <c r="HL54" s="62">
        <v>0.38629292719784292</v>
      </c>
      <c r="HM54" s="62">
        <v>0.97295001633453115</v>
      </c>
      <c r="HN54" s="62">
        <v>1</v>
      </c>
      <c r="HO54" s="62">
        <v>0.28910690976462167</v>
      </c>
      <c r="HP54" s="62">
        <v>0.55711732599140218</v>
      </c>
      <c r="HQ54" s="62">
        <v>0.56671734300081866</v>
      </c>
      <c r="HR54" s="62">
        <v>0.33596771481419202</v>
      </c>
      <c r="HS54" s="62">
        <v>0.26945859740690115</v>
      </c>
      <c r="HT54" s="62">
        <v>1</v>
      </c>
      <c r="HU54" s="62">
        <v>0.32043301759133963</v>
      </c>
      <c r="HV54" s="62">
        <v>0.95915863277826463</v>
      </c>
      <c r="HW54" s="62">
        <v>1</v>
      </c>
      <c r="HX54" s="62">
        <v>1</v>
      </c>
      <c r="HY54" s="62">
        <v>0.83494328252392769</v>
      </c>
      <c r="HZ54" s="62">
        <v>1</v>
      </c>
      <c r="IA54" s="62">
        <v>0.54793517077190734</v>
      </c>
      <c r="IB54" s="62">
        <v>8.2464952395232022E-2</v>
      </c>
      <c r="IC54" s="62">
        <v>0.28591485734342875</v>
      </c>
      <c r="ID54" s="62">
        <v>0.42626728110599077</v>
      </c>
      <c r="IE54" s="62">
        <v>1</v>
      </c>
      <c r="IF54" s="62">
        <v>0.30013152126260412</v>
      </c>
      <c r="IG54" s="61">
        <v>0</v>
      </c>
      <c r="IH54" s="61">
        <v>0.38110525108919974</v>
      </c>
      <c r="II54" s="61">
        <v>0.25096198570764089</v>
      </c>
      <c r="IJ54" s="61">
        <v>0.35062604510787554</v>
      </c>
      <c r="IK54" s="61">
        <v>0.84157840083073732</v>
      </c>
      <c r="IL54" s="61">
        <v>1</v>
      </c>
      <c r="IM54" s="61">
        <v>1</v>
      </c>
      <c r="IN54" s="61">
        <v>1</v>
      </c>
      <c r="IO54" s="61">
        <v>0.32193372398464337</v>
      </c>
      <c r="IP54" s="61">
        <v>1</v>
      </c>
      <c r="IQ54" s="61">
        <v>0.44490579204466157</v>
      </c>
      <c r="IR54" s="61">
        <v>0.96523700992241634</v>
      </c>
      <c r="IS54" s="61">
        <v>0.46403997972043165</v>
      </c>
      <c r="IT54" s="61">
        <v>0.38319313255433379</v>
      </c>
      <c r="IU54" s="61">
        <v>0.217819535221496</v>
      </c>
      <c r="IV54" s="61">
        <v>0.1474799753542822</v>
      </c>
      <c r="IW54" s="61">
        <v>0.24174488158342655</v>
      </c>
      <c r="IX54" s="61">
        <v>0.2304231922692436</v>
      </c>
      <c r="IY54" s="61">
        <v>0.92278917283120376</v>
      </c>
      <c r="IZ54" s="61">
        <v>0.33651083833899192</v>
      </c>
      <c r="JA54" s="61">
        <v>0.17740848865933079</v>
      </c>
      <c r="JB54" s="61">
        <v>0.46847331402565162</v>
      </c>
      <c r="JC54" s="61">
        <v>0.29393996601850103</v>
      </c>
      <c r="JD54" s="61">
        <v>0.47175684335805179</v>
      </c>
      <c r="JE54" s="61">
        <v>0.36148444403106544</v>
      </c>
      <c r="JF54" s="61">
        <v>0.23939575369594251</v>
      </c>
      <c r="JG54" s="61">
        <v>0.31153346183154779</v>
      </c>
      <c r="JH54" s="61">
        <v>1</v>
      </c>
      <c r="JI54" s="61">
        <v>0.37187625092926174</v>
      </c>
      <c r="JJ54" s="61">
        <v>0.40315421170818322</v>
      </c>
      <c r="JK54" s="61">
        <v>0.36288054268696229</v>
      </c>
      <c r="JL54" s="61">
        <v>0.38578548051175243</v>
      </c>
      <c r="JM54" s="61">
        <v>0.45014540922309931</v>
      </c>
      <c r="JN54" s="61">
        <v>0.46935545956118213</v>
      </c>
      <c r="JO54" s="61">
        <v>0.34592978295612725</v>
      </c>
      <c r="JP54" s="61">
        <v>1</v>
      </c>
      <c r="JQ54" s="61">
        <v>1</v>
      </c>
      <c r="JR54" s="61">
        <v>0.36075049748886573</v>
      </c>
      <c r="JS54" s="61">
        <v>0.46660626456122184</v>
      </c>
      <c r="JT54" s="61">
        <v>0.46166524580846829</v>
      </c>
      <c r="JU54" s="61">
        <v>1</v>
      </c>
      <c r="JV54" s="61">
        <v>0.39516044187269855</v>
      </c>
      <c r="JW54" s="61">
        <v>1</v>
      </c>
      <c r="JX54" s="61">
        <v>0.41217257318952233</v>
      </c>
      <c r="JY54" s="61">
        <v>0.26270354308158089</v>
      </c>
      <c r="JZ54" s="61">
        <v>1</v>
      </c>
      <c r="KA54" s="61">
        <v>0.25087642418930761</v>
      </c>
      <c r="KB54" s="61">
        <v>0.31877491844871331</v>
      </c>
      <c r="KC54" s="61">
        <v>1</v>
      </c>
      <c r="KD54" s="61">
        <v>0.48835138049032017</v>
      </c>
      <c r="KE54" s="61">
        <v>1</v>
      </c>
      <c r="KF54" s="61">
        <v>0.52039146770088474</v>
      </c>
      <c r="KG54" s="61">
        <v>0.4398622230497114</v>
      </c>
      <c r="KH54" s="61">
        <v>0.57291571961087373</v>
      </c>
      <c r="KI54" s="61">
        <v>1</v>
      </c>
      <c r="KJ54" s="61">
        <v>1</v>
      </c>
      <c r="KK54" s="61">
        <v>0.36061009563006902</v>
      </c>
      <c r="KL54" s="62">
        <v>0.24828795724068817</v>
      </c>
      <c r="KM54" s="62">
        <v>1</v>
      </c>
      <c r="KN54" s="62">
        <v>0.70426751047635339</v>
      </c>
      <c r="KO54" s="62">
        <v>0.26295108622013458</v>
      </c>
      <c r="KP54" s="62">
        <v>0.1904077600143704</v>
      </c>
      <c r="KQ54" s="62">
        <v>0.3587789661319073</v>
      </c>
      <c r="KR54" s="62">
        <v>0.29853220514591605</v>
      </c>
      <c r="KS54" s="62">
        <v>0.38840896988343887</v>
      </c>
      <c r="KT54" s="62">
        <v>0.93307641306149514</v>
      </c>
      <c r="KU54" s="62">
        <v>5.9042644288405548E-2</v>
      </c>
      <c r="KV54" s="62">
        <v>0.20597947344935297</v>
      </c>
      <c r="KW54" s="62">
        <v>0.4190414206684952</v>
      </c>
      <c r="KX54" s="62">
        <v>0.47079025110782868</v>
      </c>
      <c r="KY54" s="62">
        <v>0.36217877343784793</v>
      </c>
      <c r="KZ54" s="62">
        <v>0.36628037048637524</v>
      </c>
      <c r="LA54" s="62">
        <v>0.43965130440356387</v>
      </c>
      <c r="LB54" s="62">
        <v>0.24142409172975199</v>
      </c>
      <c r="LC54" s="62">
        <v>1</v>
      </c>
      <c r="LD54" s="62">
        <v>0.9707193468161982</v>
      </c>
      <c r="LE54" s="62">
        <v>0.37816623530909244</v>
      </c>
      <c r="LF54" s="62">
        <v>0.5337204301075269</v>
      </c>
      <c r="LG54" s="62">
        <v>0.256193876447041</v>
      </c>
      <c r="LH54" s="62">
        <v>0.52497200447928327</v>
      </c>
      <c r="LI54" s="62">
        <v>0.48069222938581607</v>
      </c>
      <c r="LJ54" s="62">
        <v>0.96191759216665573</v>
      </c>
      <c r="LK54" s="62">
        <v>0.45723669411076617</v>
      </c>
      <c r="LL54" s="62">
        <v>0.55592725216735772</v>
      </c>
      <c r="LM54" s="62">
        <v>1</v>
      </c>
      <c r="LN54" s="62">
        <v>1</v>
      </c>
      <c r="LO54" s="62">
        <v>0.46472928243903922</v>
      </c>
      <c r="LP54" s="62">
        <v>0.24081249745074845</v>
      </c>
      <c r="LQ54" s="62">
        <v>0.30152788055543461</v>
      </c>
      <c r="LR54" s="62">
        <v>1</v>
      </c>
      <c r="LS54" s="62">
        <v>0.32388193674428428</v>
      </c>
      <c r="LT54" s="62">
        <v>0.54154302670623145</v>
      </c>
      <c r="LU54" s="62">
        <v>0.39061754887935146</v>
      </c>
      <c r="LV54" s="62">
        <v>0.90009830425165893</v>
      </c>
      <c r="LW54" s="62">
        <v>8.924731182795699E-2</v>
      </c>
      <c r="LX54" s="62">
        <v>0.44559016185606221</v>
      </c>
      <c r="LY54" s="62">
        <v>0.44813336463958675</v>
      </c>
      <c r="LZ54" s="62">
        <v>0.39250223708378468</v>
      </c>
      <c r="MA54" s="61">
        <v>8.4056859576565973E-2</v>
      </c>
      <c r="MB54" s="61">
        <v>0.10523948729480549</v>
      </c>
      <c r="MC54" s="61">
        <v>0.38001375886100558</v>
      </c>
      <c r="MD54" s="61">
        <v>0.78809003863598182</v>
      </c>
      <c r="ME54" s="61">
        <v>0.92126114229118516</v>
      </c>
      <c r="MF54" s="61">
        <v>0.34860024963700742</v>
      </c>
      <c r="MG54" s="61">
        <v>0.37101660682226212</v>
      </c>
      <c r="MH54" s="61">
        <v>1</v>
      </c>
      <c r="MI54" s="61">
        <v>1</v>
      </c>
      <c r="MJ54" s="61">
        <v>9.918665766215462E-2</v>
      </c>
      <c r="MK54" s="61">
        <v>0.29333333333333333</v>
      </c>
      <c r="ML54" s="61">
        <v>0.74525710222681874</v>
      </c>
      <c r="MM54" s="61">
        <v>0.29779291680276238</v>
      </c>
      <c r="MN54" s="61">
        <v>0.48608130918662201</v>
      </c>
      <c r="MO54" s="61">
        <v>0.49254218327584598</v>
      </c>
      <c r="MP54" s="61">
        <v>0.41665913405043842</v>
      </c>
      <c r="MQ54" s="61">
        <v>4.9556439278066688E-2</v>
      </c>
      <c r="MR54" s="61">
        <v>0.26690095605184599</v>
      </c>
      <c r="MS54" s="61">
        <v>0.93871382829098959</v>
      </c>
      <c r="MT54" s="61">
        <v>0.17182863501483681</v>
      </c>
      <c r="MU54" s="61">
        <v>1</v>
      </c>
      <c r="MV54" s="61">
        <v>0.93710598896769115</v>
      </c>
      <c r="MW54" s="61">
        <v>0.24061943264355215</v>
      </c>
      <c r="MX54" s="61">
        <v>0</v>
      </c>
      <c r="MY54" s="61">
        <v>0.50228323534448316</v>
      </c>
      <c r="MZ54" s="61">
        <v>0.98398241206030146</v>
      </c>
      <c r="NA54" s="61">
        <v>0.97355547678128318</v>
      </c>
      <c r="NB54" s="61">
        <v>0.44482525366403608</v>
      </c>
      <c r="NC54" s="61">
        <v>0.92472584502910782</v>
      </c>
      <c r="ND54" s="61">
        <v>0.66841610960720399</v>
      </c>
      <c r="NE54" s="61">
        <v>0.87078939285348622</v>
      </c>
      <c r="NF54" s="61">
        <v>0.3021554936107968</v>
      </c>
      <c r="NG54" s="61">
        <v>0.46698274597976441</v>
      </c>
      <c r="NH54" s="61">
        <v>0.45646633231932909</v>
      </c>
      <c r="NI54" s="61">
        <v>0.1743011795120375</v>
      </c>
      <c r="NJ54" s="62">
        <v>0.95652584821850484</v>
      </c>
      <c r="NK54" s="62">
        <v>0.25282824015396893</v>
      </c>
      <c r="NL54" s="62">
        <v>0.90338340003118345</v>
      </c>
      <c r="NM54" s="62">
        <v>0.38246486376782179</v>
      </c>
      <c r="NN54" s="62">
        <v>0.79270739638829313</v>
      </c>
      <c r="NO54" s="62">
        <v>0.98573770491803281</v>
      </c>
      <c r="NP54" s="62">
        <v>1</v>
      </c>
      <c r="NQ54" s="62">
        <v>0.267567157383518</v>
      </c>
      <c r="NR54" s="62">
        <v>0.96382539343445128</v>
      </c>
      <c r="NS54" s="62">
        <v>0.35754074685372395</v>
      </c>
      <c r="NT54" s="62">
        <v>0.435830550918197</v>
      </c>
      <c r="NU54" s="62">
        <v>0.67799094058086862</v>
      </c>
      <c r="NV54" s="62">
        <v>0.39009625016332039</v>
      </c>
      <c r="NW54" s="62">
        <v>0.39451198026779422</v>
      </c>
      <c r="NX54" s="62">
        <v>0.7993288013079769</v>
      </c>
      <c r="NY54" s="62">
        <v>0.28146508158059391</v>
      </c>
      <c r="NZ54" s="62">
        <v>0.2695852534562212</v>
      </c>
      <c r="OA54" s="62">
        <v>0.79225738698744574</v>
      </c>
      <c r="OB54" s="62">
        <v>0.28317222142067044</v>
      </c>
      <c r="OC54" s="62">
        <v>0.89655338172378984</v>
      </c>
      <c r="OD54" s="62">
        <v>0.45937679220034411</v>
      </c>
      <c r="OE54" s="62">
        <v>0.43115649009300444</v>
      </c>
      <c r="OF54" s="62">
        <v>0.59809732529760418</v>
      </c>
      <c r="OG54" s="62">
        <v>0.85365365365365364</v>
      </c>
      <c r="OH54" s="62">
        <v>0.33286794087911031</v>
      </c>
      <c r="OI54" s="62">
        <v>0.41174224748653121</v>
      </c>
      <c r="OJ54" s="62">
        <v>0.25245507730881739</v>
      </c>
      <c r="OK54" s="62">
        <v>0.28889721026025089</v>
      </c>
      <c r="OL54" s="62">
        <v>0.30936721792988953</v>
      </c>
      <c r="OM54" s="62">
        <v>1</v>
      </c>
      <c r="ON54" s="62">
        <v>0.37175753471046391</v>
      </c>
      <c r="OO54" s="62">
        <v>0.41369180094364816</v>
      </c>
      <c r="OP54" s="61">
        <v>0.82390873015873012</v>
      </c>
      <c r="OQ54" s="61">
        <v>0.77337369754998597</v>
      </c>
      <c r="OR54" s="61">
        <v>0.25433242124465028</v>
      </c>
      <c r="OS54" s="61">
        <v>0.5232967190753105</v>
      </c>
      <c r="OT54" s="61">
        <v>0.19167084796788761</v>
      </c>
      <c r="OU54" s="61">
        <v>0.1094450330046451</v>
      </c>
      <c r="OV54" s="61">
        <v>0.45391786641491622</v>
      </c>
      <c r="OW54" s="61">
        <v>0.88997402597402597</v>
      </c>
      <c r="OX54" s="61">
        <v>0.22831991951710262</v>
      </c>
      <c r="OY54" s="61">
        <v>0.45464449541284402</v>
      </c>
      <c r="OZ54" s="61">
        <v>0.35621139327385037</v>
      </c>
      <c r="PA54" s="61">
        <v>0.28720364098221846</v>
      </c>
      <c r="PB54" s="61">
        <v>0.68508182164150699</v>
      </c>
      <c r="PC54" s="61">
        <v>0.89526993314040515</v>
      </c>
      <c r="PD54" s="61">
        <v>1.3242816847540279E-2</v>
      </c>
      <c r="PE54" s="61">
        <v>0.28292638233542533</v>
      </c>
      <c r="PF54" s="61">
        <v>0.33392366952979724</v>
      </c>
      <c r="PG54" s="61">
        <v>0.34548535673937603</v>
      </c>
      <c r="PH54" s="61">
        <v>1.2491867273910214E-2</v>
      </c>
      <c r="PI54" s="61">
        <v>0.75375485049075552</v>
      </c>
      <c r="PJ54" s="61">
        <v>0.18409477156852944</v>
      </c>
      <c r="PK54" s="61">
        <v>0.31848993122557023</v>
      </c>
      <c r="PL54" s="61">
        <v>0.2086768482227328</v>
      </c>
      <c r="PM54" s="61">
        <v>0.93834039075848752</v>
      </c>
      <c r="PN54" s="61">
        <v>0.1884779176037131</v>
      </c>
      <c r="PO54" s="61">
        <v>0.16189790654429848</v>
      </c>
      <c r="PP54" s="61">
        <v>0.39852462825278812</v>
      </c>
      <c r="PQ54" s="61">
        <v>7.0828277380791879E-2</v>
      </c>
      <c r="PR54" s="61">
        <v>0.14573802632807395</v>
      </c>
      <c r="PS54" s="61">
        <v>0.72995391705069124</v>
      </c>
      <c r="PT54" s="61">
        <v>0.50850169119663591</v>
      </c>
      <c r="PU54" s="61">
        <v>0.2574190342833913</v>
      </c>
      <c r="PV54" s="61">
        <v>0.48235154300202038</v>
      </c>
      <c r="PW54" s="61">
        <v>0.24728884667141612</v>
      </c>
      <c r="PX54" s="61">
        <v>0.13880196691998212</v>
      </c>
      <c r="PY54" s="61">
        <v>0.47239884978332186</v>
      </c>
      <c r="PZ54" s="61">
        <v>0.80007840062720503</v>
      </c>
      <c r="QA54" s="61">
        <v>0.26061922319309055</v>
      </c>
      <c r="QB54" s="61">
        <v>0.15633954996006952</v>
      </c>
      <c r="QC54" s="61">
        <v>0.83103984019531685</v>
      </c>
      <c r="QD54" s="61">
        <v>0.24121195627523018</v>
      </c>
      <c r="QE54" s="61">
        <v>0.30973377356124882</v>
      </c>
      <c r="QF54" s="62">
        <v>0.20275132275132274</v>
      </c>
      <c r="QG54" s="62">
        <v>0.29361263736263737</v>
      </c>
      <c r="QH54" s="62">
        <v>0.34865730475486573</v>
      </c>
      <c r="QI54" s="62">
        <v>0.11752846299810246</v>
      </c>
      <c r="QJ54" s="62">
        <v>0.20189701897018969</v>
      </c>
      <c r="QK54" s="62">
        <v>0.29374037968188815</v>
      </c>
      <c r="QL54" s="62">
        <v>0.3835769208193931</v>
      </c>
      <c r="QM54" s="62">
        <v>0.19686713286713287</v>
      </c>
      <c r="QN54" s="62">
        <v>0.29340821211563251</v>
      </c>
      <c r="QO54" s="62">
        <v>0.29018067556952082</v>
      </c>
      <c r="QP54" s="62">
        <v>0.22501026272577998</v>
      </c>
      <c r="QQ54" s="62">
        <v>0.23590633130962707</v>
      </c>
      <c r="QR54" s="59"/>
      <c r="QS54" s="59">
        <v>0</v>
      </c>
      <c r="QT54" s="59">
        <v>0</v>
      </c>
      <c r="QU54" s="59">
        <v>1.0962616246843629E-2</v>
      </c>
      <c r="QV54" s="59">
        <v>1.0790358744394619E-2</v>
      </c>
      <c r="QW54" s="59">
        <v>1.5906806220803028E-2</v>
      </c>
      <c r="QX54" s="59">
        <v>2.6282342260553791E-2</v>
      </c>
      <c r="QY54" s="59">
        <v>2.2455326551051605E-2</v>
      </c>
      <c r="QZ54" s="59">
        <v>6.3749812058337088E-2</v>
      </c>
      <c r="RA54" s="59">
        <v>5.9199318568994887E-2</v>
      </c>
      <c r="RB54" s="59">
        <v>0.13289456479100378</v>
      </c>
      <c r="RC54" s="59">
        <v>0.10889205896338564</v>
      </c>
      <c r="RD54" s="59">
        <v>0.25817949672820129</v>
      </c>
      <c r="RE54" s="59">
        <v>0.25200451722190853</v>
      </c>
      <c r="RF54" s="59">
        <v>0.349443418918163</v>
      </c>
      <c r="RG54" s="59">
        <v>0.47229864595134058</v>
      </c>
      <c r="RH54" s="59">
        <v>0.46892280468922803</v>
      </c>
      <c r="RI54" s="59">
        <v>0.54986977171748119</v>
      </c>
      <c r="RJ54" s="59">
        <v>0.54305915865506893</v>
      </c>
      <c r="RK54" s="59">
        <v>0.66599988233217622</v>
      </c>
      <c r="RL54" s="59">
        <v>0.66029811901100199</v>
      </c>
      <c r="RM54" s="59">
        <v>0.74443459962343561</v>
      </c>
      <c r="RN54" s="59">
        <v>0.76077350938295996</v>
      </c>
      <c r="RO54" s="59">
        <v>0.83341526361066731</v>
      </c>
      <c r="RP54" s="59">
        <v>0.92432198677951438</v>
      </c>
      <c r="RQ54" s="59">
        <v>0.92168273019336844</v>
      </c>
      <c r="RR54" s="59">
        <v>0.9603876949009692</v>
      </c>
      <c r="RS54" s="59">
        <v>0.95129482770720752</v>
      </c>
      <c r="RT54" s="59">
        <v>0.9648463145329752</v>
      </c>
      <c r="RU54" s="59">
        <v>0.97353497164461245</v>
      </c>
      <c r="RV54" s="59">
        <v>0.98275779030005295</v>
      </c>
      <c r="RW54" s="59">
        <v>0.98326660507134789</v>
      </c>
      <c r="RX54" s="59">
        <v>0</v>
      </c>
      <c r="RY54" s="59">
        <v>0</v>
      </c>
    </row>
    <row r="55" spans="4:493" x14ac:dyDescent="0.3">
      <c r="D55" s="4" t="s">
        <v>926</v>
      </c>
      <c r="E55" s="60">
        <v>0</v>
      </c>
      <c r="F55" s="60">
        <v>1.1163808828894565E-2</v>
      </c>
      <c r="G55" s="60">
        <v>0.20253762570020922</v>
      </c>
      <c r="H55" s="60">
        <v>0.26155358898721731</v>
      </c>
      <c r="I55" s="60">
        <v>1.3158451449122064E-2</v>
      </c>
      <c r="J55" s="60">
        <v>2.837655234540892E-2</v>
      </c>
      <c r="K55" s="60">
        <v>0</v>
      </c>
      <c r="L55" s="60">
        <v>6.5373759446417185E-2</v>
      </c>
      <c r="M55" s="60">
        <v>0.1793055703482799</v>
      </c>
      <c r="N55" s="60">
        <v>0</v>
      </c>
      <c r="O55" s="60">
        <v>0</v>
      </c>
      <c r="P55" s="60">
        <v>5.8213979275295362E-2</v>
      </c>
      <c r="Q55" s="60">
        <v>0.10920177383592018</v>
      </c>
      <c r="R55" s="60">
        <v>6.1889250814332247E-2</v>
      </c>
      <c r="S55" s="60">
        <v>0</v>
      </c>
      <c r="T55" s="60">
        <v>0.29897864438254412</v>
      </c>
      <c r="U55" s="60">
        <v>1.5384615384615385E-2</v>
      </c>
      <c r="V55" s="60">
        <v>0</v>
      </c>
      <c r="W55" s="60">
        <v>0.22688725149450856</v>
      </c>
      <c r="X55" s="60">
        <v>5.7549767047861078E-2</v>
      </c>
      <c r="Y55" s="60">
        <v>0.40034487713751976</v>
      </c>
      <c r="Z55" s="60">
        <v>0</v>
      </c>
      <c r="AA55" s="60">
        <v>0.89100694095161448</v>
      </c>
      <c r="AB55" s="60">
        <v>0</v>
      </c>
      <c r="AC55" s="60">
        <v>2.2963438101347017E-2</v>
      </c>
      <c r="AD55" s="60">
        <v>0.44327134358754489</v>
      </c>
      <c r="AE55" s="60">
        <v>0.84898019655291623</v>
      </c>
      <c r="AF55" s="60">
        <v>0.2056335956460984</v>
      </c>
      <c r="AG55" s="60">
        <v>0.89169648181276084</v>
      </c>
      <c r="AH55" s="60">
        <v>0.10366934933842586</v>
      </c>
      <c r="AI55" s="60">
        <v>6.8189932167083189E-2</v>
      </c>
      <c r="AJ55" s="60">
        <v>2.8692558104322811E-2</v>
      </c>
      <c r="AK55" s="60">
        <v>0</v>
      </c>
      <c r="AL55" s="60">
        <v>3.164297430289776E-2</v>
      </c>
      <c r="AM55" s="60">
        <v>6.2807295796986518E-2</v>
      </c>
      <c r="AN55" s="60">
        <v>0.20055634710631656</v>
      </c>
      <c r="AO55" s="60">
        <v>0</v>
      </c>
      <c r="AP55" s="60">
        <v>0.46340407102641834</v>
      </c>
      <c r="AQ55" s="60">
        <v>2.8544688816097334E-2</v>
      </c>
      <c r="AR55" s="60">
        <v>0.22477703455964326</v>
      </c>
      <c r="AS55" s="60">
        <v>0.17481100459823865</v>
      </c>
      <c r="AT55" s="60">
        <v>5.5165772458384922E-2</v>
      </c>
      <c r="AU55" s="60">
        <v>0.2943207981580967</v>
      </c>
      <c r="AV55" s="60">
        <v>0</v>
      </c>
      <c r="AW55" s="60">
        <v>0.14203756265474968</v>
      </c>
      <c r="AX55" s="60">
        <v>0.38767613345988172</v>
      </c>
      <c r="AY55" s="60">
        <v>0.20237568711695206</v>
      </c>
      <c r="AZ55" s="60">
        <v>0.342235539343408</v>
      </c>
      <c r="BA55" s="60">
        <v>0.23709441869325037</v>
      </c>
      <c r="BB55" s="60">
        <v>0</v>
      </c>
      <c r="BC55" s="61">
        <v>8.3382113821138207E-2</v>
      </c>
      <c r="BD55" s="61">
        <v>0.1770120766827126</v>
      </c>
      <c r="BE55" s="61">
        <v>1</v>
      </c>
      <c r="BF55" s="61">
        <v>0.15026156387665199</v>
      </c>
      <c r="BG55" s="61">
        <v>0.17441074406237325</v>
      </c>
      <c r="BH55" s="61">
        <v>4.0862115855316836E-2</v>
      </c>
      <c r="BI55" s="61">
        <v>4.4357344295205776E-2</v>
      </c>
      <c r="BJ55" s="61">
        <v>2.7188060392202233E-2</v>
      </c>
      <c r="BK55" s="61">
        <v>2.9173419773095625E-2</v>
      </c>
      <c r="BL55" s="61">
        <v>0.38065683992759247</v>
      </c>
      <c r="BM55" s="61">
        <v>8.2162451492038005E-2</v>
      </c>
      <c r="BN55" s="61">
        <v>3.2760544521312204E-2</v>
      </c>
      <c r="BO55" s="61">
        <v>3.1717199944110659E-2</v>
      </c>
      <c r="BP55" s="61">
        <v>0.21883083290222452</v>
      </c>
      <c r="BQ55" s="61">
        <v>0.26529284164859002</v>
      </c>
      <c r="BR55" s="61">
        <v>6.5523040699629997E-2</v>
      </c>
      <c r="BS55" s="61">
        <v>6.9112348509662622E-2</v>
      </c>
      <c r="BT55" s="61">
        <v>2.8868360277136258E-2</v>
      </c>
      <c r="BU55" s="61">
        <v>9.0222637396855057E-2</v>
      </c>
      <c r="BV55" s="61">
        <v>1</v>
      </c>
      <c r="BW55" s="61">
        <v>1</v>
      </c>
      <c r="BX55" s="61">
        <v>1</v>
      </c>
      <c r="BY55" s="61">
        <v>0.16464256141319347</v>
      </c>
      <c r="BZ55" s="61">
        <v>1.2780194044831047E-2</v>
      </c>
      <c r="CA55" s="61">
        <v>6.921361551731392E-2</v>
      </c>
      <c r="CB55" s="61">
        <v>1</v>
      </c>
      <c r="CC55" s="61">
        <v>0</v>
      </c>
      <c r="CD55" s="61">
        <v>6.2385850235508987E-2</v>
      </c>
      <c r="CE55" s="61">
        <v>0.43593621116304648</v>
      </c>
      <c r="CF55" s="60">
        <v>0</v>
      </c>
      <c r="CG55" s="60">
        <v>8.5782539452729109E-2</v>
      </c>
      <c r="CH55" s="60">
        <v>8.6332684824902722E-2</v>
      </c>
      <c r="CI55" s="60">
        <v>2.2201262424726111E-2</v>
      </c>
      <c r="CJ55" s="60">
        <v>5.1549181436882696E-2</v>
      </c>
      <c r="CK55" s="60">
        <v>0.21872152063533395</v>
      </c>
      <c r="CL55" s="60">
        <v>7.433494382676524E-2</v>
      </c>
      <c r="CM55" s="60">
        <v>0.21912534647366799</v>
      </c>
      <c r="CN55" s="60">
        <v>0.1165550084752603</v>
      </c>
      <c r="CO55" s="60">
        <v>0.18336627641781966</v>
      </c>
      <c r="CP55" s="60">
        <v>0.13342382625359311</v>
      </c>
      <c r="CQ55" s="61">
        <v>0.21541563275434245</v>
      </c>
      <c r="CR55" s="61">
        <v>7.2966288017588865E-2</v>
      </c>
      <c r="CS55" s="61">
        <v>9.9132775119617225E-2</v>
      </c>
      <c r="CT55" s="61">
        <v>0.33325883711401644</v>
      </c>
      <c r="CU55" s="61">
        <v>0.22486733125030997</v>
      </c>
      <c r="CV55" s="61">
        <v>0.17700201736689763</v>
      </c>
      <c r="CW55" s="61">
        <v>0.30059222880254227</v>
      </c>
      <c r="CX55" s="61">
        <v>0.47245957670566585</v>
      </c>
      <c r="CY55" s="61">
        <v>0.16795825980204096</v>
      </c>
      <c r="CZ55" s="61">
        <v>0.22678058481255065</v>
      </c>
      <c r="DA55" s="61">
        <v>0.21993045677256204</v>
      </c>
      <c r="DB55" s="61">
        <v>0.33525083612040135</v>
      </c>
      <c r="DC55" s="60">
        <v>7.1161254815630154E-2</v>
      </c>
      <c r="DD55" s="60">
        <v>0.22831995858141341</v>
      </c>
      <c r="DE55" s="60">
        <v>0.12181510452403824</v>
      </c>
      <c r="DF55" s="60">
        <v>0.19351710056151097</v>
      </c>
      <c r="DG55" s="60">
        <v>0.18806214227309895</v>
      </c>
      <c r="DH55" s="60">
        <v>0</v>
      </c>
      <c r="DI55" s="60">
        <v>0.25393156582823478</v>
      </c>
      <c r="DJ55" s="60">
        <v>0.19523066636951192</v>
      </c>
      <c r="DK55" s="60">
        <v>0.4273548835592631</v>
      </c>
      <c r="DL55" s="60">
        <v>9.512867647058823E-2</v>
      </c>
      <c r="DM55" s="60">
        <v>0.55981631397055343</v>
      </c>
      <c r="DN55" s="60">
        <v>0.37614972772617034</v>
      </c>
      <c r="DO55" s="61">
        <v>0.21957297112424878</v>
      </c>
      <c r="DP55" s="61">
        <v>0.31061806656101426</v>
      </c>
      <c r="DQ55" s="61">
        <v>0.18282079443529198</v>
      </c>
      <c r="DR55" s="61">
        <v>0.33154017074026432</v>
      </c>
      <c r="DS55" s="61">
        <v>0.33168366831633167</v>
      </c>
      <c r="DT55" s="61">
        <v>0.31360663582708564</v>
      </c>
      <c r="DU55" s="61">
        <v>0.15612419601129054</v>
      </c>
      <c r="DV55" s="61">
        <v>0.3015737580583997</v>
      </c>
      <c r="DW55" s="61">
        <v>0.17812807881773399</v>
      </c>
      <c r="DX55" s="61">
        <v>0.40897048397328256</v>
      </c>
      <c r="DY55" s="61">
        <v>0.22228912872296078</v>
      </c>
      <c r="DZ55" s="61">
        <v>0.32369195650868027</v>
      </c>
      <c r="EA55" s="60">
        <v>0.26917531718569782</v>
      </c>
      <c r="EB55" s="60">
        <v>0.26995784033727732</v>
      </c>
      <c r="EC55" s="60">
        <v>0.19227130829628228</v>
      </c>
      <c r="ED55" s="60">
        <v>0.38288288288288286</v>
      </c>
      <c r="EE55" s="60">
        <v>0.31109962082040676</v>
      </c>
      <c r="EF55" s="60">
        <v>0.40558046836073741</v>
      </c>
      <c r="EG55" s="60">
        <v>8.4841015528715799E-2</v>
      </c>
      <c r="EH55" s="60">
        <v>0.24913905041494946</v>
      </c>
      <c r="EI55" s="60">
        <v>0.34206411258795932</v>
      </c>
      <c r="EJ55" s="60">
        <v>0.16032436129158323</v>
      </c>
      <c r="EK55" s="60">
        <v>0.11380474774456932</v>
      </c>
      <c r="EL55" s="60">
        <v>0.24861782999308915</v>
      </c>
      <c r="EM55" s="60">
        <v>8.6406844106463876E-2</v>
      </c>
      <c r="EN55" s="59"/>
      <c r="EO55" s="62">
        <v>0.62790153500561585</v>
      </c>
      <c r="EP55" s="62">
        <v>0.5354443215339233</v>
      </c>
      <c r="EQ55" s="62">
        <v>0.66666666666666663</v>
      </c>
      <c r="ER55" s="62">
        <v>0.33829259652851579</v>
      </c>
      <c r="ES55" s="62">
        <v>0.71034557547715438</v>
      </c>
      <c r="ET55" s="62">
        <v>1</v>
      </c>
      <c r="EU55" s="62">
        <v>0.80658436213991769</v>
      </c>
      <c r="EV55" s="62">
        <v>0.66019674612183121</v>
      </c>
      <c r="EW55" s="62">
        <v>0.7524691063504938</v>
      </c>
      <c r="EX55" s="62">
        <v>0.56857622690800524</v>
      </c>
      <c r="EY55" s="62">
        <v>0.69909031452523929</v>
      </c>
      <c r="EZ55" s="62">
        <v>0</v>
      </c>
      <c r="FA55" s="62">
        <v>0.86535960306373139</v>
      </c>
      <c r="FB55" s="62">
        <v>0.66879229567933363</v>
      </c>
      <c r="FC55" s="62">
        <v>0.88710054741964162</v>
      </c>
      <c r="FD55" s="62">
        <v>0.49468209717471773</v>
      </c>
      <c r="FE55" s="62">
        <v>0.78105067328136069</v>
      </c>
      <c r="FF55" s="62">
        <v>0.6936305732484076</v>
      </c>
      <c r="FG55" s="62">
        <v>0.62278383907262191</v>
      </c>
      <c r="FH55" s="62">
        <v>0.72332739270748037</v>
      </c>
      <c r="FI55" s="62">
        <v>0.76812875840113193</v>
      </c>
      <c r="FJ55" s="62">
        <v>0.49426804123711338</v>
      </c>
      <c r="FK55" s="62">
        <v>0.62225629791894854</v>
      </c>
      <c r="FL55" s="62">
        <v>0.74285714285714288</v>
      </c>
      <c r="FM55" s="62">
        <v>0.74590411476028695</v>
      </c>
      <c r="FN55" s="62">
        <v>0.77229292151623563</v>
      </c>
      <c r="FO55" s="62">
        <v>0.61913604810540745</v>
      </c>
      <c r="FP55" s="62">
        <v>0.45420315236427322</v>
      </c>
      <c r="FQ55" s="62">
        <v>0.52655867394989642</v>
      </c>
      <c r="FR55" s="62">
        <v>0.49276790112399804</v>
      </c>
      <c r="FS55" s="62">
        <v>0.54897138803499645</v>
      </c>
      <c r="FT55" s="62">
        <v>0.88403883825909202</v>
      </c>
      <c r="FU55" s="62">
        <v>0.66376596926495091</v>
      </c>
      <c r="FV55" s="62">
        <v>0.33663601023987866</v>
      </c>
      <c r="FW55" s="62">
        <v>0.63473165286950051</v>
      </c>
      <c r="FX55" s="62">
        <v>0.61177212197620356</v>
      </c>
      <c r="FY55" s="62">
        <v>0.35185119068870718</v>
      </c>
      <c r="FZ55" s="62">
        <v>0.78728606356968212</v>
      </c>
      <c r="GA55" s="62">
        <v>0.89754777903831051</v>
      </c>
      <c r="GB55" s="62">
        <v>0.55197803072514529</v>
      </c>
      <c r="GC55" s="62">
        <v>0.68926631685538065</v>
      </c>
      <c r="GD55" s="62">
        <v>0.50254609306409126</v>
      </c>
      <c r="GE55" s="62">
        <v>1</v>
      </c>
      <c r="GF55" s="62">
        <v>0.64519906323185017</v>
      </c>
      <c r="GG55" s="62">
        <v>0.46510663015517384</v>
      </c>
      <c r="GH55" s="62">
        <v>0.64358607107689558</v>
      </c>
      <c r="GI55" s="62">
        <v>0.47808614843651892</v>
      </c>
      <c r="GJ55" s="62">
        <v>0.41484907193300419</v>
      </c>
      <c r="GK55" s="61">
        <v>0</v>
      </c>
      <c r="GL55" s="61">
        <v>0</v>
      </c>
      <c r="GM55" s="61">
        <v>1.7736760517682686E-2</v>
      </c>
      <c r="GN55" s="61">
        <v>0</v>
      </c>
      <c r="GO55" s="61">
        <v>0.6934155159129971</v>
      </c>
      <c r="GP55" s="61">
        <v>0.76765172550575167</v>
      </c>
      <c r="GQ55" s="61">
        <v>0</v>
      </c>
      <c r="GR55" s="61">
        <v>0</v>
      </c>
      <c r="GS55" s="61">
        <v>0</v>
      </c>
      <c r="GT55" s="61">
        <v>0</v>
      </c>
      <c r="GU55" s="61">
        <v>0.50481564767279052</v>
      </c>
      <c r="GV55" s="61">
        <v>0.57036677373571376</v>
      </c>
      <c r="GW55" s="61">
        <v>0.59980356265904733</v>
      </c>
      <c r="GX55" s="61">
        <v>0.59959118782648191</v>
      </c>
      <c r="GY55" s="61">
        <v>0.60295412968358286</v>
      </c>
      <c r="GZ55" s="61">
        <v>0</v>
      </c>
      <c r="HA55" s="61">
        <v>2.3983590175143323E-2</v>
      </c>
      <c r="HB55" s="61">
        <v>0.47578818487909397</v>
      </c>
      <c r="HC55" s="61">
        <v>0.73480414227825308</v>
      </c>
      <c r="HD55" s="61">
        <v>1.1180702934934521E-2</v>
      </c>
      <c r="HE55" s="61">
        <v>0</v>
      </c>
      <c r="HF55" s="61">
        <v>0.59676502732240433</v>
      </c>
      <c r="HG55" s="61">
        <v>0.69617579652181727</v>
      </c>
      <c r="HH55" s="61">
        <v>0.50642814852406326</v>
      </c>
      <c r="HI55" s="62">
        <v>0</v>
      </c>
      <c r="HJ55" s="62">
        <v>0</v>
      </c>
      <c r="HK55" s="62">
        <v>6.4927931095095801E-2</v>
      </c>
      <c r="HL55" s="62">
        <v>0.61370707280215708</v>
      </c>
      <c r="HM55" s="62">
        <v>2.7049983665468801E-2</v>
      </c>
      <c r="HN55" s="62">
        <v>0</v>
      </c>
      <c r="HO55" s="62">
        <v>0.71089309023537828</v>
      </c>
      <c r="HP55" s="62">
        <v>0.44288267400859777</v>
      </c>
      <c r="HQ55" s="62">
        <v>0.43328265699918139</v>
      </c>
      <c r="HR55" s="62">
        <v>0.66403228518580792</v>
      </c>
      <c r="HS55" s="62">
        <v>0.73054140259309885</v>
      </c>
      <c r="HT55" s="62">
        <v>0</v>
      </c>
      <c r="HU55" s="62">
        <v>0.67956698240866031</v>
      </c>
      <c r="HV55" s="62">
        <v>4.0841367221735321E-2</v>
      </c>
      <c r="HW55" s="62">
        <v>0</v>
      </c>
      <c r="HX55" s="62">
        <v>0</v>
      </c>
      <c r="HY55" s="62">
        <v>0.16505671747607231</v>
      </c>
      <c r="HZ55" s="62">
        <v>0</v>
      </c>
      <c r="IA55" s="62">
        <v>0.45206482922809266</v>
      </c>
      <c r="IB55" s="62">
        <v>0.91753504760476801</v>
      </c>
      <c r="IC55" s="62">
        <v>0.71408514265657119</v>
      </c>
      <c r="ID55" s="62">
        <v>0.57373271889400923</v>
      </c>
      <c r="IE55" s="62">
        <v>0</v>
      </c>
      <c r="IF55" s="62">
        <v>0.69986847873739588</v>
      </c>
      <c r="IG55" s="61">
        <v>1</v>
      </c>
      <c r="IH55" s="61">
        <v>0.61889474891080032</v>
      </c>
      <c r="II55" s="61">
        <v>0.74903801429235906</v>
      </c>
      <c r="IJ55" s="61">
        <v>0.64937395489212446</v>
      </c>
      <c r="IK55" s="61">
        <v>0.15842159916926271</v>
      </c>
      <c r="IL55" s="61">
        <v>0</v>
      </c>
      <c r="IM55" s="61">
        <v>0</v>
      </c>
      <c r="IN55" s="61">
        <v>0</v>
      </c>
      <c r="IO55" s="61">
        <v>0.67806627601535663</v>
      </c>
      <c r="IP55" s="61">
        <v>0</v>
      </c>
      <c r="IQ55" s="61">
        <v>0.55509420795533848</v>
      </c>
      <c r="IR55" s="61">
        <v>3.4762990077583628E-2</v>
      </c>
      <c r="IS55" s="61">
        <v>0.53596002027956835</v>
      </c>
      <c r="IT55" s="61">
        <v>0.61680686744566626</v>
      </c>
      <c r="IU55" s="61">
        <v>0.782180464778504</v>
      </c>
      <c r="IV55" s="61">
        <v>0.85252002464571786</v>
      </c>
      <c r="IW55" s="61">
        <v>0.75825511841657345</v>
      </c>
      <c r="IX55" s="61">
        <v>0.76957680773075643</v>
      </c>
      <c r="IY55" s="61">
        <v>7.7210827168796237E-2</v>
      </c>
      <c r="IZ55" s="61">
        <v>0.66348916166100813</v>
      </c>
      <c r="JA55" s="61">
        <v>0.82259151134066921</v>
      </c>
      <c r="JB55" s="61">
        <v>0.53152668597434838</v>
      </c>
      <c r="JC55" s="61">
        <v>0.70606003398149897</v>
      </c>
      <c r="JD55" s="61">
        <v>0.52824315664194821</v>
      </c>
      <c r="JE55" s="61">
        <v>0.63851555596893461</v>
      </c>
      <c r="JF55" s="61">
        <v>0.76060424630405743</v>
      </c>
      <c r="JG55" s="61">
        <v>0.68846653816845216</v>
      </c>
      <c r="JH55" s="61">
        <v>0</v>
      </c>
      <c r="JI55" s="61">
        <v>0.62812374907073831</v>
      </c>
      <c r="JJ55" s="61">
        <v>0.59684578829181678</v>
      </c>
      <c r="JK55" s="61">
        <v>0.63711945731303776</v>
      </c>
      <c r="JL55" s="61">
        <v>0.61421451948824757</v>
      </c>
      <c r="JM55" s="61">
        <v>0.54985459077690069</v>
      </c>
      <c r="JN55" s="61">
        <v>0.53064454043881781</v>
      </c>
      <c r="JO55" s="61">
        <v>0.6540702170438728</v>
      </c>
      <c r="JP55" s="61">
        <v>0</v>
      </c>
      <c r="JQ55" s="61">
        <v>0</v>
      </c>
      <c r="JR55" s="61">
        <v>0.63924950251113433</v>
      </c>
      <c r="JS55" s="61">
        <v>0.5333937354387781</v>
      </c>
      <c r="JT55" s="61">
        <v>0.53833475419153165</v>
      </c>
      <c r="JU55" s="61">
        <v>0</v>
      </c>
      <c r="JV55" s="61">
        <v>0.60483955812730139</v>
      </c>
      <c r="JW55" s="61">
        <v>0</v>
      </c>
      <c r="JX55" s="61">
        <v>0.58782742681047762</v>
      </c>
      <c r="JY55" s="61">
        <v>0.73729645691841916</v>
      </c>
      <c r="JZ55" s="61">
        <v>0</v>
      </c>
      <c r="KA55" s="61">
        <v>0.74912357581069233</v>
      </c>
      <c r="KB55" s="61">
        <v>0.68122508155128669</v>
      </c>
      <c r="KC55" s="61">
        <v>0</v>
      </c>
      <c r="KD55" s="61">
        <v>0.51164861950967988</v>
      </c>
      <c r="KE55" s="61">
        <v>0</v>
      </c>
      <c r="KF55" s="61">
        <v>0.47960853229911526</v>
      </c>
      <c r="KG55" s="61">
        <v>0.56013777695028855</v>
      </c>
      <c r="KH55" s="61">
        <v>0.42708428038912627</v>
      </c>
      <c r="KI55" s="61">
        <v>0</v>
      </c>
      <c r="KJ55" s="61">
        <v>0</v>
      </c>
      <c r="KK55" s="61">
        <v>0.63938990436993104</v>
      </c>
      <c r="KL55" s="62">
        <v>0.7517120427593118</v>
      </c>
      <c r="KM55" s="62">
        <v>0</v>
      </c>
      <c r="KN55" s="62">
        <v>0.29573248952364661</v>
      </c>
      <c r="KO55" s="62">
        <v>0.73704891377986537</v>
      </c>
      <c r="KP55" s="62">
        <v>0.80959223998562957</v>
      </c>
      <c r="KQ55" s="62">
        <v>0.6412210338680927</v>
      </c>
      <c r="KR55" s="62">
        <v>0.70146779485408395</v>
      </c>
      <c r="KS55" s="62">
        <v>0.61159103011656113</v>
      </c>
      <c r="KT55" s="62">
        <v>6.6923586938504892E-2</v>
      </c>
      <c r="KU55" s="62">
        <v>0.94095735571159445</v>
      </c>
      <c r="KV55" s="62">
        <v>0.79402052655064703</v>
      </c>
      <c r="KW55" s="62">
        <v>0.58095857933150485</v>
      </c>
      <c r="KX55" s="62">
        <v>0.52920974889217132</v>
      </c>
      <c r="KY55" s="62">
        <v>0.63782122656215201</v>
      </c>
      <c r="KZ55" s="62">
        <v>0.63371962951362482</v>
      </c>
      <c r="LA55" s="62">
        <v>0.56034869559643607</v>
      </c>
      <c r="LB55" s="62">
        <v>0.75857590827024801</v>
      </c>
      <c r="LC55" s="62">
        <v>0</v>
      </c>
      <c r="LD55" s="62">
        <v>2.9280653183801793E-2</v>
      </c>
      <c r="LE55" s="62">
        <v>0.62183376469090756</v>
      </c>
      <c r="LF55" s="62">
        <v>0.4662795698924731</v>
      </c>
      <c r="LG55" s="62">
        <v>0.74380612355295894</v>
      </c>
      <c r="LH55" s="62">
        <v>0.47502799552071667</v>
      </c>
      <c r="LI55" s="62">
        <v>0.51930777061418387</v>
      </c>
      <c r="LJ55" s="62">
        <v>3.8082407833344288E-2</v>
      </c>
      <c r="LK55" s="62">
        <v>0.54276330588923383</v>
      </c>
      <c r="LL55" s="62">
        <v>0.44407274783264228</v>
      </c>
      <c r="LM55" s="62">
        <v>0</v>
      </c>
      <c r="LN55" s="62">
        <v>0</v>
      </c>
      <c r="LO55" s="62">
        <v>0.53527071756096078</v>
      </c>
      <c r="LP55" s="62">
        <v>0.75918750254925149</v>
      </c>
      <c r="LQ55" s="62">
        <v>0.69847211944456533</v>
      </c>
      <c r="LR55" s="62">
        <v>0</v>
      </c>
      <c r="LS55" s="62">
        <v>0.67611806325571577</v>
      </c>
      <c r="LT55" s="62">
        <v>0.45845697329376855</v>
      </c>
      <c r="LU55" s="62">
        <v>0.60938245112064859</v>
      </c>
      <c r="LV55" s="62">
        <v>9.990169574834111E-2</v>
      </c>
      <c r="LW55" s="62">
        <v>0.91075268817204302</v>
      </c>
      <c r="LX55" s="62">
        <v>0.55440983814393774</v>
      </c>
      <c r="LY55" s="62">
        <v>0.55186663536041325</v>
      </c>
      <c r="LZ55" s="62">
        <v>0.60749776291621538</v>
      </c>
      <c r="MA55" s="61">
        <v>0.91594314042343405</v>
      </c>
      <c r="MB55" s="61">
        <v>0.89476051270519452</v>
      </c>
      <c r="MC55" s="61">
        <v>0.61998624113899437</v>
      </c>
      <c r="MD55" s="61">
        <v>0.21190996136401813</v>
      </c>
      <c r="ME55" s="61">
        <v>7.8738857708814794E-2</v>
      </c>
      <c r="MF55" s="61">
        <v>0.65139975036299258</v>
      </c>
      <c r="MG55" s="61">
        <v>0.62898339317773788</v>
      </c>
      <c r="MH55" s="61">
        <v>0</v>
      </c>
      <c r="MI55" s="61">
        <v>0</v>
      </c>
      <c r="MJ55" s="61">
        <v>0.90081334233784538</v>
      </c>
      <c r="MK55" s="61">
        <v>0.70666666666666667</v>
      </c>
      <c r="ML55" s="61">
        <v>0.25474289777318121</v>
      </c>
      <c r="MM55" s="61">
        <v>0.70220708319723768</v>
      </c>
      <c r="MN55" s="61">
        <v>0.51391869081337793</v>
      </c>
      <c r="MO55" s="61">
        <v>0.50745781672415402</v>
      </c>
      <c r="MP55" s="61">
        <v>0.58334086594956158</v>
      </c>
      <c r="MQ55" s="61">
        <v>0.95044356072193337</v>
      </c>
      <c r="MR55" s="61">
        <v>0.73309904394815406</v>
      </c>
      <c r="MS55" s="61">
        <v>6.1286171709010386E-2</v>
      </c>
      <c r="MT55" s="61">
        <v>0.82817136498516319</v>
      </c>
      <c r="MU55" s="61">
        <v>0</v>
      </c>
      <c r="MV55" s="61">
        <v>6.2894011032308905E-2</v>
      </c>
      <c r="MW55" s="61">
        <v>0.75938056735644788</v>
      </c>
      <c r="MX55" s="61">
        <v>1</v>
      </c>
      <c r="MY55" s="61">
        <v>0.49771676465551684</v>
      </c>
      <c r="MZ55" s="61">
        <v>1.6017587939698492E-2</v>
      </c>
      <c r="NA55" s="61">
        <v>2.6444523218716768E-2</v>
      </c>
      <c r="NB55" s="61">
        <v>0.55517474633596398</v>
      </c>
      <c r="NC55" s="61">
        <v>7.5274154970892182E-2</v>
      </c>
      <c r="ND55" s="61">
        <v>0.33158389039279595</v>
      </c>
      <c r="NE55" s="61">
        <v>0.12921060714651378</v>
      </c>
      <c r="NF55" s="61">
        <v>0.69784450638920326</v>
      </c>
      <c r="NG55" s="61">
        <v>0.53301725402023559</v>
      </c>
      <c r="NH55" s="61">
        <v>0.54353366768067091</v>
      </c>
      <c r="NI55" s="61">
        <v>0.8256988204879625</v>
      </c>
      <c r="NJ55" s="62">
        <v>4.3474151781495135E-2</v>
      </c>
      <c r="NK55" s="62">
        <v>0.74717175984603112</v>
      </c>
      <c r="NL55" s="62">
        <v>9.6616599968816594E-2</v>
      </c>
      <c r="NM55" s="62">
        <v>0.61753513623217815</v>
      </c>
      <c r="NN55" s="62">
        <v>0.2072926036117069</v>
      </c>
      <c r="NO55" s="62">
        <v>1.4262295081967214E-2</v>
      </c>
      <c r="NP55" s="62">
        <v>0</v>
      </c>
      <c r="NQ55" s="62">
        <v>0.732432842616482</v>
      </c>
      <c r="NR55" s="62">
        <v>3.6174606565548675E-2</v>
      </c>
      <c r="NS55" s="62">
        <v>0.64245925314627605</v>
      </c>
      <c r="NT55" s="62">
        <v>0.564169449081803</v>
      </c>
      <c r="NU55" s="62">
        <v>0.32200905941913138</v>
      </c>
      <c r="NV55" s="62">
        <v>0.60990374983667961</v>
      </c>
      <c r="NW55" s="62">
        <v>0.60548801973220578</v>
      </c>
      <c r="NX55" s="62">
        <v>0.20067119869202307</v>
      </c>
      <c r="NY55" s="62">
        <v>0.71853491841940609</v>
      </c>
      <c r="NZ55" s="62">
        <v>0.7304147465437788</v>
      </c>
      <c r="OA55" s="62">
        <v>0.20774261301255431</v>
      </c>
      <c r="OB55" s="62">
        <v>0.71682777857932956</v>
      </c>
      <c r="OC55" s="62">
        <v>0.10344661827621016</v>
      </c>
      <c r="OD55" s="62">
        <v>0.54062320779965589</v>
      </c>
      <c r="OE55" s="62">
        <v>0.5688435099069955</v>
      </c>
      <c r="OF55" s="62">
        <v>0.40190267470239577</v>
      </c>
      <c r="OG55" s="62">
        <v>0.14634634634634636</v>
      </c>
      <c r="OH55" s="62">
        <v>0.66713205912088969</v>
      </c>
      <c r="OI55" s="62">
        <v>0.58825775251346879</v>
      </c>
      <c r="OJ55" s="62">
        <v>0.74754492269118267</v>
      </c>
      <c r="OK55" s="62">
        <v>0.71110278973974916</v>
      </c>
      <c r="OL55" s="62">
        <v>0.69063278207011047</v>
      </c>
      <c r="OM55" s="62">
        <v>0</v>
      </c>
      <c r="ON55" s="62">
        <v>0.62824246528953609</v>
      </c>
      <c r="OO55" s="62">
        <v>0.58630819905635179</v>
      </c>
      <c r="OP55" s="61">
        <v>0.17609126984126985</v>
      </c>
      <c r="OQ55" s="61">
        <v>0.22662630245001408</v>
      </c>
      <c r="OR55" s="61">
        <v>0.74566757875534972</v>
      </c>
      <c r="OS55" s="61">
        <v>0.4767032809246895</v>
      </c>
      <c r="OT55" s="61">
        <v>0.80832915203211242</v>
      </c>
      <c r="OU55" s="61">
        <v>0.89055496699535486</v>
      </c>
      <c r="OV55" s="61">
        <v>0.54608213358508384</v>
      </c>
      <c r="OW55" s="61">
        <v>0.11002597402597403</v>
      </c>
      <c r="OX55" s="61">
        <v>0.77168008048289738</v>
      </c>
      <c r="OY55" s="61">
        <v>0.54535550458715598</v>
      </c>
      <c r="OZ55" s="61">
        <v>0.64378860672614957</v>
      </c>
      <c r="PA55" s="61">
        <v>0.71279635901778149</v>
      </c>
      <c r="PB55" s="61">
        <v>0.31491817835849295</v>
      </c>
      <c r="PC55" s="61">
        <v>0.10473006685959485</v>
      </c>
      <c r="PD55" s="61">
        <v>0.98675718315245975</v>
      </c>
      <c r="PE55" s="61">
        <v>0.71707361766457467</v>
      </c>
      <c r="PF55" s="61">
        <v>0.66607633047020276</v>
      </c>
      <c r="PG55" s="61">
        <v>0.65451464326062392</v>
      </c>
      <c r="PH55" s="61">
        <v>0.98750813272608984</v>
      </c>
      <c r="PI55" s="61">
        <v>0.24624514950924448</v>
      </c>
      <c r="PJ55" s="61">
        <v>0.81590522843147051</v>
      </c>
      <c r="PK55" s="61">
        <v>0.68151006877442977</v>
      </c>
      <c r="PL55" s="61">
        <v>0.7913231517772672</v>
      </c>
      <c r="PM55" s="61">
        <v>6.1659609241512515E-2</v>
      </c>
      <c r="PN55" s="61">
        <v>0.81152208239628687</v>
      </c>
      <c r="PO55" s="61">
        <v>0.83810209345570152</v>
      </c>
      <c r="PP55" s="61">
        <v>0.60147537174721188</v>
      </c>
      <c r="PQ55" s="61">
        <v>0.92917172261920811</v>
      </c>
      <c r="PR55" s="61">
        <v>0.85426197367192602</v>
      </c>
      <c r="PS55" s="61">
        <v>0.27004608294930876</v>
      </c>
      <c r="PT55" s="61">
        <v>0.49149830880336409</v>
      </c>
      <c r="PU55" s="61">
        <v>0.7425809657166087</v>
      </c>
      <c r="PV55" s="61">
        <v>0.51764845699797968</v>
      </c>
      <c r="PW55" s="61">
        <v>0.75271115332858385</v>
      </c>
      <c r="PX55" s="61">
        <v>0.86119803308001786</v>
      </c>
      <c r="PY55" s="61">
        <v>0.52760115021667819</v>
      </c>
      <c r="PZ55" s="61">
        <v>0.19992159937279499</v>
      </c>
      <c r="QA55" s="61">
        <v>0.73938077680690939</v>
      </c>
      <c r="QB55" s="61">
        <v>0.84366045003993051</v>
      </c>
      <c r="QC55" s="61">
        <v>0.16896015980468315</v>
      </c>
      <c r="QD55" s="61">
        <v>0.75878804372476982</v>
      </c>
      <c r="QE55" s="61">
        <v>0.69026622643875124</v>
      </c>
      <c r="QF55" s="62">
        <v>0.79724867724867721</v>
      </c>
      <c r="QG55" s="62">
        <v>0.70638736263736268</v>
      </c>
      <c r="QH55" s="62">
        <v>0.65134269524513422</v>
      </c>
      <c r="QI55" s="62">
        <v>0.88247153700189751</v>
      </c>
      <c r="QJ55" s="62">
        <v>0.79810298102981025</v>
      </c>
      <c r="QK55" s="62">
        <v>0.70625962031811185</v>
      </c>
      <c r="QL55" s="62">
        <v>0.6164230791806069</v>
      </c>
      <c r="QM55" s="62">
        <v>0.80313286713286713</v>
      </c>
      <c r="QN55" s="62">
        <v>0.70659178788436749</v>
      </c>
      <c r="QO55" s="62">
        <v>0.70981932443047924</v>
      </c>
      <c r="QP55" s="62">
        <v>0.77498973727422005</v>
      </c>
      <c r="QQ55" s="62">
        <v>0.76409366869037298</v>
      </c>
      <c r="QR55" s="59"/>
      <c r="QS55" s="59">
        <v>1</v>
      </c>
      <c r="QT55" s="59">
        <v>1</v>
      </c>
      <c r="QU55" s="59">
        <v>0.98903738375315642</v>
      </c>
      <c r="QV55" s="59">
        <v>0.9892096412556054</v>
      </c>
      <c r="QW55" s="59">
        <v>0.98409319377919702</v>
      </c>
      <c r="QX55" s="59">
        <v>0.97371765773944619</v>
      </c>
      <c r="QY55" s="59">
        <v>0.97754467344894835</v>
      </c>
      <c r="QZ55" s="59">
        <v>0.93625018794166293</v>
      </c>
      <c r="RA55" s="59">
        <v>0.94080068143100515</v>
      </c>
      <c r="RB55" s="59">
        <v>0.86710543520899619</v>
      </c>
      <c r="RC55" s="59">
        <v>0.89110794103661439</v>
      </c>
      <c r="RD55" s="59">
        <v>0.74182050327179871</v>
      </c>
      <c r="RE55" s="59">
        <v>0.74799548277809147</v>
      </c>
      <c r="RF55" s="59">
        <v>0.650556581081837</v>
      </c>
      <c r="RG55" s="59">
        <v>0.52770135404865948</v>
      </c>
      <c r="RH55" s="59">
        <v>0.53107719531077191</v>
      </c>
      <c r="RI55" s="59">
        <v>0.45013022828251875</v>
      </c>
      <c r="RJ55" s="59">
        <v>0.45694084134493107</v>
      </c>
      <c r="RK55" s="59">
        <v>0.33400011766782373</v>
      </c>
      <c r="RL55" s="59">
        <v>0.33970188098899801</v>
      </c>
      <c r="RM55" s="59">
        <v>0.25556540037656439</v>
      </c>
      <c r="RN55" s="59">
        <v>0.23922649061704007</v>
      </c>
      <c r="RO55" s="59">
        <v>0.16658473638933269</v>
      </c>
      <c r="RP55" s="59">
        <v>7.5678013220485577E-2</v>
      </c>
      <c r="RQ55" s="59">
        <v>7.8317269806631507E-2</v>
      </c>
      <c r="RR55" s="59">
        <v>3.9612305099030763E-2</v>
      </c>
      <c r="RS55" s="59">
        <v>4.8705172292792476E-2</v>
      </c>
      <c r="RT55" s="59">
        <v>3.515368546702477E-2</v>
      </c>
      <c r="RU55" s="59">
        <v>2.6465028355387523E-2</v>
      </c>
      <c r="RV55" s="59">
        <v>1.7242209699947022E-2</v>
      </c>
      <c r="RW55" s="59">
        <v>1.6733394928652088E-2</v>
      </c>
      <c r="RX55" s="59">
        <v>1</v>
      </c>
      <c r="RY55" s="59">
        <v>1</v>
      </c>
    </row>
  </sheetData>
  <sortState xmlns:xlrd2="http://schemas.microsoft.com/office/spreadsheetml/2017/richdata2" ref="C10:RY26">
    <sortCondition ref="D10:D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42A1-8E45-44CE-8962-2D350CD7F34B}">
  <dimension ref="A1:B18"/>
  <sheetViews>
    <sheetView tabSelected="1" workbookViewId="0">
      <selection activeCell="H5" sqref="H5"/>
    </sheetView>
  </sheetViews>
  <sheetFormatPr defaultRowHeight="15.6" x14ac:dyDescent="0.3"/>
  <sheetData>
    <row r="1" spans="1:2" x14ac:dyDescent="0.3">
      <c r="A1" t="s">
        <v>960</v>
      </c>
      <c r="B1" t="s">
        <v>925</v>
      </c>
    </row>
    <row r="2" spans="1:2" x14ac:dyDescent="0.3">
      <c r="A2" s="1" t="s">
        <v>503</v>
      </c>
      <c r="B2" s="4" t="s">
        <v>598</v>
      </c>
    </row>
    <row r="3" spans="1:2" x14ac:dyDescent="0.3">
      <c r="A3" s="1" t="s">
        <v>508</v>
      </c>
      <c r="B3" s="4" t="s">
        <v>598</v>
      </c>
    </row>
    <row r="4" spans="1:2" x14ac:dyDescent="0.3">
      <c r="A4" s="72" t="s">
        <v>501</v>
      </c>
      <c r="B4" s="73" t="s">
        <v>597</v>
      </c>
    </row>
    <row r="5" spans="1:2" x14ac:dyDescent="0.3">
      <c r="A5" s="72" t="s">
        <v>502</v>
      </c>
      <c r="B5" s="73" t="s">
        <v>597</v>
      </c>
    </row>
    <row r="6" spans="1:2" x14ac:dyDescent="0.3">
      <c r="A6" s="72" t="s">
        <v>505</v>
      </c>
      <c r="B6" s="73" t="s">
        <v>597</v>
      </c>
    </row>
    <row r="7" spans="1:2" x14ac:dyDescent="0.3">
      <c r="A7" s="72" t="s">
        <v>506</v>
      </c>
      <c r="B7" s="73" t="s">
        <v>597</v>
      </c>
    </row>
    <row r="8" spans="1:2" x14ac:dyDescent="0.3">
      <c r="A8" s="72" t="s">
        <v>507</v>
      </c>
      <c r="B8" s="73" t="s">
        <v>597</v>
      </c>
    </row>
    <row r="9" spans="1:2" x14ac:dyDescent="0.3">
      <c r="A9" s="72" t="s">
        <v>509</v>
      </c>
      <c r="B9" s="73" t="s">
        <v>597</v>
      </c>
    </row>
    <row r="10" spans="1:2" x14ac:dyDescent="0.3">
      <c r="A10" s="72" t="s">
        <v>513</v>
      </c>
      <c r="B10" s="73" t="s">
        <v>597</v>
      </c>
    </row>
    <row r="11" spans="1:2" x14ac:dyDescent="0.3">
      <c r="A11" s="72" t="s">
        <v>515</v>
      </c>
      <c r="B11" s="73" t="s">
        <v>597</v>
      </c>
    </row>
    <row r="12" spans="1:2" x14ac:dyDescent="0.3">
      <c r="A12" s="72" t="s">
        <v>516</v>
      </c>
      <c r="B12" s="73" t="s">
        <v>597</v>
      </c>
    </row>
    <row r="13" spans="1:2" x14ac:dyDescent="0.3">
      <c r="A13" s="72" t="s">
        <v>517</v>
      </c>
      <c r="B13" s="73" t="s">
        <v>597</v>
      </c>
    </row>
    <row r="14" spans="1:2" x14ac:dyDescent="0.3">
      <c r="A14" s="1" t="s">
        <v>500</v>
      </c>
      <c r="B14" s="4" t="s">
        <v>596</v>
      </c>
    </row>
    <row r="15" spans="1:2" x14ac:dyDescent="0.3">
      <c r="A15" s="1" t="s">
        <v>504</v>
      </c>
      <c r="B15" s="4" t="s">
        <v>596</v>
      </c>
    </row>
    <row r="16" spans="1:2" x14ac:dyDescent="0.3">
      <c r="A16" s="1" t="s">
        <v>511</v>
      </c>
      <c r="B16" s="4" t="s">
        <v>596</v>
      </c>
    </row>
    <row r="17" spans="1:2" x14ac:dyDescent="0.3">
      <c r="A17" s="1" t="s">
        <v>512</v>
      </c>
      <c r="B17" s="4" t="s">
        <v>596</v>
      </c>
    </row>
    <row r="18" spans="1:2" x14ac:dyDescent="0.3">
      <c r="A18" s="1" t="s">
        <v>514</v>
      </c>
      <c r="B18" s="4" t="s">
        <v>596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473D-BA98-264A-AD1E-7F0D8AC5A6E8}">
  <dimension ref="A1:RY52"/>
  <sheetViews>
    <sheetView zoomScale="80" zoomScaleNormal="80" workbookViewId="0">
      <selection activeCell="C20" sqref="C20"/>
    </sheetView>
  </sheetViews>
  <sheetFormatPr defaultColWidth="10.796875" defaultRowHeight="15" x14ac:dyDescent="0.3"/>
  <cols>
    <col min="1" max="1" width="10.796875" style="12"/>
    <col min="2" max="2" width="12.69921875" style="3" bestFit="1" customWidth="1"/>
    <col min="3" max="3" width="15.19921875" style="1" customWidth="1"/>
    <col min="4" max="4" width="13.296875" style="4" bestFit="1" customWidth="1"/>
    <col min="5" max="142" width="9.5" style="1" customWidth="1"/>
    <col min="143" max="143" width="18.19921875" style="1" bestFit="1" customWidth="1"/>
    <col min="144" max="144" width="5.19921875" style="1" customWidth="1"/>
    <col min="145" max="458" width="8.69921875" style="1" customWidth="1"/>
    <col min="459" max="459" width="18.19921875" style="1" bestFit="1" customWidth="1"/>
    <col min="460" max="460" width="5.19921875" style="1" customWidth="1"/>
    <col min="461" max="493" width="10.796875" style="1" customWidth="1"/>
    <col min="494" max="16384" width="10.796875" style="1"/>
  </cols>
  <sheetData>
    <row r="1" spans="1:493" x14ac:dyDescent="0.3">
      <c r="E1" s="1" t="s">
        <v>922</v>
      </c>
      <c r="F1" s="23">
        <f>MEDIAN(E5:RY5)</f>
        <v>20295</v>
      </c>
    </row>
    <row r="2" spans="1:493" s="34" customFormat="1" x14ac:dyDescent="0.3">
      <c r="A2" s="32"/>
      <c r="B2" s="33"/>
      <c r="C2" s="34" t="s">
        <v>595</v>
      </c>
      <c r="E2" s="34">
        <f>COUNTIF(E10:E26,"&gt;0")</f>
        <v>1</v>
      </c>
      <c r="F2" s="34">
        <f t="shared" ref="F2:BQ2" si="0">COUNTIF(F10:F26,"&gt;0")</f>
        <v>3</v>
      </c>
      <c r="G2" s="34">
        <f t="shared" si="0"/>
        <v>3</v>
      </c>
      <c r="H2" s="34">
        <f t="shared" si="0"/>
        <v>2</v>
      </c>
      <c r="I2" s="34">
        <f t="shared" si="0"/>
        <v>5</v>
      </c>
      <c r="J2" s="34">
        <f t="shared" si="0"/>
        <v>3</v>
      </c>
      <c r="K2" s="34">
        <f t="shared" si="0"/>
        <v>4</v>
      </c>
      <c r="L2" s="34">
        <f t="shared" si="0"/>
        <v>4</v>
      </c>
      <c r="M2" s="34">
        <f t="shared" si="0"/>
        <v>5</v>
      </c>
      <c r="N2" s="34">
        <f t="shared" si="0"/>
        <v>2</v>
      </c>
      <c r="O2" s="34">
        <f t="shared" si="0"/>
        <v>2</v>
      </c>
      <c r="P2" s="34">
        <f t="shared" si="0"/>
        <v>5</v>
      </c>
      <c r="Q2" s="34">
        <f t="shared" si="0"/>
        <v>2</v>
      </c>
      <c r="R2" s="34">
        <f t="shared" si="0"/>
        <v>3</v>
      </c>
      <c r="S2" s="34">
        <f t="shared" si="0"/>
        <v>2</v>
      </c>
      <c r="T2" s="34">
        <f t="shared" si="0"/>
        <v>4</v>
      </c>
      <c r="U2" s="34">
        <f t="shared" si="0"/>
        <v>3</v>
      </c>
      <c r="V2" s="34">
        <f t="shared" si="0"/>
        <v>3</v>
      </c>
      <c r="W2" s="34">
        <f t="shared" si="0"/>
        <v>5</v>
      </c>
      <c r="X2" s="34">
        <f t="shared" si="0"/>
        <v>5</v>
      </c>
      <c r="Y2" s="34">
        <f t="shared" si="0"/>
        <v>3</v>
      </c>
      <c r="Z2" s="34">
        <f t="shared" si="0"/>
        <v>2</v>
      </c>
      <c r="AA2" s="34">
        <f t="shared" si="0"/>
        <v>4</v>
      </c>
      <c r="AB2" s="34">
        <f t="shared" si="0"/>
        <v>1</v>
      </c>
      <c r="AC2" s="34">
        <f t="shared" si="0"/>
        <v>3</v>
      </c>
      <c r="AD2" s="34">
        <f t="shared" si="0"/>
        <v>6</v>
      </c>
      <c r="AE2" s="34">
        <f t="shared" si="0"/>
        <v>3</v>
      </c>
      <c r="AF2" s="34">
        <f t="shared" si="0"/>
        <v>3</v>
      </c>
      <c r="AG2" s="34">
        <f t="shared" si="0"/>
        <v>4</v>
      </c>
      <c r="AH2" s="34">
        <f t="shared" si="0"/>
        <v>5</v>
      </c>
      <c r="AI2" s="34">
        <f t="shared" si="0"/>
        <v>5</v>
      </c>
      <c r="AJ2" s="34">
        <f t="shared" si="0"/>
        <v>3</v>
      </c>
      <c r="AK2" s="34">
        <f t="shared" si="0"/>
        <v>2</v>
      </c>
      <c r="AL2" s="34">
        <f t="shared" si="0"/>
        <v>3</v>
      </c>
      <c r="AM2" s="34">
        <f t="shared" si="0"/>
        <v>3</v>
      </c>
      <c r="AN2" s="34">
        <f t="shared" si="0"/>
        <v>6</v>
      </c>
      <c r="AO2" s="34">
        <f t="shared" si="0"/>
        <v>2</v>
      </c>
      <c r="AP2" s="34">
        <f t="shared" si="0"/>
        <v>3</v>
      </c>
      <c r="AQ2" s="34">
        <f t="shared" si="0"/>
        <v>3</v>
      </c>
      <c r="AR2" s="34">
        <f t="shared" si="0"/>
        <v>5</v>
      </c>
      <c r="AS2" s="34">
        <f t="shared" si="0"/>
        <v>5</v>
      </c>
      <c r="AT2" s="34">
        <f t="shared" si="0"/>
        <v>6</v>
      </c>
      <c r="AU2" s="34">
        <f t="shared" si="0"/>
        <v>3</v>
      </c>
      <c r="AV2" s="34">
        <f t="shared" si="0"/>
        <v>1</v>
      </c>
      <c r="AW2" s="34">
        <f t="shared" si="0"/>
        <v>3</v>
      </c>
      <c r="AX2" s="34">
        <f t="shared" si="0"/>
        <v>3</v>
      </c>
      <c r="AY2" s="34">
        <f t="shared" si="0"/>
        <v>3</v>
      </c>
      <c r="AZ2" s="34">
        <f t="shared" si="0"/>
        <v>3</v>
      </c>
      <c r="BA2" s="34">
        <f t="shared" si="0"/>
        <v>3</v>
      </c>
      <c r="BB2" s="34">
        <f t="shared" si="0"/>
        <v>2</v>
      </c>
      <c r="BC2" s="34">
        <f t="shared" si="0"/>
        <v>6</v>
      </c>
      <c r="BD2" s="34">
        <f t="shared" si="0"/>
        <v>3</v>
      </c>
      <c r="BE2" s="34">
        <f t="shared" si="0"/>
        <v>2</v>
      </c>
      <c r="BF2" s="34">
        <f t="shared" si="0"/>
        <v>3</v>
      </c>
      <c r="BG2" s="34">
        <f t="shared" si="0"/>
        <v>6</v>
      </c>
      <c r="BH2" s="34">
        <f t="shared" si="0"/>
        <v>5</v>
      </c>
      <c r="BI2" s="34">
        <f t="shared" si="0"/>
        <v>5</v>
      </c>
      <c r="BJ2" s="34">
        <f t="shared" si="0"/>
        <v>3</v>
      </c>
      <c r="BK2" s="34">
        <f t="shared" si="0"/>
        <v>4</v>
      </c>
      <c r="BL2" s="34">
        <f t="shared" si="0"/>
        <v>5</v>
      </c>
      <c r="BM2" s="34">
        <f t="shared" si="0"/>
        <v>5</v>
      </c>
      <c r="BN2" s="34">
        <f t="shared" si="0"/>
        <v>3</v>
      </c>
      <c r="BO2" s="34">
        <f t="shared" si="0"/>
        <v>3</v>
      </c>
      <c r="BP2" s="34">
        <f t="shared" si="0"/>
        <v>5</v>
      </c>
      <c r="BQ2" s="34">
        <f t="shared" si="0"/>
        <v>4</v>
      </c>
      <c r="BR2" s="34">
        <f t="shared" ref="BR2:EC2" si="1">COUNTIF(BR10:BR26,"&gt;0")</f>
        <v>4</v>
      </c>
      <c r="BS2" s="34">
        <f t="shared" si="1"/>
        <v>5</v>
      </c>
      <c r="BT2" s="34">
        <f t="shared" si="1"/>
        <v>6</v>
      </c>
      <c r="BU2" s="34">
        <f t="shared" si="1"/>
        <v>5</v>
      </c>
      <c r="BV2" s="34">
        <f t="shared" si="1"/>
        <v>2</v>
      </c>
      <c r="BW2" s="34">
        <f t="shared" si="1"/>
        <v>4</v>
      </c>
      <c r="BX2" s="34">
        <f t="shared" si="1"/>
        <v>3</v>
      </c>
      <c r="BY2" s="34">
        <f t="shared" si="1"/>
        <v>5</v>
      </c>
      <c r="BZ2" s="34">
        <f t="shared" si="1"/>
        <v>3</v>
      </c>
      <c r="CA2" s="34">
        <f t="shared" si="1"/>
        <v>5</v>
      </c>
      <c r="CB2" s="34">
        <f t="shared" si="1"/>
        <v>2</v>
      </c>
      <c r="CC2" s="34">
        <f t="shared" si="1"/>
        <v>4</v>
      </c>
      <c r="CD2" s="34">
        <f t="shared" si="1"/>
        <v>4</v>
      </c>
      <c r="CE2" s="34">
        <f t="shared" si="1"/>
        <v>4</v>
      </c>
      <c r="CF2" s="34">
        <f t="shared" si="1"/>
        <v>2</v>
      </c>
      <c r="CG2" s="34">
        <f t="shared" si="1"/>
        <v>3</v>
      </c>
      <c r="CH2" s="34">
        <f t="shared" si="1"/>
        <v>5</v>
      </c>
      <c r="CI2" s="34">
        <f t="shared" si="1"/>
        <v>3</v>
      </c>
      <c r="CJ2" s="34">
        <f t="shared" si="1"/>
        <v>4</v>
      </c>
      <c r="CK2" s="34">
        <f t="shared" si="1"/>
        <v>6</v>
      </c>
      <c r="CL2" s="34">
        <f t="shared" si="1"/>
        <v>3</v>
      </c>
      <c r="CM2" s="34">
        <f t="shared" si="1"/>
        <v>4</v>
      </c>
      <c r="CN2" s="34">
        <f t="shared" si="1"/>
        <v>6</v>
      </c>
      <c r="CO2" s="34">
        <f t="shared" si="1"/>
        <v>5</v>
      </c>
      <c r="CP2" s="34">
        <f t="shared" si="1"/>
        <v>5</v>
      </c>
      <c r="CQ2" s="34">
        <f t="shared" si="1"/>
        <v>5</v>
      </c>
      <c r="CR2" s="34">
        <f t="shared" si="1"/>
        <v>4</v>
      </c>
      <c r="CS2" s="34">
        <f t="shared" si="1"/>
        <v>6</v>
      </c>
      <c r="CT2" s="34">
        <f t="shared" si="1"/>
        <v>6</v>
      </c>
      <c r="CU2" s="34">
        <f t="shared" si="1"/>
        <v>6</v>
      </c>
      <c r="CV2" s="34">
        <f t="shared" si="1"/>
        <v>6</v>
      </c>
      <c r="CW2" s="34">
        <f t="shared" si="1"/>
        <v>6</v>
      </c>
      <c r="CX2" s="34">
        <f t="shared" si="1"/>
        <v>6</v>
      </c>
      <c r="CY2" s="34">
        <f t="shared" si="1"/>
        <v>5</v>
      </c>
      <c r="CZ2" s="34">
        <f t="shared" si="1"/>
        <v>5</v>
      </c>
      <c r="DA2" s="34">
        <f t="shared" si="1"/>
        <v>6</v>
      </c>
      <c r="DB2" s="34">
        <f t="shared" si="1"/>
        <v>5</v>
      </c>
      <c r="DC2" s="34">
        <f t="shared" si="1"/>
        <v>3</v>
      </c>
      <c r="DD2" s="34">
        <f t="shared" si="1"/>
        <v>6</v>
      </c>
      <c r="DE2" s="34">
        <f t="shared" si="1"/>
        <v>6</v>
      </c>
      <c r="DF2" s="34">
        <f t="shared" si="1"/>
        <v>5</v>
      </c>
      <c r="DG2" s="34">
        <f t="shared" si="1"/>
        <v>4</v>
      </c>
      <c r="DH2" s="34">
        <f t="shared" si="1"/>
        <v>2</v>
      </c>
      <c r="DI2" s="34">
        <f t="shared" si="1"/>
        <v>6</v>
      </c>
      <c r="DJ2" s="34">
        <f t="shared" si="1"/>
        <v>3</v>
      </c>
      <c r="DK2" s="34">
        <f t="shared" si="1"/>
        <v>6</v>
      </c>
      <c r="DL2" s="34">
        <f t="shared" si="1"/>
        <v>6</v>
      </c>
      <c r="DM2" s="34">
        <f t="shared" si="1"/>
        <v>4</v>
      </c>
      <c r="DN2" s="34">
        <f t="shared" si="1"/>
        <v>5</v>
      </c>
      <c r="DO2" s="34">
        <f t="shared" si="1"/>
        <v>6</v>
      </c>
      <c r="DP2" s="34">
        <f t="shared" si="1"/>
        <v>5</v>
      </c>
      <c r="DQ2" s="34">
        <f t="shared" si="1"/>
        <v>6</v>
      </c>
      <c r="DR2" s="34">
        <f t="shared" si="1"/>
        <v>5</v>
      </c>
      <c r="DS2" s="34">
        <f t="shared" si="1"/>
        <v>6</v>
      </c>
      <c r="DT2" s="34">
        <f t="shared" si="1"/>
        <v>6</v>
      </c>
      <c r="DU2" s="34">
        <f t="shared" si="1"/>
        <v>6</v>
      </c>
      <c r="DV2" s="34">
        <f t="shared" si="1"/>
        <v>6</v>
      </c>
      <c r="DW2" s="34">
        <f t="shared" si="1"/>
        <v>6</v>
      </c>
      <c r="DX2" s="34">
        <f t="shared" si="1"/>
        <v>6</v>
      </c>
      <c r="DY2" s="34">
        <f t="shared" si="1"/>
        <v>6</v>
      </c>
      <c r="DZ2" s="34">
        <f t="shared" si="1"/>
        <v>6</v>
      </c>
      <c r="EA2" s="34">
        <f t="shared" si="1"/>
        <v>6</v>
      </c>
      <c r="EB2" s="34">
        <f t="shared" si="1"/>
        <v>5</v>
      </c>
      <c r="EC2" s="34">
        <f t="shared" si="1"/>
        <v>5</v>
      </c>
      <c r="ED2" s="34">
        <f t="shared" ref="ED2:GO2" si="2">COUNTIF(ED10:ED26,"&gt;0")</f>
        <v>3</v>
      </c>
      <c r="EE2" s="34">
        <f t="shared" si="2"/>
        <v>6</v>
      </c>
      <c r="EF2" s="34">
        <f t="shared" si="2"/>
        <v>5</v>
      </c>
      <c r="EG2" s="34">
        <f t="shared" si="2"/>
        <v>5</v>
      </c>
      <c r="EH2" s="34">
        <f t="shared" si="2"/>
        <v>5</v>
      </c>
      <c r="EI2" s="34">
        <f t="shared" si="2"/>
        <v>5</v>
      </c>
      <c r="EJ2" s="34">
        <f t="shared" si="2"/>
        <v>6</v>
      </c>
      <c r="EK2" s="34">
        <f t="shared" si="2"/>
        <v>3</v>
      </c>
      <c r="EL2" s="34">
        <f t="shared" si="2"/>
        <v>5</v>
      </c>
      <c r="EM2" s="34">
        <f t="shared" si="2"/>
        <v>5</v>
      </c>
      <c r="EO2" s="34">
        <f t="shared" si="2"/>
        <v>4</v>
      </c>
      <c r="EP2" s="34">
        <f t="shared" si="2"/>
        <v>4</v>
      </c>
      <c r="EQ2" s="34">
        <f t="shared" si="2"/>
        <v>3</v>
      </c>
      <c r="ER2" s="34">
        <f t="shared" si="2"/>
        <v>4</v>
      </c>
      <c r="ES2" s="34">
        <f t="shared" si="2"/>
        <v>4</v>
      </c>
      <c r="ET2" s="34">
        <f t="shared" si="2"/>
        <v>1</v>
      </c>
      <c r="EU2" s="34">
        <f t="shared" si="2"/>
        <v>2</v>
      </c>
      <c r="EV2" s="34">
        <f t="shared" si="2"/>
        <v>6</v>
      </c>
      <c r="EW2" s="34">
        <f t="shared" si="2"/>
        <v>6</v>
      </c>
      <c r="EX2" s="34">
        <f t="shared" si="2"/>
        <v>4</v>
      </c>
      <c r="EY2" s="34">
        <f t="shared" si="2"/>
        <v>4</v>
      </c>
      <c r="EZ2" s="34">
        <f t="shared" si="2"/>
        <v>1</v>
      </c>
      <c r="FA2" s="34">
        <f t="shared" si="2"/>
        <v>5</v>
      </c>
      <c r="FB2" s="34">
        <f t="shared" si="2"/>
        <v>5</v>
      </c>
      <c r="FC2" s="34">
        <f t="shared" si="2"/>
        <v>6</v>
      </c>
      <c r="FD2" s="34">
        <f t="shared" si="2"/>
        <v>4</v>
      </c>
      <c r="FE2" s="34">
        <f t="shared" si="2"/>
        <v>6</v>
      </c>
      <c r="FF2" s="34">
        <f t="shared" si="2"/>
        <v>5</v>
      </c>
      <c r="FG2" s="34">
        <f t="shared" si="2"/>
        <v>8</v>
      </c>
      <c r="FH2" s="34">
        <f t="shared" si="2"/>
        <v>6</v>
      </c>
      <c r="FI2" s="34">
        <f t="shared" si="2"/>
        <v>6</v>
      </c>
      <c r="FJ2" s="34">
        <f t="shared" si="2"/>
        <v>4</v>
      </c>
      <c r="FK2" s="34">
        <f t="shared" si="2"/>
        <v>5</v>
      </c>
      <c r="FL2" s="34">
        <f t="shared" si="2"/>
        <v>2</v>
      </c>
      <c r="FM2" s="34">
        <f t="shared" si="2"/>
        <v>4</v>
      </c>
      <c r="FN2" s="34">
        <f t="shared" si="2"/>
        <v>6</v>
      </c>
      <c r="FO2" s="34">
        <f t="shared" si="2"/>
        <v>4</v>
      </c>
      <c r="FP2" s="34">
        <f t="shared" si="2"/>
        <v>6</v>
      </c>
      <c r="FQ2" s="34">
        <f t="shared" si="2"/>
        <v>4</v>
      </c>
      <c r="FR2" s="34">
        <f t="shared" si="2"/>
        <v>6</v>
      </c>
      <c r="FS2" s="34">
        <f t="shared" si="2"/>
        <v>5</v>
      </c>
      <c r="FT2" s="34">
        <f t="shared" si="2"/>
        <v>6</v>
      </c>
      <c r="FU2" s="34">
        <f t="shared" si="2"/>
        <v>4</v>
      </c>
      <c r="FV2" s="34">
        <f t="shared" si="2"/>
        <v>6</v>
      </c>
      <c r="FW2" s="34">
        <f t="shared" si="2"/>
        <v>6</v>
      </c>
      <c r="FX2" s="34">
        <f t="shared" si="2"/>
        <v>7</v>
      </c>
      <c r="FY2" s="34">
        <f t="shared" si="2"/>
        <v>7</v>
      </c>
      <c r="FZ2" s="34">
        <f t="shared" si="2"/>
        <v>3</v>
      </c>
      <c r="GA2" s="34">
        <f t="shared" si="2"/>
        <v>4</v>
      </c>
      <c r="GB2" s="34">
        <f t="shared" si="2"/>
        <v>4</v>
      </c>
      <c r="GC2" s="34">
        <f t="shared" si="2"/>
        <v>4</v>
      </c>
      <c r="GD2" s="34">
        <f t="shared" si="2"/>
        <v>6</v>
      </c>
      <c r="GE2" s="34">
        <f t="shared" si="2"/>
        <v>1</v>
      </c>
      <c r="GF2" s="34">
        <f t="shared" si="2"/>
        <v>6</v>
      </c>
      <c r="GG2" s="34">
        <f t="shared" si="2"/>
        <v>4</v>
      </c>
      <c r="GH2" s="34">
        <f t="shared" si="2"/>
        <v>4</v>
      </c>
      <c r="GI2" s="34">
        <f t="shared" si="2"/>
        <v>4</v>
      </c>
      <c r="GJ2" s="34">
        <f t="shared" si="2"/>
        <v>6</v>
      </c>
      <c r="GK2" s="34">
        <f t="shared" si="2"/>
        <v>2</v>
      </c>
      <c r="GL2" s="34">
        <f t="shared" si="2"/>
        <v>2</v>
      </c>
      <c r="GM2" s="34">
        <f t="shared" si="2"/>
        <v>3</v>
      </c>
      <c r="GN2" s="34">
        <f t="shared" si="2"/>
        <v>2</v>
      </c>
      <c r="GO2" s="34">
        <f t="shared" si="2"/>
        <v>4</v>
      </c>
      <c r="GP2" s="34">
        <f t="shared" ref="GP2:JA2" si="3">COUNTIF(GP10:GP26,"&gt;0")</f>
        <v>5</v>
      </c>
      <c r="GQ2" s="34">
        <f t="shared" si="3"/>
        <v>2</v>
      </c>
      <c r="GR2" s="34">
        <f t="shared" si="3"/>
        <v>2</v>
      </c>
      <c r="GS2" s="34">
        <f t="shared" si="3"/>
        <v>2</v>
      </c>
      <c r="GT2" s="34">
        <f t="shared" si="3"/>
        <v>3</v>
      </c>
      <c r="GU2" s="34">
        <f t="shared" si="3"/>
        <v>4</v>
      </c>
      <c r="GV2" s="34">
        <f t="shared" si="3"/>
        <v>6</v>
      </c>
      <c r="GW2" s="34">
        <f t="shared" si="3"/>
        <v>4</v>
      </c>
      <c r="GX2" s="34">
        <f t="shared" si="3"/>
        <v>7</v>
      </c>
      <c r="GY2" s="34">
        <f t="shared" si="3"/>
        <v>6</v>
      </c>
      <c r="GZ2" s="34">
        <f t="shared" si="3"/>
        <v>2</v>
      </c>
      <c r="HA2" s="34">
        <f t="shared" si="3"/>
        <v>3</v>
      </c>
      <c r="HB2" s="34">
        <f t="shared" si="3"/>
        <v>4</v>
      </c>
      <c r="HC2" s="34">
        <f t="shared" si="3"/>
        <v>6</v>
      </c>
      <c r="HD2" s="34">
        <f t="shared" si="3"/>
        <v>3</v>
      </c>
      <c r="HE2" s="34">
        <f t="shared" si="3"/>
        <v>2</v>
      </c>
      <c r="HF2" s="34">
        <f t="shared" si="3"/>
        <v>5</v>
      </c>
      <c r="HG2" s="34">
        <f t="shared" si="3"/>
        <v>4</v>
      </c>
      <c r="HH2" s="34">
        <f t="shared" si="3"/>
        <v>4</v>
      </c>
      <c r="HI2" s="34">
        <f t="shared" si="3"/>
        <v>2</v>
      </c>
      <c r="HJ2" s="34">
        <f t="shared" si="3"/>
        <v>2</v>
      </c>
      <c r="HK2" s="34">
        <f t="shared" si="3"/>
        <v>4</v>
      </c>
      <c r="HL2" s="34">
        <f t="shared" si="3"/>
        <v>4</v>
      </c>
      <c r="HM2" s="34">
        <f t="shared" si="3"/>
        <v>3</v>
      </c>
      <c r="HN2" s="34">
        <f t="shared" si="3"/>
        <v>2</v>
      </c>
      <c r="HO2" s="34">
        <f t="shared" si="3"/>
        <v>4</v>
      </c>
      <c r="HP2" s="34">
        <f t="shared" si="3"/>
        <v>5</v>
      </c>
      <c r="HQ2" s="34">
        <f t="shared" si="3"/>
        <v>4</v>
      </c>
      <c r="HR2" s="34">
        <f t="shared" si="3"/>
        <v>2</v>
      </c>
      <c r="HS2" s="34">
        <f t="shared" si="3"/>
        <v>7</v>
      </c>
      <c r="HT2" s="34">
        <f t="shared" si="3"/>
        <v>2</v>
      </c>
      <c r="HU2" s="34">
        <f t="shared" si="3"/>
        <v>6</v>
      </c>
      <c r="HV2" s="34">
        <f t="shared" si="3"/>
        <v>3</v>
      </c>
      <c r="HW2" s="34">
        <f t="shared" si="3"/>
        <v>2</v>
      </c>
      <c r="HX2" s="34">
        <f t="shared" si="3"/>
        <v>2</v>
      </c>
      <c r="HY2" s="34">
        <f t="shared" si="3"/>
        <v>4</v>
      </c>
      <c r="HZ2" s="34">
        <f t="shared" si="3"/>
        <v>2</v>
      </c>
      <c r="IA2" s="34">
        <f t="shared" si="3"/>
        <v>4</v>
      </c>
      <c r="IB2" s="34">
        <f t="shared" si="3"/>
        <v>7</v>
      </c>
      <c r="IC2" s="34">
        <f t="shared" si="3"/>
        <v>6</v>
      </c>
      <c r="ID2" s="34">
        <f t="shared" si="3"/>
        <v>4</v>
      </c>
      <c r="IE2" s="34">
        <f t="shared" si="3"/>
        <v>2</v>
      </c>
      <c r="IF2" s="34">
        <f t="shared" si="3"/>
        <v>7</v>
      </c>
      <c r="IG2" s="34">
        <f t="shared" si="3"/>
        <v>1</v>
      </c>
      <c r="IH2" s="34">
        <f t="shared" si="3"/>
        <v>4</v>
      </c>
      <c r="II2" s="34">
        <f t="shared" si="3"/>
        <v>6</v>
      </c>
      <c r="IJ2" s="34">
        <f t="shared" si="3"/>
        <v>6</v>
      </c>
      <c r="IK2" s="34">
        <f t="shared" si="3"/>
        <v>4</v>
      </c>
      <c r="IL2" s="34">
        <f t="shared" si="3"/>
        <v>2</v>
      </c>
      <c r="IM2" s="34">
        <f t="shared" si="3"/>
        <v>2</v>
      </c>
      <c r="IN2" s="34">
        <f t="shared" si="3"/>
        <v>1</v>
      </c>
      <c r="IO2" s="34">
        <f t="shared" si="3"/>
        <v>4</v>
      </c>
      <c r="IP2" s="34">
        <f t="shared" si="3"/>
        <v>2</v>
      </c>
      <c r="IQ2" s="34">
        <f t="shared" si="3"/>
        <v>4</v>
      </c>
      <c r="IR2" s="34">
        <f t="shared" si="3"/>
        <v>2</v>
      </c>
      <c r="IS2" s="34">
        <f t="shared" si="3"/>
        <v>2</v>
      </c>
      <c r="IT2" s="34">
        <f t="shared" si="3"/>
        <v>6</v>
      </c>
      <c r="IU2" s="34">
        <f t="shared" si="3"/>
        <v>4</v>
      </c>
      <c r="IV2" s="34">
        <f t="shared" si="3"/>
        <v>6</v>
      </c>
      <c r="IW2" s="34">
        <f t="shared" si="3"/>
        <v>4</v>
      </c>
      <c r="IX2" s="34">
        <f t="shared" si="3"/>
        <v>4</v>
      </c>
      <c r="IY2" s="34">
        <f t="shared" si="3"/>
        <v>4</v>
      </c>
      <c r="IZ2" s="34">
        <f t="shared" si="3"/>
        <v>4</v>
      </c>
      <c r="JA2" s="34">
        <f t="shared" si="3"/>
        <v>6</v>
      </c>
      <c r="JB2" s="34">
        <f t="shared" ref="JB2:LM2" si="4">COUNTIF(JB10:JB26,"&gt;0")</f>
        <v>4</v>
      </c>
      <c r="JC2" s="34">
        <f t="shared" si="4"/>
        <v>4</v>
      </c>
      <c r="JD2" s="34">
        <f t="shared" si="4"/>
        <v>2</v>
      </c>
      <c r="JE2" s="34">
        <f t="shared" si="4"/>
        <v>4</v>
      </c>
      <c r="JF2" s="34">
        <f t="shared" si="4"/>
        <v>5</v>
      </c>
      <c r="JG2" s="34">
        <f t="shared" si="4"/>
        <v>4</v>
      </c>
      <c r="JH2" s="34">
        <f t="shared" si="4"/>
        <v>2</v>
      </c>
      <c r="JI2" s="34">
        <f t="shared" si="4"/>
        <v>4</v>
      </c>
      <c r="JJ2" s="34">
        <f t="shared" si="4"/>
        <v>4</v>
      </c>
      <c r="JK2" s="34">
        <f t="shared" si="4"/>
        <v>6</v>
      </c>
      <c r="JL2" s="34">
        <f t="shared" si="4"/>
        <v>6</v>
      </c>
      <c r="JM2" s="34">
        <f t="shared" si="4"/>
        <v>4</v>
      </c>
      <c r="JN2" s="34">
        <f t="shared" si="4"/>
        <v>4</v>
      </c>
      <c r="JO2" s="34">
        <f t="shared" si="4"/>
        <v>2</v>
      </c>
      <c r="JP2" s="34">
        <f t="shared" si="4"/>
        <v>2</v>
      </c>
      <c r="JQ2" s="34">
        <f t="shared" si="4"/>
        <v>2</v>
      </c>
      <c r="JR2" s="34">
        <f t="shared" si="4"/>
        <v>4</v>
      </c>
      <c r="JS2" s="34">
        <f t="shared" si="4"/>
        <v>4</v>
      </c>
      <c r="JT2" s="34">
        <f t="shared" si="4"/>
        <v>4</v>
      </c>
      <c r="JU2" s="34">
        <f t="shared" si="4"/>
        <v>2</v>
      </c>
      <c r="JV2" s="34">
        <f t="shared" si="4"/>
        <v>4</v>
      </c>
      <c r="JW2" s="34">
        <f t="shared" si="4"/>
        <v>1</v>
      </c>
      <c r="JX2" s="34">
        <f t="shared" si="4"/>
        <v>2</v>
      </c>
      <c r="JY2" s="34">
        <f t="shared" si="4"/>
        <v>4</v>
      </c>
      <c r="JZ2" s="34">
        <f t="shared" si="4"/>
        <v>2</v>
      </c>
      <c r="KA2" s="34">
        <f t="shared" si="4"/>
        <v>4</v>
      </c>
      <c r="KB2" s="34">
        <f t="shared" si="4"/>
        <v>6</v>
      </c>
      <c r="KC2" s="34">
        <f t="shared" si="4"/>
        <v>3</v>
      </c>
      <c r="KD2" s="34">
        <f t="shared" si="4"/>
        <v>4</v>
      </c>
      <c r="KE2" s="34">
        <f t="shared" si="4"/>
        <v>1</v>
      </c>
      <c r="KF2" s="34">
        <f t="shared" si="4"/>
        <v>5</v>
      </c>
      <c r="KG2" s="34">
        <f t="shared" si="4"/>
        <v>2</v>
      </c>
      <c r="KH2" s="34">
        <f t="shared" si="4"/>
        <v>4</v>
      </c>
      <c r="KI2" s="34">
        <f t="shared" si="4"/>
        <v>2</v>
      </c>
      <c r="KJ2" s="34">
        <f t="shared" si="4"/>
        <v>2</v>
      </c>
      <c r="KK2" s="34">
        <f t="shared" si="4"/>
        <v>6</v>
      </c>
      <c r="KL2" s="34">
        <f t="shared" si="4"/>
        <v>4</v>
      </c>
      <c r="KM2" s="34">
        <f t="shared" si="4"/>
        <v>3</v>
      </c>
      <c r="KN2" s="34">
        <f t="shared" si="4"/>
        <v>4</v>
      </c>
      <c r="KO2" s="34">
        <f t="shared" si="4"/>
        <v>4</v>
      </c>
      <c r="KP2" s="34">
        <f t="shared" si="4"/>
        <v>4</v>
      </c>
      <c r="KQ2" s="34">
        <f t="shared" si="4"/>
        <v>4</v>
      </c>
      <c r="KR2" s="34">
        <f t="shared" si="4"/>
        <v>6</v>
      </c>
      <c r="KS2" s="34">
        <f t="shared" si="4"/>
        <v>6</v>
      </c>
      <c r="KT2" s="34">
        <f t="shared" si="4"/>
        <v>3</v>
      </c>
      <c r="KU2" s="34">
        <f t="shared" si="4"/>
        <v>6</v>
      </c>
      <c r="KV2" s="34">
        <f t="shared" si="4"/>
        <v>6</v>
      </c>
      <c r="KW2" s="34">
        <f t="shared" si="4"/>
        <v>4</v>
      </c>
      <c r="KX2" s="34">
        <f t="shared" si="4"/>
        <v>6</v>
      </c>
      <c r="KY2" s="34">
        <f t="shared" si="4"/>
        <v>6</v>
      </c>
      <c r="KZ2" s="34">
        <f t="shared" si="4"/>
        <v>4</v>
      </c>
      <c r="LA2" s="34">
        <f t="shared" si="4"/>
        <v>6</v>
      </c>
      <c r="LB2" s="34">
        <f t="shared" si="4"/>
        <v>6</v>
      </c>
      <c r="LC2" s="34">
        <f t="shared" si="4"/>
        <v>2</v>
      </c>
      <c r="LD2" s="34">
        <f t="shared" si="4"/>
        <v>3</v>
      </c>
      <c r="LE2" s="34">
        <f t="shared" si="4"/>
        <v>6</v>
      </c>
      <c r="LF2" s="34">
        <f t="shared" si="4"/>
        <v>6</v>
      </c>
      <c r="LG2" s="34">
        <f t="shared" si="4"/>
        <v>4</v>
      </c>
      <c r="LH2" s="34">
        <f t="shared" si="4"/>
        <v>4</v>
      </c>
      <c r="LI2" s="34">
        <f t="shared" si="4"/>
        <v>5</v>
      </c>
      <c r="LJ2" s="34">
        <f t="shared" si="4"/>
        <v>3</v>
      </c>
      <c r="LK2" s="34">
        <f t="shared" si="4"/>
        <v>2</v>
      </c>
      <c r="LL2" s="34">
        <f t="shared" si="4"/>
        <v>4</v>
      </c>
      <c r="LM2" s="34">
        <f t="shared" si="4"/>
        <v>2</v>
      </c>
      <c r="LN2" s="34">
        <f t="shared" ref="LN2:NY2" si="5">COUNTIF(LN10:LN26,"&gt;0")</f>
        <v>1</v>
      </c>
      <c r="LO2" s="34">
        <f t="shared" si="5"/>
        <v>6</v>
      </c>
      <c r="LP2" s="34">
        <f t="shared" si="5"/>
        <v>4</v>
      </c>
      <c r="LQ2" s="34">
        <f t="shared" si="5"/>
        <v>6</v>
      </c>
      <c r="LR2" s="34">
        <f t="shared" si="5"/>
        <v>2</v>
      </c>
      <c r="LS2" s="34">
        <f t="shared" si="5"/>
        <v>6</v>
      </c>
      <c r="LT2" s="34">
        <f t="shared" si="5"/>
        <v>5</v>
      </c>
      <c r="LU2" s="34">
        <f t="shared" si="5"/>
        <v>4</v>
      </c>
      <c r="LV2" s="34">
        <f t="shared" si="5"/>
        <v>3</v>
      </c>
      <c r="LW2" s="34">
        <f t="shared" si="5"/>
        <v>6</v>
      </c>
      <c r="LX2" s="34">
        <f t="shared" si="5"/>
        <v>4</v>
      </c>
      <c r="LY2" s="34">
        <f t="shared" si="5"/>
        <v>4</v>
      </c>
      <c r="LZ2" s="34">
        <f t="shared" si="5"/>
        <v>6</v>
      </c>
      <c r="MA2" s="34">
        <f t="shared" si="5"/>
        <v>4</v>
      </c>
      <c r="MB2" s="34">
        <f t="shared" si="5"/>
        <v>3</v>
      </c>
      <c r="MC2" s="34">
        <f t="shared" si="5"/>
        <v>6</v>
      </c>
      <c r="MD2" s="34">
        <f t="shared" si="5"/>
        <v>6</v>
      </c>
      <c r="ME2" s="34">
        <f t="shared" si="5"/>
        <v>4</v>
      </c>
      <c r="MF2" s="34">
        <f t="shared" si="5"/>
        <v>4</v>
      </c>
      <c r="MG2" s="34">
        <f t="shared" si="5"/>
        <v>6</v>
      </c>
      <c r="MH2" s="34">
        <f t="shared" si="5"/>
        <v>2</v>
      </c>
      <c r="MI2" s="34">
        <f t="shared" si="5"/>
        <v>2</v>
      </c>
      <c r="MJ2" s="34">
        <f t="shared" si="5"/>
        <v>4</v>
      </c>
      <c r="MK2" s="34">
        <f t="shared" si="5"/>
        <v>4</v>
      </c>
      <c r="ML2" s="34">
        <f t="shared" si="5"/>
        <v>4</v>
      </c>
      <c r="MM2" s="34">
        <f t="shared" si="5"/>
        <v>5</v>
      </c>
      <c r="MN2" s="34">
        <f t="shared" si="5"/>
        <v>8</v>
      </c>
      <c r="MO2" s="34">
        <f t="shared" si="5"/>
        <v>4</v>
      </c>
      <c r="MP2" s="34">
        <f t="shared" si="5"/>
        <v>4</v>
      </c>
      <c r="MQ2" s="34">
        <f t="shared" si="5"/>
        <v>4</v>
      </c>
      <c r="MR2" s="34">
        <f t="shared" si="5"/>
        <v>6</v>
      </c>
      <c r="MS2" s="34">
        <f t="shared" si="5"/>
        <v>3</v>
      </c>
      <c r="MT2" s="34">
        <f t="shared" si="5"/>
        <v>4</v>
      </c>
      <c r="MU2" s="34">
        <f t="shared" si="5"/>
        <v>1</v>
      </c>
      <c r="MV2" s="34">
        <f t="shared" si="5"/>
        <v>3</v>
      </c>
      <c r="MW2" s="34">
        <f t="shared" si="5"/>
        <v>4</v>
      </c>
      <c r="MX2" s="34">
        <f t="shared" si="5"/>
        <v>2</v>
      </c>
      <c r="MY2" s="34">
        <f t="shared" si="5"/>
        <v>4</v>
      </c>
      <c r="MZ2" s="34">
        <f t="shared" si="5"/>
        <v>3</v>
      </c>
      <c r="NA2" s="34">
        <f t="shared" si="5"/>
        <v>3</v>
      </c>
      <c r="NB2" s="34">
        <f t="shared" si="5"/>
        <v>2</v>
      </c>
      <c r="NC2" s="34">
        <f t="shared" si="5"/>
        <v>4</v>
      </c>
      <c r="ND2" s="34">
        <f t="shared" si="5"/>
        <v>4</v>
      </c>
      <c r="NE2" s="34">
        <f t="shared" si="5"/>
        <v>4</v>
      </c>
      <c r="NF2" s="34">
        <f t="shared" si="5"/>
        <v>2</v>
      </c>
      <c r="NG2" s="34">
        <f t="shared" si="5"/>
        <v>4</v>
      </c>
      <c r="NH2" s="34">
        <f t="shared" si="5"/>
        <v>5</v>
      </c>
      <c r="NI2" s="34">
        <f t="shared" si="5"/>
        <v>7</v>
      </c>
      <c r="NJ2" s="34">
        <f t="shared" si="5"/>
        <v>4</v>
      </c>
      <c r="NK2" s="34">
        <f t="shared" si="5"/>
        <v>6</v>
      </c>
      <c r="NL2" s="34">
        <f t="shared" si="5"/>
        <v>4</v>
      </c>
      <c r="NM2" s="34">
        <f t="shared" si="5"/>
        <v>4</v>
      </c>
      <c r="NN2" s="34">
        <f t="shared" si="5"/>
        <v>4</v>
      </c>
      <c r="NO2" s="34">
        <f t="shared" si="5"/>
        <v>3</v>
      </c>
      <c r="NP2" s="34">
        <f t="shared" si="5"/>
        <v>2</v>
      </c>
      <c r="NQ2" s="34">
        <f t="shared" si="5"/>
        <v>6</v>
      </c>
      <c r="NR2" s="34">
        <f t="shared" si="5"/>
        <v>3</v>
      </c>
      <c r="NS2" s="34">
        <f t="shared" si="5"/>
        <v>6</v>
      </c>
      <c r="NT2" s="34">
        <f t="shared" si="5"/>
        <v>5</v>
      </c>
      <c r="NU2" s="34">
        <f t="shared" si="5"/>
        <v>4</v>
      </c>
      <c r="NV2" s="34">
        <f t="shared" si="5"/>
        <v>5</v>
      </c>
      <c r="NW2" s="34">
        <f t="shared" si="5"/>
        <v>5</v>
      </c>
      <c r="NX2" s="34">
        <f t="shared" si="5"/>
        <v>4</v>
      </c>
      <c r="NY2" s="34">
        <f t="shared" si="5"/>
        <v>6</v>
      </c>
      <c r="NZ2" s="34">
        <f t="shared" ref="NZ2:QK2" si="6">COUNTIF(NZ10:NZ26,"&gt;0")</f>
        <v>6</v>
      </c>
      <c r="OA2" s="34">
        <f t="shared" si="6"/>
        <v>6</v>
      </c>
      <c r="OB2" s="34">
        <f t="shared" si="6"/>
        <v>5</v>
      </c>
      <c r="OC2" s="34">
        <f t="shared" si="6"/>
        <v>3</v>
      </c>
      <c r="OD2" s="34">
        <f t="shared" si="6"/>
        <v>4</v>
      </c>
      <c r="OE2" s="34">
        <f t="shared" si="6"/>
        <v>6</v>
      </c>
      <c r="OF2" s="34">
        <f t="shared" si="6"/>
        <v>6</v>
      </c>
      <c r="OG2" s="34">
        <f t="shared" si="6"/>
        <v>4</v>
      </c>
      <c r="OH2" s="34">
        <f t="shared" si="6"/>
        <v>4</v>
      </c>
      <c r="OI2" s="34">
        <f t="shared" si="6"/>
        <v>4</v>
      </c>
      <c r="OJ2" s="34">
        <f t="shared" si="6"/>
        <v>4</v>
      </c>
      <c r="OK2" s="34">
        <f t="shared" si="6"/>
        <v>4</v>
      </c>
      <c r="OL2" s="34">
        <f t="shared" si="6"/>
        <v>6</v>
      </c>
      <c r="OM2" s="34">
        <f t="shared" si="6"/>
        <v>2</v>
      </c>
      <c r="ON2" s="34">
        <f t="shared" si="6"/>
        <v>4</v>
      </c>
      <c r="OO2" s="34">
        <f t="shared" si="6"/>
        <v>4</v>
      </c>
      <c r="OP2" s="34">
        <f t="shared" si="6"/>
        <v>4</v>
      </c>
      <c r="OQ2" s="34">
        <f t="shared" si="6"/>
        <v>4</v>
      </c>
      <c r="OR2" s="34">
        <f t="shared" si="6"/>
        <v>5</v>
      </c>
      <c r="OS2" s="34">
        <f t="shared" si="6"/>
        <v>6</v>
      </c>
      <c r="OT2" s="34">
        <f t="shared" si="6"/>
        <v>6</v>
      </c>
      <c r="OU2" s="34">
        <f t="shared" si="6"/>
        <v>3</v>
      </c>
      <c r="OV2" s="34">
        <f t="shared" si="6"/>
        <v>4</v>
      </c>
      <c r="OW2" s="34">
        <f t="shared" si="6"/>
        <v>4</v>
      </c>
      <c r="OX2" s="34">
        <f t="shared" si="6"/>
        <v>4</v>
      </c>
      <c r="OY2" s="34">
        <f t="shared" si="6"/>
        <v>6</v>
      </c>
      <c r="OZ2" s="34">
        <f t="shared" si="6"/>
        <v>4</v>
      </c>
      <c r="PA2" s="34">
        <f t="shared" si="6"/>
        <v>6</v>
      </c>
      <c r="PB2" s="34">
        <f t="shared" si="6"/>
        <v>4</v>
      </c>
      <c r="PC2" s="34">
        <f t="shared" si="6"/>
        <v>3</v>
      </c>
      <c r="PD2" s="34">
        <f t="shared" si="6"/>
        <v>5</v>
      </c>
      <c r="PE2" s="34">
        <f t="shared" si="6"/>
        <v>3</v>
      </c>
      <c r="PF2" s="34">
        <f t="shared" si="6"/>
        <v>4</v>
      </c>
      <c r="PG2" s="34">
        <f t="shared" si="6"/>
        <v>4</v>
      </c>
      <c r="PH2" s="34">
        <f t="shared" si="6"/>
        <v>3</v>
      </c>
      <c r="PI2" s="34">
        <f t="shared" si="6"/>
        <v>6</v>
      </c>
      <c r="PJ2" s="34">
        <f t="shared" si="6"/>
        <v>6</v>
      </c>
      <c r="PK2" s="34">
        <f t="shared" si="6"/>
        <v>6</v>
      </c>
      <c r="PL2" s="34">
        <f t="shared" si="6"/>
        <v>6</v>
      </c>
      <c r="PM2" s="34">
        <f t="shared" si="6"/>
        <v>3</v>
      </c>
      <c r="PN2" s="34">
        <f t="shared" si="6"/>
        <v>6</v>
      </c>
      <c r="PO2" s="34">
        <f t="shared" si="6"/>
        <v>6</v>
      </c>
      <c r="PP2" s="34">
        <f t="shared" si="6"/>
        <v>6</v>
      </c>
      <c r="PQ2" s="34">
        <f t="shared" si="6"/>
        <v>4</v>
      </c>
      <c r="PR2" s="34">
        <f t="shared" si="6"/>
        <v>5</v>
      </c>
      <c r="PS2" s="34">
        <f t="shared" si="6"/>
        <v>4</v>
      </c>
      <c r="PT2" s="34">
        <f t="shared" si="6"/>
        <v>6</v>
      </c>
      <c r="PU2" s="34">
        <f t="shared" si="6"/>
        <v>4</v>
      </c>
      <c r="PV2" s="34">
        <f t="shared" si="6"/>
        <v>4</v>
      </c>
      <c r="PW2" s="34">
        <f t="shared" si="6"/>
        <v>4</v>
      </c>
      <c r="PX2" s="34">
        <f t="shared" si="6"/>
        <v>4</v>
      </c>
      <c r="PY2" s="34">
        <f t="shared" si="6"/>
        <v>8</v>
      </c>
      <c r="PZ2" s="34">
        <f t="shared" si="6"/>
        <v>4</v>
      </c>
      <c r="QA2" s="34">
        <f t="shared" si="6"/>
        <v>4</v>
      </c>
      <c r="QB2" s="34">
        <f t="shared" si="6"/>
        <v>6</v>
      </c>
      <c r="QC2" s="34">
        <f t="shared" si="6"/>
        <v>3</v>
      </c>
      <c r="QD2" s="34">
        <f t="shared" si="6"/>
        <v>5</v>
      </c>
      <c r="QE2" s="34">
        <f t="shared" si="6"/>
        <v>2</v>
      </c>
      <c r="QF2" s="34">
        <f t="shared" si="6"/>
        <v>7</v>
      </c>
      <c r="QG2" s="34">
        <f t="shared" si="6"/>
        <v>5</v>
      </c>
      <c r="QH2" s="34">
        <f t="shared" si="6"/>
        <v>6</v>
      </c>
      <c r="QI2" s="34">
        <f t="shared" si="6"/>
        <v>7</v>
      </c>
      <c r="QJ2" s="34">
        <f t="shared" si="6"/>
        <v>6</v>
      </c>
      <c r="QK2" s="34">
        <f t="shared" si="6"/>
        <v>6</v>
      </c>
      <c r="QL2" s="34">
        <f t="shared" ref="QL2:RY2" si="7">COUNTIF(QL10:QL26,"&gt;0")</f>
        <v>6</v>
      </c>
      <c r="QM2" s="34">
        <f t="shared" si="7"/>
        <v>6</v>
      </c>
      <c r="QN2" s="34">
        <f t="shared" si="7"/>
        <v>4</v>
      </c>
      <c r="QO2" s="34">
        <f t="shared" si="7"/>
        <v>6</v>
      </c>
      <c r="QP2" s="34">
        <f t="shared" si="7"/>
        <v>6</v>
      </c>
      <c r="QQ2" s="34">
        <f t="shared" si="7"/>
        <v>6</v>
      </c>
      <c r="QS2" s="34">
        <f t="shared" si="7"/>
        <v>2</v>
      </c>
      <c r="QT2" s="34">
        <f t="shared" si="7"/>
        <v>2</v>
      </c>
      <c r="QU2" s="34">
        <f t="shared" si="7"/>
        <v>3</v>
      </c>
      <c r="QV2" s="34">
        <f t="shared" si="7"/>
        <v>3</v>
      </c>
      <c r="QW2" s="34">
        <f t="shared" si="7"/>
        <v>3</v>
      </c>
      <c r="QX2" s="34">
        <f t="shared" si="7"/>
        <v>3</v>
      </c>
      <c r="QY2" s="34">
        <f t="shared" si="7"/>
        <v>3</v>
      </c>
      <c r="QZ2" s="34">
        <f t="shared" si="7"/>
        <v>3</v>
      </c>
      <c r="RA2" s="34">
        <f t="shared" si="7"/>
        <v>3</v>
      </c>
      <c r="RB2" s="34">
        <f t="shared" si="7"/>
        <v>4</v>
      </c>
      <c r="RC2" s="34">
        <f t="shared" si="7"/>
        <v>3</v>
      </c>
      <c r="RD2" s="34">
        <f t="shared" si="7"/>
        <v>4</v>
      </c>
      <c r="RE2" s="34">
        <f t="shared" si="7"/>
        <v>4</v>
      </c>
      <c r="RF2" s="34">
        <f t="shared" si="7"/>
        <v>4</v>
      </c>
      <c r="RG2" s="34">
        <f t="shared" si="7"/>
        <v>4</v>
      </c>
      <c r="RH2" s="34">
        <f t="shared" si="7"/>
        <v>4</v>
      </c>
      <c r="RI2" s="34">
        <f t="shared" si="7"/>
        <v>4</v>
      </c>
      <c r="RJ2" s="34">
        <f t="shared" si="7"/>
        <v>4</v>
      </c>
      <c r="RK2" s="34">
        <f t="shared" si="7"/>
        <v>4</v>
      </c>
      <c r="RL2" s="34">
        <f t="shared" si="7"/>
        <v>4</v>
      </c>
      <c r="RM2" s="34">
        <f t="shared" si="7"/>
        <v>4</v>
      </c>
      <c r="RN2" s="34">
        <f t="shared" si="7"/>
        <v>4</v>
      </c>
      <c r="RO2" s="34">
        <f t="shared" si="7"/>
        <v>4</v>
      </c>
      <c r="RP2" s="34">
        <f t="shared" si="7"/>
        <v>3</v>
      </c>
      <c r="RQ2" s="34">
        <f t="shared" si="7"/>
        <v>3</v>
      </c>
      <c r="RR2" s="34">
        <f t="shared" si="7"/>
        <v>3</v>
      </c>
      <c r="RS2" s="34">
        <f t="shared" si="7"/>
        <v>3</v>
      </c>
      <c r="RT2" s="34">
        <f t="shared" si="7"/>
        <v>3</v>
      </c>
      <c r="RU2" s="34">
        <f t="shared" si="7"/>
        <v>3</v>
      </c>
      <c r="RV2" s="34">
        <f t="shared" si="7"/>
        <v>3</v>
      </c>
      <c r="RW2" s="34">
        <f t="shared" si="7"/>
        <v>3</v>
      </c>
      <c r="RX2" s="34">
        <f t="shared" si="7"/>
        <v>2</v>
      </c>
      <c r="RY2" s="34">
        <f t="shared" si="7"/>
        <v>2</v>
      </c>
    </row>
    <row r="4" spans="1:493" x14ac:dyDescent="0.3"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19</v>
      </c>
      <c r="L4" s="1" t="s">
        <v>20</v>
      </c>
      <c r="M4" s="1" t="s">
        <v>21</v>
      </c>
      <c r="N4" s="1" t="s">
        <v>22</v>
      </c>
      <c r="O4" s="1" t="s">
        <v>23</v>
      </c>
      <c r="P4" s="1" t="s">
        <v>24</v>
      </c>
      <c r="Q4" s="1" t="s">
        <v>25</v>
      </c>
      <c r="R4" s="1" t="s">
        <v>26</v>
      </c>
      <c r="S4" s="1" t="s">
        <v>27</v>
      </c>
      <c r="T4" s="1" t="s">
        <v>28</v>
      </c>
      <c r="U4" s="1" t="s">
        <v>29</v>
      </c>
      <c r="V4" s="1" t="s">
        <v>30</v>
      </c>
      <c r="W4" s="1" t="s">
        <v>31</v>
      </c>
      <c r="X4" s="1" t="s">
        <v>32</v>
      </c>
      <c r="Y4" s="1" t="s">
        <v>33</v>
      </c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 t="s">
        <v>39</v>
      </c>
      <c r="AF4" s="1" t="s">
        <v>40</v>
      </c>
      <c r="AG4" s="1" t="s">
        <v>41</v>
      </c>
      <c r="AH4" s="1" t="s">
        <v>42</v>
      </c>
      <c r="AI4" s="1" t="s">
        <v>43</v>
      </c>
      <c r="AJ4" s="1" t="s">
        <v>44</v>
      </c>
      <c r="AK4" s="1" t="s">
        <v>45</v>
      </c>
      <c r="AL4" s="1" t="s">
        <v>46</v>
      </c>
      <c r="AM4" s="1" t="s">
        <v>47</v>
      </c>
      <c r="AN4" s="1" t="s">
        <v>48</v>
      </c>
      <c r="AO4" s="1" t="s">
        <v>49</v>
      </c>
      <c r="AP4" s="1" t="s">
        <v>50</v>
      </c>
      <c r="AQ4" s="1" t="s">
        <v>51</v>
      </c>
      <c r="AR4" s="1" t="s">
        <v>52</v>
      </c>
      <c r="AS4" s="1" t="s">
        <v>53</v>
      </c>
      <c r="AT4" s="1" t="s">
        <v>54</v>
      </c>
      <c r="AU4" s="1" t="s">
        <v>55</v>
      </c>
      <c r="AV4" s="1" t="s">
        <v>56</v>
      </c>
      <c r="AW4" s="1" t="s">
        <v>57</v>
      </c>
      <c r="AX4" s="1" t="s">
        <v>58</v>
      </c>
      <c r="AY4" s="1" t="s">
        <v>59</v>
      </c>
      <c r="AZ4" s="1" t="s">
        <v>60</v>
      </c>
      <c r="BA4" s="1" t="s">
        <v>61</v>
      </c>
      <c r="BB4" s="1" t="s">
        <v>62</v>
      </c>
      <c r="BC4" s="1" t="s">
        <v>63</v>
      </c>
      <c r="BD4" s="1" t="s">
        <v>64</v>
      </c>
      <c r="BE4" s="1" t="s">
        <v>65</v>
      </c>
      <c r="BF4" s="1" t="s">
        <v>66</v>
      </c>
      <c r="BG4" s="1" t="s">
        <v>67</v>
      </c>
      <c r="BH4" s="1" t="s">
        <v>68</v>
      </c>
      <c r="BI4" s="1" t="s">
        <v>69</v>
      </c>
      <c r="BJ4" s="1" t="s">
        <v>70</v>
      </c>
      <c r="BK4" s="1" t="s">
        <v>71</v>
      </c>
      <c r="BL4" s="1" t="s">
        <v>72</v>
      </c>
      <c r="BM4" s="1" t="s">
        <v>73</v>
      </c>
      <c r="BN4" s="1" t="s">
        <v>74</v>
      </c>
      <c r="BO4" s="1" t="s">
        <v>75</v>
      </c>
      <c r="BP4" s="1" t="s">
        <v>76</v>
      </c>
      <c r="BQ4" s="1" t="s">
        <v>77</v>
      </c>
      <c r="BR4" s="1" t="s">
        <v>78</v>
      </c>
      <c r="BS4" s="1" t="s">
        <v>79</v>
      </c>
      <c r="BT4" s="1" t="s">
        <v>80</v>
      </c>
      <c r="BU4" s="1" t="s">
        <v>81</v>
      </c>
      <c r="BV4" s="1" t="s">
        <v>82</v>
      </c>
      <c r="BW4" s="1" t="s">
        <v>83</v>
      </c>
      <c r="BX4" s="1" t="s">
        <v>84</v>
      </c>
      <c r="BY4" s="1" t="s">
        <v>85</v>
      </c>
      <c r="BZ4" s="1" t="s">
        <v>86</v>
      </c>
      <c r="CA4" s="1" t="s">
        <v>87</v>
      </c>
      <c r="CB4" s="1" t="s">
        <v>88</v>
      </c>
      <c r="CC4" s="1" t="s">
        <v>89</v>
      </c>
      <c r="CD4" s="1" t="s">
        <v>90</v>
      </c>
      <c r="CE4" s="1" t="s">
        <v>91</v>
      </c>
      <c r="CF4" s="1" t="s">
        <v>92</v>
      </c>
      <c r="CG4" s="1" t="s">
        <v>93</v>
      </c>
      <c r="CH4" s="1" t="s">
        <v>94</v>
      </c>
      <c r="CI4" s="1" t="s">
        <v>95</v>
      </c>
      <c r="CJ4" s="1" t="s">
        <v>96</v>
      </c>
      <c r="CK4" s="1" t="s">
        <v>97</v>
      </c>
      <c r="CL4" s="1" t="s">
        <v>98</v>
      </c>
      <c r="CM4" s="1" t="s">
        <v>99</v>
      </c>
      <c r="CN4" s="1" t="s">
        <v>100</v>
      </c>
      <c r="CO4" s="1" t="s">
        <v>101</v>
      </c>
      <c r="CP4" s="1" t="s">
        <v>102</v>
      </c>
      <c r="CQ4" s="1" t="s">
        <v>103</v>
      </c>
      <c r="CR4" s="1" t="s">
        <v>104</v>
      </c>
      <c r="CS4" s="1" t="s">
        <v>105</v>
      </c>
      <c r="CT4" s="1" t="s">
        <v>106</v>
      </c>
      <c r="CU4" s="1" t="s">
        <v>107</v>
      </c>
      <c r="CV4" s="1" t="s">
        <v>108</v>
      </c>
      <c r="CW4" s="1" t="s">
        <v>109</v>
      </c>
      <c r="CX4" s="1" t="s">
        <v>110</v>
      </c>
      <c r="CY4" s="1" t="s">
        <v>111</v>
      </c>
      <c r="CZ4" s="1" t="s">
        <v>112</v>
      </c>
      <c r="DA4" s="1" t="s">
        <v>113</v>
      </c>
      <c r="DB4" s="1" t="s">
        <v>114</v>
      </c>
      <c r="DC4" s="1" t="s">
        <v>115</v>
      </c>
      <c r="DD4" s="1" t="s">
        <v>116</v>
      </c>
      <c r="DE4" s="1" t="s">
        <v>117</v>
      </c>
      <c r="DF4" s="1" t="s">
        <v>118</v>
      </c>
      <c r="DG4" s="1" t="s">
        <v>119</v>
      </c>
      <c r="DH4" s="1" t="s">
        <v>120</v>
      </c>
      <c r="DI4" s="1" t="s">
        <v>121</v>
      </c>
      <c r="DJ4" s="1" t="s">
        <v>122</v>
      </c>
      <c r="DK4" s="1" t="s">
        <v>123</v>
      </c>
      <c r="DL4" s="1" t="s">
        <v>124</v>
      </c>
      <c r="DM4" s="1" t="s">
        <v>125</v>
      </c>
      <c r="DN4" s="1" t="s">
        <v>126</v>
      </c>
      <c r="DO4" s="1" t="s">
        <v>127</v>
      </c>
      <c r="DP4" s="1" t="s">
        <v>128</v>
      </c>
      <c r="DQ4" s="1" t="s">
        <v>129</v>
      </c>
      <c r="DR4" s="1" t="s">
        <v>130</v>
      </c>
      <c r="DS4" s="1" t="s">
        <v>131</v>
      </c>
      <c r="DT4" s="1" t="s">
        <v>132</v>
      </c>
      <c r="DU4" s="1" t="s">
        <v>133</v>
      </c>
      <c r="DV4" s="1" t="s">
        <v>134</v>
      </c>
      <c r="DW4" s="1" t="s">
        <v>135</v>
      </c>
      <c r="DX4" s="1" t="s">
        <v>136</v>
      </c>
      <c r="DY4" s="1" t="s">
        <v>137</v>
      </c>
      <c r="DZ4" s="1" t="s">
        <v>138</v>
      </c>
      <c r="EA4" s="1" t="s">
        <v>139</v>
      </c>
      <c r="EB4" s="1" t="s">
        <v>140</v>
      </c>
      <c r="EC4" s="1" t="s">
        <v>141</v>
      </c>
      <c r="ED4" s="1" t="s">
        <v>142</v>
      </c>
      <c r="EE4" s="1" t="s">
        <v>143</v>
      </c>
      <c r="EF4" s="1" t="s">
        <v>144</v>
      </c>
      <c r="EG4" s="1" t="s">
        <v>145</v>
      </c>
      <c r="EH4" s="1" t="s">
        <v>146</v>
      </c>
      <c r="EI4" s="1" t="s">
        <v>147</v>
      </c>
      <c r="EJ4" s="1" t="s">
        <v>148</v>
      </c>
      <c r="EK4" s="1" t="s">
        <v>149</v>
      </c>
      <c r="EL4" s="1" t="s">
        <v>150</v>
      </c>
      <c r="EM4" s="1" t="s">
        <v>151</v>
      </c>
      <c r="EO4" s="1" t="s">
        <v>152</v>
      </c>
      <c r="EP4" s="1" t="s">
        <v>153</v>
      </c>
      <c r="EQ4" s="1" t="s">
        <v>154</v>
      </c>
      <c r="ER4" s="1" t="s">
        <v>155</v>
      </c>
      <c r="ES4" s="1" t="s">
        <v>156</v>
      </c>
      <c r="ET4" s="1" t="s">
        <v>157</v>
      </c>
      <c r="EU4" s="1" t="s">
        <v>158</v>
      </c>
      <c r="EV4" s="1" t="s">
        <v>159</v>
      </c>
      <c r="EW4" s="1" t="s">
        <v>160</v>
      </c>
      <c r="EX4" s="1" t="s">
        <v>161</v>
      </c>
      <c r="EY4" s="1" t="s">
        <v>162</v>
      </c>
      <c r="EZ4" s="1" t="s">
        <v>163</v>
      </c>
      <c r="FA4" s="1" t="s">
        <v>164</v>
      </c>
      <c r="FB4" s="1" t="s">
        <v>165</v>
      </c>
      <c r="FC4" s="1" t="s">
        <v>166</v>
      </c>
      <c r="FD4" s="1" t="s">
        <v>167</v>
      </c>
      <c r="FE4" s="1" t="s">
        <v>168</v>
      </c>
      <c r="FF4" s="1" t="s">
        <v>169</v>
      </c>
      <c r="FG4" s="1" t="s">
        <v>170</v>
      </c>
      <c r="FH4" s="1" t="s">
        <v>171</v>
      </c>
      <c r="FI4" s="1" t="s">
        <v>172</v>
      </c>
      <c r="FJ4" s="1" t="s">
        <v>173</v>
      </c>
      <c r="FK4" s="1" t="s">
        <v>174</v>
      </c>
      <c r="FL4" s="1" t="s">
        <v>175</v>
      </c>
      <c r="FM4" s="1" t="s">
        <v>176</v>
      </c>
      <c r="FN4" s="1" t="s">
        <v>177</v>
      </c>
      <c r="FO4" s="1" t="s">
        <v>178</v>
      </c>
      <c r="FP4" s="1" t="s">
        <v>179</v>
      </c>
      <c r="FQ4" s="1" t="s">
        <v>180</v>
      </c>
      <c r="FR4" s="1" t="s">
        <v>181</v>
      </c>
      <c r="FS4" s="1" t="s">
        <v>182</v>
      </c>
      <c r="FT4" s="1" t="s">
        <v>183</v>
      </c>
      <c r="FU4" s="1" t="s">
        <v>184</v>
      </c>
      <c r="FV4" s="1" t="s">
        <v>185</v>
      </c>
      <c r="FW4" s="1" t="s">
        <v>186</v>
      </c>
      <c r="FX4" s="1" t="s">
        <v>187</v>
      </c>
      <c r="FY4" s="1" t="s">
        <v>188</v>
      </c>
      <c r="FZ4" s="1" t="s">
        <v>189</v>
      </c>
      <c r="GA4" s="1" t="s">
        <v>190</v>
      </c>
      <c r="GB4" s="1" t="s">
        <v>191</v>
      </c>
      <c r="GC4" s="1" t="s">
        <v>192</v>
      </c>
      <c r="GD4" s="1" t="s">
        <v>193</v>
      </c>
      <c r="GE4" s="1" t="s">
        <v>194</v>
      </c>
      <c r="GF4" s="1" t="s">
        <v>195</v>
      </c>
      <c r="GG4" s="1" t="s">
        <v>196</v>
      </c>
      <c r="GH4" s="1" t="s">
        <v>197</v>
      </c>
      <c r="GI4" s="1" t="s">
        <v>198</v>
      </c>
      <c r="GJ4" s="1" t="s">
        <v>199</v>
      </c>
      <c r="GK4" s="1" t="s">
        <v>200</v>
      </c>
      <c r="GL4" s="1" t="s">
        <v>201</v>
      </c>
      <c r="GM4" s="1" t="s">
        <v>202</v>
      </c>
      <c r="GN4" s="1" t="s">
        <v>203</v>
      </c>
      <c r="GO4" s="1" t="s">
        <v>204</v>
      </c>
      <c r="GP4" s="1" t="s">
        <v>205</v>
      </c>
      <c r="GQ4" s="1" t="s">
        <v>206</v>
      </c>
      <c r="GR4" s="1" t="s">
        <v>207</v>
      </c>
      <c r="GS4" s="1" t="s">
        <v>208</v>
      </c>
      <c r="GT4" s="1" t="s">
        <v>209</v>
      </c>
      <c r="GU4" s="1" t="s">
        <v>210</v>
      </c>
      <c r="GV4" s="1" t="s">
        <v>211</v>
      </c>
      <c r="GW4" s="1" t="s">
        <v>212</v>
      </c>
      <c r="GX4" s="1" t="s">
        <v>213</v>
      </c>
      <c r="GY4" s="1" t="s">
        <v>214</v>
      </c>
      <c r="GZ4" s="1" t="s">
        <v>215</v>
      </c>
      <c r="HA4" s="1" t="s">
        <v>216</v>
      </c>
      <c r="HB4" s="1" t="s">
        <v>217</v>
      </c>
      <c r="HC4" s="1" t="s">
        <v>218</v>
      </c>
      <c r="HD4" s="1" t="s">
        <v>219</v>
      </c>
      <c r="HE4" s="1" t="s">
        <v>220</v>
      </c>
      <c r="HF4" s="1" t="s">
        <v>221</v>
      </c>
      <c r="HG4" s="1" t="s">
        <v>222</v>
      </c>
      <c r="HH4" s="1" t="s">
        <v>223</v>
      </c>
      <c r="HI4" s="1" t="s">
        <v>224</v>
      </c>
      <c r="HJ4" s="1" t="s">
        <v>225</v>
      </c>
      <c r="HK4" s="1" t="s">
        <v>226</v>
      </c>
      <c r="HL4" s="1" t="s">
        <v>227</v>
      </c>
      <c r="HM4" s="1" t="s">
        <v>228</v>
      </c>
      <c r="HN4" s="1" t="s">
        <v>229</v>
      </c>
      <c r="HO4" s="1" t="s">
        <v>230</v>
      </c>
      <c r="HP4" s="1" t="s">
        <v>231</v>
      </c>
      <c r="HQ4" s="1" t="s">
        <v>232</v>
      </c>
      <c r="HR4" s="1" t="s">
        <v>233</v>
      </c>
      <c r="HS4" s="1" t="s">
        <v>234</v>
      </c>
      <c r="HT4" s="1" t="s">
        <v>235</v>
      </c>
      <c r="HU4" s="1" t="s">
        <v>236</v>
      </c>
      <c r="HV4" s="1" t="s">
        <v>237</v>
      </c>
      <c r="HW4" s="1" t="s">
        <v>238</v>
      </c>
      <c r="HX4" s="1" t="s">
        <v>239</v>
      </c>
      <c r="HY4" s="1" t="s">
        <v>240</v>
      </c>
      <c r="HZ4" s="1" t="s">
        <v>241</v>
      </c>
      <c r="IA4" s="1" t="s">
        <v>242</v>
      </c>
      <c r="IB4" s="1" t="s">
        <v>243</v>
      </c>
      <c r="IC4" s="1" t="s">
        <v>244</v>
      </c>
      <c r="ID4" s="1" t="s">
        <v>245</v>
      </c>
      <c r="IE4" s="1" t="s">
        <v>246</v>
      </c>
      <c r="IF4" s="1" t="s">
        <v>247</v>
      </c>
      <c r="IG4" s="1" t="s">
        <v>248</v>
      </c>
      <c r="IH4" s="1" t="s">
        <v>249</v>
      </c>
      <c r="II4" s="1" t="s">
        <v>250</v>
      </c>
      <c r="IJ4" s="1" t="s">
        <v>251</v>
      </c>
      <c r="IK4" s="1" t="s">
        <v>252</v>
      </c>
      <c r="IL4" s="1" t="s">
        <v>253</v>
      </c>
      <c r="IM4" s="1" t="s">
        <v>254</v>
      </c>
      <c r="IN4" s="1" t="s">
        <v>255</v>
      </c>
      <c r="IO4" s="1" t="s">
        <v>256</v>
      </c>
      <c r="IP4" s="1" t="s">
        <v>257</v>
      </c>
      <c r="IQ4" s="1" t="s">
        <v>258</v>
      </c>
      <c r="IR4" s="1" t="s">
        <v>259</v>
      </c>
      <c r="IS4" s="1" t="s">
        <v>260</v>
      </c>
      <c r="IT4" s="1" t="s">
        <v>261</v>
      </c>
      <c r="IU4" s="1" t="s">
        <v>262</v>
      </c>
      <c r="IV4" s="1" t="s">
        <v>263</v>
      </c>
      <c r="IW4" s="1" t="s">
        <v>264</v>
      </c>
      <c r="IX4" s="1" t="s">
        <v>265</v>
      </c>
      <c r="IY4" s="1" t="s">
        <v>266</v>
      </c>
      <c r="IZ4" s="1" t="s">
        <v>267</v>
      </c>
      <c r="JA4" s="1" t="s">
        <v>268</v>
      </c>
      <c r="JB4" s="1" t="s">
        <v>269</v>
      </c>
      <c r="JC4" s="1" t="s">
        <v>270</v>
      </c>
      <c r="JD4" s="1" t="s">
        <v>271</v>
      </c>
      <c r="JE4" s="1" t="s">
        <v>272</v>
      </c>
      <c r="JF4" s="1" t="s">
        <v>273</v>
      </c>
      <c r="JG4" s="1" t="s">
        <v>274</v>
      </c>
      <c r="JH4" s="1" t="s">
        <v>275</v>
      </c>
      <c r="JI4" s="1" t="s">
        <v>276</v>
      </c>
      <c r="JJ4" s="1" t="s">
        <v>277</v>
      </c>
      <c r="JK4" s="1" t="s">
        <v>278</v>
      </c>
      <c r="JL4" s="1" t="s">
        <v>279</v>
      </c>
      <c r="JM4" s="1" t="s">
        <v>280</v>
      </c>
      <c r="JN4" s="1" t="s">
        <v>281</v>
      </c>
      <c r="JO4" s="1" t="s">
        <v>282</v>
      </c>
      <c r="JP4" s="1" t="s">
        <v>283</v>
      </c>
      <c r="JQ4" s="1" t="s">
        <v>284</v>
      </c>
      <c r="JR4" s="1" t="s">
        <v>285</v>
      </c>
      <c r="JS4" s="1" t="s">
        <v>286</v>
      </c>
      <c r="JT4" s="1" t="s">
        <v>287</v>
      </c>
      <c r="JU4" s="1" t="s">
        <v>288</v>
      </c>
      <c r="JV4" s="1" t="s">
        <v>289</v>
      </c>
      <c r="JW4" s="1" t="s">
        <v>290</v>
      </c>
      <c r="JX4" s="1" t="s">
        <v>291</v>
      </c>
      <c r="JY4" s="1" t="s">
        <v>292</v>
      </c>
      <c r="JZ4" s="1" t="s">
        <v>293</v>
      </c>
      <c r="KA4" s="1" t="s">
        <v>294</v>
      </c>
      <c r="KB4" s="1" t="s">
        <v>295</v>
      </c>
      <c r="KC4" s="1" t="s">
        <v>296</v>
      </c>
      <c r="KD4" s="1" t="s">
        <v>297</v>
      </c>
      <c r="KE4" s="1" t="s">
        <v>298</v>
      </c>
      <c r="KF4" s="1" t="s">
        <v>299</v>
      </c>
      <c r="KG4" s="1" t="s">
        <v>300</v>
      </c>
      <c r="KH4" s="1" t="s">
        <v>301</v>
      </c>
      <c r="KI4" s="1" t="s">
        <v>302</v>
      </c>
      <c r="KJ4" s="1" t="s">
        <v>303</v>
      </c>
      <c r="KK4" s="1" t="s">
        <v>304</v>
      </c>
      <c r="KL4" s="1" t="s">
        <v>305</v>
      </c>
      <c r="KM4" s="1" t="s">
        <v>306</v>
      </c>
      <c r="KN4" s="1" t="s">
        <v>307</v>
      </c>
      <c r="KO4" s="1" t="s">
        <v>308</v>
      </c>
      <c r="KP4" s="1" t="s">
        <v>309</v>
      </c>
      <c r="KQ4" s="1" t="s">
        <v>310</v>
      </c>
      <c r="KR4" s="1" t="s">
        <v>311</v>
      </c>
      <c r="KS4" s="1" t="s">
        <v>312</v>
      </c>
      <c r="KT4" s="1" t="s">
        <v>313</v>
      </c>
      <c r="KU4" s="1" t="s">
        <v>314</v>
      </c>
      <c r="KV4" s="1" t="s">
        <v>315</v>
      </c>
      <c r="KW4" s="1" t="s">
        <v>316</v>
      </c>
      <c r="KX4" s="1" t="s">
        <v>317</v>
      </c>
      <c r="KY4" s="1" t="s">
        <v>318</v>
      </c>
      <c r="KZ4" s="1" t="s">
        <v>319</v>
      </c>
      <c r="LA4" s="1" t="s">
        <v>320</v>
      </c>
      <c r="LB4" s="1" t="s">
        <v>321</v>
      </c>
      <c r="LC4" s="1" t="s">
        <v>322</v>
      </c>
      <c r="LD4" s="1" t="s">
        <v>323</v>
      </c>
      <c r="LE4" s="1" t="s">
        <v>324</v>
      </c>
      <c r="LF4" s="1" t="s">
        <v>325</v>
      </c>
      <c r="LG4" s="1" t="s">
        <v>326</v>
      </c>
      <c r="LH4" s="1" t="s">
        <v>327</v>
      </c>
      <c r="LI4" s="1" t="s">
        <v>328</v>
      </c>
      <c r="LJ4" s="1" t="s">
        <v>329</v>
      </c>
      <c r="LK4" s="1" t="s">
        <v>330</v>
      </c>
      <c r="LL4" s="1" t="s">
        <v>331</v>
      </c>
      <c r="LM4" s="1" t="s">
        <v>332</v>
      </c>
      <c r="LN4" s="1" t="s">
        <v>333</v>
      </c>
      <c r="LO4" s="1" t="s">
        <v>334</v>
      </c>
      <c r="LP4" s="1" t="s">
        <v>335</v>
      </c>
      <c r="LQ4" s="1" t="s">
        <v>336</v>
      </c>
      <c r="LR4" s="1" t="s">
        <v>337</v>
      </c>
      <c r="LS4" s="1" t="s">
        <v>338</v>
      </c>
      <c r="LT4" s="1" t="s">
        <v>339</v>
      </c>
      <c r="LU4" s="1" t="s">
        <v>340</v>
      </c>
      <c r="LV4" s="1" t="s">
        <v>341</v>
      </c>
      <c r="LW4" s="1" t="s">
        <v>342</v>
      </c>
      <c r="LX4" s="1" t="s">
        <v>343</v>
      </c>
      <c r="LY4" s="1" t="s">
        <v>344</v>
      </c>
      <c r="LZ4" s="1" t="s">
        <v>345</v>
      </c>
      <c r="MA4" s="1" t="s">
        <v>346</v>
      </c>
      <c r="MB4" s="1" t="s">
        <v>347</v>
      </c>
      <c r="MC4" s="1" t="s">
        <v>348</v>
      </c>
      <c r="MD4" s="1" t="s">
        <v>349</v>
      </c>
      <c r="ME4" s="1" t="s">
        <v>350</v>
      </c>
      <c r="MF4" s="1" t="s">
        <v>351</v>
      </c>
      <c r="MG4" s="1" t="s">
        <v>352</v>
      </c>
      <c r="MH4" s="1" t="s">
        <v>353</v>
      </c>
      <c r="MI4" s="1" t="s">
        <v>354</v>
      </c>
      <c r="MJ4" s="1" t="s">
        <v>355</v>
      </c>
      <c r="MK4" s="1" t="s">
        <v>356</v>
      </c>
      <c r="ML4" s="1" t="s">
        <v>357</v>
      </c>
      <c r="MM4" s="1" t="s">
        <v>358</v>
      </c>
      <c r="MN4" s="1" t="s">
        <v>359</v>
      </c>
      <c r="MO4" s="1" t="s">
        <v>360</v>
      </c>
      <c r="MP4" s="1" t="s">
        <v>361</v>
      </c>
      <c r="MQ4" s="1" t="s">
        <v>362</v>
      </c>
      <c r="MR4" s="1" t="s">
        <v>363</v>
      </c>
      <c r="MS4" s="1" t="s">
        <v>364</v>
      </c>
      <c r="MT4" s="1" t="s">
        <v>365</v>
      </c>
      <c r="MU4" s="1" t="s">
        <v>366</v>
      </c>
      <c r="MV4" s="1" t="s">
        <v>367</v>
      </c>
      <c r="MW4" s="1" t="s">
        <v>368</v>
      </c>
      <c r="MX4" s="1" t="s">
        <v>369</v>
      </c>
      <c r="MY4" s="1" t="s">
        <v>370</v>
      </c>
      <c r="MZ4" s="1" t="s">
        <v>371</v>
      </c>
      <c r="NA4" s="1" t="s">
        <v>372</v>
      </c>
      <c r="NB4" s="1" t="s">
        <v>373</v>
      </c>
      <c r="NC4" s="1" t="s">
        <v>374</v>
      </c>
      <c r="ND4" s="1" t="s">
        <v>375</v>
      </c>
      <c r="NE4" s="1" t="s">
        <v>376</v>
      </c>
      <c r="NF4" s="1" t="s">
        <v>377</v>
      </c>
      <c r="NG4" s="1" t="s">
        <v>378</v>
      </c>
      <c r="NH4" s="1" t="s">
        <v>379</v>
      </c>
      <c r="NI4" s="1" t="s">
        <v>380</v>
      </c>
      <c r="NJ4" s="1" t="s">
        <v>381</v>
      </c>
      <c r="NK4" s="1" t="s">
        <v>382</v>
      </c>
      <c r="NL4" s="1" t="s">
        <v>383</v>
      </c>
      <c r="NM4" s="1" t="s">
        <v>384</v>
      </c>
      <c r="NN4" s="1" t="s">
        <v>385</v>
      </c>
      <c r="NO4" s="1" t="s">
        <v>386</v>
      </c>
      <c r="NP4" s="1" t="s">
        <v>387</v>
      </c>
      <c r="NQ4" s="1" t="s">
        <v>388</v>
      </c>
      <c r="NR4" s="1" t="s">
        <v>389</v>
      </c>
      <c r="NS4" s="1" t="s">
        <v>390</v>
      </c>
      <c r="NT4" s="1" t="s">
        <v>391</v>
      </c>
      <c r="NU4" s="1" t="s">
        <v>392</v>
      </c>
      <c r="NV4" s="1" t="s">
        <v>393</v>
      </c>
      <c r="NW4" s="1" t="s">
        <v>394</v>
      </c>
      <c r="NX4" s="1" t="s">
        <v>395</v>
      </c>
      <c r="NY4" s="1" t="s">
        <v>396</v>
      </c>
      <c r="NZ4" s="1" t="s">
        <v>397</v>
      </c>
      <c r="OA4" s="1" t="s">
        <v>398</v>
      </c>
      <c r="OB4" s="1" t="s">
        <v>399</v>
      </c>
      <c r="OC4" s="1" t="s">
        <v>400</v>
      </c>
      <c r="OD4" s="1" t="s">
        <v>401</v>
      </c>
      <c r="OE4" s="1" t="s">
        <v>402</v>
      </c>
      <c r="OF4" s="1" t="s">
        <v>403</v>
      </c>
      <c r="OG4" s="1" t="s">
        <v>404</v>
      </c>
      <c r="OH4" s="1" t="s">
        <v>405</v>
      </c>
      <c r="OI4" s="1" t="s">
        <v>406</v>
      </c>
      <c r="OJ4" s="1" t="s">
        <v>407</v>
      </c>
      <c r="OK4" s="1" t="s">
        <v>408</v>
      </c>
      <c r="OL4" s="1" t="s">
        <v>409</v>
      </c>
      <c r="OM4" s="1" t="s">
        <v>410</v>
      </c>
      <c r="ON4" s="1" t="s">
        <v>411</v>
      </c>
      <c r="OO4" s="1" t="s">
        <v>412</v>
      </c>
      <c r="OP4" s="1" t="s">
        <v>413</v>
      </c>
      <c r="OQ4" s="1" t="s">
        <v>414</v>
      </c>
      <c r="OR4" s="1" t="s">
        <v>415</v>
      </c>
      <c r="OS4" s="1" t="s">
        <v>416</v>
      </c>
      <c r="OT4" s="1" t="s">
        <v>417</v>
      </c>
      <c r="OU4" s="1" t="s">
        <v>418</v>
      </c>
      <c r="OV4" s="1" t="s">
        <v>419</v>
      </c>
      <c r="OW4" s="1" t="s">
        <v>420</v>
      </c>
      <c r="OX4" s="1" t="s">
        <v>421</v>
      </c>
      <c r="OY4" s="1" t="s">
        <v>422</v>
      </c>
      <c r="OZ4" s="1" t="s">
        <v>423</v>
      </c>
      <c r="PA4" s="1" t="s">
        <v>424</v>
      </c>
      <c r="PB4" s="1" t="s">
        <v>425</v>
      </c>
      <c r="PC4" s="1" t="s">
        <v>426</v>
      </c>
      <c r="PD4" s="1" t="s">
        <v>427</v>
      </c>
      <c r="PE4" s="1" t="s">
        <v>428</v>
      </c>
      <c r="PF4" s="1" t="s">
        <v>429</v>
      </c>
      <c r="PG4" s="1" t="s">
        <v>430</v>
      </c>
      <c r="PH4" s="1" t="s">
        <v>431</v>
      </c>
      <c r="PI4" s="1" t="s">
        <v>432</v>
      </c>
      <c r="PJ4" s="1" t="s">
        <v>433</v>
      </c>
      <c r="PK4" s="1" t="s">
        <v>434</v>
      </c>
      <c r="PL4" s="1" t="s">
        <v>435</v>
      </c>
      <c r="PM4" s="1" t="s">
        <v>436</v>
      </c>
      <c r="PN4" s="1" t="s">
        <v>437</v>
      </c>
      <c r="PO4" s="1" t="s">
        <v>438</v>
      </c>
      <c r="PP4" s="1" t="s">
        <v>439</v>
      </c>
      <c r="PQ4" s="1" t="s">
        <v>440</v>
      </c>
      <c r="PR4" s="1" t="s">
        <v>441</v>
      </c>
      <c r="PS4" s="1" t="s">
        <v>442</v>
      </c>
      <c r="PT4" s="1" t="s">
        <v>443</v>
      </c>
      <c r="PU4" s="1" t="s">
        <v>444</v>
      </c>
      <c r="PV4" s="1" t="s">
        <v>445</v>
      </c>
      <c r="PW4" s="1" t="s">
        <v>446</v>
      </c>
      <c r="PX4" s="1" t="s">
        <v>447</v>
      </c>
      <c r="PY4" s="1" t="s">
        <v>448</v>
      </c>
      <c r="PZ4" s="1" t="s">
        <v>449</v>
      </c>
      <c r="QA4" s="1" t="s">
        <v>450</v>
      </c>
      <c r="QB4" s="1" t="s">
        <v>451</v>
      </c>
      <c r="QC4" s="1" t="s">
        <v>452</v>
      </c>
      <c r="QD4" s="1" t="s">
        <v>453</v>
      </c>
      <c r="QE4" s="1" t="s">
        <v>454</v>
      </c>
      <c r="QF4" s="1" t="s">
        <v>455</v>
      </c>
      <c r="QG4" s="1" t="s">
        <v>456</v>
      </c>
      <c r="QH4" s="1" t="s">
        <v>457</v>
      </c>
      <c r="QI4" s="1" t="s">
        <v>458</v>
      </c>
      <c r="QJ4" s="1" t="s">
        <v>459</v>
      </c>
      <c r="QK4" s="1" t="s">
        <v>460</v>
      </c>
      <c r="QL4" s="1" t="s">
        <v>461</v>
      </c>
      <c r="QM4" s="1" t="s">
        <v>462</v>
      </c>
      <c r="QN4" s="1" t="s">
        <v>463</v>
      </c>
      <c r="QO4" s="1" t="s">
        <v>464</v>
      </c>
      <c r="QP4" s="1" t="s">
        <v>465</v>
      </c>
      <c r="QQ4" s="1" t="s">
        <v>466</v>
      </c>
      <c r="QS4" s="1" t="s">
        <v>467</v>
      </c>
      <c r="QT4" s="1" t="s">
        <v>468</v>
      </c>
      <c r="QU4" s="1" t="s">
        <v>469</v>
      </c>
      <c r="QV4" s="1" t="s">
        <v>470</v>
      </c>
      <c r="QW4" s="1" t="s">
        <v>471</v>
      </c>
      <c r="QX4" s="1" t="s">
        <v>472</v>
      </c>
      <c r="QY4" s="1" t="s">
        <v>473</v>
      </c>
      <c r="QZ4" s="1" t="s">
        <v>474</v>
      </c>
      <c r="RA4" s="1" t="s">
        <v>475</v>
      </c>
      <c r="RB4" s="1" t="s">
        <v>476</v>
      </c>
      <c r="RC4" s="1" t="s">
        <v>477</v>
      </c>
      <c r="RD4" s="1" t="s">
        <v>478</v>
      </c>
      <c r="RE4" s="1" t="s">
        <v>479</v>
      </c>
      <c r="RF4" s="1" t="s">
        <v>480</v>
      </c>
      <c r="RG4" s="1" t="s">
        <v>481</v>
      </c>
      <c r="RH4" s="1" t="s">
        <v>482</v>
      </c>
      <c r="RI4" s="1" t="s">
        <v>483</v>
      </c>
      <c r="RJ4" s="1" t="s">
        <v>484</v>
      </c>
      <c r="RK4" s="1" t="s">
        <v>485</v>
      </c>
      <c r="RL4" s="1" t="s">
        <v>486</v>
      </c>
      <c r="RM4" s="1" t="s">
        <v>487</v>
      </c>
      <c r="RN4" s="1" t="s">
        <v>488</v>
      </c>
      <c r="RO4" s="1" t="s">
        <v>489</v>
      </c>
      <c r="RP4" s="1" t="s">
        <v>490</v>
      </c>
      <c r="RQ4" s="1" t="s">
        <v>491</v>
      </c>
      <c r="RR4" s="1" t="s">
        <v>492</v>
      </c>
      <c r="RS4" s="1" t="s">
        <v>493</v>
      </c>
      <c r="RT4" s="1" t="s">
        <v>494</v>
      </c>
      <c r="RU4" s="1" t="s">
        <v>495</v>
      </c>
      <c r="RV4" s="1" t="s">
        <v>496</v>
      </c>
      <c r="RW4" s="1" t="s">
        <v>497</v>
      </c>
      <c r="RX4" s="1" t="s">
        <v>498</v>
      </c>
      <c r="RY4" s="1" t="s">
        <v>499</v>
      </c>
    </row>
    <row r="5" spans="1:493" s="11" customFormat="1" x14ac:dyDescent="0.3">
      <c r="A5" s="10"/>
      <c r="B5" s="3">
        <f>SUM(B10:B26)</f>
        <v>9762484</v>
      </c>
      <c r="C5" s="23">
        <f>SUM(E5:RY5)</f>
        <v>9762484</v>
      </c>
      <c r="D5" s="15"/>
      <c r="E5" s="11">
        <f>SUM(E10:E26)</f>
        <v>14743</v>
      </c>
      <c r="F5" s="11">
        <f t="shared" ref="F5:BQ5" si="8">SUM(F10:F26)</f>
        <v>13705</v>
      </c>
      <c r="G5" s="11">
        <f t="shared" si="8"/>
        <v>14817</v>
      </c>
      <c r="H5" s="11">
        <f t="shared" si="8"/>
        <v>14238</v>
      </c>
      <c r="I5" s="11">
        <f t="shared" si="8"/>
        <v>23635</v>
      </c>
      <c r="J5" s="11">
        <f t="shared" si="8"/>
        <v>15541</v>
      </c>
      <c r="K5" s="11">
        <f t="shared" si="8"/>
        <v>15082</v>
      </c>
      <c r="L5" s="11">
        <f t="shared" si="8"/>
        <v>10983</v>
      </c>
      <c r="M5" s="11">
        <f t="shared" si="8"/>
        <v>18778</v>
      </c>
      <c r="N5" s="11">
        <f t="shared" si="8"/>
        <v>14677</v>
      </c>
      <c r="O5" s="11">
        <f t="shared" si="8"/>
        <v>37244</v>
      </c>
      <c r="P5" s="11">
        <f t="shared" si="8"/>
        <v>15151</v>
      </c>
      <c r="Q5" s="11">
        <f t="shared" si="8"/>
        <v>14432</v>
      </c>
      <c r="R5" s="11">
        <f t="shared" si="8"/>
        <v>13201</v>
      </c>
      <c r="S5" s="11">
        <f t="shared" si="8"/>
        <v>13140</v>
      </c>
      <c r="T5" s="11">
        <f t="shared" si="8"/>
        <v>1077</v>
      </c>
      <c r="U5" s="11">
        <f t="shared" si="8"/>
        <v>12415</v>
      </c>
      <c r="V5" s="11">
        <f t="shared" si="8"/>
        <v>13124</v>
      </c>
      <c r="W5" s="11">
        <f t="shared" si="8"/>
        <v>14386</v>
      </c>
      <c r="X5" s="11">
        <f t="shared" si="8"/>
        <v>18888</v>
      </c>
      <c r="Y5" s="11">
        <f t="shared" si="8"/>
        <v>13918</v>
      </c>
      <c r="Z5" s="11">
        <f t="shared" si="8"/>
        <v>13392</v>
      </c>
      <c r="AA5" s="11">
        <f t="shared" si="8"/>
        <v>19882</v>
      </c>
      <c r="AB5" s="11">
        <f t="shared" si="8"/>
        <v>35</v>
      </c>
      <c r="AC5" s="11">
        <f t="shared" si="8"/>
        <v>15590</v>
      </c>
      <c r="AD5" s="11">
        <f t="shared" si="8"/>
        <v>18659</v>
      </c>
      <c r="AE5" s="11">
        <f t="shared" si="8"/>
        <v>20249</v>
      </c>
      <c r="AF5" s="11">
        <f t="shared" si="8"/>
        <v>13597</v>
      </c>
      <c r="AG5" s="11">
        <f t="shared" si="8"/>
        <v>13416</v>
      </c>
      <c r="AH5" s="11">
        <f t="shared" si="8"/>
        <v>14662</v>
      </c>
      <c r="AI5" s="11">
        <f t="shared" si="8"/>
        <v>2801</v>
      </c>
      <c r="AJ5" s="11">
        <f t="shared" si="8"/>
        <v>13209</v>
      </c>
      <c r="AK5" s="11">
        <f t="shared" si="8"/>
        <v>11986</v>
      </c>
      <c r="AL5" s="11">
        <f t="shared" si="8"/>
        <v>14632</v>
      </c>
      <c r="AM5" s="11">
        <f t="shared" si="8"/>
        <v>12610</v>
      </c>
      <c r="AN5" s="11">
        <f t="shared" si="8"/>
        <v>14739</v>
      </c>
      <c r="AO5" s="11">
        <f t="shared" si="8"/>
        <v>15777</v>
      </c>
      <c r="AP5" s="11">
        <f t="shared" si="8"/>
        <v>30017</v>
      </c>
      <c r="AQ5" s="11">
        <f t="shared" si="8"/>
        <v>12822</v>
      </c>
      <c r="AR5" s="11">
        <f t="shared" si="8"/>
        <v>14352</v>
      </c>
      <c r="AS5" s="11">
        <f t="shared" si="8"/>
        <v>12831</v>
      </c>
      <c r="AT5" s="11">
        <f t="shared" si="8"/>
        <v>14538</v>
      </c>
      <c r="AU5" s="11">
        <f t="shared" si="8"/>
        <v>15636</v>
      </c>
      <c r="AV5" s="11">
        <f t="shared" si="8"/>
        <v>17964</v>
      </c>
      <c r="AW5" s="11">
        <f t="shared" si="8"/>
        <v>16559</v>
      </c>
      <c r="AX5" s="11">
        <f t="shared" si="8"/>
        <v>13697</v>
      </c>
      <c r="AY5" s="11">
        <f t="shared" si="8"/>
        <v>15827</v>
      </c>
      <c r="AZ5" s="11">
        <f t="shared" si="8"/>
        <v>15352</v>
      </c>
      <c r="BA5" s="11">
        <f t="shared" si="8"/>
        <v>15749</v>
      </c>
      <c r="BB5" s="11">
        <f t="shared" si="8"/>
        <v>15290</v>
      </c>
      <c r="BC5" s="11">
        <f t="shared" si="8"/>
        <v>15375</v>
      </c>
      <c r="BD5" s="11">
        <f t="shared" si="8"/>
        <v>11841</v>
      </c>
      <c r="BE5" s="11">
        <f t="shared" si="8"/>
        <v>13722</v>
      </c>
      <c r="BF5" s="11">
        <f t="shared" si="8"/>
        <v>14528</v>
      </c>
      <c r="BG5" s="11">
        <f t="shared" si="8"/>
        <v>22189</v>
      </c>
      <c r="BH5" s="11">
        <f t="shared" si="8"/>
        <v>14708</v>
      </c>
      <c r="BI5" s="11">
        <f t="shared" si="8"/>
        <v>20921</v>
      </c>
      <c r="BJ5" s="11">
        <f t="shared" si="8"/>
        <v>17287</v>
      </c>
      <c r="BK5" s="11">
        <f t="shared" si="8"/>
        <v>12957</v>
      </c>
      <c r="BL5" s="11">
        <f t="shared" si="8"/>
        <v>11601</v>
      </c>
      <c r="BM5" s="11">
        <f t="shared" si="8"/>
        <v>14946</v>
      </c>
      <c r="BN5" s="11">
        <f t="shared" si="8"/>
        <v>22405</v>
      </c>
      <c r="BO5" s="11">
        <f t="shared" si="8"/>
        <v>14314</v>
      </c>
      <c r="BP5" s="11">
        <f t="shared" si="8"/>
        <v>13531</v>
      </c>
      <c r="BQ5" s="11">
        <f t="shared" si="8"/>
        <v>13830</v>
      </c>
      <c r="BR5" s="11">
        <f t="shared" ref="BR5:EC5" si="9">SUM(BR10:BR26)</f>
        <v>14865</v>
      </c>
      <c r="BS5" s="11">
        <f t="shared" si="9"/>
        <v>12212</v>
      </c>
      <c r="BT5" s="11">
        <f t="shared" si="9"/>
        <v>12990</v>
      </c>
      <c r="BU5" s="11">
        <f t="shared" si="9"/>
        <v>12846</v>
      </c>
      <c r="BV5" s="11">
        <f t="shared" si="9"/>
        <v>13525</v>
      </c>
      <c r="BW5" s="11">
        <f t="shared" si="9"/>
        <v>14311</v>
      </c>
      <c r="BX5" s="11">
        <f t="shared" si="9"/>
        <v>15500</v>
      </c>
      <c r="BY5" s="11">
        <f t="shared" si="9"/>
        <v>14492</v>
      </c>
      <c r="BZ5" s="11">
        <f t="shared" si="9"/>
        <v>14945</v>
      </c>
      <c r="CA5" s="11">
        <f t="shared" si="9"/>
        <v>23767</v>
      </c>
      <c r="CB5" s="11">
        <f t="shared" si="9"/>
        <v>15447</v>
      </c>
      <c r="CC5" s="11">
        <f t="shared" si="9"/>
        <v>14463</v>
      </c>
      <c r="CD5" s="11">
        <f t="shared" si="9"/>
        <v>20806</v>
      </c>
      <c r="CE5" s="11">
        <f t="shared" si="9"/>
        <v>14548</v>
      </c>
      <c r="CF5" s="11">
        <f t="shared" si="9"/>
        <v>13728</v>
      </c>
      <c r="CG5" s="11">
        <f t="shared" si="9"/>
        <v>13814</v>
      </c>
      <c r="CH5" s="11">
        <f t="shared" si="9"/>
        <v>16448</v>
      </c>
      <c r="CI5" s="11">
        <f t="shared" si="9"/>
        <v>13783</v>
      </c>
      <c r="CJ5" s="11">
        <f t="shared" si="9"/>
        <v>14782</v>
      </c>
      <c r="CK5" s="11">
        <f t="shared" si="9"/>
        <v>15362</v>
      </c>
      <c r="CL5" s="11">
        <f t="shared" si="9"/>
        <v>17179</v>
      </c>
      <c r="CM5" s="11">
        <f t="shared" si="9"/>
        <v>12988</v>
      </c>
      <c r="CN5" s="11">
        <f t="shared" si="9"/>
        <v>12389</v>
      </c>
      <c r="CO5" s="11">
        <f t="shared" si="9"/>
        <v>13154</v>
      </c>
      <c r="CP5" s="11">
        <f t="shared" si="9"/>
        <v>12524</v>
      </c>
      <c r="CQ5" s="11">
        <f t="shared" si="9"/>
        <v>19344</v>
      </c>
      <c r="CR5" s="11">
        <f t="shared" si="9"/>
        <v>21832</v>
      </c>
      <c r="CS5" s="11">
        <f t="shared" si="9"/>
        <v>13376</v>
      </c>
      <c r="CT5" s="11">
        <f t="shared" si="9"/>
        <v>26847</v>
      </c>
      <c r="CU5" s="11">
        <f t="shared" si="9"/>
        <v>20163</v>
      </c>
      <c r="CV5" s="11">
        <f t="shared" si="9"/>
        <v>22802</v>
      </c>
      <c r="CW5" s="11">
        <f t="shared" si="9"/>
        <v>20769</v>
      </c>
      <c r="CX5" s="11">
        <f t="shared" si="9"/>
        <v>15214</v>
      </c>
      <c r="CY5" s="11">
        <f t="shared" si="9"/>
        <v>13033</v>
      </c>
      <c r="CZ5" s="11">
        <f t="shared" si="9"/>
        <v>13577</v>
      </c>
      <c r="DA5" s="11">
        <f t="shared" si="9"/>
        <v>12654</v>
      </c>
      <c r="DB5" s="11">
        <f t="shared" si="9"/>
        <v>7475</v>
      </c>
      <c r="DC5" s="11">
        <f t="shared" si="9"/>
        <v>18170</v>
      </c>
      <c r="DD5" s="11">
        <f t="shared" si="9"/>
        <v>19315</v>
      </c>
      <c r="DE5" s="11">
        <f t="shared" si="9"/>
        <v>21861</v>
      </c>
      <c r="DF5" s="11">
        <f t="shared" si="9"/>
        <v>19590</v>
      </c>
      <c r="DG5" s="11">
        <f t="shared" si="9"/>
        <v>19568</v>
      </c>
      <c r="DH5" s="11">
        <f t="shared" si="9"/>
        <v>19083</v>
      </c>
      <c r="DI5" s="11">
        <f t="shared" si="9"/>
        <v>22065</v>
      </c>
      <c r="DJ5" s="11">
        <f t="shared" si="9"/>
        <v>17948</v>
      </c>
      <c r="DK5" s="11">
        <f t="shared" si="9"/>
        <v>23016</v>
      </c>
      <c r="DL5" s="11">
        <f t="shared" si="9"/>
        <v>19584</v>
      </c>
      <c r="DM5" s="11">
        <f t="shared" si="9"/>
        <v>21123</v>
      </c>
      <c r="DN5" s="11">
        <f t="shared" si="9"/>
        <v>21853</v>
      </c>
      <c r="DO5" s="11">
        <f t="shared" si="9"/>
        <v>20467</v>
      </c>
      <c r="DP5" s="11">
        <f t="shared" si="9"/>
        <v>5679</v>
      </c>
      <c r="DQ5" s="11">
        <f t="shared" si="9"/>
        <v>21852</v>
      </c>
      <c r="DR5" s="11">
        <f t="shared" si="9"/>
        <v>17102</v>
      </c>
      <c r="DS5" s="11">
        <f t="shared" si="9"/>
        <v>19802</v>
      </c>
      <c r="DT5" s="11">
        <f t="shared" si="9"/>
        <v>18807</v>
      </c>
      <c r="DU5" s="11">
        <f t="shared" si="9"/>
        <v>21611</v>
      </c>
      <c r="DV5" s="11">
        <f t="shared" si="9"/>
        <v>21096</v>
      </c>
      <c r="DW5" s="11">
        <f t="shared" si="9"/>
        <v>20300</v>
      </c>
      <c r="DX5" s="11">
        <f t="shared" si="9"/>
        <v>26799</v>
      </c>
      <c r="DY5" s="11">
        <f t="shared" si="9"/>
        <v>21589</v>
      </c>
      <c r="DZ5" s="11">
        <f t="shared" si="9"/>
        <v>33294</v>
      </c>
      <c r="EA5" s="11">
        <f t="shared" si="9"/>
        <v>20808</v>
      </c>
      <c r="EB5" s="11">
        <f t="shared" si="9"/>
        <v>22059</v>
      </c>
      <c r="EC5" s="11">
        <f t="shared" si="9"/>
        <v>21142</v>
      </c>
      <c r="ED5" s="11">
        <f t="shared" ref="ED5:GO5" si="10">SUM(ED10:ED26)</f>
        <v>222</v>
      </c>
      <c r="EE5" s="11">
        <f t="shared" si="10"/>
        <v>17406</v>
      </c>
      <c r="EF5" s="11">
        <f t="shared" si="10"/>
        <v>22077</v>
      </c>
      <c r="EG5" s="11">
        <f t="shared" si="10"/>
        <v>20285</v>
      </c>
      <c r="EH5" s="11">
        <f t="shared" si="10"/>
        <v>17713</v>
      </c>
      <c r="EI5" s="11">
        <f t="shared" si="10"/>
        <v>20464</v>
      </c>
      <c r="EJ5" s="11">
        <f t="shared" si="10"/>
        <v>20471</v>
      </c>
      <c r="EK5" s="11">
        <f t="shared" si="10"/>
        <v>19841</v>
      </c>
      <c r="EL5" s="11">
        <f t="shared" si="10"/>
        <v>23152</v>
      </c>
      <c r="EM5" s="11">
        <f t="shared" si="10"/>
        <v>21040</v>
      </c>
      <c r="EO5" s="11">
        <f t="shared" si="10"/>
        <v>21368</v>
      </c>
      <c r="EP5" s="11">
        <f t="shared" si="10"/>
        <v>21696</v>
      </c>
      <c r="EQ5" s="11">
        <f t="shared" si="10"/>
        <v>348</v>
      </c>
      <c r="ER5" s="11">
        <f t="shared" si="10"/>
        <v>19761</v>
      </c>
      <c r="ES5" s="11">
        <f t="shared" si="10"/>
        <v>27664</v>
      </c>
      <c r="ET5" s="11">
        <f t="shared" si="10"/>
        <v>21</v>
      </c>
      <c r="EU5" s="11">
        <f t="shared" si="10"/>
        <v>243</v>
      </c>
      <c r="EV5" s="11">
        <f t="shared" si="10"/>
        <v>26430</v>
      </c>
      <c r="EW5" s="11">
        <f t="shared" si="10"/>
        <v>20959</v>
      </c>
      <c r="EX5" s="11">
        <f t="shared" si="10"/>
        <v>21436</v>
      </c>
      <c r="EY5" s="11">
        <f t="shared" si="10"/>
        <v>16819</v>
      </c>
      <c r="EZ5" s="11">
        <f t="shared" si="10"/>
        <v>35</v>
      </c>
      <c r="FA5" s="11">
        <f t="shared" si="10"/>
        <v>20759</v>
      </c>
      <c r="FB5" s="11">
        <f t="shared" si="10"/>
        <v>23052</v>
      </c>
      <c r="FC5" s="11">
        <f t="shared" si="10"/>
        <v>21373</v>
      </c>
      <c r="FD5" s="11">
        <f t="shared" si="10"/>
        <v>21343</v>
      </c>
      <c r="FE5" s="11">
        <f t="shared" si="10"/>
        <v>22576</v>
      </c>
      <c r="FF5" s="11">
        <f t="shared" si="10"/>
        <v>26690</v>
      </c>
      <c r="FG5" s="11">
        <f t="shared" si="10"/>
        <v>23464</v>
      </c>
      <c r="FH5" s="11">
        <f t="shared" si="10"/>
        <v>20761</v>
      </c>
      <c r="FI5" s="11">
        <f t="shared" si="10"/>
        <v>22616</v>
      </c>
      <c r="FJ5" s="11">
        <f t="shared" si="10"/>
        <v>24250</v>
      </c>
      <c r="FK5" s="11">
        <f t="shared" si="10"/>
        <v>22825</v>
      </c>
      <c r="FL5" s="11">
        <f t="shared" si="10"/>
        <v>105</v>
      </c>
      <c r="FM5" s="11">
        <f t="shared" si="10"/>
        <v>26490</v>
      </c>
      <c r="FN5" s="11">
        <f t="shared" si="10"/>
        <v>22081</v>
      </c>
      <c r="FO5" s="11">
        <f t="shared" si="10"/>
        <v>22617</v>
      </c>
      <c r="FP5" s="11">
        <f t="shared" si="10"/>
        <v>22840</v>
      </c>
      <c r="FQ5" s="11">
        <f t="shared" si="10"/>
        <v>21236</v>
      </c>
      <c r="FR5" s="11">
        <f t="shared" si="10"/>
        <v>22331</v>
      </c>
      <c r="FS5" s="11">
        <f t="shared" si="10"/>
        <v>21145</v>
      </c>
      <c r="FT5" s="11">
        <f t="shared" si="10"/>
        <v>23482</v>
      </c>
      <c r="FU5" s="11">
        <f t="shared" si="10"/>
        <v>21604</v>
      </c>
      <c r="FV5" s="11">
        <f t="shared" si="10"/>
        <v>21094</v>
      </c>
      <c r="FW5" s="11">
        <f t="shared" si="10"/>
        <v>21502</v>
      </c>
      <c r="FX5" s="11">
        <f t="shared" si="10"/>
        <v>12691</v>
      </c>
      <c r="FY5" s="11">
        <f t="shared" si="10"/>
        <v>28009</v>
      </c>
      <c r="FZ5" s="11">
        <f t="shared" si="10"/>
        <v>409</v>
      </c>
      <c r="GA5" s="11">
        <f t="shared" si="10"/>
        <v>22918</v>
      </c>
      <c r="GB5" s="11">
        <f t="shared" si="10"/>
        <v>25126</v>
      </c>
      <c r="GC5" s="11">
        <f t="shared" si="10"/>
        <v>21726</v>
      </c>
      <c r="GD5" s="11">
        <f t="shared" si="10"/>
        <v>28475</v>
      </c>
      <c r="GE5" s="11">
        <f t="shared" si="10"/>
        <v>20</v>
      </c>
      <c r="GF5" s="11">
        <f t="shared" si="10"/>
        <v>20496</v>
      </c>
      <c r="GG5" s="11">
        <f t="shared" si="10"/>
        <v>24102</v>
      </c>
      <c r="GH5" s="11">
        <f t="shared" si="10"/>
        <v>22342</v>
      </c>
      <c r="GI5" s="11">
        <f t="shared" si="10"/>
        <v>23889</v>
      </c>
      <c r="GJ5" s="11">
        <f t="shared" si="10"/>
        <v>16001</v>
      </c>
      <c r="GK5" s="11">
        <f t="shared" si="10"/>
        <v>14072</v>
      </c>
      <c r="GL5" s="11">
        <f t="shared" si="10"/>
        <v>13276</v>
      </c>
      <c r="GM5" s="11">
        <f t="shared" si="10"/>
        <v>27739</v>
      </c>
      <c r="GN5" s="11">
        <f t="shared" si="10"/>
        <v>20532</v>
      </c>
      <c r="GO5" s="11">
        <f t="shared" si="10"/>
        <v>16873</v>
      </c>
      <c r="GP5" s="11">
        <f t="shared" ref="GP5:JA5" si="11">SUM(GP10:GP26)</f>
        <v>20168</v>
      </c>
      <c r="GQ5" s="11">
        <f t="shared" si="11"/>
        <v>33126</v>
      </c>
      <c r="GR5" s="11">
        <f t="shared" si="11"/>
        <v>36464</v>
      </c>
      <c r="GS5" s="11">
        <f t="shared" si="11"/>
        <v>22571</v>
      </c>
      <c r="GT5" s="11">
        <f t="shared" si="11"/>
        <v>33650</v>
      </c>
      <c r="GU5" s="11">
        <f t="shared" si="11"/>
        <v>23569</v>
      </c>
      <c r="GV5" s="11">
        <f t="shared" si="11"/>
        <v>26774</v>
      </c>
      <c r="GW5" s="11">
        <f t="shared" si="11"/>
        <v>22399</v>
      </c>
      <c r="GX5" s="11">
        <f t="shared" si="11"/>
        <v>13209</v>
      </c>
      <c r="GY5" s="11">
        <f t="shared" si="11"/>
        <v>14759</v>
      </c>
      <c r="GZ5" s="11">
        <f t="shared" si="11"/>
        <v>22015</v>
      </c>
      <c r="HA5" s="11">
        <f t="shared" si="11"/>
        <v>19013</v>
      </c>
      <c r="HB5" s="11">
        <f t="shared" si="11"/>
        <v>16335</v>
      </c>
      <c r="HC5" s="11">
        <f t="shared" si="11"/>
        <v>11105</v>
      </c>
      <c r="HD5" s="11">
        <f t="shared" si="11"/>
        <v>19319</v>
      </c>
      <c r="HE5" s="11">
        <f t="shared" si="11"/>
        <v>19619</v>
      </c>
      <c r="HF5" s="11">
        <f t="shared" si="11"/>
        <v>22875</v>
      </c>
      <c r="HG5" s="11">
        <f t="shared" si="11"/>
        <v>22253</v>
      </c>
      <c r="HH5" s="11">
        <f t="shared" si="11"/>
        <v>23646</v>
      </c>
      <c r="HI5" s="11">
        <f t="shared" si="11"/>
        <v>8272</v>
      </c>
      <c r="HJ5" s="11">
        <f t="shared" si="11"/>
        <v>36271</v>
      </c>
      <c r="HK5" s="11">
        <f t="shared" si="11"/>
        <v>45512</v>
      </c>
      <c r="HL5" s="11">
        <f t="shared" si="11"/>
        <v>33749</v>
      </c>
      <c r="HM5" s="11">
        <f t="shared" si="11"/>
        <v>30610</v>
      </c>
      <c r="HN5" s="11">
        <f t="shared" si="11"/>
        <v>19552</v>
      </c>
      <c r="HO5" s="11">
        <f t="shared" si="11"/>
        <v>23749</v>
      </c>
      <c r="HP5" s="11">
        <f t="shared" si="11"/>
        <v>20703</v>
      </c>
      <c r="HQ5" s="11">
        <f t="shared" si="11"/>
        <v>34204</v>
      </c>
      <c r="HR5" s="11">
        <f t="shared" si="11"/>
        <v>11894</v>
      </c>
      <c r="HS5" s="11">
        <f t="shared" si="11"/>
        <v>24141</v>
      </c>
      <c r="HT5" s="11">
        <f t="shared" si="11"/>
        <v>8001</v>
      </c>
      <c r="HU5" s="11">
        <f t="shared" si="11"/>
        <v>14780</v>
      </c>
      <c r="HV5" s="11">
        <f t="shared" si="11"/>
        <v>22820</v>
      </c>
      <c r="HW5" s="11">
        <f t="shared" si="11"/>
        <v>19896</v>
      </c>
      <c r="HX5" s="11">
        <f t="shared" si="11"/>
        <v>17621</v>
      </c>
      <c r="HY5" s="11">
        <f t="shared" si="11"/>
        <v>22568</v>
      </c>
      <c r="HZ5" s="11">
        <f t="shared" si="11"/>
        <v>32949</v>
      </c>
      <c r="IA5" s="11">
        <f t="shared" si="11"/>
        <v>21842</v>
      </c>
      <c r="IB5" s="11">
        <f t="shared" si="11"/>
        <v>13339</v>
      </c>
      <c r="IC5" s="11">
        <f t="shared" si="11"/>
        <v>19943</v>
      </c>
      <c r="ID5" s="11">
        <f t="shared" si="11"/>
        <v>9982</v>
      </c>
      <c r="IE5" s="11">
        <f t="shared" si="11"/>
        <v>47445</v>
      </c>
      <c r="IF5" s="11">
        <f t="shared" si="11"/>
        <v>11405</v>
      </c>
      <c r="IG5" s="11">
        <f t="shared" si="11"/>
        <v>9143</v>
      </c>
      <c r="IH5" s="11">
        <f t="shared" si="11"/>
        <v>8722</v>
      </c>
      <c r="II5" s="11">
        <f t="shared" si="11"/>
        <v>23649</v>
      </c>
      <c r="IJ5" s="11">
        <f t="shared" si="11"/>
        <v>24519</v>
      </c>
      <c r="IK5" s="11">
        <f t="shared" si="11"/>
        <v>24075</v>
      </c>
      <c r="IL5" s="11">
        <f t="shared" si="11"/>
        <v>23528</v>
      </c>
      <c r="IM5" s="11">
        <f t="shared" si="11"/>
        <v>17324</v>
      </c>
      <c r="IN5" s="11">
        <f t="shared" si="11"/>
        <v>15535</v>
      </c>
      <c r="IO5" s="11">
        <f t="shared" si="11"/>
        <v>19796</v>
      </c>
      <c r="IP5" s="11">
        <f t="shared" si="11"/>
        <v>17829</v>
      </c>
      <c r="IQ5" s="11">
        <f t="shared" si="11"/>
        <v>28660</v>
      </c>
      <c r="IR5" s="11">
        <f t="shared" si="11"/>
        <v>43437</v>
      </c>
      <c r="IS5" s="11">
        <f t="shared" si="11"/>
        <v>13807</v>
      </c>
      <c r="IT5" s="11">
        <f t="shared" si="11"/>
        <v>34831</v>
      </c>
      <c r="IU5" s="11">
        <f t="shared" si="11"/>
        <v>22032</v>
      </c>
      <c r="IV5" s="11">
        <f t="shared" si="11"/>
        <v>40575</v>
      </c>
      <c r="IW5" s="11">
        <f t="shared" si="11"/>
        <v>41126</v>
      </c>
      <c r="IX5" s="11">
        <f t="shared" si="11"/>
        <v>48016</v>
      </c>
      <c r="IY5" s="11">
        <f t="shared" si="11"/>
        <v>23792</v>
      </c>
      <c r="IZ5" s="11">
        <f t="shared" si="11"/>
        <v>22974</v>
      </c>
      <c r="JA5" s="11">
        <f t="shared" si="11"/>
        <v>22265</v>
      </c>
      <c r="JB5" s="11">
        <f t="shared" ref="JB5:LM5" si="12">SUM(JB10:JB26)</f>
        <v>24170</v>
      </c>
      <c r="JC5" s="11">
        <f t="shared" si="12"/>
        <v>21188</v>
      </c>
      <c r="JD5" s="11">
        <f t="shared" si="12"/>
        <v>21846</v>
      </c>
      <c r="JE5" s="11">
        <f t="shared" si="12"/>
        <v>21503</v>
      </c>
      <c r="JF5" s="11">
        <f t="shared" si="12"/>
        <v>21713</v>
      </c>
      <c r="JG5" s="11">
        <f t="shared" si="12"/>
        <v>22309</v>
      </c>
      <c r="JH5" s="11">
        <f t="shared" si="12"/>
        <v>19343</v>
      </c>
      <c r="JI5" s="11">
        <f t="shared" si="12"/>
        <v>17487</v>
      </c>
      <c r="JJ5" s="11">
        <f t="shared" si="12"/>
        <v>19149</v>
      </c>
      <c r="JK5" s="11">
        <f t="shared" si="12"/>
        <v>24176</v>
      </c>
      <c r="JL5" s="11">
        <f t="shared" si="12"/>
        <v>26888</v>
      </c>
      <c r="JM5" s="11">
        <f t="shared" si="12"/>
        <v>24070</v>
      </c>
      <c r="JN5" s="11">
        <f t="shared" si="12"/>
        <v>23381</v>
      </c>
      <c r="JO5" s="11">
        <f t="shared" si="12"/>
        <v>19397</v>
      </c>
      <c r="JP5" s="11">
        <f t="shared" si="12"/>
        <v>33319</v>
      </c>
      <c r="JQ5" s="11">
        <f t="shared" si="12"/>
        <v>23368</v>
      </c>
      <c r="JR5" s="11">
        <f t="shared" si="12"/>
        <v>21106</v>
      </c>
      <c r="JS5" s="11">
        <f t="shared" si="12"/>
        <v>15452</v>
      </c>
      <c r="JT5" s="11">
        <f t="shared" si="12"/>
        <v>17595</v>
      </c>
      <c r="JU5" s="11">
        <f t="shared" si="12"/>
        <v>18204</v>
      </c>
      <c r="JV5" s="11">
        <f t="shared" si="12"/>
        <v>19010</v>
      </c>
      <c r="JW5" s="11">
        <f t="shared" si="12"/>
        <v>29599</v>
      </c>
      <c r="JX5" s="11">
        <f t="shared" si="12"/>
        <v>23364</v>
      </c>
      <c r="JY5" s="11">
        <f t="shared" si="12"/>
        <v>24442</v>
      </c>
      <c r="JZ5" s="11">
        <f t="shared" si="12"/>
        <v>19259</v>
      </c>
      <c r="KA5" s="11">
        <f t="shared" si="12"/>
        <v>22820</v>
      </c>
      <c r="KB5" s="11">
        <f t="shared" si="12"/>
        <v>27590</v>
      </c>
      <c r="KC5" s="11">
        <f t="shared" si="12"/>
        <v>17216</v>
      </c>
      <c r="KD5" s="11">
        <f t="shared" si="12"/>
        <v>21333</v>
      </c>
      <c r="KE5" s="11">
        <f t="shared" si="12"/>
        <v>24266</v>
      </c>
      <c r="KF5" s="11">
        <f t="shared" si="12"/>
        <v>33004</v>
      </c>
      <c r="KG5" s="11">
        <f t="shared" si="12"/>
        <v>21484</v>
      </c>
      <c r="KH5" s="11">
        <f t="shared" si="12"/>
        <v>21998</v>
      </c>
      <c r="KI5" s="11">
        <f t="shared" si="12"/>
        <v>23740</v>
      </c>
      <c r="KJ5" s="11">
        <f t="shared" si="12"/>
        <v>24716</v>
      </c>
      <c r="KK5" s="11">
        <f t="shared" si="12"/>
        <v>24783</v>
      </c>
      <c r="KL5" s="11">
        <f t="shared" si="12"/>
        <v>23948</v>
      </c>
      <c r="KM5" s="11">
        <f t="shared" si="12"/>
        <v>22949</v>
      </c>
      <c r="KN5" s="11">
        <f t="shared" si="12"/>
        <v>23386</v>
      </c>
      <c r="KO5" s="11">
        <f t="shared" si="12"/>
        <v>22141</v>
      </c>
      <c r="KP5" s="11">
        <f t="shared" si="12"/>
        <v>22268</v>
      </c>
      <c r="KQ5" s="11">
        <f t="shared" si="12"/>
        <v>22440</v>
      </c>
      <c r="KR5" s="11">
        <f t="shared" si="12"/>
        <v>28955</v>
      </c>
      <c r="KS5" s="11">
        <f t="shared" si="12"/>
        <v>33802</v>
      </c>
      <c r="KT5" s="11">
        <f t="shared" si="12"/>
        <v>24132</v>
      </c>
      <c r="KU5" s="11">
        <f t="shared" si="12"/>
        <v>23356</v>
      </c>
      <c r="KV5" s="11">
        <f t="shared" si="12"/>
        <v>22410</v>
      </c>
      <c r="KW5" s="11">
        <f t="shared" si="12"/>
        <v>21511</v>
      </c>
      <c r="KX5" s="11">
        <f t="shared" si="12"/>
        <v>27080</v>
      </c>
      <c r="KY5" s="11">
        <f t="shared" si="12"/>
        <v>22453</v>
      </c>
      <c r="KZ5" s="11">
        <f t="shared" si="12"/>
        <v>22349</v>
      </c>
      <c r="LA5" s="11">
        <f t="shared" si="12"/>
        <v>15601</v>
      </c>
      <c r="LB5" s="11">
        <f t="shared" si="12"/>
        <v>31571</v>
      </c>
      <c r="LC5" s="11">
        <f t="shared" si="12"/>
        <v>21477</v>
      </c>
      <c r="LD5" s="11">
        <f t="shared" si="12"/>
        <v>21311</v>
      </c>
      <c r="LE5" s="11">
        <f t="shared" si="12"/>
        <v>23569</v>
      </c>
      <c r="LF5" s="11">
        <f t="shared" si="12"/>
        <v>23250</v>
      </c>
      <c r="LG5" s="11">
        <f t="shared" si="12"/>
        <v>27729</v>
      </c>
      <c r="LH5" s="11">
        <f t="shared" si="12"/>
        <v>31255</v>
      </c>
      <c r="LI5" s="11">
        <f t="shared" si="12"/>
        <v>29470</v>
      </c>
      <c r="LJ5" s="11">
        <f t="shared" si="12"/>
        <v>30434</v>
      </c>
      <c r="LK5" s="11">
        <f t="shared" si="12"/>
        <v>22227</v>
      </c>
      <c r="LL5" s="11">
        <f t="shared" si="12"/>
        <v>21224</v>
      </c>
      <c r="LM5" s="11">
        <f t="shared" si="12"/>
        <v>21744</v>
      </c>
      <c r="LN5" s="11">
        <f t="shared" ref="LN5:NY5" si="13">SUM(LN10:LN26)</f>
        <v>21504</v>
      </c>
      <c r="LO5" s="11">
        <f t="shared" si="13"/>
        <v>32931</v>
      </c>
      <c r="LP5" s="11">
        <f t="shared" si="13"/>
        <v>24517</v>
      </c>
      <c r="LQ5" s="11">
        <f t="shared" si="13"/>
        <v>22973</v>
      </c>
      <c r="LR5" s="11">
        <f t="shared" si="13"/>
        <v>29151</v>
      </c>
      <c r="LS5" s="11">
        <f t="shared" si="13"/>
        <v>18939</v>
      </c>
      <c r="LT5" s="11">
        <f t="shared" si="13"/>
        <v>20220</v>
      </c>
      <c r="LU5" s="11">
        <f t="shared" si="13"/>
        <v>16776</v>
      </c>
      <c r="LV5" s="11">
        <f t="shared" si="13"/>
        <v>24414</v>
      </c>
      <c r="LW5" s="11">
        <f t="shared" si="13"/>
        <v>25110</v>
      </c>
      <c r="LX5" s="11">
        <f t="shared" si="13"/>
        <v>23663</v>
      </c>
      <c r="LY5" s="11">
        <f t="shared" si="13"/>
        <v>21295</v>
      </c>
      <c r="LZ5" s="11">
        <f t="shared" si="13"/>
        <v>21233</v>
      </c>
      <c r="MA5" s="11">
        <f t="shared" si="13"/>
        <v>36511</v>
      </c>
      <c r="MB5" s="11">
        <f t="shared" si="13"/>
        <v>13341</v>
      </c>
      <c r="MC5" s="11">
        <f t="shared" si="13"/>
        <v>33433</v>
      </c>
      <c r="MD5" s="11">
        <f t="shared" si="13"/>
        <v>11906</v>
      </c>
      <c r="ME5" s="11">
        <f t="shared" si="13"/>
        <v>42406</v>
      </c>
      <c r="MF5" s="11">
        <f t="shared" si="13"/>
        <v>39257</v>
      </c>
      <c r="MG5" s="11">
        <f t="shared" si="13"/>
        <v>17824</v>
      </c>
      <c r="MH5" s="11">
        <f t="shared" si="13"/>
        <v>38189</v>
      </c>
      <c r="MI5" s="11">
        <f t="shared" si="13"/>
        <v>22070</v>
      </c>
      <c r="MJ5" s="11">
        <f t="shared" si="13"/>
        <v>34057</v>
      </c>
      <c r="MK5" s="11">
        <f t="shared" si="13"/>
        <v>21300</v>
      </c>
      <c r="ML5" s="11">
        <f t="shared" si="13"/>
        <v>30941</v>
      </c>
      <c r="MM5" s="11">
        <f t="shared" si="13"/>
        <v>21431</v>
      </c>
      <c r="MN5" s="11">
        <f t="shared" si="13"/>
        <v>34953</v>
      </c>
      <c r="MO5" s="11">
        <f t="shared" si="13"/>
        <v>21454</v>
      </c>
      <c r="MP5" s="11">
        <f t="shared" si="13"/>
        <v>22126</v>
      </c>
      <c r="MQ5" s="11">
        <f t="shared" si="13"/>
        <v>42497</v>
      </c>
      <c r="MR5" s="11">
        <f t="shared" si="13"/>
        <v>26463</v>
      </c>
      <c r="MS5" s="11">
        <f t="shared" si="13"/>
        <v>33417</v>
      </c>
      <c r="MT5" s="11">
        <f t="shared" si="13"/>
        <v>21568</v>
      </c>
      <c r="MU5" s="11">
        <f t="shared" si="13"/>
        <v>23</v>
      </c>
      <c r="MV5" s="11">
        <f t="shared" si="13"/>
        <v>20304</v>
      </c>
      <c r="MW5" s="11">
        <f t="shared" si="13"/>
        <v>36485</v>
      </c>
      <c r="MX5" s="11">
        <f t="shared" si="13"/>
        <v>21010</v>
      </c>
      <c r="MY5" s="11">
        <f t="shared" si="13"/>
        <v>35038</v>
      </c>
      <c r="MZ5" s="11">
        <f t="shared" si="13"/>
        <v>15920</v>
      </c>
      <c r="NA5" s="11">
        <f t="shared" si="13"/>
        <v>28210</v>
      </c>
      <c r="NB5" s="11">
        <f t="shared" si="13"/>
        <v>22175</v>
      </c>
      <c r="NC5" s="11">
        <f t="shared" si="13"/>
        <v>22159</v>
      </c>
      <c r="ND5" s="11">
        <f t="shared" si="13"/>
        <v>36202</v>
      </c>
      <c r="NE5" s="11">
        <f t="shared" si="13"/>
        <v>29301</v>
      </c>
      <c r="NF5" s="11">
        <f t="shared" si="13"/>
        <v>36233</v>
      </c>
      <c r="NG5" s="11">
        <f t="shared" si="13"/>
        <v>20459</v>
      </c>
      <c r="NH5" s="11">
        <f t="shared" si="13"/>
        <v>36489</v>
      </c>
      <c r="NI5" s="11">
        <f t="shared" si="13"/>
        <v>24756</v>
      </c>
      <c r="NJ5" s="11">
        <f t="shared" si="13"/>
        <v>21162</v>
      </c>
      <c r="NK5" s="11">
        <f t="shared" si="13"/>
        <v>21303</v>
      </c>
      <c r="NL5" s="11">
        <f t="shared" si="13"/>
        <v>19241</v>
      </c>
      <c r="NM5" s="11">
        <f t="shared" si="13"/>
        <v>19709</v>
      </c>
      <c r="NN5" s="11">
        <f t="shared" si="13"/>
        <v>14453</v>
      </c>
      <c r="NO5" s="11">
        <f t="shared" si="13"/>
        <v>18300</v>
      </c>
      <c r="NP5" s="11">
        <f t="shared" si="13"/>
        <v>17598</v>
      </c>
      <c r="NQ5" s="11">
        <f t="shared" si="13"/>
        <v>13178</v>
      </c>
      <c r="NR5" s="11">
        <f t="shared" si="13"/>
        <v>14043</v>
      </c>
      <c r="NS5" s="11">
        <f t="shared" si="13"/>
        <v>19388</v>
      </c>
      <c r="NT5" s="11">
        <f t="shared" si="13"/>
        <v>19168</v>
      </c>
      <c r="NU5" s="11">
        <f t="shared" si="13"/>
        <v>22518</v>
      </c>
      <c r="NV5" s="11">
        <f t="shared" si="13"/>
        <v>22961</v>
      </c>
      <c r="NW5" s="11">
        <f t="shared" si="13"/>
        <v>22704</v>
      </c>
      <c r="NX5" s="11">
        <f t="shared" si="13"/>
        <v>23242</v>
      </c>
      <c r="NY5" s="11">
        <f t="shared" si="13"/>
        <v>20777</v>
      </c>
      <c r="NZ5" s="11">
        <f t="shared" ref="NZ5:QK5" si="14">SUM(NZ10:NZ26)</f>
        <v>20398</v>
      </c>
      <c r="OA5" s="11">
        <f t="shared" si="14"/>
        <v>20949</v>
      </c>
      <c r="OB5" s="11">
        <f t="shared" si="14"/>
        <v>20793</v>
      </c>
      <c r="OC5" s="11">
        <f t="shared" si="14"/>
        <v>20803</v>
      </c>
      <c r="OD5" s="11">
        <f t="shared" si="14"/>
        <v>20924</v>
      </c>
      <c r="OE5" s="11">
        <f t="shared" si="14"/>
        <v>19784</v>
      </c>
      <c r="OF5" s="11">
        <f t="shared" si="14"/>
        <v>20077</v>
      </c>
      <c r="OG5" s="11">
        <f t="shared" si="14"/>
        <v>19980</v>
      </c>
      <c r="OH5" s="11">
        <f t="shared" si="14"/>
        <v>20771</v>
      </c>
      <c r="OI5" s="11">
        <f t="shared" si="14"/>
        <v>23573</v>
      </c>
      <c r="OJ5" s="11">
        <f t="shared" si="14"/>
        <v>19144</v>
      </c>
      <c r="OK5" s="11">
        <f t="shared" si="14"/>
        <v>16023</v>
      </c>
      <c r="OL5" s="11">
        <f t="shared" si="14"/>
        <v>15661</v>
      </c>
      <c r="OM5" s="11">
        <f t="shared" si="14"/>
        <v>15705</v>
      </c>
      <c r="ON5" s="11">
        <f t="shared" si="14"/>
        <v>14765</v>
      </c>
      <c r="OO5" s="11">
        <f t="shared" si="14"/>
        <v>22466</v>
      </c>
      <c r="OP5" s="11">
        <f t="shared" si="14"/>
        <v>14112</v>
      </c>
      <c r="OQ5" s="11">
        <f t="shared" si="14"/>
        <v>14204</v>
      </c>
      <c r="OR5" s="11">
        <f t="shared" si="14"/>
        <v>14253</v>
      </c>
      <c r="OS5" s="11">
        <f t="shared" si="14"/>
        <v>13929</v>
      </c>
      <c r="OT5" s="11">
        <f t="shared" si="14"/>
        <v>13951</v>
      </c>
      <c r="OU5" s="11">
        <f t="shared" si="14"/>
        <v>12271</v>
      </c>
      <c r="OV5" s="11">
        <f t="shared" si="14"/>
        <v>16948</v>
      </c>
      <c r="OW5" s="11">
        <f t="shared" si="14"/>
        <v>19250</v>
      </c>
      <c r="OX5" s="11">
        <f t="shared" si="14"/>
        <v>19880</v>
      </c>
      <c r="OY5" s="11">
        <f t="shared" si="14"/>
        <v>17440</v>
      </c>
      <c r="OZ5" s="11">
        <f t="shared" si="14"/>
        <v>14570</v>
      </c>
      <c r="PA5" s="11">
        <f t="shared" si="14"/>
        <v>18896</v>
      </c>
      <c r="PB5" s="11">
        <f t="shared" si="14"/>
        <v>15766</v>
      </c>
      <c r="PC5" s="11">
        <f t="shared" si="14"/>
        <v>20042</v>
      </c>
      <c r="PD5" s="11">
        <f t="shared" si="14"/>
        <v>20917</v>
      </c>
      <c r="PE5" s="11">
        <f t="shared" si="14"/>
        <v>21829</v>
      </c>
      <c r="PF5" s="11">
        <f t="shared" si="14"/>
        <v>22586</v>
      </c>
      <c r="PG5" s="11">
        <f t="shared" si="14"/>
        <v>23014</v>
      </c>
      <c r="PH5" s="11">
        <f t="shared" si="14"/>
        <v>15370</v>
      </c>
      <c r="PI5" s="11">
        <f t="shared" si="14"/>
        <v>21905</v>
      </c>
      <c r="PJ5" s="11">
        <f t="shared" si="14"/>
        <v>20006</v>
      </c>
      <c r="PK5" s="11">
        <f t="shared" si="14"/>
        <v>20211</v>
      </c>
      <c r="PL5" s="11">
        <f t="shared" si="14"/>
        <v>22197</v>
      </c>
      <c r="PM5" s="11">
        <f t="shared" si="14"/>
        <v>13461</v>
      </c>
      <c r="PN5" s="11">
        <f t="shared" si="14"/>
        <v>20899</v>
      </c>
      <c r="PO5" s="11">
        <f t="shared" si="14"/>
        <v>16671</v>
      </c>
      <c r="PP5" s="11">
        <f t="shared" si="14"/>
        <v>17216</v>
      </c>
      <c r="PQ5" s="11">
        <f t="shared" si="14"/>
        <v>22251</v>
      </c>
      <c r="PR5" s="11">
        <f t="shared" si="14"/>
        <v>21422</v>
      </c>
      <c r="PS5" s="11">
        <f t="shared" si="14"/>
        <v>22785</v>
      </c>
      <c r="PT5" s="11">
        <f t="shared" si="14"/>
        <v>21878</v>
      </c>
      <c r="PU5" s="11">
        <f t="shared" si="14"/>
        <v>22139</v>
      </c>
      <c r="PV5" s="11">
        <f t="shared" si="14"/>
        <v>25243</v>
      </c>
      <c r="PW5" s="11">
        <f t="shared" si="14"/>
        <v>25266</v>
      </c>
      <c r="PX5" s="11">
        <f t="shared" si="14"/>
        <v>13422</v>
      </c>
      <c r="PY5" s="11">
        <f t="shared" si="14"/>
        <v>24691</v>
      </c>
      <c r="PZ5" s="11">
        <f t="shared" si="14"/>
        <v>20408</v>
      </c>
      <c r="QA5" s="11">
        <f t="shared" si="14"/>
        <v>19799</v>
      </c>
      <c r="QB5" s="11">
        <f t="shared" si="14"/>
        <v>21287</v>
      </c>
      <c r="QC5" s="11">
        <f t="shared" si="14"/>
        <v>18022</v>
      </c>
      <c r="QD5" s="11">
        <f t="shared" si="14"/>
        <v>22047</v>
      </c>
      <c r="QE5" s="11">
        <f t="shared" si="14"/>
        <v>23927</v>
      </c>
      <c r="QF5" s="11">
        <f t="shared" si="14"/>
        <v>14175</v>
      </c>
      <c r="QG5" s="11">
        <f t="shared" si="14"/>
        <v>20384</v>
      </c>
      <c r="QH5" s="11">
        <f t="shared" si="14"/>
        <v>20295</v>
      </c>
      <c r="QI5" s="11">
        <f t="shared" si="14"/>
        <v>16864</v>
      </c>
      <c r="QJ5" s="11">
        <f t="shared" si="14"/>
        <v>9594</v>
      </c>
      <c r="QK5" s="11">
        <f t="shared" si="14"/>
        <v>15592</v>
      </c>
      <c r="QL5" s="11">
        <f t="shared" ref="QL5:RY5" si="15">SUM(QL10:QL26)</f>
        <v>17037</v>
      </c>
      <c r="QM5" s="11">
        <f t="shared" si="15"/>
        <v>17875</v>
      </c>
      <c r="QN5" s="11">
        <f t="shared" si="15"/>
        <v>21724</v>
      </c>
      <c r="QO5" s="11">
        <f t="shared" si="15"/>
        <v>12730</v>
      </c>
      <c r="QP5" s="11">
        <f t="shared" si="15"/>
        <v>19488</v>
      </c>
      <c r="QQ5" s="11">
        <f t="shared" si="15"/>
        <v>12683</v>
      </c>
      <c r="QS5" s="11">
        <f t="shared" si="15"/>
        <v>16109</v>
      </c>
      <c r="QT5" s="11">
        <f t="shared" si="15"/>
        <v>17390</v>
      </c>
      <c r="QU5" s="11">
        <f t="shared" si="15"/>
        <v>16237</v>
      </c>
      <c r="QV5" s="11">
        <f t="shared" si="15"/>
        <v>14272</v>
      </c>
      <c r="QW5" s="11">
        <f t="shared" si="15"/>
        <v>16911</v>
      </c>
      <c r="QX5" s="11">
        <f t="shared" si="15"/>
        <v>22030</v>
      </c>
      <c r="QY5" s="11">
        <f t="shared" si="15"/>
        <v>18971</v>
      </c>
      <c r="QZ5" s="11">
        <f t="shared" si="15"/>
        <v>13302</v>
      </c>
      <c r="RA5" s="11">
        <f t="shared" si="15"/>
        <v>18784</v>
      </c>
      <c r="RB5" s="11">
        <f t="shared" si="15"/>
        <v>22943</v>
      </c>
      <c r="RC5" s="11">
        <f t="shared" si="15"/>
        <v>12618</v>
      </c>
      <c r="RD5" s="11">
        <f t="shared" si="15"/>
        <v>18797</v>
      </c>
      <c r="RE5" s="11">
        <f t="shared" si="15"/>
        <v>17710</v>
      </c>
      <c r="RF5" s="11">
        <f t="shared" si="15"/>
        <v>17877</v>
      </c>
      <c r="RG5" s="11">
        <f t="shared" si="15"/>
        <v>18537</v>
      </c>
      <c r="RH5" s="11">
        <f t="shared" si="15"/>
        <v>18084</v>
      </c>
      <c r="RI5" s="11">
        <f t="shared" si="15"/>
        <v>13054</v>
      </c>
      <c r="RJ5" s="11">
        <f t="shared" si="15"/>
        <v>19659</v>
      </c>
      <c r="RK5" s="11">
        <f t="shared" si="15"/>
        <v>16997</v>
      </c>
      <c r="RL5" s="11">
        <f t="shared" si="15"/>
        <v>16906</v>
      </c>
      <c r="RM5" s="11">
        <f t="shared" si="15"/>
        <v>18058</v>
      </c>
      <c r="RN5" s="11">
        <f t="shared" si="15"/>
        <v>19237</v>
      </c>
      <c r="RO5" s="11">
        <f t="shared" si="15"/>
        <v>16274</v>
      </c>
      <c r="RP5" s="11">
        <f t="shared" si="15"/>
        <v>16187</v>
      </c>
      <c r="RQ5" s="11">
        <f t="shared" si="15"/>
        <v>16497</v>
      </c>
      <c r="RR5" s="11">
        <f t="shared" si="15"/>
        <v>26103</v>
      </c>
      <c r="RS5" s="11">
        <f t="shared" si="15"/>
        <v>14249</v>
      </c>
      <c r="RT5" s="11">
        <f t="shared" si="15"/>
        <v>16755</v>
      </c>
      <c r="RU5" s="11">
        <f t="shared" si="15"/>
        <v>12167</v>
      </c>
      <c r="RV5" s="11">
        <f t="shared" si="15"/>
        <v>20763</v>
      </c>
      <c r="RW5" s="11">
        <f t="shared" si="15"/>
        <v>19482</v>
      </c>
      <c r="RX5" s="11">
        <f t="shared" si="15"/>
        <v>11496</v>
      </c>
      <c r="RY5" s="11">
        <f t="shared" si="15"/>
        <v>19809</v>
      </c>
    </row>
    <row r="6" spans="1:493" s="18" customFormat="1" ht="15.6" x14ac:dyDescent="0.3">
      <c r="A6" s="16"/>
      <c r="B6" s="53"/>
      <c r="C6" s="54" t="s">
        <v>918</v>
      </c>
      <c r="E6" s="46" t="str">
        <f>VLOOKUP(E$9,SampleMap!$D$6:$K$565,5,FALSE)</f>
        <v>Arthur River</v>
      </c>
      <c r="F6" s="46" t="str">
        <f>VLOOKUP(F$9,SampleMap!$D$6:$K$565,5,FALSE)</f>
        <v>Arthur River</v>
      </c>
      <c r="G6" s="46" t="str">
        <f>VLOOKUP(G$9,SampleMap!$D$6:$K$565,5,FALSE)</f>
        <v>Arthur River</v>
      </c>
      <c r="H6" s="46" t="str">
        <f>VLOOKUP(H$9,SampleMap!$D$6:$K$565,5,FALSE)</f>
        <v>Arthur River</v>
      </c>
      <c r="I6" s="46" t="str">
        <f>VLOOKUP(I$9,SampleMap!$D$6:$K$565,5,FALSE)</f>
        <v>Arthur River</v>
      </c>
      <c r="J6" s="46" t="str">
        <f>VLOOKUP(J$9,SampleMap!$D$6:$K$565,5,FALSE)</f>
        <v>Arthur River</v>
      </c>
      <c r="K6" s="46" t="str">
        <f>VLOOKUP(K$9,SampleMap!$D$6:$K$565,5,FALSE)</f>
        <v>Arthur River</v>
      </c>
      <c r="L6" s="46" t="str">
        <f>VLOOKUP(L$9,SampleMap!$D$6:$K$565,5,FALSE)</f>
        <v>Arthur River</v>
      </c>
      <c r="M6" s="46" t="str">
        <f>VLOOKUP(M$9,SampleMap!$D$6:$K$565,5,FALSE)</f>
        <v>Arthur River</v>
      </c>
      <c r="N6" s="46" t="str">
        <f>VLOOKUP(N$9,SampleMap!$D$6:$K$565,5,FALSE)</f>
        <v>Arthur River</v>
      </c>
      <c r="O6" s="46" t="str">
        <f>VLOOKUP(O$9,SampleMap!$D$6:$K$565,5,FALSE)</f>
        <v>Arthur River</v>
      </c>
      <c r="P6" s="46" t="str">
        <f>VLOOKUP(P$9,SampleMap!$D$6:$K$565,5,FALSE)</f>
        <v>Arthur River</v>
      </c>
      <c r="Q6" s="46" t="str">
        <f>VLOOKUP(Q$9,SampleMap!$D$6:$K$565,5,FALSE)</f>
        <v>Arthur River</v>
      </c>
      <c r="R6" s="46" t="str">
        <f>VLOOKUP(R$9,SampleMap!$D$6:$K$565,5,FALSE)</f>
        <v>Arthur River</v>
      </c>
      <c r="S6" s="46" t="str">
        <f>VLOOKUP(S$9,SampleMap!$D$6:$K$565,5,FALSE)</f>
        <v>Arthur River</v>
      </c>
      <c r="T6" s="46" t="str">
        <f>VLOOKUP(T$9,SampleMap!$D$6:$K$565,5,FALSE)</f>
        <v>Arthur River</v>
      </c>
      <c r="U6" s="46" t="str">
        <f>VLOOKUP(U$9,SampleMap!$D$6:$K$565,5,FALSE)</f>
        <v>Arthur River</v>
      </c>
      <c r="V6" s="46" t="str">
        <f>VLOOKUP(V$9,SampleMap!$D$6:$K$565,5,FALSE)</f>
        <v>Arthur River</v>
      </c>
      <c r="W6" s="46" t="str">
        <f>VLOOKUP(W$9,SampleMap!$D$6:$K$565,5,FALSE)</f>
        <v>Arthur River</v>
      </c>
      <c r="X6" s="46" t="str">
        <f>VLOOKUP(X$9,SampleMap!$D$6:$K$565,5,FALSE)</f>
        <v>Arthur River</v>
      </c>
      <c r="Y6" s="46" t="str">
        <f>VLOOKUP(Y$9,SampleMap!$D$6:$K$565,5,FALSE)</f>
        <v>Arthur River</v>
      </c>
      <c r="Z6" s="46" t="str">
        <f>VLOOKUP(Z$9,SampleMap!$D$6:$K$565,5,FALSE)</f>
        <v>Arthur River</v>
      </c>
      <c r="AA6" s="46" t="str">
        <f>VLOOKUP(AA$9,SampleMap!$D$6:$K$565,5,FALSE)</f>
        <v>Arthur River</v>
      </c>
      <c r="AB6" s="46" t="str">
        <f>VLOOKUP(AB$9,SampleMap!$D$6:$K$565,5,FALSE)</f>
        <v>Arthur River</v>
      </c>
      <c r="AC6" s="46" t="str">
        <f>VLOOKUP(AC$9,SampleMap!$D$6:$K$565,5,FALSE)</f>
        <v>Arthur River</v>
      </c>
      <c r="AD6" s="46" t="str">
        <f>VLOOKUP(AD$9,SampleMap!$D$6:$K$565,5,FALSE)</f>
        <v>Arthur River</v>
      </c>
      <c r="AE6" s="46" t="str">
        <f>VLOOKUP(AE$9,SampleMap!$D$6:$K$565,5,FALSE)</f>
        <v>Arthur River</v>
      </c>
      <c r="AF6" s="46" t="str">
        <f>VLOOKUP(AF$9,SampleMap!$D$6:$K$565,5,FALSE)</f>
        <v>Arthur River</v>
      </c>
      <c r="AG6" s="46" t="str">
        <f>VLOOKUP(AG$9,SampleMap!$D$6:$K$565,5,FALSE)</f>
        <v>Arthur River</v>
      </c>
      <c r="AH6" s="46" t="str">
        <f>VLOOKUP(AH$9,SampleMap!$D$6:$K$565,5,FALSE)</f>
        <v>Arthur River</v>
      </c>
      <c r="AI6" s="46" t="str">
        <f>VLOOKUP(AI$9,SampleMap!$D$6:$K$565,5,FALSE)</f>
        <v>Arthur River</v>
      </c>
      <c r="AJ6" s="46" t="str">
        <f>VLOOKUP(AJ$9,SampleMap!$D$6:$K$565,5,FALSE)</f>
        <v>Arthur River</v>
      </c>
      <c r="AK6" s="46" t="str">
        <f>VLOOKUP(AK$9,SampleMap!$D$6:$K$565,5,FALSE)</f>
        <v>Arthur River</v>
      </c>
      <c r="AL6" s="46" t="str">
        <f>VLOOKUP(AL$9,SampleMap!$D$6:$K$565,5,FALSE)</f>
        <v>Arthur River</v>
      </c>
      <c r="AM6" s="46" t="str">
        <f>VLOOKUP(AM$9,SampleMap!$D$6:$K$565,5,FALSE)</f>
        <v>Arthur River</v>
      </c>
      <c r="AN6" s="46" t="str">
        <f>VLOOKUP(AN$9,SampleMap!$D$6:$K$565,5,FALSE)</f>
        <v>Arthur River</v>
      </c>
      <c r="AO6" s="46" t="str">
        <f>VLOOKUP(AO$9,SampleMap!$D$6:$K$565,5,FALSE)</f>
        <v>Arthur River</v>
      </c>
      <c r="AP6" s="46" t="str">
        <f>VLOOKUP(AP$9,SampleMap!$D$6:$K$565,5,FALSE)</f>
        <v>Arthur River</v>
      </c>
      <c r="AQ6" s="46" t="str">
        <f>VLOOKUP(AQ$9,SampleMap!$D$6:$K$565,5,FALSE)</f>
        <v>Arthur River</v>
      </c>
      <c r="AR6" s="46" t="str">
        <f>VLOOKUP(AR$9,SampleMap!$D$6:$K$565,5,FALSE)</f>
        <v>Arthur River</v>
      </c>
      <c r="AS6" s="46" t="str">
        <f>VLOOKUP(AS$9,SampleMap!$D$6:$K$565,5,FALSE)</f>
        <v>Arthur River</v>
      </c>
      <c r="AT6" s="46" t="str">
        <f>VLOOKUP(AT$9,SampleMap!$D$6:$K$565,5,FALSE)</f>
        <v>Arthur River</v>
      </c>
      <c r="AU6" s="46" t="str">
        <f>VLOOKUP(AU$9,SampleMap!$D$6:$K$565,5,FALSE)</f>
        <v>Arthur River</v>
      </c>
      <c r="AV6" s="46" t="str">
        <f>VLOOKUP(AV$9,SampleMap!$D$6:$K$565,5,FALSE)</f>
        <v>Arthur River</v>
      </c>
      <c r="AW6" s="46" t="str">
        <f>VLOOKUP(AW$9,SampleMap!$D$6:$K$565,5,FALSE)</f>
        <v>Arthur River</v>
      </c>
      <c r="AX6" s="46" t="str">
        <f>VLOOKUP(AX$9,SampleMap!$D$6:$K$565,5,FALSE)</f>
        <v>Arthur River</v>
      </c>
      <c r="AY6" s="46" t="str">
        <f>VLOOKUP(AY$9,SampleMap!$D$6:$K$565,5,FALSE)</f>
        <v>Arthur River</v>
      </c>
      <c r="AZ6" s="46" t="str">
        <f>VLOOKUP(AZ$9,SampleMap!$D$6:$K$565,5,FALSE)</f>
        <v>Arthur River</v>
      </c>
      <c r="BA6" s="46" t="str">
        <f>VLOOKUP(BA$9,SampleMap!$D$6:$K$565,5,FALSE)</f>
        <v>Arthur River</v>
      </c>
      <c r="BB6" s="46" t="str">
        <f>VLOOKUP(BB$9,SampleMap!$D$6:$K$565,5,FALSE)</f>
        <v>Arthur River</v>
      </c>
      <c r="BC6" s="46" t="str">
        <f>VLOOKUP(BC$9,SampleMap!$D$6:$K$565,5,FALSE)</f>
        <v>Arthur River</v>
      </c>
      <c r="BD6" s="46" t="str">
        <f>VLOOKUP(BD$9,SampleMap!$D$6:$K$565,5,FALSE)</f>
        <v>Arthur River</v>
      </c>
      <c r="BE6" s="46" t="str">
        <f>VLOOKUP(BE$9,SampleMap!$D$6:$K$565,5,FALSE)</f>
        <v>Arthur River</v>
      </c>
      <c r="BF6" s="46" t="str">
        <f>VLOOKUP(BF$9,SampleMap!$D$6:$K$565,5,FALSE)</f>
        <v>Arthur River</v>
      </c>
      <c r="BG6" s="46" t="str">
        <f>VLOOKUP(BG$9,SampleMap!$D$6:$K$565,5,FALSE)</f>
        <v>Arthur River</v>
      </c>
      <c r="BH6" s="46" t="str">
        <f>VLOOKUP(BH$9,SampleMap!$D$6:$K$565,5,FALSE)</f>
        <v>Arthur River</v>
      </c>
      <c r="BI6" s="46" t="str">
        <f>VLOOKUP(BI$9,SampleMap!$D$6:$K$565,5,FALSE)</f>
        <v>Arthur River</v>
      </c>
      <c r="BJ6" s="46" t="str">
        <f>VLOOKUP(BJ$9,SampleMap!$D$6:$K$565,5,FALSE)</f>
        <v>Arthur River</v>
      </c>
      <c r="BK6" s="46" t="str">
        <f>VLOOKUP(BK$9,SampleMap!$D$6:$K$565,5,FALSE)</f>
        <v>Arthur River</v>
      </c>
      <c r="BL6" s="46" t="str">
        <f>VLOOKUP(BL$9,SampleMap!$D$6:$K$565,5,FALSE)</f>
        <v>Arthur River</v>
      </c>
      <c r="BM6" s="46" t="str">
        <f>VLOOKUP(BM$9,SampleMap!$D$6:$K$565,5,FALSE)</f>
        <v>Arthur River</v>
      </c>
      <c r="BN6" s="46" t="str">
        <f>VLOOKUP(BN$9,SampleMap!$D$6:$K$565,5,FALSE)</f>
        <v>Arthur River</v>
      </c>
      <c r="BO6" s="46" t="str">
        <f>VLOOKUP(BO$9,SampleMap!$D$6:$K$565,5,FALSE)</f>
        <v>Arthur River</v>
      </c>
      <c r="BP6" s="46" t="str">
        <f>VLOOKUP(BP$9,SampleMap!$D$6:$K$565,5,FALSE)</f>
        <v>Arthur River</v>
      </c>
      <c r="BQ6" s="46" t="str">
        <f>VLOOKUP(BQ$9,SampleMap!$D$6:$K$565,5,FALSE)</f>
        <v>Arthur River</v>
      </c>
      <c r="BR6" s="46" t="str">
        <f>VLOOKUP(BR$9,SampleMap!$D$6:$K$565,5,FALSE)</f>
        <v>Arthur River</v>
      </c>
      <c r="BS6" s="46" t="str">
        <f>VLOOKUP(BS$9,SampleMap!$D$6:$K$565,5,FALSE)</f>
        <v>Arthur River</v>
      </c>
      <c r="BT6" s="46" t="str">
        <f>VLOOKUP(BT$9,SampleMap!$D$6:$K$565,5,FALSE)</f>
        <v>Arthur River</v>
      </c>
      <c r="BU6" s="46" t="str">
        <f>VLOOKUP(BU$9,SampleMap!$D$6:$K$565,5,FALSE)</f>
        <v>Arthur River</v>
      </c>
      <c r="BV6" s="46" t="str">
        <f>VLOOKUP(BV$9,SampleMap!$D$6:$K$565,5,FALSE)</f>
        <v>Arthur River</v>
      </c>
      <c r="BW6" s="46" t="str">
        <f>VLOOKUP(BW$9,SampleMap!$D$6:$K$565,5,FALSE)</f>
        <v>Arthur River</v>
      </c>
      <c r="BX6" s="46" t="str">
        <f>VLOOKUP(BX$9,SampleMap!$D$6:$K$565,5,FALSE)</f>
        <v>Arthur River</v>
      </c>
      <c r="BY6" s="46" t="str">
        <f>VLOOKUP(BY$9,SampleMap!$D$6:$K$565,5,FALSE)</f>
        <v>Arthur River</v>
      </c>
      <c r="BZ6" s="46" t="str">
        <f>VLOOKUP(BZ$9,SampleMap!$D$6:$K$565,5,FALSE)</f>
        <v>Arthur River</v>
      </c>
      <c r="CA6" s="46" t="str">
        <f>VLOOKUP(CA$9,SampleMap!$D$6:$K$565,5,FALSE)</f>
        <v>Arthur River</v>
      </c>
      <c r="CB6" s="46" t="str">
        <f>VLOOKUP(CB$9,SampleMap!$D$6:$K$565,5,FALSE)</f>
        <v>Arthur River</v>
      </c>
      <c r="CC6" s="46" t="str">
        <f>VLOOKUP(CC$9,SampleMap!$D$6:$K$565,5,FALSE)</f>
        <v>Arthur River</v>
      </c>
      <c r="CD6" s="46" t="str">
        <f>VLOOKUP(CD$9,SampleMap!$D$6:$K$565,5,FALSE)</f>
        <v>Arthur River</v>
      </c>
      <c r="CE6" s="46" t="str">
        <f>VLOOKUP(CE$9,SampleMap!$D$6:$K$565,5,FALSE)</f>
        <v>Arthur River</v>
      </c>
      <c r="CF6" s="46" t="str">
        <f>VLOOKUP(CF$9,SampleMap!$D$6:$K$565,5,FALSE)</f>
        <v>Arthur River</v>
      </c>
      <c r="CG6" s="46" t="str">
        <f>VLOOKUP(CG$9,SampleMap!$D$6:$K$565,5,FALSE)</f>
        <v>Arthur River</v>
      </c>
      <c r="CH6" s="46" t="str">
        <f>VLOOKUP(CH$9,SampleMap!$D$6:$K$565,5,FALSE)</f>
        <v>Arthur River</v>
      </c>
      <c r="CI6" s="46" t="str">
        <f>VLOOKUP(CI$9,SampleMap!$D$6:$K$565,5,FALSE)</f>
        <v>Arthur River</v>
      </c>
      <c r="CJ6" s="46" t="str">
        <f>VLOOKUP(CJ$9,SampleMap!$D$6:$K$565,5,FALSE)</f>
        <v>Arthur River</v>
      </c>
      <c r="CK6" s="46" t="str">
        <f>VLOOKUP(CK$9,SampleMap!$D$6:$K$565,5,FALSE)</f>
        <v>Arthur River</v>
      </c>
      <c r="CL6" s="46" t="str">
        <f>VLOOKUP(CL$9,SampleMap!$D$6:$K$565,5,FALSE)</f>
        <v>Arthur River</v>
      </c>
      <c r="CM6" s="46" t="str">
        <f>VLOOKUP(CM$9,SampleMap!$D$6:$K$565,5,FALSE)</f>
        <v>Arthur River</v>
      </c>
      <c r="CN6" s="46" t="str">
        <f>VLOOKUP(CN$9,SampleMap!$D$6:$K$565,5,FALSE)</f>
        <v>Arthur River</v>
      </c>
      <c r="CO6" s="46" t="str">
        <f>VLOOKUP(CO$9,SampleMap!$D$6:$K$565,5,FALSE)</f>
        <v>Arthur River</v>
      </c>
      <c r="CP6" s="46" t="str">
        <f>VLOOKUP(CP$9,SampleMap!$D$6:$K$565,5,FALSE)</f>
        <v>Arthur River</v>
      </c>
      <c r="CQ6" s="46" t="str">
        <f>VLOOKUP(CQ$9,SampleMap!$D$6:$K$565,5,FALSE)</f>
        <v>Arthur River</v>
      </c>
      <c r="CR6" s="46" t="str">
        <f>VLOOKUP(CR$9,SampleMap!$D$6:$K$565,5,FALSE)</f>
        <v>Arthur River</v>
      </c>
      <c r="CS6" s="46" t="str">
        <f>VLOOKUP(CS$9,SampleMap!$D$6:$K$565,5,FALSE)</f>
        <v>Arthur River</v>
      </c>
      <c r="CT6" s="46" t="str">
        <f>VLOOKUP(CT$9,SampleMap!$D$6:$K$565,5,FALSE)</f>
        <v>Arthur River</v>
      </c>
      <c r="CU6" s="46" t="str">
        <f>VLOOKUP(CU$9,SampleMap!$D$6:$K$565,5,FALSE)</f>
        <v>Arthur River</v>
      </c>
      <c r="CV6" s="46" t="str">
        <f>VLOOKUP(CV$9,SampleMap!$D$6:$K$565,5,FALSE)</f>
        <v>Arthur River</v>
      </c>
      <c r="CW6" s="46" t="str">
        <f>VLOOKUP(CW$9,SampleMap!$D$6:$K$565,5,FALSE)</f>
        <v>Arthur River</v>
      </c>
      <c r="CX6" s="46" t="str">
        <f>VLOOKUP(CX$9,SampleMap!$D$6:$K$565,5,FALSE)</f>
        <v>Arthur River</v>
      </c>
      <c r="CY6" s="46" t="str">
        <f>VLOOKUP(CY$9,SampleMap!$D$6:$K$565,5,FALSE)</f>
        <v>Arthur River</v>
      </c>
      <c r="CZ6" s="46" t="str">
        <f>VLOOKUP(CZ$9,SampleMap!$D$6:$K$565,5,FALSE)</f>
        <v>Arthur River</v>
      </c>
      <c r="DA6" s="46" t="str">
        <f>VLOOKUP(DA$9,SampleMap!$D$6:$K$565,5,FALSE)</f>
        <v>Arthur River</v>
      </c>
      <c r="DB6" s="46" t="str">
        <f>VLOOKUP(DB$9,SampleMap!$D$6:$K$565,5,FALSE)</f>
        <v>Arthur River</v>
      </c>
      <c r="DC6" s="46" t="str">
        <f>VLOOKUP(DC$9,SampleMap!$D$6:$K$565,5,FALSE)</f>
        <v>Arthur River</v>
      </c>
      <c r="DD6" s="46" t="str">
        <f>VLOOKUP(DD$9,SampleMap!$D$6:$K$565,5,FALSE)</f>
        <v>Arthur River</v>
      </c>
      <c r="DE6" s="46" t="str">
        <f>VLOOKUP(DE$9,SampleMap!$D$6:$K$565,5,FALSE)</f>
        <v>Arthur River</v>
      </c>
      <c r="DF6" s="46" t="str">
        <f>VLOOKUP(DF$9,SampleMap!$D$6:$K$565,5,FALSE)</f>
        <v>Arthur River</v>
      </c>
      <c r="DG6" s="46" t="str">
        <f>VLOOKUP(DG$9,SampleMap!$D$6:$K$565,5,FALSE)</f>
        <v>Arthur River</v>
      </c>
      <c r="DH6" s="46" t="str">
        <f>VLOOKUP(DH$9,SampleMap!$D$6:$K$565,5,FALSE)</f>
        <v>Arthur River</v>
      </c>
      <c r="DI6" s="46" t="str">
        <f>VLOOKUP(DI$9,SampleMap!$D$6:$K$565,5,FALSE)</f>
        <v>Arthur River</v>
      </c>
      <c r="DJ6" s="46" t="str">
        <f>VLOOKUP(DJ$9,SampleMap!$D$6:$K$565,5,FALSE)</f>
        <v>Arthur River</v>
      </c>
      <c r="DK6" s="46" t="str">
        <f>VLOOKUP(DK$9,SampleMap!$D$6:$K$565,5,FALSE)</f>
        <v>Arthur River</v>
      </c>
      <c r="DL6" s="46" t="str">
        <f>VLOOKUP(DL$9,SampleMap!$D$6:$K$565,5,FALSE)</f>
        <v>Arthur River</v>
      </c>
      <c r="DM6" s="46" t="str">
        <f>VLOOKUP(DM$9,SampleMap!$D$6:$K$565,5,FALSE)</f>
        <v>Arthur River</v>
      </c>
      <c r="DN6" s="46" t="str">
        <f>VLOOKUP(DN$9,SampleMap!$D$6:$K$565,5,FALSE)</f>
        <v>Arthur River</v>
      </c>
      <c r="DO6" s="46" t="str">
        <f>VLOOKUP(DO$9,SampleMap!$D$6:$K$565,5,FALSE)</f>
        <v>Arthur River</v>
      </c>
      <c r="DP6" s="46" t="str">
        <f>VLOOKUP(DP$9,SampleMap!$D$6:$K$565,5,FALSE)</f>
        <v>Arthur River</v>
      </c>
      <c r="DQ6" s="46" t="str">
        <f>VLOOKUP(DQ$9,SampleMap!$D$6:$K$565,5,FALSE)</f>
        <v>Arthur River</v>
      </c>
      <c r="DR6" s="46" t="str">
        <f>VLOOKUP(DR$9,SampleMap!$D$6:$K$565,5,FALSE)</f>
        <v>Arthur River</v>
      </c>
      <c r="DS6" s="46" t="str">
        <f>VLOOKUP(DS$9,SampleMap!$D$6:$K$565,5,FALSE)</f>
        <v>Arthur River</v>
      </c>
      <c r="DT6" s="46" t="str">
        <f>VLOOKUP(DT$9,SampleMap!$D$6:$K$565,5,FALSE)</f>
        <v>Arthur River</v>
      </c>
      <c r="DU6" s="46" t="str">
        <f>VLOOKUP(DU$9,SampleMap!$D$6:$K$565,5,FALSE)</f>
        <v>Arthur River</v>
      </c>
      <c r="DV6" s="46" t="str">
        <f>VLOOKUP(DV$9,SampleMap!$D$6:$K$565,5,FALSE)</f>
        <v>Arthur River</v>
      </c>
      <c r="DW6" s="46" t="str">
        <f>VLOOKUP(DW$9,SampleMap!$D$6:$K$565,5,FALSE)</f>
        <v>Arthur River</v>
      </c>
      <c r="DX6" s="46" t="str">
        <f>VLOOKUP(DX$9,SampleMap!$D$6:$K$565,5,FALSE)</f>
        <v>Arthur River</v>
      </c>
      <c r="DY6" s="46" t="str">
        <f>VLOOKUP(DY$9,SampleMap!$D$6:$K$565,5,FALSE)</f>
        <v>Arthur River</v>
      </c>
      <c r="DZ6" s="46" t="str">
        <f>VLOOKUP(DZ$9,SampleMap!$D$6:$K$565,5,FALSE)</f>
        <v>Arthur River</v>
      </c>
      <c r="EA6" s="46" t="str">
        <f>VLOOKUP(EA$9,SampleMap!$D$6:$K$565,5,FALSE)</f>
        <v>Arthur River</v>
      </c>
      <c r="EB6" s="46" t="str">
        <f>VLOOKUP(EB$9,SampleMap!$D$6:$K$565,5,FALSE)</f>
        <v>Arthur River</v>
      </c>
      <c r="EC6" s="46" t="str">
        <f>VLOOKUP(EC$9,SampleMap!$D$6:$K$565,5,FALSE)</f>
        <v>Arthur River</v>
      </c>
      <c r="ED6" s="46" t="str">
        <f>VLOOKUP(ED$9,SampleMap!$D$6:$K$565,5,FALSE)</f>
        <v>Arthur River</v>
      </c>
      <c r="EE6" s="46" t="str">
        <f>VLOOKUP(EE$9,SampleMap!$D$6:$K$565,5,FALSE)</f>
        <v>Arthur River</v>
      </c>
      <c r="EF6" s="46" t="str">
        <f>VLOOKUP(EF$9,SampleMap!$D$6:$K$565,5,FALSE)</f>
        <v>Arthur River</v>
      </c>
      <c r="EG6" s="46" t="str">
        <f>VLOOKUP(EG$9,SampleMap!$D$6:$K$565,5,FALSE)</f>
        <v>Arthur River</v>
      </c>
      <c r="EH6" s="46" t="str">
        <f>VLOOKUP(EH$9,SampleMap!$D$6:$K$565,5,FALSE)</f>
        <v>Arthur River</v>
      </c>
      <c r="EI6" s="46" t="str">
        <f>VLOOKUP(EI$9,SampleMap!$D$6:$K$565,5,FALSE)</f>
        <v>Arthur River</v>
      </c>
      <c r="EJ6" s="46" t="str">
        <f>VLOOKUP(EJ$9,SampleMap!$D$6:$K$565,5,FALSE)</f>
        <v>Arthur River</v>
      </c>
      <c r="EK6" s="46" t="str">
        <f>VLOOKUP(EK$9,SampleMap!$D$6:$K$565,5,FALSE)</f>
        <v>Arthur River</v>
      </c>
      <c r="EL6" s="46" t="str">
        <f>VLOOKUP(EL$9,SampleMap!$D$6:$K$565,5,FALSE)</f>
        <v>Arthur River</v>
      </c>
      <c r="EM6" s="46" t="str">
        <f>VLOOKUP(EM$9,SampleMap!$D$6:$K$565,5,FALSE)</f>
        <v>Arthur River</v>
      </c>
      <c r="EN6" s="1"/>
      <c r="EO6" s="47" t="str">
        <f>VLOOKUP(EO$9,SampleMap!$D$6:$K$565,5,FALSE)</f>
        <v>Tintinara</v>
      </c>
      <c r="EP6" s="47" t="str">
        <f>VLOOKUP(EP$9,SampleMap!$D$6:$K$565,5,FALSE)</f>
        <v>Tintinara</v>
      </c>
      <c r="EQ6" s="47" t="str">
        <f>VLOOKUP(EQ$9,SampleMap!$D$6:$K$565,5,FALSE)</f>
        <v>Tintinara</v>
      </c>
      <c r="ER6" s="47" t="str">
        <f>VLOOKUP(ER$9,SampleMap!$D$6:$K$565,5,FALSE)</f>
        <v>Tintinara</v>
      </c>
      <c r="ES6" s="47" t="str">
        <f>VLOOKUP(ES$9,SampleMap!$D$6:$K$565,5,FALSE)</f>
        <v>Tintinara</v>
      </c>
      <c r="ET6" s="47" t="str">
        <f>VLOOKUP(ET$9,SampleMap!$D$6:$K$565,5,FALSE)</f>
        <v>Tintinara</v>
      </c>
      <c r="EU6" s="47" t="str">
        <f>VLOOKUP(EU$9,SampleMap!$D$6:$K$565,5,FALSE)</f>
        <v>Tintinara</v>
      </c>
      <c r="EV6" s="47" t="str">
        <f>VLOOKUP(EV$9,SampleMap!$D$6:$K$565,5,FALSE)</f>
        <v>Tintinara</v>
      </c>
      <c r="EW6" s="47" t="str">
        <f>VLOOKUP(EW$9,SampleMap!$D$6:$K$565,5,FALSE)</f>
        <v>Tintinara</v>
      </c>
      <c r="EX6" s="47" t="str">
        <f>VLOOKUP(EX$9,SampleMap!$D$6:$K$565,5,FALSE)</f>
        <v>Tintinara</v>
      </c>
      <c r="EY6" s="47" t="str">
        <f>VLOOKUP(EY$9,SampleMap!$D$6:$K$565,5,FALSE)</f>
        <v>Tintinara</v>
      </c>
      <c r="EZ6" s="47" t="str">
        <f>VLOOKUP(EZ$9,SampleMap!$D$6:$K$565,5,FALSE)</f>
        <v>Tintinara</v>
      </c>
      <c r="FA6" s="47" t="str">
        <f>VLOOKUP(FA$9,SampleMap!$D$6:$K$565,5,FALSE)</f>
        <v>Tintinara</v>
      </c>
      <c r="FB6" s="47" t="str">
        <f>VLOOKUP(FB$9,SampleMap!$D$6:$K$565,5,FALSE)</f>
        <v>Tintinara</v>
      </c>
      <c r="FC6" s="47" t="str">
        <f>VLOOKUP(FC$9,SampleMap!$D$6:$K$565,5,FALSE)</f>
        <v>Tintinara</v>
      </c>
      <c r="FD6" s="47" t="str">
        <f>VLOOKUP(FD$9,SampleMap!$D$6:$K$565,5,FALSE)</f>
        <v>Tintinara</v>
      </c>
      <c r="FE6" s="47" t="str">
        <f>VLOOKUP(FE$9,SampleMap!$D$6:$K$565,5,FALSE)</f>
        <v>Tintinara</v>
      </c>
      <c r="FF6" s="47" t="str">
        <f>VLOOKUP(FF$9,SampleMap!$D$6:$K$565,5,FALSE)</f>
        <v>Tintinara</v>
      </c>
      <c r="FG6" s="47" t="str">
        <f>VLOOKUP(FG$9,SampleMap!$D$6:$K$565,5,FALSE)</f>
        <v>Tintinara</v>
      </c>
      <c r="FH6" s="47" t="str">
        <f>VLOOKUP(FH$9,SampleMap!$D$6:$K$565,5,FALSE)</f>
        <v>Tintinara</v>
      </c>
      <c r="FI6" s="47" t="str">
        <f>VLOOKUP(FI$9,SampleMap!$D$6:$K$565,5,FALSE)</f>
        <v>Tintinara</v>
      </c>
      <c r="FJ6" s="47" t="str">
        <f>VLOOKUP(FJ$9,SampleMap!$D$6:$K$565,5,FALSE)</f>
        <v>Tintinara</v>
      </c>
      <c r="FK6" s="47" t="str">
        <f>VLOOKUP(FK$9,SampleMap!$D$6:$K$565,5,FALSE)</f>
        <v>Tintinara</v>
      </c>
      <c r="FL6" s="47" t="str">
        <f>VLOOKUP(FL$9,SampleMap!$D$6:$K$565,5,FALSE)</f>
        <v>Tintinara</v>
      </c>
      <c r="FM6" s="47" t="str">
        <f>VLOOKUP(FM$9,SampleMap!$D$6:$K$565,5,FALSE)</f>
        <v>Tintinara</v>
      </c>
      <c r="FN6" s="47" t="str">
        <f>VLOOKUP(FN$9,SampleMap!$D$6:$K$565,5,FALSE)</f>
        <v>Tintinara</v>
      </c>
      <c r="FO6" s="47" t="str">
        <f>VLOOKUP(FO$9,SampleMap!$D$6:$K$565,5,FALSE)</f>
        <v>Tintinara</v>
      </c>
      <c r="FP6" s="47" t="str">
        <f>VLOOKUP(FP$9,SampleMap!$D$6:$K$565,5,FALSE)</f>
        <v>Tintinara</v>
      </c>
      <c r="FQ6" s="47" t="str">
        <f>VLOOKUP(FQ$9,SampleMap!$D$6:$K$565,5,FALSE)</f>
        <v>Tintinara</v>
      </c>
      <c r="FR6" s="47" t="str">
        <f>VLOOKUP(FR$9,SampleMap!$D$6:$K$565,5,FALSE)</f>
        <v>Tintinara</v>
      </c>
      <c r="FS6" s="47" t="str">
        <f>VLOOKUP(FS$9,SampleMap!$D$6:$K$565,5,FALSE)</f>
        <v>Tintinara</v>
      </c>
      <c r="FT6" s="47" t="str">
        <f>VLOOKUP(FT$9,SampleMap!$D$6:$K$565,5,FALSE)</f>
        <v>Tintinara</v>
      </c>
      <c r="FU6" s="47" t="str">
        <f>VLOOKUP(FU$9,SampleMap!$D$6:$K$565,5,FALSE)</f>
        <v>Tintinara</v>
      </c>
      <c r="FV6" s="47" t="str">
        <f>VLOOKUP(FV$9,SampleMap!$D$6:$K$565,5,FALSE)</f>
        <v>Tintinara</v>
      </c>
      <c r="FW6" s="47" t="str">
        <f>VLOOKUP(FW$9,SampleMap!$D$6:$K$565,5,FALSE)</f>
        <v>Tintinara</v>
      </c>
      <c r="FX6" s="47" t="str">
        <f>VLOOKUP(FX$9,SampleMap!$D$6:$K$565,5,FALSE)</f>
        <v>Tintinara</v>
      </c>
      <c r="FY6" s="47" t="str">
        <f>VLOOKUP(FY$9,SampleMap!$D$6:$K$565,5,FALSE)</f>
        <v>Tintinara</v>
      </c>
      <c r="FZ6" s="47" t="str">
        <f>VLOOKUP(FZ$9,SampleMap!$D$6:$K$565,5,FALSE)</f>
        <v>Tintinara</v>
      </c>
      <c r="GA6" s="47" t="str">
        <f>VLOOKUP(GA$9,SampleMap!$D$6:$K$565,5,FALSE)</f>
        <v>Tintinara</v>
      </c>
      <c r="GB6" s="47" t="str">
        <f>VLOOKUP(GB$9,SampleMap!$D$6:$K$565,5,FALSE)</f>
        <v>Tintinara</v>
      </c>
      <c r="GC6" s="47" t="str">
        <f>VLOOKUP(GC$9,SampleMap!$D$6:$K$565,5,FALSE)</f>
        <v>Tintinara</v>
      </c>
      <c r="GD6" s="47" t="str">
        <f>VLOOKUP(GD$9,SampleMap!$D$6:$K$565,5,FALSE)</f>
        <v>Tintinara</v>
      </c>
      <c r="GE6" s="47" t="str">
        <f>VLOOKUP(GE$9,SampleMap!$D$6:$K$565,5,FALSE)</f>
        <v>Tintinara</v>
      </c>
      <c r="GF6" s="47" t="str">
        <f>VLOOKUP(GF$9,SampleMap!$D$6:$K$565,5,FALSE)</f>
        <v>Tintinara</v>
      </c>
      <c r="GG6" s="47" t="str">
        <f>VLOOKUP(GG$9,SampleMap!$D$6:$K$565,5,FALSE)</f>
        <v>Tintinara</v>
      </c>
      <c r="GH6" s="47" t="str">
        <f>VLOOKUP(GH$9,SampleMap!$D$6:$K$565,5,FALSE)</f>
        <v>Tintinara</v>
      </c>
      <c r="GI6" s="47" t="str">
        <f>VLOOKUP(GI$9,SampleMap!$D$6:$K$565,5,FALSE)</f>
        <v>Tintinara</v>
      </c>
      <c r="GJ6" s="47" t="str">
        <f>VLOOKUP(GJ$9,SampleMap!$D$6:$K$565,5,FALSE)</f>
        <v>Tintinara</v>
      </c>
      <c r="GK6" s="47" t="str">
        <f>VLOOKUP(GK$9,SampleMap!$D$6:$K$565,5,FALSE)</f>
        <v>Tintinara</v>
      </c>
      <c r="GL6" s="47" t="str">
        <f>VLOOKUP(GL$9,SampleMap!$D$6:$K$565,5,FALSE)</f>
        <v>Tintinara</v>
      </c>
      <c r="GM6" s="47" t="str">
        <f>VLOOKUP(GM$9,SampleMap!$D$6:$K$565,5,FALSE)</f>
        <v>Tintinara</v>
      </c>
      <c r="GN6" s="47" t="str">
        <f>VLOOKUP(GN$9,SampleMap!$D$6:$K$565,5,FALSE)</f>
        <v>Tintinara</v>
      </c>
      <c r="GO6" s="47" t="str">
        <f>VLOOKUP(GO$9,SampleMap!$D$6:$K$565,5,FALSE)</f>
        <v>Tintinara</v>
      </c>
      <c r="GP6" s="47" t="str">
        <f>VLOOKUP(GP$9,SampleMap!$D$6:$K$565,5,FALSE)</f>
        <v>Tintinara</v>
      </c>
      <c r="GQ6" s="47" t="str">
        <f>VLOOKUP(GQ$9,SampleMap!$D$6:$K$565,5,FALSE)</f>
        <v>Tintinara</v>
      </c>
      <c r="GR6" s="47" t="str">
        <f>VLOOKUP(GR$9,SampleMap!$D$6:$K$565,5,FALSE)</f>
        <v>Tintinara</v>
      </c>
      <c r="GS6" s="47" t="str">
        <f>VLOOKUP(GS$9,SampleMap!$D$6:$K$565,5,FALSE)</f>
        <v>Tintinara</v>
      </c>
      <c r="GT6" s="47" t="str">
        <f>VLOOKUP(GT$9,SampleMap!$D$6:$K$565,5,FALSE)</f>
        <v>Tintinara</v>
      </c>
      <c r="GU6" s="47" t="str">
        <f>VLOOKUP(GU$9,SampleMap!$D$6:$K$565,5,FALSE)</f>
        <v>Tintinara</v>
      </c>
      <c r="GV6" s="47" t="str">
        <f>VLOOKUP(GV$9,SampleMap!$D$6:$K$565,5,FALSE)</f>
        <v>Tintinara</v>
      </c>
      <c r="GW6" s="47" t="str">
        <f>VLOOKUP(GW$9,SampleMap!$D$6:$K$565,5,FALSE)</f>
        <v>Tintinara</v>
      </c>
      <c r="GX6" s="47" t="str">
        <f>VLOOKUP(GX$9,SampleMap!$D$6:$K$565,5,FALSE)</f>
        <v>Tintinara</v>
      </c>
      <c r="GY6" s="47" t="str">
        <f>VLOOKUP(GY$9,SampleMap!$D$6:$K$565,5,FALSE)</f>
        <v>Tintinara</v>
      </c>
      <c r="GZ6" s="47" t="str">
        <f>VLOOKUP(GZ$9,SampleMap!$D$6:$K$565,5,FALSE)</f>
        <v>Tintinara</v>
      </c>
      <c r="HA6" s="47" t="str">
        <f>VLOOKUP(HA$9,SampleMap!$D$6:$K$565,5,FALSE)</f>
        <v>Tintinara</v>
      </c>
      <c r="HB6" s="47" t="str">
        <f>VLOOKUP(HB$9,SampleMap!$D$6:$K$565,5,FALSE)</f>
        <v>Tintinara</v>
      </c>
      <c r="HC6" s="47" t="str">
        <f>VLOOKUP(HC$9,SampleMap!$D$6:$K$565,5,FALSE)</f>
        <v>Tintinara</v>
      </c>
      <c r="HD6" s="47" t="str">
        <f>VLOOKUP(HD$9,SampleMap!$D$6:$K$565,5,FALSE)</f>
        <v>Tintinara</v>
      </c>
      <c r="HE6" s="47" t="str">
        <f>VLOOKUP(HE$9,SampleMap!$D$6:$K$565,5,FALSE)</f>
        <v>Tintinara</v>
      </c>
      <c r="HF6" s="47" t="str">
        <f>VLOOKUP(HF$9,SampleMap!$D$6:$K$565,5,FALSE)</f>
        <v>Tintinara</v>
      </c>
      <c r="HG6" s="47" t="str">
        <f>VLOOKUP(HG$9,SampleMap!$D$6:$K$565,5,FALSE)</f>
        <v>Tintinara</v>
      </c>
      <c r="HH6" s="47" t="str">
        <f>VLOOKUP(HH$9,SampleMap!$D$6:$K$565,5,FALSE)</f>
        <v>Tintinara</v>
      </c>
      <c r="HI6" s="47" t="str">
        <f>VLOOKUP(HI$9,SampleMap!$D$6:$K$565,5,FALSE)</f>
        <v>Tintinara</v>
      </c>
      <c r="HJ6" s="47" t="str">
        <f>VLOOKUP(HJ$9,SampleMap!$D$6:$K$565,5,FALSE)</f>
        <v>Tintinara</v>
      </c>
      <c r="HK6" s="47" t="str">
        <f>VLOOKUP(HK$9,SampleMap!$D$6:$K$565,5,FALSE)</f>
        <v>Tintinara</v>
      </c>
      <c r="HL6" s="47" t="str">
        <f>VLOOKUP(HL$9,SampleMap!$D$6:$K$565,5,FALSE)</f>
        <v>Tintinara</v>
      </c>
      <c r="HM6" s="47" t="str">
        <f>VLOOKUP(HM$9,SampleMap!$D$6:$K$565,5,FALSE)</f>
        <v>Tintinara</v>
      </c>
      <c r="HN6" s="47" t="str">
        <f>VLOOKUP(HN$9,SampleMap!$D$6:$K$565,5,FALSE)</f>
        <v>Tintinara</v>
      </c>
      <c r="HO6" s="47" t="str">
        <f>VLOOKUP(HO$9,SampleMap!$D$6:$K$565,5,FALSE)</f>
        <v>Tintinara</v>
      </c>
      <c r="HP6" s="47" t="str">
        <f>VLOOKUP(HP$9,SampleMap!$D$6:$K$565,5,FALSE)</f>
        <v>Tintinara</v>
      </c>
      <c r="HQ6" s="47" t="str">
        <f>VLOOKUP(HQ$9,SampleMap!$D$6:$K$565,5,FALSE)</f>
        <v>Tintinara</v>
      </c>
      <c r="HR6" s="47" t="str">
        <f>VLOOKUP(HR$9,SampleMap!$D$6:$K$565,5,FALSE)</f>
        <v>Tintinara</v>
      </c>
      <c r="HS6" s="47" t="str">
        <f>VLOOKUP(HS$9,SampleMap!$D$6:$K$565,5,FALSE)</f>
        <v>Tintinara</v>
      </c>
      <c r="HT6" s="47" t="str">
        <f>VLOOKUP(HT$9,SampleMap!$D$6:$K$565,5,FALSE)</f>
        <v>Tintinara</v>
      </c>
      <c r="HU6" s="47" t="str">
        <f>VLOOKUP(HU$9,SampleMap!$D$6:$K$565,5,FALSE)</f>
        <v>Tintinara</v>
      </c>
      <c r="HV6" s="47" t="str">
        <f>VLOOKUP(HV$9,SampleMap!$D$6:$K$565,5,FALSE)</f>
        <v>Tintinara</v>
      </c>
      <c r="HW6" s="47" t="str">
        <f>VLOOKUP(HW$9,SampleMap!$D$6:$K$565,5,FALSE)</f>
        <v>Tintinara</v>
      </c>
      <c r="HX6" s="47" t="str">
        <f>VLOOKUP(HX$9,SampleMap!$D$6:$K$565,5,FALSE)</f>
        <v>Tintinara</v>
      </c>
      <c r="HY6" s="47" t="str">
        <f>VLOOKUP(HY$9,SampleMap!$D$6:$K$565,5,FALSE)</f>
        <v>Tintinara</v>
      </c>
      <c r="HZ6" s="47" t="str">
        <f>VLOOKUP(HZ$9,SampleMap!$D$6:$K$565,5,FALSE)</f>
        <v>Tintinara</v>
      </c>
      <c r="IA6" s="47" t="str">
        <f>VLOOKUP(IA$9,SampleMap!$D$6:$K$565,5,FALSE)</f>
        <v>Tintinara</v>
      </c>
      <c r="IB6" s="47" t="str">
        <f>VLOOKUP(IB$9,SampleMap!$D$6:$K$565,5,FALSE)</f>
        <v>Tintinara</v>
      </c>
      <c r="IC6" s="47" t="str">
        <f>VLOOKUP(IC$9,SampleMap!$D$6:$K$565,5,FALSE)</f>
        <v>Tintinara</v>
      </c>
      <c r="ID6" s="47" t="str">
        <f>VLOOKUP(ID$9,SampleMap!$D$6:$K$565,5,FALSE)</f>
        <v>Tintinara</v>
      </c>
      <c r="IE6" s="47" t="str">
        <f>VLOOKUP(IE$9,SampleMap!$D$6:$K$565,5,FALSE)</f>
        <v>Tintinara</v>
      </c>
      <c r="IF6" s="47" t="str">
        <f>VLOOKUP(IF$9,SampleMap!$D$6:$K$565,5,FALSE)</f>
        <v>Tintinara</v>
      </c>
      <c r="IG6" s="47" t="str">
        <f>VLOOKUP(IG$9,SampleMap!$D$6:$K$565,5,FALSE)</f>
        <v>Tintinara</v>
      </c>
      <c r="IH6" s="47" t="str">
        <f>VLOOKUP(IH$9,SampleMap!$D$6:$K$565,5,FALSE)</f>
        <v>Tintinara</v>
      </c>
      <c r="II6" s="47" t="str">
        <f>VLOOKUP(II$9,SampleMap!$D$6:$K$565,5,FALSE)</f>
        <v>Tintinara</v>
      </c>
      <c r="IJ6" s="47" t="str">
        <f>VLOOKUP(IJ$9,SampleMap!$D$6:$K$565,5,FALSE)</f>
        <v>Tintinara</v>
      </c>
      <c r="IK6" s="47" t="str">
        <f>VLOOKUP(IK$9,SampleMap!$D$6:$K$565,5,FALSE)</f>
        <v>Tintinara</v>
      </c>
      <c r="IL6" s="47" t="str">
        <f>VLOOKUP(IL$9,SampleMap!$D$6:$K$565,5,FALSE)</f>
        <v>Tintinara</v>
      </c>
      <c r="IM6" s="47" t="str">
        <f>VLOOKUP(IM$9,SampleMap!$D$6:$K$565,5,FALSE)</f>
        <v>Tintinara</v>
      </c>
      <c r="IN6" s="47" t="str">
        <f>VLOOKUP(IN$9,SampleMap!$D$6:$K$565,5,FALSE)</f>
        <v>Tintinara</v>
      </c>
      <c r="IO6" s="47" t="str">
        <f>VLOOKUP(IO$9,SampleMap!$D$6:$K$565,5,FALSE)</f>
        <v>Tintinara</v>
      </c>
      <c r="IP6" s="47" t="str">
        <f>VLOOKUP(IP$9,SampleMap!$D$6:$K$565,5,FALSE)</f>
        <v>Tintinara</v>
      </c>
      <c r="IQ6" s="47" t="str">
        <f>VLOOKUP(IQ$9,SampleMap!$D$6:$K$565,5,FALSE)</f>
        <v>Tintinara</v>
      </c>
      <c r="IR6" s="47" t="str">
        <f>VLOOKUP(IR$9,SampleMap!$D$6:$K$565,5,FALSE)</f>
        <v>Tintinara</v>
      </c>
      <c r="IS6" s="47" t="str">
        <f>VLOOKUP(IS$9,SampleMap!$D$6:$K$565,5,FALSE)</f>
        <v>Tintinara</v>
      </c>
      <c r="IT6" s="47" t="str">
        <f>VLOOKUP(IT$9,SampleMap!$D$6:$K$565,5,FALSE)</f>
        <v>Tintinara</v>
      </c>
      <c r="IU6" s="47" t="str">
        <f>VLOOKUP(IU$9,SampleMap!$D$6:$K$565,5,FALSE)</f>
        <v>Tintinara</v>
      </c>
      <c r="IV6" s="47" t="str">
        <f>VLOOKUP(IV$9,SampleMap!$D$6:$K$565,5,FALSE)</f>
        <v>Tintinara</v>
      </c>
      <c r="IW6" s="47" t="str">
        <f>VLOOKUP(IW$9,SampleMap!$D$6:$K$565,5,FALSE)</f>
        <v>Tintinara</v>
      </c>
      <c r="IX6" s="47" t="str">
        <f>VLOOKUP(IX$9,SampleMap!$D$6:$K$565,5,FALSE)</f>
        <v>Tintinara</v>
      </c>
      <c r="IY6" s="47" t="str">
        <f>VLOOKUP(IY$9,SampleMap!$D$6:$K$565,5,FALSE)</f>
        <v>Tintinara</v>
      </c>
      <c r="IZ6" s="47" t="str">
        <f>VLOOKUP(IZ$9,SampleMap!$D$6:$K$565,5,FALSE)</f>
        <v>Tintinara</v>
      </c>
      <c r="JA6" s="47" t="str">
        <f>VLOOKUP(JA$9,SampleMap!$D$6:$K$565,5,FALSE)</f>
        <v>Tintinara</v>
      </c>
      <c r="JB6" s="47" t="str">
        <f>VLOOKUP(JB$9,SampleMap!$D$6:$K$565,5,FALSE)</f>
        <v>Tintinara</v>
      </c>
      <c r="JC6" s="47" t="str">
        <f>VLOOKUP(JC$9,SampleMap!$D$6:$K$565,5,FALSE)</f>
        <v>Tintinara</v>
      </c>
      <c r="JD6" s="47" t="str">
        <f>VLOOKUP(JD$9,SampleMap!$D$6:$K$565,5,FALSE)</f>
        <v>Tintinara</v>
      </c>
      <c r="JE6" s="47" t="str">
        <f>VLOOKUP(JE$9,SampleMap!$D$6:$K$565,5,FALSE)</f>
        <v>Tintinara</v>
      </c>
      <c r="JF6" s="47" t="str">
        <f>VLOOKUP(JF$9,SampleMap!$D$6:$K$565,5,FALSE)</f>
        <v>Tintinara</v>
      </c>
      <c r="JG6" s="47" t="str">
        <f>VLOOKUP(JG$9,SampleMap!$D$6:$K$565,5,FALSE)</f>
        <v>Tintinara</v>
      </c>
      <c r="JH6" s="47" t="str">
        <f>VLOOKUP(JH$9,SampleMap!$D$6:$K$565,5,FALSE)</f>
        <v>Tintinara</v>
      </c>
      <c r="JI6" s="47" t="str">
        <f>VLOOKUP(JI$9,SampleMap!$D$6:$K$565,5,FALSE)</f>
        <v>Tintinara</v>
      </c>
      <c r="JJ6" s="47" t="str">
        <f>VLOOKUP(JJ$9,SampleMap!$D$6:$K$565,5,FALSE)</f>
        <v>Tintinara</v>
      </c>
      <c r="JK6" s="47" t="str">
        <f>VLOOKUP(JK$9,SampleMap!$D$6:$K$565,5,FALSE)</f>
        <v>Tintinara</v>
      </c>
      <c r="JL6" s="47" t="str">
        <f>VLOOKUP(JL$9,SampleMap!$D$6:$K$565,5,FALSE)</f>
        <v>Tintinara</v>
      </c>
      <c r="JM6" s="47" t="str">
        <f>VLOOKUP(JM$9,SampleMap!$D$6:$K$565,5,FALSE)</f>
        <v>Tintinara</v>
      </c>
      <c r="JN6" s="47" t="str">
        <f>VLOOKUP(JN$9,SampleMap!$D$6:$K$565,5,FALSE)</f>
        <v>Tintinara</v>
      </c>
      <c r="JO6" s="47" t="str">
        <f>VLOOKUP(JO$9,SampleMap!$D$6:$K$565,5,FALSE)</f>
        <v>Tintinara</v>
      </c>
      <c r="JP6" s="47" t="str">
        <f>VLOOKUP(JP$9,SampleMap!$D$6:$K$565,5,FALSE)</f>
        <v>Tintinara</v>
      </c>
      <c r="JQ6" s="47" t="str">
        <f>VLOOKUP(JQ$9,SampleMap!$D$6:$K$565,5,FALSE)</f>
        <v>Tintinara</v>
      </c>
      <c r="JR6" s="47" t="str">
        <f>VLOOKUP(JR$9,SampleMap!$D$6:$K$565,5,FALSE)</f>
        <v>Tintinara</v>
      </c>
      <c r="JS6" s="47" t="str">
        <f>VLOOKUP(JS$9,SampleMap!$D$6:$K$565,5,FALSE)</f>
        <v>Tintinara</v>
      </c>
      <c r="JT6" s="47" t="str">
        <f>VLOOKUP(JT$9,SampleMap!$D$6:$K$565,5,FALSE)</f>
        <v>Tintinara</v>
      </c>
      <c r="JU6" s="47" t="str">
        <f>VLOOKUP(JU$9,SampleMap!$D$6:$K$565,5,FALSE)</f>
        <v>Tintinara</v>
      </c>
      <c r="JV6" s="47" t="str">
        <f>VLOOKUP(JV$9,SampleMap!$D$6:$K$565,5,FALSE)</f>
        <v>Tintinara</v>
      </c>
      <c r="JW6" s="47" t="str">
        <f>VLOOKUP(JW$9,SampleMap!$D$6:$K$565,5,FALSE)</f>
        <v>Tintinara</v>
      </c>
      <c r="JX6" s="47" t="str">
        <f>VLOOKUP(JX$9,SampleMap!$D$6:$K$565,5,FALSE)</f>
        <v>Tintinara</v>
      </c>
      <c r="JY6" s="47" t="str">
        <f>VLOOKUP(JY$9,SampleMap!$D$6:$K$565,5,FALSE)</f>
        <v>Tintinara</v>
      </c>
      <c r="JZ6" s="47" t="str">
        <f>VLOOKUP(JZ$9,SampleMap!$D$6:$K$565,5,FALSE)</f>
        <v>Tintinara</v>
      </c>
      <c r="KA6" s="47" t="str">
        <f>VLOOKUP(KA$9,SampleMap!$D$6:$K$565,5,FALSE)</f>
        <v>Tintinara</v>
      </c>
      <c r="KB6" s="47" t="str">
        <f>VLOOKUP(KB$9,SampleMap!$D$6:$K$565,5,FALSE)</f>
        <v>Tintinara</v>
      </c>
      <c r="KC6" s="47" t="str">
        <f>VLOOKUP(KC$9,SampleMap!$D$6:$K$565,5,FALSE)</f>
        <v>Tintinara</v>
      </c>
      <c r="KD6" s="47" t="str">
        <f>VLOOKUP(KD$9,SampleMap!$D$6:$K$565,5,FALSE)</f>
        <v>Tintinara</v>
      </c>
      <c r="KE6" s="47" t="str">
        <f>VLOOKUP(KE$9,SampleMap!$D$6:$K$565,5,FALSE)</f>
        <v>Tintinara</v>
      </c>
      <c r="KF6" s="47" t="str">
        <f>VLOOKUP(KF$9,SampleMap!$D$6:$K$565,5,FALSE)</f>
        <v>Tintinara</v>
      </c>
      <c r="KG6" s="47" t="str">
        <f>VLOOKUP(KG$9,SampleMap!$D$6:$K$565,5,FALSE)</f>
        <v>Tintinara</v>
      </c>
      <c r="KH6" s="47" t="str">
        <f>VLOOKUP(KH$9,SampleMap!$D$6:$K$565,5,FALSE)</f>
        <v>Tintinara</v>
      </c>
      <c r="KI6" s="47" t="str">
        <f>VLOOKUP(KI$9,SampleMap!$D$6:$K$565,5,FALSE)</f>
        <v>Tintinara</v>
      </c>
      <c r="KJ6" s="47" t="str">
        <f>VLOOKUP(KJ$9,SampleMap!$D$6:$K$565,5,FALSE)</f>
        <v>Tintinara</v>
      </c>
      <c r="KK6" s="47" t="str">
        <f>VLOOKUP(KK$9,SampleMap!$D$6:$K$565,5,FALSE)</f>
        <v>Tintinara</v>
      </c>
      <c r="KL6" s="47" t="str">
        <f>VLOOKUP(KL$9,SampleMap!$D$6:$K$565,5,FALSE)</f>
        <v>Tintinara</v>
      </c>
      <c r="KM6" s="47" t="str">
        <f>VLOOKUP(KM$9,SampleMap!$D$6:$K$565,5,FALSE)</f>
        <v>Tintinara</v>
      </c>
      <c r="KN6" s="47" t="str">
        <f>VLOOKUP(KN$9,SampleMap!$D$6:$K$565,5,FALSE)</f>
        <v>Tintinara</v>
      </c>
      <c r="KO6" s="47" t="str">
        <f>VLOOKUP(KO$9,SampleMap!$D$6:$K$565,5,FALSE)</f>
        <v>Tintinara</v>
      </c>
      <c r="KP6" s="47" t="str">
        <f>VLOOKUP(KP$9,SampleMap!$D$6:$K$565,5,FALSE)</f>
        <v>Tintinara</v>
      </c>
      <c r="KQ6" s="47" t="str">
        <f>VLOOKUP(KQ$9,SampleMap!$D$6:$K$565,5,FALSE)</f>
        <v>Tintinara</v>
      </c>
      <c r="KR6" s="47" t="str">
        <f>VLOOKUP(KR$9,SampleMap!$D$6:$K$565,5,FALSE)</f>
        <v>Tintinara</v>
      </c>
      <c r="KS6" s="47" t="str">
        <f>VLOOKUP(KS$9,SampleMap!$D$6:$K$565,5,FALSE)</f>
        <v>Tintinara</v>
      </c>
      <c r="KT6" s="47" t="str">
        <f>VLOOKUP(KT$9,SampleMap!$D$6:$K$565,5,FALSE)</f>
        <v>Tintinara</v>
      </c>
      <c r="KU6" s="47" t="str">
        <f>VLOOKUP(KU$9,SampleMap!$D$6:$K$565,5,FALSE)</f>
        <v>Tintinara</v>
      </c>
      <c r="KV6" s="47" t="str">
        <f>VLOOKUP(KV$9,SampleMap!$D$6:$K$565,5,FALSE)</f>
        <v>Tintinara</v>
      </c>
      <c r="KW6" s="47" t="str">
        <f>VLOOKUP(KW$9,SampleMap!$D$6:$K$565,5,FALSE)</f>
        <v>Tintinara</v>
      </c>
      <c r="KX6" s="47" t="str">
        <f>VLOOKUP(KX$9,SampleMap!$D$6:$K$565,5,FALSE)</f>
        <v>Tintinara</v>
      </c>
      <c r="KY6" s="47" t="str">
        <f>VLOOKUP(KY$9,SampleMap!$D$6:$K$565,5,FALSE)</f>
        <v>Tintinara</v>
      </c>
      <c r="KZ6" s="47" t="str">
        <f>VLOOKUP(KZ$9,SampleMap!$D$6:$K$565,5,FALSE)</f>
        <v>Tintinara</v>
      </c>
      <c r="LA6" s="47" t="str">
        <f>VLOOKUP(LA$9,SampleMap!$D$6:$K$565,5,FALSE)</f>
        <v>Tintinara</v>
      </c>
      <c r="LB6" s="47" t="str">
        <f>VLOOKUP(LB$9,SampleMap!$D$6:$K$565,5,FALSE)</f>
        <v>Tintinara</v>
      </c>
      <c r="LC6" s="47" t="str">
        <f>VLOOKUP(LC$9,SampleMap!$D$6:$K$565,5,FALSE)</f>
        <v>Tintinara</v>
      </c>
      <c r="LD6" s="47" t="str">
        <f>VLOOKUP(LD$9,SampleMap!$D$6:$K$565,5,FALSE)</f>
        <v>Tintinara</v>
      </c>
      <c r="LE6" s="47" t="str">
        <f>VLOOKUP(LE$9,SampleMap!$D$6:$K$565,5,FALSE)</f>
        <v>Tintinara</v>
      </c>
      <c r="LF6" s="47" t="str">
        <f>VLOOKUP(LF$9,SampleMap!$D$6:$K$565,5,FALSE)</f>
        <v>Tintinara</v>
      </c>
      <c r="LG6" s="47" t="str">
        <f>VLOOKUP(LG$9,SampleMap!$D$6:$K$565,5,FALSE)</f>
        <v>Tintinara</v>
      </c>
      <c r="LH6" s="47" t="str">
        <f>VLOOKUP(LH$9,SampleMap!$D$6:$K$565,5,FALSE)</f>
        <v>Tintinara</v>
      </c>
      <c r="LI6" s="47" t="str">
        <f>VLOOKUP(LI$9,SampleMap!$D$6:$K$565,5,FALSE)</f>
        <v>Tintinara</v>
      </c>
      <c r="LJ6" s="47" t="str">
        <f>VLOOKUP(LJ$9,SampleMap!$D$6:$K$565,5,FALSE)</f>
        <v>Tintinara</v>
      </c>
      <c r="LK6" s="47" t="str">
        <f>VLOOKUP(LK$9,SampleMap!$D$6:$K$565,5,FALSE)</f>
        <v>Tintinara</v>
      </c>
      <c r="LL6" s="47" t="str">
        <f>VLOOKUP(LL$9,SampleMap!$D$6:$K$565,5,FALSE)</f>
        <v>Tintinara</v>
      </c>
      <c r="LM6" s="47" t="str">
        <f>VLOOKUP(LM$9,SampleMap!$D$6:$K$565,5,FALSE)</f>
        <v>Tintinara</v>
      </c>
      <c r="LN6" s="47" t="str">
        <f>VLOOKUP(LN$9,SampleMap!$D$6:$K$565,5,FALSE)</f>
        <v>Tintinara</v>
      </c>
      <c r="LO6" s="47" t="str">
        <f>VLOOKUP(LO$9,SampleMap!$D$6:$K$565,5,FALSE)</f>
        <v>Tintinara</v>
      </c>
      <c r="LP6" s="47" t="str">
        <f>VLOOKUP(LP$9,SampleMap!$D$6:$K$565,5,FALSE)</f>
        <v>Tintinara</v>
      </c>
      <c r="LQ6" s="47" t="str">
        <f>VLOOKUP(LQ$9,SampleMap!$D$6:$K$565,5,FALSE)</f>
        <v>Tintinara</v>
      </c>
      <c r="LR6" s="47" t="str">
        <f>VLOOKUP(LR$9,SampleMap!$D$6:$K$565,5,FALSE)</f>
        <v>Tintinara</v>
      </c>
      <c r="LS6" s="47" t="str">
        <f>VLOOKUP(LS$9,SampleMap!$D$6:$K$565,5,FALSE)</f>
        <v>Tintinara</v>
      </c>
      <c r="LT6" s="47" t="str">
        <f>VLOOKUP(LT$9,SampleMap!$D$6:$K$565,5,FALSE)</f>
        <v>Tintinara</v>
      </c>
      <c r="LU6" s="47" t="str">
        <f>VLOOKUP(LU$9,SampleMap!$D$6:$K$565,5,FALSE)</f>
        <v>Tintinara</v>
      </c>
      <c r="LV6" s="47" t="str">
        <f>VLOOKUP(LV$9,SampleMap!$D$6:$K$565,5,FALSE)</f>
        <v>Tintinara</v>
      </c>
      <c r="LW6" s="47" t="str">
        <f>VLOOKUP(LW$9,SampleMap!$D$6:$K$565,5,FALSE)</f>
        <v>Tintinara</v>
      </c>
      <c r="LX6" s="47" t="str">
        <f>VLOOKUP(LX$9,SampleMap!$D$6:$K$565,5,FALSE)</f>
        <v>Tintinara</v>
      </c>
      <c r="LY6" s="47" t="str">
        <f>VLOOKUP(LY$9,SampleMap!$D$6:$K$565,5,FALSE)</f>
        <v>Tintinara</v>
      </c>
      <c r="LZ6" s="47" t="str">
        <f>VLOOKUP(LZ$9,SampleMap!$D$6:$K$565,5,FALSE)</f>
        <v>Tintinara</v>
      </c>
      <c r="MA6" s="47" t="str">
        <f>VLOOKUP(MA$9,SampleMap!$D$6:$K$565,5,FALSE)</f>
        <v>Tintinara</v>
      </c>
      <c r="MB6" s="47" t="str">
        <f>VLOOKUP(MB$9,SampleMap!$D$6:$K$565,5,FALSE)</f>
        <v>Tintinara</v>
      </c>
      <c r="MC6" s="47" t="str">
        <f>VLOOKUP(MC$9,SampleMap!$D$6:$K$565,5,FALSE)</f>
        <v>Tintinara</v>
      </c>
      <c r="MD6" s="47" t="str">
        <f>VLOOKUP(MD$9,SampleMap!$D$6:$K$565,5,FALSE)</f>
        <v>Tintinara</v>
      </c>
      <c r="ME6" s="47" t="str">
        <f>VLOOKUP(ME$9,SampleMap!$D$6:$K$565,5,FALSE)</f>
        <v>Tintinara</v>
      </c>
      <c r="MF6" s="47" t="str">
        <f>VLOOKUP(MF$9,SampleMap!$D$6:$K$565,5,FALSE)</f>
        <v>Tintinara</v>
      </c>
      <c r="MG6" s="47" t="str">
        <f>VLOOKUP(MG$9,SampleMap!$D$6:$K$565,5,FALSE)</f>
        <v>Tintinara</v>
      </c>
      <c r="MH6" s="47" t="str">
        <f>VLOOKUP(MH$9,SampleMap!$D$6:$K$565,5,FALSE)</f>
        <v>Tintinara</v>
      </c>
      <c r="MI6" s="47" t="str">
        <f>VLOOKUP(MI$9,SampleMap!$D$6:$K$565,5,FALSE)</f>
        <v>Tintinara</v>
      </c>
      <c r="MJ6" s="47" t="str">
        <f>VLOOKUP(MJ$9,SampleMap!$D$6:$K$565,5,FALSE)</f>
        <v>Tintinara</v>
      </c>
      <c r="MK6" s="47" t="str">
        <f>VLOOKUP(MK$9,SampleMap!$D$6:$K$565,5,FALSE)</f>
        <v>Tintinara</v>
      </c>
      <c r="ML6" s="47" t="str">
        <f>VLOOKUP(ML$9,SampleMap!$D$6:$K$565,5,FALSE)</f>
        <v>Tintinara</v>
      </c>
      <c r="MM6" s="47" t="str">
        <f>VLOOKUP(MM$9,SampleMap!$D$6:$K$565,5,FALSE)</f>
        <v>Tintinara</v>
      </c>
      <c r="MN6" s="47" t="str">
        <f>VLOOKUP(MN$9,SampleMap!$D$6:$K$565,5,FALSE)</f>
        <v>Tintinara</v>
      </c>
      <c r="MO6" s="47" t="str">
        <f>VLOOKUP(MO$9,SampleMap!$D$6:$K$565,5,FALSE)</f>
        <v>Tintinara</v>
      </c>
      <c r="MP6" s="47" t="str">
        <f>VLOOKUP(MP$9,SampleMap!$D$6:$K$565,5,FALSE)</f>
        <v>Tintinara</v>
      </c>
      <c r="MQ6" s="47" t="str">
        <f>VLOOKUP(MQ$9,SampleMap!$D$6:$K$565,5,FALSE)</f>
        <v>Tintinara</v>
      </c>
      <c r="MR6" s="47" t="str">
        <f>VLOOKUP(MR$9,SampleMap!$D$6:$K$565,5,FALSE)</f>
        <v>Tintinara</v>
      </c>
      <c r="MS6" s="47" t="str">
        <f>VLOOKUP(MS$9,SampleMap!$D$6:$K$565,5,FALSE)</f>
        <v>Tintinara</v>
      </c>
      <c r="MT6" s="47" t="str">
        <f>VLOOKUP(MT$9,SampleMap!$D$6:$K$565,5,FALSE)</f>
        <v>Tintinara</v>
      </c>
      <c r="MU6" s="47" t="str">
        <f>VLOOKUP(MU$9,SampleMap!$D$6:$K$565,5,FALSE)</f>
        <v>Tintinara</v>
      </c>
      <c r="MV6" s="47" t="str">
        <f>VLOOKUP(MV$9,SampleMap!$D$6:$K$565,5,FALSE)</f>
        <v>Tintinara</v>
      </c>
      <c r="MW6" s="47" t="str">
        <f>VLOOKUP(MW$9,SampleMap!$D$6:$K$565,5,FALSE)</f>
        <v>Tintinara</v>
      </c>
      <c r="MX6" s="47" t="str">
        <f>VLOOKUP(MX$9,SampleMap!$D$6:$K$565,5,FALSE)</f>
        <v>Tintinara</v>
      </c>
      <c r="MY6" s="47" t="str">
        <f>VLOOKUP(MY$9,SampleMap!$D$6:$K$565,5,FALSE)</f>
        <v>Tintinara</v>
      </c>
      <c r="MZ6" s="47" t="str">
        <f>VLOOKUP(MZ$9,SampleMap!$D$6:$K$565,5,FALSE)</f>
        <v>Tintinara</v>
      </c>
      <c r="NA6" s="47" t="str">
        <f>VLOOKUP(NA$9,SampleMap!$D$6:$K$565,5,FALSE)</f>
        <v>Tintinara</v>
      </c>
      <c r="NB6" s="47" t="str">
        <f>VLOOKUP(NB$9,SampleMap!$D$6:$K$565,5,FALSE)</f>
        <v>Tintinara</v>
      </c>
      <c r="NC6" s="47" t="str">
        <f>VLOOKUP(NC$9,SampleMap!$D$6:$K$565,5,FALSE)</f>
        <v>Tintinara</v>
      </c>
      <c r="ND6" s="47" t="str">
        <f>VLOOKUP(ND$9,SampleMap!$D$6:$K$565,5,FALSE)</f>
        <v>Tintinara</v>
      </c>
      <c r="NE6" s="47" t="str">
        <f>VLOOKUP(NE$9,SampleMap!$D$6:$K$565,5,FALSE)</f>
        <v>Tintinara</v>
      </c>
      <c r="NF6" s="47" t="str">
        <f>VLOOKUP(NF$9,SampleMap!$D$6:$K$565,5,FALSE)</f>
        <v>Tintinara</v>
      </c>
      <c r="NG6" s="47" t="str">
        <f>VLOOKUP(NG$9,SampleMap!$D$6:$K$565,5,FALSE)</f>
        <v>Tintinara</v>
      </c>
      <c r="NH6" s="47" t="str">
        <f>VLOOKUP(NH$9,SampleMap!$D$6:$K$565,5,FALSE)</f>
        <v>Tintinara</v>
      </c>
      <c r="NI6" s="47" t="str">
        <f>VLOOKUP(NI$9,SampleMap!$D$6:$K$565,5,FALSE)</f>
        <v>Tintinara</v>
      </c>
      <c r="NJ6" s="47" t="str">
        <f>VLOOKUP(NJ$9,SampleMap!$D$6:$K$565,5,FALSE)</f>
        <v>Tintinara</v>
      </c>
      <c r="NK6" s="47" t="str">
        <f>VLOOKUP(NK$9,SampleMap!$D$6:$K$565,5,FALSE)</f>
        <v>Tintinara</v>
      </c>
      <c r="NL6" s="47" t="str">
        <f>VLOOKUP(NL$9,SampleMap!$D$6:$K$565,5,FALSE)</f>
        <v>Tintinara</v>
      </c>
      <c r="NM6" s="47" t="str">
        <f>VLOOKUP(NM$9,SampleMap!$D$6:$K$565,5,FALSE)</f>
        <v>Tintinara</v>
      </c>
      <c r="NN6" s="47" t="str">
        <f>VLOOKUP(NN$9,SampleMap!$D$6:$K$565,5,FALSE)</f>
        <v>Tintinara</v>
      </c>
      <c r="NO6" s="47" t="str">
        <f>VLOOKUP(NO$9,SampleMap!$D$6:$K$565,5,FALSE)</f>
        <v>Tintinara</v>
      </c>
      <c r="NP6" s="47" t="str">
        <f>VLOOKUP(NP$9,SampleMap!$D$6:$K$565,5,FALSE)</f>
        <v>Tintinara</v>
      </c>
      <c r="NQ6" s="47" t="str">
        <f>VLOOKUP(NQ$9,SampleMap!$D$6:$K$565,5,FALSE)</f>
        <v>Tintinara</v>
      </c>
      <c r="NR6" s="47" t="str">
        <f>VLOOKUP(NR$9,SampleMap!$D$6:$K$565,5,FALSE)</f>
        <v>Tintinara</v>
      </c>
      <c r="NS6" s="47" t="str">
        <f>VLOOKUP(NS$9,SampleMap!$D$6:$K$565,5,FALSE)</f>
        <v>Tintinara</v>
      </c>
      <c r="NT6" s="47" t="str">
        <f>VLOOKUP(NT$9,SampleMap!$D$6:$K$565,5,FALSE)</f>
        <v>Tintinara</v>
      </c>
      <c r="NU6" s="47" t="str">
        <f>VLOOKUP(NU$9,SampleMap!$D$6:$K$565,5,FALSE)</f>
        <v>Tintinara</v>
      </c>
      <c r="NV6" s="47" t="str">
        <f>VLOOKUP(NV$9,SampleMap!$D$6:$K$565,5,FALSE)</f>
        <v>Tintinara</v>
      </c>
      <c r="NW6" s="47" t="str">
        <f>VLOOKUP(NW$9,SampleMap!$D$6:$K$565,5,FALSE)</f>
        <v>Tintinara</v>
      </c>
      <c r="NX6" s="47" t="str">
        <f>VLOOKUP(NX$9,SampleMap!$D$6:$K$565,5,FALSE)</f>
        <v>Tintinara</v>
      </c>
      <c r="NY6" s="47" t="str">
        <f>VLOOKUP(NY$9,SampleMap!$D$6:$K$565,5,FALSE)</f>
        <v>Tintinara</v>
      </c>
      <c r="NZ6" s="47" t="str">
        <f>VLOOKUP(NZ$9,SampleMap!$D$6:$K$565,5,FALSE)</f>
        <v>Tintinara</v>
      </c>
      <c r="OA6" s="47" t="str">
        <f>VLOOKUP(OA$9,SampleMap!$D$6:$K$565,5,FALSE)</f>
        <v>Tintinara</v>
      </c>
      <c r="OB6" s="47" t="str">
        <f>VLOOKUP(OB$9,SampleMap!$D$6:$K$565,5,FALSE)</f>
        <v>Tintinara</v>
      </c>
      <c r="OC6" s="47" t="str">
        <f>VLOOKUP(OC$9,SampleMap!$D$6:$K$565,5,FALSE)</f>
        <v>Tintinara</v>
      </c>
      <c r="OD6" s="47" t="str">
        <f>VLOOKUP(OD$9,SampleMap!$D$6:$K$565,5,FALSE)</f>
        <v>Tintinara</v>
      </c>
      <c r="OE6" s="47" t="str">
        <f>VLOOKUP(OE$9,SampleMap!$D$6:$K$565,5,FALSE)</f>
        <v>Tintinara</v>
      </c>
      <c r="OF6" s="47" t="str">
        <f>VLOOKUP(OF$9,SampleMap!$D$6:$K$565,5,FALSE)</f>
        <v>Tintinara</v>
      </c>
      <c r="OG6" s="47" t="str">
        <f>VLOOKUP(OG$9,SampleMap!$D$6:$K$565,5,FALSE)</f>
        <v>Tintinara</v>
      </c>
      <c r="OH6" s="47" t="str">
        <f>VLOOKUP(OH$9,SampleMap!$D$6:$K$565,5,FALSE)</f>
        <v>Tintinara</v>
      </c>
      <c r="OI6" s="47" t="str">
        <f>VLOOKUP(OI$9,SampleMap!$D$6:$K$565,5,FALSE)</f>
        <v>Tintinara</v>
      </c>
      <c r="OJ6" s="47" t="str">
        <f>VLOOKUP(OJ$9,SampleMap!$D$6:$K$565,5,FALSE)</f>
        <v>Tintinara</v>
      </c>
      <c r="OK6" s="47" t="str">
        <f>VLOOKUP(OK$9,SampleMap!$D$6:$K$565,5,FALSE)</f>
        <v>Tintinara</v>
      </c>
      <c r="OL6" s="47" t="str">
        <f>VLOOKUP(OL$9,SampleMap!$D$6:$K$565,5,FALSE)</f>
        <v>Tintinara</v>
      </c>
      <c r="OM6" s="47" t="str">
        <f>VLOOKUP(OM$9,SampleMap!$D$6:$K$565,5,FALSE)</f>
        <v>Tintinara</v>
      </c>
      <c r="ON6" s="47" t="str">
        <f>VLOOKUP(ON$9,SampleMap!$D$6:$K$565,5,FALSE)</f>
        <v>Tintinara</v>
      </c>
      <c r="OO6" s="47" t="str">
        <f>VLOOKUP(OO$9,SampleMap!$D$6:$K$565,5,FALSE)</f>
        <v>Tintinara</v>
      </c>
      <c r="OP6" s="47" t="str">
        <f>VLOOKUP(OP$9,SampleMap!$D$6:$K$565,5,FALSE)</f>
        <v>Tintinara</v>
      </c>
      <c r="OQ6" s="47" t="str">
        <f>VLOOKUP(OQ$9,SampleMap!$D$6:$K$565,5,FALSE)</f>
        <v>Tintinara</v>
      </c>
      <c r="OR6" s="47" t="str">
        <f>VLOOKUP(OR$9,SampleMap!$D$6:$K$565,5,FALSE)</f>
        <v>Tintinara</v>
      </c>
      <c r="OS6" s="47" t="str">
        <f>VLOOKUP(OS$9,SampleMap!$D$6:$K$565,5,FALSE)</f>
        <v>Tintinara</v>
      </c>
      <c r="OT6" s="47" t="str">
        <f>VLOOKUP(OT$9,SampleMap!$D$6:$K$565,5,FALSE)</f>
        <v>Tintinara</v>
      </c>
      <c r="OU6" s="47" t="str">
        <f>VLOOKUP(OU$9,SampleMap!$D$6:$K$565,5,FALSE)</f>
        <v>Tintinara</v>
      </c>
      <c r="OV6" s="47" t="str">
        <f>VLOOKUP(OV$9,SampleMap!$D$6:$K$565,5,FALSE)</f>
        <v>Tintinara</v>
      </c>
      <c r="OW6" s="47" t="str">
        <f>VLOOKUP(OW$9,SampleMap!$D$6:$K$565,5,FALSE)</f>
        <v>Tintinara</v>
      </c>
      <c r="OX6" s="47" t="str">
        <f>VLOOKUP(OX$9,SampleMap!$D$6:$K$565,5,FALSE)</f>
        <v>Tintinara</v>
      </c>
      <c r="OY6" s="47" t="str">
        <f>VLOOKUP(OY$9,SampleMap!$D$6:$K$565,5,FALSE)</f>
        <v>Tintinara</v>
      </c>
      <c r="OZ6" s="47" t="str">
        <f>VLOOKUP(OZ$9,SampleMap!$D$6:$K$565,5,FALSE)</f>
        <v>Tintinara</v>
      </c>
      <c r="PA6" s="47" t="str">
        <f>VLOOKUP(PA$9,SampleMap!$D$6:$K$565,5,FALSE)</f>
        <v>Tintinara</v>
      </c>
      <c r="PB6" s="47" t="str">
        <f>VLOOKUP(PB$9,SampleMap!$D$6:$K$565,5,FALSE)</f>
        <v>Tintinara</v>
      </c>
      <c r="PC6" s="47" t="str">
        <f>VLOOKUP(PC$9,SampleMap!$D$6:$K$565,5,FALSE)</f>
        <v>Tintinara</v>
      </c>
      <c r="PD6" s="47" t="str">
        <f>VLOOKUP(PD$9,SampleMap!$D$6:$K$565,5,FALSE)</f>
        <v>Tintinara</v>
      </c>
      <c r="PE6" s="47" t="str">
        <f>VLOOKUP(PE$9,SampleMap!$D$6:$K$565,5,FALSE)</f>
        <v>Tintinara</v>
      </c>
      <c r="PF6" s="47" t="str">
        <f>VLOOKUP(PF$9,SampleMap!$D$6:$K$565,5,FALSE)</f>
        <v>Tintinara</v>
      </c>
      <c r="PG6" s="47" t="str">
        <f>VLOOKUP(PG$9,SampleMap!$D$6:$K$565,5,FALSE)</f>
        <v>Tintinara</v>
      </c>
      <c r="PH6" s="47" t="str">
        <f>VLOOKUP(PH$9,SampleMap!$D$6:$K$565,5,FALSE)</f>
        <v>Tintinara</v>
      </c>
      <c r="PI6" s="47" t="str">
        <f>VLOOKUP(PI$9,SampleMap!$D$6:$K$565,5,FALSE)</f>
        <v>Tintinara</v>
      </c>
      <c r="PJ6" s="47" t="str">
        <f>VLOOKUP(PJ$9,SampleMap!$D$6:$K$565,5,FALSE)</f>
        <v>Tintinara</v>
      </c>
      <c r="PK6" s="47" t="str">
        <f>VLOOKUP(PK$9,SampleMap!$D$6:$K$565,5,FALSE)</f>
        <v>Tintinara</v>
      </c>
      <c r="PL6" s="47" t="str">
        <f>VLOOKUP(PL$9,SampleMap!$D$6:$K$565,5,FALSE)</f>
        <v>Tintinara</v>
      </c>
      <c r="PM6" s="47" t="str">
        <f>VLOOKUP(PM$9,SampleMap!$D$6:$K$565,5,FALSE)</f>
        <v>Tintinara</v>
      </c>
      <c r="PN6" s="47" t="str">
        <f>VLOOKUP(PN$9,SampleMap!$D$6:$K$565,5,FALSE)</f>
        <v>Tintinara</v>
      </c>
      <c r="PO6" s="47" t="str">
        <f>VLOOKUP(PO$9,SampleMap!$D$6:$K$565,5,FALSE)</f>
        <v>Tintinara</v>
      </c>
      <c r="PP6" s="47" t="str">
        <f>VLOOKUP(PP$9,SampleMap!$D$6:$K$565,5,FALSE)</f>
        <v>Tintinara</v>
      </c>
      <c r="PQ6" s="47" t="str">
        <f>VLOOKUP(PQ$9,SampleMap!$D$6:$K$565,5,FALSE)</f>
        <v>Tintinara</v>
      </c>
      <c r="PR6" s="47" t="str">
        <f>VLOOKUP(PR$9,SampleMap!$D$6:$K$565,5,FALSE)</f>
        <v>Tintinara</v>
      </c>
      <c r="PS6" s="47" t="str">
        <f>VLOOKUP(PS$9,SampleMap!$D$6:$K$565,5,FALSE)</f>
        <v>Tintinara</v>
      </c>
      <c r="PT6" s="47" t="str">
        <f>VLOOKUP(PT$9,SampleMap!$D$6:$K$565,5,FALSE)</f>
        <v>Tintinara</v>
      </c>
      <c r="PU6" s="47" t="str">
        <f>VLOOKUP(PU$9,SampleMap!$D$6:$K$565,5,FALSE)</f>
        <v>Tintinara</v>
      </c>
      <c r="PV6" s="47" t="str">
        <f>VLOOKUP(PV$9,SampleMap!$D$6:$K$565,5,FALSE)</f>
        <v>Tintinara</v>
      </c>
      <c r="PW6" s="47" t="str">
        <f>VLOOKUP(PW$9,SampleMap!$D$6:$K$565,5,FALSE)</f>
        <v>Tintinara</v>
      </c>
      <c r="PX6" s="47" t="str">
        <f>VLOOKUP(PX$9,SampleMap!$D$6:$K$565,5,FALSE)</f>
        <v>Tintinara</v>
      </c>
      <c r="PY6" s="47" t="str">
        <f>VLOOKUP(PY$9,SampleMap!$D$6:$K$565,5,FALSE)</f>
        <v>Tintinara</v>
      </c>
      <c r="PZ6" s="47" t="str">
        <f>VLOOKUP(PZ$9,SampleMap!$D$6:$K$565,5,FALSE)</f>
        <v>Tintinara</v>
      </c>
      <c r="QA6" s="47" t="str">
        <f>VLOOKUP(QA$9,SampleMap!$D$6:$K$565,5,FALSE)</f>
        <v>Tintinara</v>
      </c>
      <c r="QB6" s="47" t="str">
        <f>VLOOKUP(QB$9,SampleMap!$D$6:$K$565,5,FALSE)</f>
        <v>Tintinara</v>
      </c>
      <c r="QC6" s="47" t="str">
        <f>VLOOKUP(QC$9,SampleMap!$D$6:$K$565,5,FALSE)</f>
        <v>Tintinara</v>
      </c>
      <c r="QD6" s="47" t="str">
        <f>VLOOKUP(QD$9,SampleMap!$D$6:$K$565,5,FALSE)</f>
        <v>Tintinara</v>
      </c>
      <c r="QE6" s="47" t="str">
        <f>VLOOKUP(QE$9,SampleMap!$D$6:$K$565,5,FALSE)</f>
        <v>Tintinara</v>
      </c>
      <c r="QF6" s="47" t="str">
        <f>VLOOKUP(QF$9,SampleMap!$D$6:$K$565,5,FALSE)</f>
        <v>Tintinara</v>
      </c>
      <c r="QG6" s="47" t="str">
        <f>VLOOKUP(QG$9,SampleMap!$D$6:$K$565,5,FALSE)</f>
        <v>Tintinara</v>
      </c>
      <c r="QH6" s="47" t="str">
        <f>VLOOKUP(QH$9,SampleMap!$D$6:$K$565,5,FALSE)</f>
        <v>Tintinara</v>
      </c>
      <c r="QI6" s="47" t="str">
        <f>VLOOKUP(QI$9,SampleMap!$D$6:$K$565,5,FALSE)</f>
        <v>Tintinara</v>
      </c>
      <c r="QJ6" s="47" t="str">
        <f>VLOOKUP(QJ$9,SampleMap!$D$6:$K$565,5,FALSE)</f>
        <v>Tintinara</v>
      </c>
      <c r="QK6" s="47" t="str">
        <f>VLOOKUP(QK$9,SampleMap!$D$6:$K$565,5,FALSE)</f>
        <v>Tintinara</v>
      </c>
      <c r="QL6" s="47" t="str">
        <f>VLOOKUP(QL$9,SampleMap!$D$6:$K$565,5,FALSE)</f>
        <v>Tintinara</v>
      </c>
      <c r="QM6" s="47" t="str">
        <f>VLOOKUP(QM$9,SampleMap!$D$6:$K$565,5,FALSE)</f>
        <v>Tintinara</v>
      </c>
      <c r="QN6" s="47" t="str">
        <f>VLOOKUP(QN$9,SampleMap!$D$6:$K$565,5,FALSE)</f>
        <v>Tintinara</v>
      </c>
      <c r="QO6" s="47" t="str">
        <f>VLOOKUP(QO$9,SampleMap!$D$6:$K$565,5,FALSE)</f>
        <v>Tintinara</v>
      </c>
      <c r="QP6" s="47" t="str">
        <f>VLOOKUP(QP$9,SampleMap!$D$6:$K$565,5,FALSE)</f>
        <v>Tintinara</v>
      </c>
      <c r="QQ6" s="47" t="str">
        <f>VLOOKUP(QQ$9,SampleMap!$D$6:$K$565,5,FALSE)</f>
        <v>Tintinara</v>
      </c>
      <c r="QR6" s="1"/>
      <c r="QS6" s="18" t="str">
        <f>VLOOKUP(QS$9,SampleMap!$D$6:$K$565,5,FALSE)</f>
        <v>0.25% RR</v>
      </c>
      <c r="QT6" s="18" t="str">
        <f>VLOOKUP(QT$9,SampleMap!$D$6:$K$565,5,FALSE)</f>
        <v>0.25% RR</v>
      </c>
      <c r="QU6" s="18" t="str">
        <f>VLOOKUP(QU$9,SampleMap!$D$6:$K$565,5,FALSE)</f>
        <v>0.5% RR</v>
      </c>
      <c r="QV6" s="18" t="str">
        <f>VLOOKUP(QV$9,SampleMap!$D$6:$K$565,5,FALSE)</f>
        <v>0.5% RR</v>
      </c>
      <c r="QW6" s="18" t="str">
        <f>VLOOKUP(QW$9,SampleMap!$D$6:$K$565,5,FALSE)</f>
        <v>1% RR</v>
      </c>
      <c r="QX6" s="18" t="str">
        <f>VLOOKUP(QX$9,SampleMap!$D$6:$K$565,5,FALSE)</f>
        <v>2% RR</v>
      </c>
      <c r="QY6" s="18" t="str">
        <f>VLOOKUP(QY$9,SampleMap!$D$6:$K$565,5,FALSE)</f>
        <v>2% RR</v>
      </c>
      <c r="QZ6" s="18" t="str">
        <f>VLOOKUP(QZ$9,SampleMap!$D$6:$K$565,5,FALSE)</f>
        <v>5% RR</v>
      </c>
      <c r="RA6" s="18" t="str">
        <f>VLOOKUP(RA$9,SampleMap!$D$6:$K$565,5,FALSE)</f>
        <v>5% RR</v>
      </c>
      <c r="RB6" s="18" t="str">
        <f>VLOOKUP(RB$9,SampleMap!$D$6:$K$565,5,FALSE)</f>
        <v>10% RR</v>
      </c>
      <c r="RC6" s="18" t="str">
        <f>VLOOKUP(RC$9,SampleMap!$D$6:$K$565,5,FALSE)</f>
        <v>10% RR</v>
      </c>
      <c r="RD6" s="18" t="str">
        <f>VLOOKUP(RD$9,SampleMap!$D$6:$K$565,5,FALSE)</f>
        <v>20% RR</v>
      </c>
      <c r="RE6" s="18" t="str">
        <f>VLOOKUP(RE$9,SampleMap!$D$6:$K$565,5,FALSE)</f>
        <v>20% RR</v>
      </c>
      <c r="RF6" s="18" t="str">
        <f>VLOOKUP(RF$9,SampleMap!$D$6:$K$565,5,FALSE)</f>
        <v>30% RR</v>
      </c>
      <c r="RG6" s="18" t="str">
        <f>VLOOKUP(RG$9,SampleMap!$D$6:$K$565,5,FALSE)</f>
        <v>40% RR</v>
      </c>
      <c r="RH6" s="18" t="str">
        <f>VLOOKUP(RH$9,SampleMap!$D$6:$K$565,5,FALSE)</f>
        <v>40% RR</v>
      </c>
      <c r="RI6" s="18" t="str">
        <f>VLOOKUP(RI$9,SampleMap!$D$6:$K$565,5,FALSE)</f>
        <v>50% RR</v>
      </c>
      <c r="RJ6" s="18" t="str">
        <f>VLOOKUP(RJ$9,SampleMap!$D$6:$K$565,5,FALSE)</f>
        <v>50% RR</v>
      </c>
      <c r="RK6" s="18" t="str">
        <f>VLOOKUP(RK$9,SampleMap!$D$6:$K$565,5,FALSE)</f>
        <v>60% RR</v>
      </c>
      <c r="RL6" s="18" t="str">
        <f>VLOOKUP(RL$9,SampleMap!$D$6:$K$565,5,FALSE)</f>
        <v>60% RR</v>
      </c>
      <c r="RM6" s="18" t="str">
        <f>VLOOKUP(RM$9,SampleMap!$D$6:$K$565,5,FALSE)</f>
        <v>70% RR</v>
      </c>
      <c r="RN6" s="18" t="str">
        <f>VLOOKUP(RN$9,SampleMap!$D$6:$K$565,5,FALSE)</f>
        <v>70% RR</v>
      </c>
      <c r="RO6" s="18" t="str">
        <f>VLOOKUP(RO$9,SampleMap!$D$6:$K$565,5,FALSE)</f>
        <v>80% RR</v>
      </c>
      <c r="RP6" s="18" t="str">
        <f>VLOOKUP(RP$9,SampleMap!$D$6:$K$565,5,FALSE)</f>
        <v>90% RR</v>
      </c>
      <c r="RQ6" s="18" t="str">
        <f>VLOOKUP(RQ$9,SampleMap!$D$6:$K$565,5,FALSE)</f>
        <v>90% RR</v>
      </c>
      <c r="RR6" s="18" t="str">
        <f>VLOOKUP(RR$9,SampleMap!$D$6:$K$565,5,FALSE)</f>
        <v>95% RR</v>
      </c>
      <c r="RS6" s="18" t="str">
        <f>VLOOKUP(RS$9,SampleMap!$D$6:$K$565,5,FALSE)</f>
        <v>95% RR</v>
      </c>
      <c r="RT6" s="18" t="str">
        <f>VLOOKUP(RT$9,SampleMap!$D$6:$K$565,5,FALSE)</f>
        <v>98% RR</v>
      </c>
      <c r="RU6" s="18" t="str">
        <f>VLOOKUP(RU$9,SampleMap!$D$6:$K$565,5,FALSE)</f>
        <v>98% RR</v>
      </c>
      <c r="RV6" s="18" t="str">
        <f>VLOOKUP(RV$9,SampleMap!$D$6:$K$565,5,FALSE)</f>
        <v>100% RR</v>
      </c>
      <c r="RW6" s="18" t="str">
        <f>VLOOKUP(RW$9,SampleMap!$D$6:$K$565,5,FALSE)</f>
        <v>100% RR</v>
      </c>
      <c r="RX6" s="18" t="str">
        <f>VLOOKUP(RX$9,SampleMap!$D$6:$K$565,5,FALSE)</f>
        <v>100% SS</v>
      </c>
      <c r="RY6" s="18" t="str">
        <f>VLOOKUP(RY$9,SampleMap!$D$6:$K$565,5,FALSE)</f>
        <v>100% SS</v>
      </c>
    </row>
    <row r="7" spans="1:493" s="57" customFormat="1" ht="15.6" x14ac:dyDescent="0.3">
      <c r="A7" s="55"/>
      <c r="B7" s="17"/>
      <c r="C7" s="56" t="s">
        <v>920</v>
      </c>
      <c r="E7" s="57" t="str">
        <f>VLOOKUP(E$9,SampleMap!$D$6:$K$565,8,FALSE)</f>
        <v>P3.1</v>
      </c>
      <c r="F7" s="57" t="str">
        <f>VLOOKUP(F$9,SampleMap!$D$6:$K$565,8,FALSE)</f>
        <v>P1.2</v>
      </c>
      <c r="G7" s="57" t="str">
        <f>VLOOKUP(G$9,SampleMap!$D$6:$K$565,8,FALSE)</f>
        <v>P9.2</v>
      </c>
      <c r="H7" s="57" t="str">
        <f>VLOOKUP(H$9,SampleMap!$D$6:$K$565,8,FALSE)</f>
        <v>P11.2</v>
      </c>
      <c r="I7" s="57" t="str">
        <f>VLOOKUP(I$9,SampleMap!$D$6:$K$565,8,FALSE)</f>
        <v>P5.1</v>
      </c>
      <c r="J7" s="57" t="str">
        <f>VLOOKUP(J$9,SampleMap!$D$6:$K$565,8,FALSE)</f>
        <v>P1.3</v>
      </c>
      <c r="K7" s="57" t="str">
        <f>VLOOKUP(K$9,SampleMap!$D$6:$K$565,8,FALSE)</f>
        <v>P3.3</v>
      </c>
      <c r="L7" s="57" t="str">
        <f>VLOOKUP(L$9,SampleMap!$D$6:$K$565,8,FALSE)</f>
        <v>P5.3</v>
      </c>
      <c r="M7" s="57" t="str">
        <f>VLOOKUP(M$9,SampleMap!$D$6:$K$565,8,FALSE)</f>
        <v>P7.3</v>
      </c>
      <c r="N7" s="57" t="str">
        <f>VLOOKUP(N$9,SampleMap!$D$6:$K$565,8,FALSE)</f>
        <v>P9.3</v>
      </c>
      <c r="O7" s="57" t="str">
        <f>VLOOKUP(O$9,SampleMap!$D$6:$K$565,8,FALSE)</f>
        <v>P11.3</v>
      </c>
      <c r="P7" s="57" t="str">
        <f>VLOOKUP(P$9,SampleMap!$D$6:$K$565,8,FALSE)</f>
        <v>P7.1</v>
      </c>
      <c r="Q7" s="57" t="str">
        <f>VLOOKUP(Q$9,SampleMap!$D$6:$K$565,8,FALSE)</f>
        <v>P1.2</v>
      </c>
      <c r="R7" s="57" t="str">
        <f>VLOOKUP(R$9,SampleMap!$D$6:$K$565,8,FALSE)</f>
        <v>P1.4</v>
      </c>
      <c r="S7" s="57" t="str">
        <f>VLOOKUP(S$9,SampleMap!$D$6:$K$565,8,FALSE)</f>
        <v>P3.4</v>
      </c>
      <c r="T7" s="57" t="str">
        <f>VLOOKUP(T$9,SampleMap!$D$6:$K$565,8,FALSE)</f>
        <v>P5.4</v>
      </c>
      <c r="U7" s="57" t="str">
        <f>VLOOKUP(U$9,SampleMap!$D$6:$K$565,8,FALSE)</f>
        <v>P7.4</v>
      </c>
      <c r="V7" s="57" t="str">
        <f>VLOOKUP(V$9,SampleMap!$D$6:$K$565,8,FALSE)</f>
        <v>P9.1</v>
      </c>
      <c r="W7" s="57" t="str">
        <f>VLOOKUP(W$9,SampleMap!$D$6:$K$565,8,FALSE)</f>
        <v>P9.4</v>
      </c>
      <c r="X7" s="57" t="str">
        <f>VLOOKUP(X$9,SampleMap!$D$6:$K$565,8,FALSE)</f>
        <v>P11.4</v>
      </c>
      <c r="Y7" s="57" t="str">
        <f>VLOOKUP(Y$9,SampleMap!$D$6:$K$565,8,FALSE)</f>
        <v>P2.1</v>
      </c>
      <c r="Z7" s="57" t="str">
        <f>VLOOKUP(Z$9,SampleMap!$D$6:$K$565,8,FALSE)</f>
        <v>P4.1</v>
      </c>
      <c r="AA7" s="57" t="str">
        <f>VLOOKUP(AA$9,SampleMap!$D$6:$K$565,8,FALSE)</f>
        <v>P11.1</v>
      </c>
      <c r="AB7" s="57" t="str">
        <f>VLOOKUP(AB$9,SampleMap!$D$6:$K$565,8,FALSE)</f>
        <v>P1.3</v>
      </c>
      <c r="AC7" s="57" t="str">
        <f>VLOOKUP(AC$9,SampleMap!$D$6:$K$565,8,FALSE)</f>
        <v>P6.1</v>
      </c>
      <c r="AD7" s="57" t="str">
        <f>VLOOKUP(AD$9,SampleMap!$D$6:$K$565,8,FALSE)</f>
        <v>P10.1</v>
      </c>
      <c r="AE7" s="57" t="str">
        <f>VLOOKUP(AE$9,SampleMap!$D$6:$K$565,8,FALSE)</f>
        <v>P12.1</v>
      </c>
      <c r="AF7" s="57" t="str">
        <f>VLOOKUP(AF$9,SampleMap!$D$6:$K$565,8,FALSE)</f>
        <v>P2.2</v>
      </c>
      <c r="AG7" s="57" t="str">
        <f>VLOOKUP(AG$9,SampleMap!$D$6:$K$565,8,FALSE)</f>
        <v>P4.2</v>
      </c>
      <c r="AH7" s="57" t="str">
        <f>VLOOKUP(AH$9,SampleMap!$D$6:$K$565,8,FALSE)</f>
        <v>P6.2</v>
      </c>
      <c r="AI7" s="57" t="str">
        <f>VLOOKUP(AI$9,SampleMap!$D$6:$K$565,8,FALSE)</f>
        <v>P8.2</v>
      </c>
      <c r="AJ7" s="57" t="str">
        <f>VLOOKUP(AJ$9,SampleMap!$D$6:$K$565,8,FALSE)</f>
        <v>P10.2</v>
      </c>
      <c r="AK7" s="57" t="str">
        <f>VLOOKUP(AK$9,SampleMap!$D$6:$K$565,8,FALSE)</f>
        <v>P12.3</v>
      </c>
      <c r="AL7" s="57" t="str">
        <f>VLOOKUP(AL$9,SampleMap!$D$6:$K$565,8,FALSE)</f>
        <v>P2.3</v>
      </c>
      <c r="AM7" s="57" t="str">
        <f>VLOOKUP(AM$9,SampleMap!$D$6:$K$565,8,FALSE)</f>
        <v>P1.4</v>
      </c>
      <c r="AN7" s="57" t="str">
        <f>VLOOKUP(AN$9,SampleMap!$D$6:$K$565,8,FALSE)</f>
        <v>P4.3</v>
      </c>
      <c r="AO7" s="57" t="str">
        <f>VLOOKUP(AO$9,SampleMap!$D$6:$K$565,8,FALSE)</f>
        <v>P6.3</v>
      </c>
      <c r="AP7" s="57" t="str">
        <f>VLOOKUP(AP$9,SampleMap!$D$6:$K$565,8,FALSE)</f>
        <v>P10.3</v>
      </c>
      <c r="AQ7" s="57" t="str">
        <f>VLOOKUP(AQ$9,SampleMap!$D$6:$K$565,8,FALSE)</f>
        <v>P12.4</v>
      </c>
      <c r="AR7" s="57" t="str">
        <f>VLOOKUP(AR$9,SampleMap!$D$6:$K$565,8,FALSE)</f>
        <v>P2.4</v>
      </c>
      <c r="AS7" s="57" t="str">
        <f>VLOOKUP(AS$9,SampleMap!$D$6:$K$565,8,FALSE)</f>
        <v>P4.4</v>
      </c>
      <c r="AT7" s="57" t="str">
        <f>VLOOKUP(AT$9,SampleMap!$D$6:$K$565,8,FALSE)</f>
        <v>P6.4</v>
      </c>
      <c r="AU7" s="57" t="str">
        <f>VLOOKUP(AU$9,SampleMap!$D$6:$K$565,8,FALSE)</f>
        <v>P8.4</v>
      </c>
      <c r="AV7" s="57" t="str">
        <f>VLOOKUP(AV$9,SampleMap!$D$6:$K$565,8,FALSE)</f>
        <v>P10.4</v>
      </c>
      <c r="AW7" s="57" t="str">
        <f>VLOOKUP(AW$9,SampleMap!$D$6:$K$565,8,FALSE)</f>
        <v>P1.1</v>
      </c>
      <c r="AX7" s="57" t="str">
        <f>VLOOKUP(AX$9,SampleMap!$D$6:$K$565,8,FALSE)</f>
        <v>P2.1</v>
      </c>
      <c r="AY7" s="57" t="str">
        <f>VLOOKUP(AY$9,SampleMap!$D$6:$K$565,8,FALSE)</f>
        <v>P2.2</v>
      </c>
      <c r="AZ7" s="57" t="str">
        <f>VLOOKUP(AZ$9,SampleMap!$D$6:$K$565,8,FALSE)</f>
        <v>P3.2</v>
      </c>
      <c r="BA7" s="57" t="str">
        <f>VLOOKUP(BA$9,SampleMap!$D$6:$K$565,8,FALSE)</f>
        <v>P5.2</v>
      </c>
      <c r="BB7" s="57" t="str">
        <f>VLOOKUP(BB$9,SampleMap!$D$6:$K$565,8,FALSE)</f>
        <v>P7.2</v>
      </c>
      <c r="BC7" s="57" t="str">
        <f>VLOOKUP(BC$9,SampleMap!$D$6:$K$565,8,FALSE)</f>
        <v>P6.1</v>
      </c>
      <c r="BD7" s="57" t="str">
        <f>VLOOKUP(BD$9,SampleMap!$D$6:$K$565,8,FALSE)</f>
        <v>P11.1</v>
      </c>
      <c r="BE7" s="57" t="str">
        <f>VLOOKUP(BE$9,SampleMap!$D$6:$K$565,8,FALSE)</f>
        <v>P11 out</v>
      </c>
      <c r="BF7" s="57" t="str">
        <f>VLOOKUP(BF$9,SampleMap!$D$6:$K$565,8,FALSE)</f>
        <v>P3.2</v>
      </c>
      <c r="BG7" s="57" t="str">
        <f>VLOOKUP(BG$9,SampleMap!$D$6:$K$565,8,FALSE)</f>
        <v>P7.2</v>
      </c>
      <c r="BH7" s="57" t="str">
        <f>VLOOKUP(BH$9,SampleMap!$D$6:$K$565,8,FALSE)</f>
        <v>P11.2</v>
      </c>
      <c r="BI7" s="57" t="str">
        <f>VLOOKUP(BI$9,SampleMap!$D$6:$K$565,8,FALSE)</f>
        <v>P1.2</v>
      </c>
      <c r="BJ7" s="57" t="str">
        <f>VLOOKUP(BJ$9,SampleMap!$D$6:$K$565,8,FALSE)</f>
        <v>P4.1</v>
      </c>
      <c r="BK7" s="57" t="str">
        <f>VLOOKUP(BK$9,SampleMap!$D$6:$K$565,8,FALSE)</f>
        <v>P8.1</v>
      </c>
      <c r="BL7" s="57" t="str">
        <f>VLOOKUP(BL$9,SampleMap!$D$6:$K$565,8,FALSE)</f>
        <v>P12.1</v>
      </c>
      <c r="BM7" s="57" t="str">
        <f>VLOOKUP(BM$9,SampleMap!$D$6:$K$565,8,FALSE)</f>
        <v>P5.2</v>
      </c>
      <c r="BN7" s="57" t="str">
        <f>VLOOKUP(BN$9,SampleMap!$D$6:$K$565,8,FALSE)</f>
        <v>P10.1</v>
      </c>
      <c r="BO7" s="57" t="str">
        <f>VLOOKUP(BO$9,SampleMap!$D$6:$K$565,8,FALSE)</f>
        <v>P4.2</v>
      </c>
      <c r="BP7" s="57" t="str">
        <f>VLOOKUP(BP$9,SampleMap!$D$6:$K$565,8,FALSE)</f>
        <v>P8.2</v>
      </c>
      <c r="BQ7" s="57" t="str">
        <f>VLOOKUP(BQ$9,SampleMap!$D$6:$K$565,8,FALSE)</f>
        <v>P12.2</v>
      </c>
      <c r="BR7" s="57" t="str">
        <f>VLOOKUP(BR$9,SampleMap!$D$6:$K$565,8,FALSE)</f>
        <v>P9.2</v>
      </c>
      <c r="BS7" s="57" t="str">
        <f>VLOOKUP(BS$9,SampleMap!$D$6:$K$565,8,FALSE)</f>
        <v>P1.1</v>
      </c>
      <c r="BT7" s="57" t="str">
        <f>VLOOKUP(BT$9,SampleMap!$D$6:$K$565,8,FALSE)</f>
        <v>P5.1</v>
      </c>
      <c r="BU7" s="57" t="str">
        <f>VLOOKUP(BU$9,SampleMap!$D$6:$K$565,8,FALSE)</f>
        <v>P9.1</v>
      </c>
      <c r="BV7" s="57" t="str">
        <f>VLOOKUP(BV$9,SampleMap!$D$6:$K$565,8,FALSE)</f>
        <v>P2 out</v>
      </c>
      <c r="BW7" s="57" t="str">
        <f>VLOOKUP(BW$9,SampleMap!$D$6:$K$565,8,FALSE)</f>
        <v>P4 out</v>
      </c>
      <c r="BX7" s="57" t="str">
        <f>VLOOKUP(BX$9,SampleMap!$D$6:$K$565,8,FALSE)</f>
        <v>P6 out</v>
      </c>
      <c r="BY7" s="57" t="str">
        <f>VLOOKUP(BY$9,SampleMap!$D$6:$K$565,8,FALSE)</f>
        <v>P2.2</v>
      </c>
      <c r="BZ7" s="57" t="str">
        <f>VLOOKUP(BZ$9,SampleMap!$D$6:$K$565,8,FALSE)</f>
        <v>P6.2</v>
      </c>
      <c r="CA7" s="57" t="str">
        <f>VLOOKUP(CA$9,SampleMap!$D$6:$K$565,8,FALSE)</f>
        <v>P10.2</v>
      </c>
      <c r="CB7" s="57" t="str">
        <f>VLOOKUP(CB$9,SampleMap!$D$6:$K$565,8,FALSE)</f>
        <v>P9 out</v>
      </c>
      <c r="CC7" s="57" t="str">
        <f>VLOOKUP(CC$9,SampleMap!$D$6:$K$565,8,FALSE)</f>
        <v>P3.1</v>
      </c>
      <c r="CD7" s="57" t="str">
        <f>VLOOKUP(CD$9,SampleMap!$D$6:$K$565,8,FALSE)</f>
        <v>P7.1</v>
      </c>
      <c r="CE7" s="57" t="str">
        <f>VLOOKUP(CE$9,SampleMap!$D$6:$K$565,8,FALSE)</f>
        <v>P2.1</v>
      </c>
      <c r="CF7" s="57" t="str">
        <f>VLOOKUP(CF$9,SampleMap!$D$6:$K$565,8,FALSE)</f>
        <v>AR5 (7)</v>
      </c>
      <c r="CG7" s="57" t="str">
        <f>VLOOKUP(CG$9,SampleMap!$D$6:$K$565,8,FALSE)</f>
        <v>AR11 (7)</v>
      </c>
      <c r="CH7" s="57" t="str">
        <f>VLOOKUP(CH$9,SampleMap!$D$6:$K$565,8,FALSE)</f>
        <v>AR4 (7)</v>
      </c>
      <c r="CI7" s="57" t="str">
        <f>VLOOKUP(CI$9,SampleMap!$D$6:$K$565,8,FALSE)</f>
        <v>AR6 (7)</v>
      </c>
      <c r="CJ7" s="57" t="str">
        <f>VLOOKUP(CJ$9,SampleMap!$D$6:$K$565,8,FALSE)</f>
        <v>AR12 (7)</v>
      </c>
      <c r="CK7" s="57" t="str">
        <f>VLOOKUP(CK$9,SampleMap!$D$6:$K$565,8,FALSE)</f>
        <v>AR7 (7)</v>
      </c>
      <c r="CL7" s="57" t="str">
        <f>VLOOKUP(CL$9,SampleMap!$D$6:$K$565,8,FALSE)</f>
        <v>AR8 (7)</v>
      </c>
      <c r="CM7" s="57" t="str">
        <f>VLOOKUP(CM$9,SampleMap!$D$6:$K$565,8,FALSE)</f>
        <v>AR9 (7)</v>
      </c>
      <c r="CN7" s="57" t="str">
        <f>VLOOKUP(CN$9,SampleMap!$D$6:$K$565,8,FALSE)</f>
        <v>AR2 (7)</v>
      </c>
      <c r="CO7" s="57" t="str">
        <f>VLOOKUP(CO$9,SampleMap!$D$6:$K$565,8,FALSE)</f>
        <v>AR10 (7)</v>
      </c>
      <c r="CP7" s="57" t="str">
        <f>VLOOKUP(CP$9,SampleMap!$D$6:$K$565,8,FALSE)</f>
        <v>AR3 (7)</v>
      </c>
      <c r="CQ7" s="57" t="str">
        <f>VLOOKUP(CQ$9,SampleMap!$D$6:$K$565,8,FALSE)</f>
        <v>AR6 (10)</v>
      </c>
      <c r="CR7" s="57" t="str">
        <f>VLOOKUP(CR$9,SampleMap!$D$6:$K$565,8,FALSE)</f>
        <v>AR9 (10)</v>
      </c>
      <c r="CS7" s="57" t="str">
        <f>VLOOKUP(CS$9,SampleMap!$D$6:$K$565,8,FALSE)</f>
        <v>AR8 (10)</v>
      </c>
      <c r="CT7" s="57" t="str">
        <f>VLOOKUP(CT$9,SampleMap!$D$6:$K$565,8,FALSE)</f>
        <v>AR5 (10)</v>
      </c>
      <c r="CU7" s="57" t="str">
        <f>VLOOKUP(CU$9,SampleMap!$D$6:$K$565,8,FALSE)</f>
        <v>AR10 (10)</v>
      </c>
      <c r="CV7" s="57" t="str">
        <f>VLOOKUP(CV$9,SampleMap!$D$6:$K$565,8,FALSE)</f>
        <v>AR11 (10)</v>
      </c>
      <c r="CW7" s="57" t="str">
        <f>VLOOKUP(CW$9,SampleMap!$D$6:$K$565,8,FALSE)</f>
        <v>AR12 (10)</v>
      </c>
      <c r="CX7" s="57" t="str">
        <f>VLOOKUP(CX$9,SampleMap!$D$6:$K$565,8,FALSE)</f>
        <v>AR1 (10)</v>
      </c>
      <c r="CY7" s="57" t="str">
        <f>VLOOKUP(CY$9,SampleMap!$D$6:$K$565,8,FALSE)</f>
        <v>AR2 (10)</v>
      </c>
      <c r="CZ7" s="57" t="str">
        <f>VLOOKUP(CZ$9,SampleMap!$D$6:$K$565,8,FALSE)</f>
        <v>AR3 (10)</v>
      </c>
      <c r="DA7" s="57" t="str">
        <f>VLOOKUP(DA$9,SampleMap!$D$6:$K$565,8,FALSE)</f>
        <v>AR4 (10)</v>
      </c>
      <c r="DB7" s="57" t="str">
        <f>VLOOKUP(DB$9,SampleMap!$D$6:$K$565,8,FALSE)</f>
        <v>AR7 (10)</v>
      </c>
      <c r="DC7" s="57" t="str">
        <f>VLOOKUP(DC$9,SampleMap!$D$6:$K$565,8,FALSE)</f>
        <v>AR6 (5/7)</v>
      </c>
      <c r="DD7" s="57" t="str">
        <f>VLOOKUP(DD$9,SampleMap!$D$6:$K$565,8,FALSE)</f>
        <v>AR7 (5/7)</v>
      </c>
      <c r="DE7" s="57" t="str">
        <f>VLOOKUP(DE$9,SampleMap!$D$6:$K$565,8,FALSE)</f>
        <v>AR12 (5/7)</v>
      </c>
      <c r="DF7" s="57" t="str">
        <f>VLOOKUP(DF$9,SampleMap!$D$6:$K$565,8,FALSE)</f>
        <v>AR5 (5/7)</v>
      </c>
      <c r="DG7" s="57" t="str">
        <f>VLOOKUP(DG$9,SampleMap!$D$6:$K$565,8,FALSE)</f>
        <v>AR8 (5/7)</v>
      </c>
      <c r="DH7" s="57" t="str">
        <f>VLOOKUP(DH$9,SampleMap!$D$6:$K$565,8,FALSE)</f>
        <v>AR9 (5/7)</v>
      </c>
      <c r="DI7" s="57" t="str">
        <f>VLOOKUP(DI$9,SampleMap!$D$6:$K$565,8,FALSE)</f>
        <v>AR10 (5/7)</v>
      </c>
      <c r="DJ7" s="57" t="str">
        <f>VLOOKUP(DJ$9,SampleMap!$D$6:$K$565,8,FALSE)</f>
        <v>AR11 (5/7)</v>
      </c>
      <c r="DK7" s="57" t="str">
        <f>VLOOKUP(DK$9,SampleMap!$D$6:$K$565,8,FALSE)</f>
        <v>AR1 (5/7)</v>
      </c>
      <c r="DL7" s="57" t="str">
        <f>VLOOKUP(DL$9,SampleMap!$D$6:$K$565,8,FALSE)</f>
        <v>AR2 (5/7)</v>
      </c>
      <c r="DM7" s="57" t="str">
        <f>VLOOKUP(DM$9,SampleMap!$D$6:$K$565,8,FALSE)</f>
        <v>AR3 (5/7)</v>
      </c>
      <c r="DN7" s="57" t="str">
        <f>VLOOKUP(DN$9,SampleMap!$D$6:$K$565,8,FALSE)</f>
        <v>AR4 (5/7)</v>
      </c>
      <c r="DO7" s="57" t="str">
        <f>VLOOKUP(DO$9,SampleMap!$D$6:$K$565,8,FALSE)</f>
        <v>AR2 (17/9)</v>
      </c>
      <c r="DP7" s="57" t="str">
        <f>VLOOKUP(DP$9,SampleMap!$D$6:$K$565,8,FALSE)</f>
        <v>AR10 (17/9)</v>
      </c>
      <c r="DQ7" s="57" t="str">
        <f>VLOOKUP(DQ$9,SampleMap!$D$6:$K$565,8,FALSE)</f>
        <v>AR1 (17/9)</v>
      </c>
      <c r="DR7" s="57" t="str">
        <f>VLOOKUP(DR$9,SampleMap!$D$6:$K$565,8,FALSE)</f>
        <v>AR9 (17/9)</v>
      </c>
      <c r="DS7" s="57" t="str">
        <f>VLOOKUP(DS$9,SampleMap!$D$6:$K$565,8,FALSE)</f>
        <v>AR3 (17/9)</v>
      </c>
      <c r="DT7" s="57" t="str">
        <f>VLOOKUP(DT$9,SampleMap!$D$6:$K$565,8,FALSE)</f>
        <v>AR11 (17/9)</v>
      </c>
      <c r="DU7" s="57" t="str">
        <f>VLOOKUP(DU$9,SampleMap!$D$6:$K$565,8,FALSE)</f>
        <v>AR4 (17/9)</v>
      </c>
      <c r="DV7" s="57" t="str">
        <f>VLOOKUP(DV$9,SampleMap!$D$6:$K$565,8,FALSE)</f>
        <v>AR12 (17/9)</v>
      </c>
      <c r="DW7" s="57" t="str">
        <f>VLOOKUP(DW$9,SampleMap!$D$6:$K$565,8,FALSE)</f>
        <v>AR5 (17/9)</v>
      </c>
      <c r="DX7" s="57" t="str">
        <f>VLOOKUP(DX$9,SampleMap!$D$6:$K$565,8,FALSE)</f>
        <v>AR6 (17/9)</v>
      </c>
      <c r="DY7" s="57" t="str">
        <f>VLOOKUP(DY$9,SampleMap!$D$6:$K$565,8,FALSE)</f>
        <v>AR7 (17/9)</v>
      </c>
      <c r="DZ7" s="57" t="str">
        <f>VLOOKUP(DZ$9,SampleMap!$D$6:$K$565,8,FALSE)</f>
        <v>AR8 (17/9)</v>
      </c>
      <c r="EA7" s="57" t="str">
        <f>VLOOKUP(EA$9,SampleMap!$D$6:$K$565,8,FALSE)</f>
        <v>AR6</v>
      </c>
      <c r="EB7" s="57" t="str">
        <f>VLOOKUP(EB$9,SampleMap!$D$6:$K$565,8,FALSE)</f>
        <v>AR12</v>
      </c>
      <c r="EC7" s="57" t="str">
        <f>VLOOKUP(EC$9,SampleMap!$D$6:$K$565,8,FALSE)</f>
        <v>AR4</v>
      </c>
      <c r="ED7" s="57" t="str">
        <f>VLOOKUP(ED$9,SampleMap!$D$6:$K$565,8,FALSE)</f>
        <v>AR12</v>
      </c>
      <c r="EE7" s="57" t="str">
        <f>VLOOKUP(EE$9,SampleMap!$D$6:$K$565,8,FALSE)</f>
        <v>AR7</v>
      </c>
      <c r="EF7" s="57" t="str">
        <f>VLOOKUP(EF$9,SampleMap!$D$6:$K$565,8,FALSE)</f>
        <v>AR8</v>
      </c>
      <c r="EG7" s="57" t="str">
        <f>VLOOKUP(EG$9,SampleMap!$D$6:$K$565,8,FALSE)</f>
        <v>AR1</v>
      </c>
      <c r="EH7" s="57" t="str">
        <f>VLOOKUP(EH$9,SampleMap!$D$6:$K$565,8,FALSE)</f>
        <v>AR9</v>
      </c>
      <c r="EI7" s="57" t="str">
        <f>VLOOKUP(EI$9,SampleMap!$D$6:$K$565,8,FALSE)</f>
        <v>AR2</v>
      </c>
      <c r="EJ7" s="57" t="str">
        <f>VLOOKUP(EJ$9,SampleMap!$D$6:$K$565,8,FALSE)</f>
        <v>AR10</v>
      </c>
      <c r="EK7" s="57" t="str">
        <f>VLOOKUP(EK$9,SampleMap!$D$6:$K$565,8,FALSE)</f>
        <v>AR3</v>
      </c>
      <c r="EL7" s="57" t="str">
        <f>VLOOKUP(EL$9,SampleMap!$D$6:$K$565,8,FALSE)</f>
        <v>AR11</v>
      </c>
      <c r="EM7" s="57" t="str">
        <f>VLOOKUP(EM$9,SampleMap!$D$6:$K$565,8,FALSE)</f>
        <v>AR5</v>
      </c>
      <c r="EN7" s="1"/>
      <c r="EO7" s="57" t="str">
        <f>VLOOKUP(EO$9,SampleMap!$D$6:$K$565,8,FALSE)</f>
        <v>H3</v>
      </c>
      <c r="EP7" s="57" t="str">
        <f>VLOOKUP(EP$9,SampleMap!$D$6:$K$565,8,FALSE)</f>
        <v>N2</v>
      </c>
      <c r="EQ7" s="57" t="str">
        <f>VLOOKUP(EQ$9,SampleMap!$D$6:$K$565,8,FALSE)</f>
        <v>K2</v>
      </c>
      <c r="ER7" s="57" t="str">
        <f>VLOOKUP(ER$9,SampleMap!$D$6:$K$565,8,FALSE)</f>
        <v>L2</v>
      </c>
      <c r="ES7" s="57" t="str">
        <f>VLOOKUP(ES$9,SampleMap!$D$6:$K$565,8,FALSE)</f>
        <v>B1</v>
      </c>
      <c r="ET7" s="57" t="str">
        <f>VLOOKUP(ET$9,SampleMap!$D$6:$K$565,8,FALSE)</f>
        <v>G2</v>
      </c>
      <c r="EU7" s="57" t="str">
        <f>VLOOKUP(EU$9,SampleMap!$D$6:$K$565,8,FALSE)</f>
        <v>J1</v>
      </c>
      <c r="EV7" s="57" t="str">
        <f>VLOOKUP(EV$9,SampleMap!$D$6:$K$565,8,FALSE)</f>
        <v>B2</v>
      </c>
      <c r="EW7" s="57" t="str">
        <f>VLOOKUP(EW$9,SampleMap!$D$6:$K$565,8,FALSE)</f>
        <v>C2</v>
      </c>
      <c r="EX7" s="57" t="str">
        <f>VLOOKUP(EX$9,SampleMap!$D$6:$K$565,8,FALSE)</f>
        <v>J1</v>
      </c>
      <c r="EY7" s="57" t="str">
        <f>VLOOKUP(EY$9,SampleMap!$D$6:$K$565,8,FALSE)</f>
        <v>E1</v>
      </c>
      <c r="EZ7" s="57" t="str">
        <f>VLOOKUP(EZ$9,SampleMap!$D$6:$K$565,8,FALSE)</f>
        <v>D1</v>
      </c>
      <c r="FA7" s="57" t="str">
        <f>VLOOKUP(FA$9,SampleMap!$D$6:$K$565,8,FALSE)</f>
        <v>A2</v>
      </c>
      <c r="FB7" s="57" t="str">
        <f>VLOOKUP(FB$9,SampleMap!$D$6:$K$565,8,FALSE)</f>
        <v>K1</v>
      </c>
      <c r="FC7" s="57" t="str">
        <f>VLOOKUP(FC$9,SampleMap!$D$6:$K$565,8,FALSE)</f>
        <v>D2</v>
      </c>
      <c r="FD7" s="57" t="str">
        <f>VLOOKUP(FD$9,SampleMap!$D$6:$K$565,8,FALSE)</f>
        <v>K2</v>
      </c>
      <c r="FE7" s="57" t="str">
        <f>VLOOKUP(FE$9,SampleMap!$D$6:$K$565,8,FALSE)</f>
        <v>D3</v>
      </c>
      <c r="FF7" s="57" t="str">
        <f>VLOOKUP(FF$9,SampleMap!$D$6:$K$565,8,FALSE)</f>
        <v>L3</v>
      </c>
      <c r="FG7" s="57" t="str">
        <f>VLOOKUP(FG$9,SampleMap!$D$6:$K$565,8,FALSE)</f>
        <v>N1</v>
      </c>
      <c r="FH7" s="57" t="str">
        <f>VLOOKUP(FH$9,SampleMap!$D$6:$K$565,8,FALSE)</f>
        <v>G3</v>
      </c>
      <c r="FI7" s="57" t="str">
        <f>VLOOKUP(FI$9,SampleMap!$D$6:$K$565,8,FALSE)</f>
        <v>E3</v>
      </c>
      <c r="FJ7" s="57" t="str">
        <f>VLOOKUP(FJ$9,SampleMap!$D$6:$K$565,8,FALSE)</f>
        <v>M3</v>
      </c>
      <c r="FK7" s="57" t="str">
        <f>VLOOKUP(FK$9,SampleMap!$D$6:$K$565,8,FALSE)</f>
        <v>A1</v>
      </c>
      <c r="FL7" s="57" t="str">
        <f>VLOOKUP(FL$9,SampleMap!$D$6:$K$565,8,FALSE)</f>
        <v>D1</v>
      </c>
      <c r="FM7" s="57" t="str">
        <f>VLOOKUP(FM$9,SampleMap!$D$6:$K$565,8,FALSE)</f>
        <v>F1</v>
      </c>
      <c r="FN7" s="57" t="str">
        <f>VLOOKUP(FN$9,SampleMap!$D$6:$K$565,8,FALSE)</f>
        <v>A3</v>
      </c>
      <c r="FO7" s="57" t="str">
        <f>VLOOKUP(FO$9,SampleMap!$D$6:$K$565,8,FALSE)</f>
        <v>G2</v>
      </c>
      <c r="FP7" s="57" t="str">
        <f>VLOOKUP(FP$9,SampleMap!$D$6:$K$565,8,FALSE)</f>
        <v>J2</v>
      </c>
      <c r="FQ7" s="57" t="str">
        <f>VLOOKUP(FQ$9,SampleMap!$D$6:$K$565,8,FALSE)</f>
        <v>C1</v>
      </c>
      <c r="FR7" s="57" t="str">
        <f>VLOOKUP(FR$9,SampleMap!$D$6:$K$565,8,FALSE)</f>
        <v>H2</v>
      </c>
      <c r="FS7" s="57" t="str">
        <f>VLOOKUP(FS$9,SampleMap!$D$6:$K$565,8,FALSE)</f>
        <v>M1</v>
      </c>
      <c r="FT7" s="57" t="str">
        <f>VLOOKUP(FT$9,SampleMap!$D$6:$K$565,8,FALSE)</f>
        <v>B3</v>
      </c>
      <c r="FU7" s="57" t="str">
        <f>VLOOKUP(FU$9,SampleMap!$D$6:$K$565,8,FALSE)</f>
        <v>E2</v>
      </c>
      <c r="FV7" s="57" t="str">
        <f>VLOOKUP(FV$9,SampleMap!$D$6:$K$565,8,FALSE)</f>
        <v>H1</v>
      </c>
      <c r="FW7" s="57" t="str">
        <f>VLOOKUP(FW$9,SampleMap!$D$6:$K$565,8,FALSE)</f>
        <v>F3</v>
      </c>
      <c r="FX7" s="57" t="str">
        <f>VLOOKUP(FX$9,SampleMap!$D$6:$K$565,8,FALSE)</f>
        <v>J3</v>
      </c>
      <c r="FY7" s="57" t="str">
        <f>VLOOKUP(FY$9,SampleMap!$D$6:$K$565,8,FALSE)</f>
        <v>M2</v>
      </c>
      <c r="FZ7" s="57" t="str">
        <f>VLOOKUP(FZ$9,SampleMap!$D$6:$K$565,8,FALSE)</f>
        <v>A1</v>
      </c>
      <c r="GA7" s="57" t="str">
        <f>VLOOKUP(GA$9,SampleMap!$D$6:$K$565,8,FALSE)</f>
        <v>C3</v>
      </c>
      <c r="GB7" s="57" t="str">
        <f>VLOOKUP(GB$9,SampleMap!$D$6:$K$565,8,FALSE)</f>
        <v>F2</v>
      </c>
      <c r="GC7" s="57" t="str">
        <f>VLOOKUP(GC$9,SampleMap!$D$6:$K$565,8,FALSE)</f>
        <v>I1</v>
      </c>
      <c r="GD7" s="57" t="str">
        <f>VLOOKUP(GD$9,SampleMap!$D$6:$K$565,8,FALSE)</f>
        <v>K3</v>
      </c>
      <c r="GE7" s="57" t="str">
        <f>VLOOKUP(GE$9,SampleMap!$D$6:$K$565,8,FALSE)</f>
        <v>F1</v>
      </c>
      <c r="GF7" s="57" t="str">
        <f>VLOOKUP(GF$9,SampleMap!$D$6:$K$565,8,FALSE)</f>
        <v>I2</v>
      </c>
      <c r="GG7" s="57" t="str">
        <f>VLOOKUP(GG$9,SampleMap!$D$6:$K$565,8,FALSE)</f>
        <v>L1</v>
      </c>
      <c r="GH7" s="57" t="str">
        <f>VLOOKUP(GH$9,SampleMap!$D$6:$K$565,8,FALSE)</f>
        <v>N3</v>
      </c>
      <c r="GI7" s="57" t="str">
        <f>VLOOKUP(GI$9,SampleMap!$D$6:$K$565,8,FALSE)</f>
        <v>G1</v>
      </c>
      <c r="GJ7" s="57" t="str">
        <f>VLOOKUP(GJ$9,SampleMap!$D$6:$K$565,8,FALSE)</f>
        <v>I3</v>
      </c>
      <c r="GK7" s="57" t="str">
        <f>VLOOKUP(GK$9,SampleMap!$D$6:$K$565,8,FALSE)</f>
        <v>J3</v>
      </c>
      <c r="GL7" s="57" t="str">
        <f>VLOOKUP(GL$9,SampleMap!$D$6:$K$565,8,FALSE)</f>
        <v>N3</v>
      </c>
      <c r="GM7" s="57" t="str">
        <f>VLOOKUP(GM$9,SampleMap!$D$6:$K$565,8,FALSE)</f>
        <v>E2</v>
      </c>
      <c r="GN7" s="57" t="str">
        <f>VLOOKUP(GN$9,SampleMap!$D$6:$K$565,8,FALSE)</f>
        <v>B3</v>
      </c>
      <c r="GO7" s="57" t="str">
        <f>VLOOKUP(GO$9,SampleMap!$D$6:$K$565,8,FALSE)</f>
        <v>C2</v>
      </c>
      <c r="GP7" s="57" t="str">
        <f>VLOOKUP(GP$9,SampleMap!$D$6:$K$565,8,FALSE)</f>
        <v>D2</v>
      </c>
      <c r="GQ7" s="57" t="str">
        <f>VLOOKUP(GQ$9,SampleMap!$D$6:$K$565,8,FALSE)</f>
        <v>H1</v>
      </c>
      <c r="GR7" s="57" t="str">
        <f>VLOOKUP(GR$9,SampleMap!$D$6:$K$565,8,FALSE)</f>
        <v>L3</v>
      </c>
      <c r="GS7" s="57" t="str">
        <f>VLOOKUP(GS$9,SampleMap!$D$6:$K$565,8,FALSE)</f>
        <v>H2</v>
      </c>
      <c r="GT7" s="57" t="str">
        <f>VLOOKUP(GT$9,SampleMap!$D$6:$K$565,8,FALSE)</f>
        <v>M1</v>
      </c>
      <c r="GU7" s="57" t="str">
        <f>VLOOKUP(GU$9,SampleMap!$D$6:$K$565,8,FALSE)</f>
        <v>I1</v>
      </c>
      <c r="GV7" s="57" t="str">
        <f>VLOOKUP(GV$9,SampleMap!$D$6:$K$565,8,FALSE)</f>
        <v>M3</v>
      </c>
      <c r="GW7" s="57" t="str">
        <f>VLOOKUP(GW$9,SampleMap!$D$6:$K$565,8,FALSE)</f>
        <v>K1</v>
      </c>
      <c r="GX7" s="57" t="str">
        <f>VLOOKUP(GX$9,SampleMap!$D$6:$K$565,8,FALSE)</f>
        <v>I3</v>
      </c>
      <c r="GY7" s="57" t="str">
        <f>VLOOKUP(GY$9,SampleMap!$D$6:$K$565,8,FALSE)</f>
        <v>N1</v>
      </c>
      <c r="GZ7" s="57" t="str">
        <f>VLOOKUP(GZ$9,SampleMap!$D$6:$K$565,8,FALSE)</f>
        <v>J1</v>
      </c>
      <c r="HA7" s="57" t="str">
        <f>VLOOKUP(HA$9,SampleMap!$D$6:$K$565,8,FALSE)</f>
        <v>N2</v>
      </c>
      <c r="HB7" s="57" t="str">
        <f>VLOOKUP(HB$9,SampleMap!$D$6:$K$565,8,FALSE)</f>
        <v>L2</v>
      </c>
      <c r="HC7" s="57" t="str">
        <f>VLOOKUP(HC$9,SampleMap!$D$6:$K$565,8,FALSE)</f>
        <v>E3</v>
      </c>
      <c r="HD7" s="57" t="str">
        <f>VLOOKUP(HD$9,SampleMap!$D$6:$K$565,8,FALSE)</f>
        <v>A1</v>
      </c>
      <c r="HE7" s="57" t="str">
        <f>VLOOKUP(HE$9,SampleMap!$D$6:$K$565,8,FALSE)</f>
        <v>F1</v>
      </c>
      <c r="HF7" s="57" t="str">
        <f>VLOOKUP(HF$9,SampleMap!$D$6:$K$565,8,FALSE)</f>
        <v>A3</v>
      </c>
      <c r="HG7" s="57" t="str">
        <f>VLOOKUP(HG$9,SampleMap!$D$6:$K$565,8,FALSE)</f>
        <v>G3</v>
      </c>
      <c r="HH7" s="57" t="str">
        <f>VLOOKUP(HH$9,SampleMap!$D$6:$K$565,8,FALSE)</f>
        <v>D1</v>
      </c>
      <c r="HI7" s="57" t="str">
        <f>VLOOKUP(HI$9,SampleMap!$D$6:$K$565,8,FALSE)</f>
        <v>J3</v>
      </c>
      <c r="HJ7" s="57" t="str">
        <f>VLOOKUP(HJ$9,SampleMap!$D$6:$K$565,8,FALSE)</f>
        <v>H1</v>
      </c>
      <c r="HK7" s="57" t="str">
        <f>VLOOKUP(HK$9,SampleMap!$D$6:$K$565,8,FALSE)</f>
        <v>L3</v>
      </c>
      <c r="HL7" s="57" t="str">
        <f>VLOOKUP(HL$9,SampleMap!$D$6:$K$565,8,FALSE)</f>
        <v>C2</v>
      </c>
      <c r="HM7" s="57" t="str">
        <f>VLOOKUP(HM$9,SampleMap!$D$6:$K$565,8,FALSE)</f>
        <v>H2</v>
      </c>
      <c r="HN7" s="57" t="str">
        <f>VLOOKUP(HN$9,SampleMap!$D$6:$K$565,8,FALSE)</f>
        <v>M1</v>
      </c>
      <c r="HO7" s="57" t="str">
        <f>VLOOKUP(HO$9,SampleMap!$D$6:$K$565,8,FALSE)</f>
        <v>D1</v>
      </c>
      <c r="HP7" s="57" t="str">
        <f>VLOOKUP(HP$9,SampleMap!$D$6:$K$565,8,FALSE)</f>
        <v>I1</v>
      </c>
      <c r="HQ7" s="57" t="str">
        <f>VLOOKUP(HQ$9,SampleMap!$D$6:$K$565,8,FALSE)</f>
        <v>M3</v>
      </c>
      <c r="HR7" s="57" t="str">
        <f>VLOOKUP(HR$9,SampleMap!$D$6:$K$565,8,FALSE)</f>
        <v>D2</v>
      </c>
      <c r="HS7" s="57" t="str">
        <f>VLOOKUP(HS$9,SampleMap!$D$6:$K$565,8,FALSE)</f>
        <v>I3</v>
      </c>
      <c r="HT7" s="57" t="str">
        <f>VLOOKUP(HT$9,SampleMap!$D$6:$K$565,8,FALSE)</f>
        <v>N3</v>
      </c>
      <c r="HU7" s="57" t="str">
        <f>VLOOKUP(HU$9,SampleMap!$D$6:$K$565,8,FALSE)</f>
        <v>N1</v>
      </c>
      <c r="HV7" s="57" t="str">
        <f>VLOOKUP(HV$9,SampleMap!$D$6:$K$565,8,FALSE)</f>
        <v>E2</v>
      </c>
      <c r="HW7" s="57" t="str">
        <f>VLOOKUP(HW$9,SampleMap!$D$6:$K$565,8,FALSE)</f>
        <v>J1</v>
      </c>
      <c r="HX7" s="57" t="str">
        <f>VLOOKUP(HX$9,SampleMap!$D$6:$K$565,8,FALSE)</f>
        <v>N2</v>
      </c>
      <c r="HY7" s="57" t="str">
        <f>VLOOKUP(HY$9,SampleMap!$D$6:$K$565,8,FALSE)</f>
        <v>A1</v>
      </c>
      <c r="HZ7" s="57" t="str">
        <f>VLOOKUP(HZ$9,SampleMap!$D$6:$K$565,8,FALSE)</f>
        <v>F1</v>
      </c>
      <c r="IA7" s="57" t="str">
        <f>VLOOKUP(IA$9,SampleMap!$D$6:$K$565,8,FALSE)</f>
        <v>K1</v>
      </c>
      <c r="IB7" s="57" t="str">
        <f>VLOOKUP(IB$9,SampleMap!$D$6:$K$565,8,FALSE)</f>
        <v>A3</v>
      </c>
      <c r="IC7" s="57" t="str">
        <f>VLOOKUP(IC$9,SampleMap!$D$6:$K$565,8,FALSE)</f>
        <v>G3</v>
      </c>
      <c r="ID7" s="57" t="str">
        <f>VLOOKUP(ID$9,SampleMap!$D$6:$K$565,8,FALSE)</f>
        <v>L2</v>
      </c>
      <c r="IE7" s="57" t="str">
        <f>VLOOKUP(IE$9,SampleMap!$D$6:$K$565,8,FALSE)</f>
        <v>B3</v>
      </c>
      <c r="IF7" s="57" t="str">
        <f>VLOOKUP(IF$9,SampleMap!$D$6:$K$565,8,FALSE)</f>
        <v>E3</v>
      </c>
      <c r="IG7" s="57" t="str">
        <f>VLOOKUP(IG$9,SampleMap!$D$6:$K$565,8,FALSE)</f>
        <v>B2</v>
      </c>
      <c r="IH7" s="57" t="str">
        <f>VLOOKUP(IH$9,SampleMap!$D$6:$K$565,8,FALSE)</f>
        <v>D1</v>
      </c>
      <c r="II7" s="57" t="str">
        <f>VLOOKUP(II$9,SampleMap!$D$6:$K$565,8,FALSE)</f>
        <v>E3</v>
      </c>
      <c r="IJ7" s="57" t="str">
        <f>VLOOKUP(IJ$9,SampleMap!$D$6:$K$565,8,FALSE)</f>
        <v>G1</v>
      </c>
      <c r="IK7" s="57" t="str">
        <f>VLOOKUP(IK$9,SampleMap!$D$6:$K$565,8,FALSE)</f>
        <v>I1</v>
      </c>
      <c r="IL7" s="57" t="str">
        <f>VLOOKUP(IL$9,SampleMap!$D$6:$K$565,8,FALSE)</f>
        <v>J3</v>
      </c>
      <c r="IM7" s="57" t="str">
        <f>VLOOKUP(IM$9,SampleMap!$D$6:$K$565,8,FALSE)</f>
        <v>A1</v>
      </c>
      <c r="IN7" s="57" t="str">
        <f>VLOOKUP(IN$9,SampleMap!$D$6:$K$565,8,FALSE)</f>
        <v>B3</v>
      </c>
      <c r="IO7" s="57" t="str">
        <f>VLOOKUP(IO$9,SampleMap!$D$6:$K$565,8,FALSE)</f>
        <v>D2</v>
      </c>
      <c r="IP7" s="57" t="str">
        <f>VLOOKUP(IP$9,SampleMap!$D$6:$K$565,8,FALSE)</f>
        <v>F1</v>
      </c>
      <c r="IQ7" s="57" t="str">
        <f>VLOOKUP(IQ$9,SampleMap!$D$6:$K$565,8,FALSE)</f>
        <v>G2</v>
      </c>
      <c r="IR7" s="57" t="str">
        <f>VLOOKUP(IR$9,SampleMap!$D$6:$K$565,8,FALSE)</f>
        <v>I2</v>
      </c>
      <c r="IS7" s="57" t="str">
        <f>VLOOKUP(IS$9,SampleMap!$D$6:$K$565,8,FALSE)</f>
        <v>E3</v>
      </c>
      <c r="IT7" s="57" t="str">
        <f>VLOOKUP(IT$9,SampleMap!$D$6:$K$565,8,FALSE)</f>
        <v>K1</v>
      </c>
      <c r="IU7" s="57" t="str">
        <f>VLOOKUP(IU$9,SampleMap!$D$6:$K$565,8,FALSE)</f>
        <v>Outside plot 3</v>
      </c>
      <c r="IV7" s="57" t="str">
        <f>VLOOKUP(IV$9,SampleMap!$D$6:$K$565,8,FALSE)</f>
        <v>A3</v>
      </c>
      <c r="IW7" s="57" t="str">
        <f>VLOOKUP(IW$9,SampleMap!$D$6:$K$565,8,FALSE)</f>
        <v>C1</v>
      </c>
      <c r="IX7" s="57" t="str">
        <f>VLOOKUP(IX$9,SampleMap!$D$6:$K$565,8,FALSE)</f>
        <v>D2</v>
      </c>
      <c r="IY7" s="57" t="str">
        <f>VLOOKUP(IY$9,SampleMap!$D$6:$K$565,8,FALSE)</f>
        <v>F1</v>
      </c>
      <c r="IZ7" s="57" t="str">
        <f>VLOOKUP(IZ$9,SampleMap!$D$6:$K$565,8,FALSE)</f>
        <v>G3</v>
      </c>
      <c r="JA7" s="57" t="str">
        <f>VLOOKUP(JA$9,SampleMap!$D$6:$K$565,8,FALSE)</f>
        <v>I3</v>
      </c>
      <c r="JB7" s="57" t="str">
        <f>VLOOKUP(JB$9,SampleMap!$D$6:$K$565,8,FALSE)</f>
        <v>K1</v>
      </c>
      <c r="JC7" s="57" t="str">
        <f>VLOOKUP(JC$9,SampleMap!$D$6:$K$565,8,FALSE)</f>
        <v>A3</v>
      </c>
      <c r="JD7" s="57" t="str">
        <f>VLOOKUP(JD$9,SampleMap!$D$6:$K$565,8,FALSE)</f>
        <v>G1</v>
      </c>
      <c r="JE7" s="57" t="str">
        <f>VLOOKUP(JE$9,SampleMap!$D$6:$K$565,8,FALSE)</f>
        <v>C2</v>
      </c>
      <c r="JF7" s="57" t="str">
        <f>VLOOKUP(JF$9,SampleMap!$D$6:$K$565,8,FALSE)</f>
        <v>D3</v>
      </c>
      <c r="JG7" s="57" t="str">
        <f>VLOOKUP(JG$9,SampleMap!$D$6:$K$565,8,FALSE)</f>
        <v>F2</v>
      </c>
      <c r="JH7" s="57" t="str">
        <f>VLOOKUP(JH$9,SampleMap!$D$6:$K$565,8,FALSE)</f>
        <v>H1</v>
      </c>
      <c r="JI7" s="57" t="str">
        <f>VLOOKUP(JI$9,SampleMap!$D$6:$K$565,8,FALSE)</f>
        <v>I3</v>
      </c>
      <c r="JJ7" s="57" t="str">
        <f>VLOOKUP(JJ$9,SampleMap!$D$6:$K$565,8,FALSE)</f>
        <v>K2</v>
      </c>
      <c r="JK7" s="57" t="str">
        <f>VLOOKUP(JK$9,SampleMap!$D$6:$K$565,8,FALSE)</f>
        <v>B1</v>
      </c>
      <c r="JL7" s="57" t="str">
        <f>VLOOKUP(JL$9,SampleMap!$D$6:$K$565,8,FALSE)</f>
        <v>C2</v>
      </c>
      <c r="JM7" s="57" t="str">
        <f>VLOOKUP(JM$9,SampleMap!$D$6:$K$565,8,FALSE)</f>
        <v>E1</v>
      </c>
      <c r="JN7" s="57" t="str">
        <f>VLOOKUP(JN$9,SampleMap!$D$6:$K$565,8,FALSE)</f>
        <v>F2</v>
      </c>
      <c r="JO7" s="57" t="str">
        <f>VLOOKUP(JO$9,SampleMap!$D$6:$K$565,8,FALSE)</f>
        <v>I1</v>
      </c>
      <c r="JP7" s="57" t="str">
        <f>VLOOKUP(JP$9,SampleMap!$D$6:$K$565,8,FALSE)</f>
        <v>H1</v>
      </c>
      <c r="JQ7" s="57" t="str">
        <f>VLOOKUP(JQ$9,SampleMap!$D$6:$K$565,8,FALSE)</f>
        <v>J1</v>
      </c>
      <c r="JR7" s="57" t="str">
        <f>VLOOKUP(JR$9,SampleMap!$D$6:$K$565,8,FALSE)</f>
        <v>K2</v>
      </c>
      <c r="JS7" s="57" t="str">
        <f>VLOOKUP(JS$9,SampleMap!$D$6:$K$565,8,FALSE)</f>
        <v>B1</v>
      </c>
      <c r="JT7" s="57" t="str">
        <f>VLOOKUP(JT$9,SampleMap!$D$6:$K$565,8,FALSE)</f>
        <v>C3</v>
      </c>
      <c r="JU7" s="57" t="str">
        <f>VLOOKUP(JU$9,SampleMap!$D$6:$K$565,8,FALSE)</f>
        <v>E2</v>
      </c>
      <c r="JV7" s="57" t="str">
        <f>VLOOKUP(JV$9,SampleMap!$D$6:$K$565,8,FALSE)</f>
        <v>F3</v>
      </c>
      <c r="JW7" s="57" t="str">
        <f>VLOOKUP(JW$9,SampleMap!$D$6:$K$565,8,FALSE)</f>
        <v>H2</v>
      </c>
      <c r="JX7" s="57" t="str">
        <f>VLOOKUP(JX$9,SampleMap!$D$6:$K$565,8,FALSE)</f>
        <v>J2</v>
      </c>
      <c r="JY7" s="57" t="str">
        <f>VLOOKUP(JY$9,SampleMap!$D$6:$K$565,8,FALSE)</f>
        <v>L1</v>
      </c>
      <c r="JZ7" s="57" t="str">
        <f>VLOOKUP(JZ$9,SampleMap!$D$6:$K$565,8,FALSE)</f>
        <v>J3</v>
      </c>
      <c r="KA7" s="57" t="str">
        <f>VLOOKUP(KA$9,SampleMap!$D$6:$K$565,8,FALSE)</f>
        <v>B2</v>
      </c>
      <c r="KB7" s="57" t="str">
        <f>VLOOKUP(KB$9,SampleMap!$D$6:$K$565,8,FALSE)</f>
        <v>C3</v>
      </c>
      <c r="KC7" s="57" t="str">
        <f>VLOOKUP(KC$9,SampleMap!$D$6:$K$565,8,FALSE)</f>
        <v>E2</v>
      </c>
      <c r="KD7" s="57" t="str">
        <f>VLOOKUP(KD$9,SampleMap!$D$6:$K$565,8,FALSE)</f>
        <v>F3</v>
      </c>
      <c r="KE7" s="57" t="str">
        <f>VLOOKUP(KE$9,SampleMap!$D$6:$K$565,8,FALSE)</f>
        <v>H2</v>
      </c>
      <c r="KF7" s="57" t="str">
        <f>VLOOKUP(KF$9,SampleMap!$D$6:$K$565,8,FALSE)</f>
        <v>J2</v>
      </c>
      <c r="KG7" s="57" t="str">
        <f>VLOOKUP(KG$9,SampleMap!$D$6:$K$565,8,FALSE)</f>
        <v>L2</v>
      </c>
      <c r="KH7" s="57" t="str">
        <f>VLOOKUP(KH$9,SampleMap!$D$6:$K$565,8,FALSE)</f>
        <v>L2</v>
      </c>
      <c r="KI7" s="57" t="str">
        <f>VLOOKUP(KI$9,SampleMap!$D$6:$K$565,8,FALSE)</f>
        <v>A1</v>
      </c>
      <c r="KJ7" s="57" t="str">
        <f>VLOOKUP(KJ$9,SampleMap!$D$6:$K$565,8,FALSE)</f>
        <v>B3</v>
      </c>
      <c r="KK7" s="57" t="str">
        <f>VLOOKUP(KK$9,SampleMap!$D$6:$K$565,8,FALSE)</f>
        <v>D1</v>
      </c>
      <c r="KL7" s="57" t="str">
        <f>VLOOKUP(KL$9,SampleMap!$D$6:$K$565,8,FALSE)</f>
        <v>WC2</v>
      </c>
      <c r="KM7" s="57" t="str">
        <f>VLOOKUP(KM$9,SampleMap!$D$6:$K$565,8,FALSE)</f>
        <v>WF1</v>
      </c>
      <c r="KN7" s="57" t="str">
        <f>VLOOKUP(KN$9,SampleMap!$D$6:$K$565,8,FALSE)</f>
        <v>WN2</v>
      </c>
      <c r="KO7" s="57" t="str">
        <f>VLOOKUP(KO$9,SampleMap!$D$6:$K$565,8,FALSE)</f>
        <v>WA2</v>
      </c>
      <c r="KP7" s="57" t="str">
        <f>VLOOKUP(KP$9,SampleMap!$D$6:$K$565,8,FALSE)</f>
        <v>WD1</v>
      </c>
      <c r="KQ7" s="57" t="str">
        <f>VLOOKUP(KQ$9,SampleMap!$D$6:$K$565,8,FALSE)</f>
        <v>WF3</v>
      </c>
      <c r="KR7" s="57" t="str">
        <f>VLOOKUP(KR$9,SampleMap!$D$6:$K$565,8,FALSE)</f>
        <v>WI2</v>
      </c>
      <c r="KS7" s="57" t="str">
        <f>VLOOKUP(KS$9,SampleMap!$D$6:$K$565,8,FALSE)</f>
        <v>WL1</v>
      </c>
      <c r="KT7" s="57" t="str">
        <f>VLOOKUP(KT$9,SampleMap!$D$6:$K$565,8,FALSE)</f>
        <v>WN3</v>
      </c>
      <c r="KU7" s="57" t="str">
        <f>VLOOKUP(KU$9,SampleMap!$D$6:$K$565,8,FALSE)</f>
        <v>WA3</v>
      </c>
      <c r="KV7" s="57" t="str">
        <f>VLOOKUP(KV$9,SampleMap!$D$6:$K$565,8,FALSE)</f>
        <v>WD2</v>
      </c>
      <c r="KW7" s="57" t="str">
        <f>VLOOKUP(KW$9,SampleMap!$D$6:$K$565,8,FALSE)</f>
        <v>WG1</v>
      </c>
      <c r="KX7" s="57" t="str">
        <f>VLOOKUP(KX$9,SampleMap!$D$6:$K$565,8,FALSE)</f>
        <v>WH3</v>
      </c>
      <c r="KY7" s="57" t="str">
        <f>VLOOKUP(KY$9,SampleMap!$D$6:$K$565,8,FALSE)</f>
        <v>WI3</v>
      </c>
      <c r="KZ7" s="57" t="str">
        <f>VLOOKUP(KZ$9,SampleMap!$D$6:$K$565,8,FALSE)</f>
        <v>WB1</v>
      </c>
      <c r="LA7" s="57" t="str">
        <f>VLOOKUP(LA$9,SampleMap!$D$6:$K$565,8,FALSE)</f>
        <v>WD3</v>
      </c>
      <c r="LB7" s="57" t="str">
        <f>VLOOKUP(LB$9,SampleMap!$D$6:$K$565,8,FALSE)</f>
        <v>WG2</v>
      </c>
      <c r="LC7" s="57" t="str">
        <f>VLOOKUP(LC$9,SampleMap!$D$6:$K$565,8,FALSE)</f>
        <v>WJ1</v>
      </c>
      <c r="LD7" s="57" t="str">
        <f>VLOOKUP(LD$9,SampleMap!$D$6:$K$565,8,FALSE)</f>
        <v>WL3</v>
      </c>
      <c r="LE7" s="57" t="str">
        <f>VLOOKUP(LE$9,SampleMap!$D$6:$K$565,8,FALSE)</f>
        <v>WB2</v>
      </c>
      <c r="LF7" s="57" t="str">
        <f>VLOOKUP(LF$9,SampleMap!$D$6:$K$565,8,FALSE)</f>
        <v>WE1</v>
      </c>
      <c r="LG7" s="57" t="str">
        <f>VLOOKUP(LG$9,SampleMap!$D$6:$K$565,8,FALSE)</f>
        <v>WG3</v>
      </c>
      <c r="LH7" s="57" t="str">
        <f>VLOOKUP(LH$9,SampleMap!$D$6:$K$565,8,FALSE)</f>
        <v>WJ2</v>
      </c>
      <c r="LI7" s="57" t="str">
        <f>VLOOKUP(LI$9,SampleMap!$D$6:$K$565,8,FALSE)</f>
        <v>WK2</v>
      </c>
      <c r="LJ7" s="57" t="str">
        <f>VLOOKUP(LJ$9,SampleMap!$D$6:$K$565,8,FALSE)</f>
        <v>WM1</v>
      </c>
      <c r="LK7" s="57" t="str">
        <f>VLOOKUP(LK$9,SampleMap!$D$6:$K$565,8,FALSE)</f>
        <v>WB3</v>
      </c>
      <c r="LL7" s="57" t="str">
        <f>VLOOKUP(LL$9,SampleMap!$D$6:$K$565,8,FALSE)</f>
        <v>WE2</v>
      </c>
      <c r="LM7" s="57" t="str">
        <f>VLOOKUP(LM$9,SampleMap!$D$6:$K$565,8,FALSE)</f>
        <v>WH1</v>
      </c>
      <c r="LN7" s="57" t="str">
        <f>VLOOKUP(LN$9,SampleMap!$D$6:$K$565,8,FALSE)</f>
        <v>WJ3</v>
      </c>
      <c r="LO7" s="57" t="str">
        <f>VLOOKUP(LO$9,SampleMap!$D$6:$K$565,8,FALSE)</f>
        <v>WM2</v>
      </c>
      <c r="LP7" s="57" t="str">
        <f>VLOOKUP(LP$9,SampleMap!$D$6:$K$565,8,FALSE)</f>
        <v>WC1</v>
      </c>
      <c r="LQ7" s="57" t="str">
        <f>VLOOKUP(LQ$9,SampleMap!$D$6:$K$565,8,FALSE)</f>
        <v>WE3</v>
      </c>
      <c r="LR7" s="57" t="str">
        <f>VLOOKUP(LR$9,SampleMap!$D$6:$K$565,8,FALSE)</f>
        <v>WH2</v>
      </c>
      <c r="LS7" s="57" t="str">
        <f>VLOOKUP(LS$9,SampleMap!$D$6:$K$565,8,FALSE)</f>
        <v>WK1</v>
      </c>
      <c r="LT7" s="57" t="str">
        <f>VLOOKUP(LT$9,SampleMap!$D$6:$K$565,8,FALSE)</f>
        <v>WN1</v>
      </c>
      <c r="LU7" s="57" t="str">
        <f>VLOOKUP(LU$9,SampleMap!$D$6:$K$565,8,FALSE)</f>
        <v>WM3</v>
      </c>
      <c r="LV7" s="57" t="str">
        <f>VLOOKUP(LV$9,SampleMap!$D$6:$K$565,8,FALSE)</f>
        <v>WA1</v>
      </c>
      <c r="LW7" s="57" t="str">
        <f>VLOOKUP(LW$9,SampleMap!$D$6:$K$565,8,FALSE)</f>
        <v>WC3</v>
      </c>
      <c r="LX7" s="57" t="str">
        <f>VLOOKUP(LX$9,SampleMap!$D$6:$K$565,8,FALSE)</f>
        <v>WF2</v>
      </c>
      <c r="LY7" s="57" t="str">
        <f>VLOOKUP(LY$9,SampleMap!$D$6:$K$565,8,FALSE)</f>
        <v>WI1</v>
      </c>
      <c r="LZ7" s="57" t="str">
        <f>VLOOKUP(LZ$9,SampleMap!$D$6:$K$565,8,FALSE)</f>
        <v>WK3</v>
      </c>
      <c r="MA7" s="57" t="str">
        <f>VLOOKUP(MA$9,SampleMap!$D$6:$K$565,8,FALSE)</f>
        <v>C1</v>
      </c>
      <c r="MB7" s="57" t="str">
        <f>VLOOKUP(MB$9,SampleMap!$D$6:$K$565,8,FALSE)</f>
        <v>E3</v>
      </c>
      <c r="MC7" s="57" t="str">
        <f>VLOOKUP(MC$9,SampleMap!$D$6:$K$565,8,FALSE)</f>
        <v>I3</v>
      </c>
      <c r="MD7" s="57" t="str">
        <f>VLOOKUP(MD$9,SampleMap!$D$6:$K$565,8,FALSE)</f>
        <v>L3</v>
      </c>
      <c r="ME7" s="57" t="str">
        <f>VLOOKUP(ME$9,SampleMap!$D$6:$K$565,8,FALSE)</f>
        <v>A1</v>
      </c>
      <c r="MF7" s="57" t="str">
        <f>VLOOKUP(MF$9,SampleMap!$D$6:$K$565,8,FALSE)</f>
        <v>D1</v>
      </c>
      <c r="MG7" s="57" t="str">
        <f>VLOOKUP(MG$9,SampleMap!$D$6:$K$565,8,FALSE)</f>
        <v>F3</v>
      </c>
      <c r="MH7" s="57" t="str">
        <f>VLOOKUP(MH$9,SampleMap!$D$6:$K$565,8,FALSE)</f>
        <v>J1</v>
      </c>
      <c r="MI7" s="57" t="str">
        <f>VLOOKUP(MI$9,SampleMap!$D$6:$K$565,8,FALSE)</f>
        <v>M1</v>
      </c>
      <c r="MJ7" s="57" t="str">
        <f>VLOOKUP(MJ$9,SampleMap!$D$6:$K$565,8,FALSE)</f>
        <v>A3</v>
      </c>
      <c r="MK7" s="57" t="str">
        <f>VLOOKUP(MK$9,SampleMap!$D$6:$K$565,8,FALSE)</f>
        <v>D2</v>
      </c>
      <c r="ML7" s="57" t="str">
        <f>VLOOKUP(ML$9,SampleMap!$D$6:$K$565,8,FALSE)</f>
        <v>G1</v>
      </c>
      <c r="MM7" s="57" t="str">
        <f>VLOOKUP(MM$9,SampleMap!$D$6:$K$565,8,FALSE)</f>
        <v>I1</v>
      </c>
      <c r="MN7" s="57" t="str">
        <f>VLOOKUP(MN$9,SampleMap!$D$6:$K$565,8,FALSE)</f>
        <v>J2</v>
      </c>
      <c r="MO7" s="57" t="str">
        <f>VLOOKUP(MO$9,SampleMap!$D$6:$K$565,8,FALSE)</f>
        <v>M2</v>
      </c>
      <c r="MP7" s="57" t="str">
        <f>VLOOKUP(MP$9,SampleMap!$D$6:$K$565,8,FALSE)</f>
        <v>B1</v>
      </c>
      <c r="MQ7" s="57" t="str">
        <f>VLOOKUP(MQ$9,SampleMap!$D$6:$K$565,8,FALSE)</f>
        <v>D3</v>
      </c>
      <c r="MR7" s="57" t="str">
        <f>VLOOKUP(MR$9,SampleMap!$D$6:$K$565,8,FALSE)</f>
        <v>G3</v>
      </c>
      <c r="MS7" s="57" t="str">
        <f>VLOOKUP(MS$9,SampleMap!$D$6:$K$565,8,FALSE)</f>
        <v>J3</v>
      </c>
      <c r="MT7" s="57" t="str">
        <f>VLOOKUP(MT$9,SampleMap!$D$6:$K$565,8,FALSE)</f>
        <v>M3</v>
      </c>
      <c r="MU7" s="57" t="str">
        <f>VLOOKUP(MU$9,SampleMap!$D$6:$K$565,8,FALSE)</f>
        <v>E1</v>
      </c>
      <c r="MV7" s="57" t="str">
        <f>VLOOKUP(MV$9,SampleMap!$D$6:$K$565,8,FALSE)</f>
        <v>H1</v>
      </c>
      <c r="MW7" s="57" t="str">
        <f>VLOOKUP(MW$9,SampleMap!$D$6:$K$565,8,FALSE)</f>
        <v>K1</v>
      </c>
      <c r="MX7" s="57" t="str">
        <f>VLOOKUP(MX$9,SampleMap!$D$6:$K$565,8,FALSE)</f>
        <v>L1</v>
      </c>
      <c r="MY7" s="57" t="str">
        <f>VLOOKUP(MY$9,SampleMap!$D$6:$K$565,8,FALSE)</f>
        <v>N1</v>
      </c>
      <c r="MZ7" s="57" t="str">
        <f>VLOOKUP(MZ$9,SampleMap!$D$6:$K$565,8,FALSE)</f>
        <v>B3</v>
      </c>
      <c r="NA7" s="57" t="str">
        <f>VLOOKUP(NA$9,SampleMap!$D$6:$K$565,8,FALSE)</f>
        <v>E2</v>
      </c>
      <c r="NB7" s="57" t="str">
        <f>VLOOKUP(NB$9,SampleMap!$D$6:$K$565,8,FALSE)</f>
        <v>K2</v>
      </c>
      <c r="NC7" s="57" t="str">
        <f>VLOOKUP(NC$9,SampleMap!$D$6:$K$565,8,FALSE)</f>
        <v>N2</v>
      </c>
      <c r="ND7" s="57" t="str">
        <f>VLOOKUP(ND$9,SampleMap!$D$6:$K$565,8,FALSE)</f>
        <v>C2</v>
      </c>
      <c r="NE7" s="57" t="str">
        <f>VLOOKUP(NE$9,SampleMap!$D$6:$K$565,8,FALSE)</f>
        <v>F1</v>
      </c>
      <c r="NF7" s="57" t="str">
        <f>VLOOKUP(NF$9,SampleMap!$D$6:$K$565,8,FALSE)</f>
        <v>I2</v>
      </c>
      <c r="NG7" s="57" t="str">
        <f>VLOOKUP(NG$9,SampleMap!$D$6:$K$565,8,FALSE)</f>
        <v>L2</v>
      </c>
      <c r="NH7" s="57" t="str">
        <f>VLOOKUP(NH$9,SampleMap!$D$6:$K$565,8,FALSE)</f>
        <v>C3</v>
      </c>
      <c r="NI7" s="57" t="str">
        <f>VLOOKUP(NI$9,SampleMap!$D$6:$K$565,8,FALSE)</f>
        <v>F2</v>
      </c>
      <c r="NJ7" s="57" t="str">
        <f>VLOOKUP(NJ$9,SampleMap!$D$6:$K$565,8,FALSE)</f>
        <v>A1 - 06.2019</v>
      </c>
      <c r="NK7" s="57" t="str">
        <f>VLOOKUP(NK$9,SampleMap!$D$6:$K$565,8,FALSE)</f>
        <v>A3 - 06.2019</v>
      </c>
      <c r="NL7" s="57" t="str">
        <f>VLOOKUP(NL$9,SampleMap!$D$6:$K$565,8,FALSE)</f>
        <v>H1 - 06.2019</v>
      </c>
      <c r="NM7" s="57" t="str">
        <f>VLOOKUP(NM$9,SampleMap!$D$6:$K$565,8,FALSE)</f>
        <v>K1- 06.2019</v>
      </c>
      <c r="NN7" s="57" t="str">
        <f>VLOOKUP(NN$9,SampleMap!$D$6:$K$565,8,FALSE)</f>
        <v>N2- 06.2019</v>
      </c>
      <c r="NO7" s="57" t="str">
        <f>VLOOKUP(NO$9,SampleMap!$D$6:$K$565,8,FALSE)</f>
        <v>E2 - 06.2019</v>
      </c>
      <c r="NP7" s="57" t="str">
        <f>VLOOKUP(NP$9,SampleMap!$D$6:$K$565,8,FALSE)</f>
        <v>H2 - 06.2019</v>
      </c>
      <c r="NQ7" s="57" t="str">
        <f>VLOOKUP(NQ$9,SampleMap!$D$6:$K$565,8,FALSE)</f>
        <v>K2- 06.2019</v>
      </c>
      <c r="NR7" s="57" t="str">
        <f>VLOOKUP(NR$9,SampleMap!$D$6:$K$565,8,FALSE)</f>
        <v>N3- 06.2019</v>
      </c>
      <c r="NS7" s="57" t="str">
        <f>VLOOKUP(NS$9,SampleMap!$D$6:$K$565,8,FALSE)</f>
        <v>I1 - 06.2019</v>
      </c>
      <c r="NT7" s="57" t="str">
        <f>VLOOKUP(NT$9,SampleMap!$D$6:$K$565,8,FALSE)</f>
        <v>L2- 06.2019</v>
      </c>
      <c r="NU7" s="57" t="str">
        <f>VLOOKUP(NU$9,SampleMap!$D$6:$K$565,8,FALSE)</f>
        <v>F1 - 06.2019</v>
      </c>
      <c r="NV7" s="57" t="str">
        <f>VLOOKUP(NV$9,SampleMap!$D$6:$K$565,8,FALSE)</f>
        <v>B1 - 06.2019</v>
      </c>
      <c r="NW7" s="57" t="str">
        <f>VLOOKUP(NW$9,SampleMap!$D$6:$K$565,8,FALSE)</f>
        <v>I2 - 06.2019</v>
      </c>
      <c r="NX7" s="57" t="str">
        <f>VLOOKUP(NX$9,SampleMap!$D$6:$K$565,8,FALSE)</f>
        <v>L3- 06.2019</v>
      </c>
      <c r="NY7" s="57" t="str">
        <f>VLOOKUP(NY$9,SampleMap!$D$6:$K$565,8,FALSE)</f>
        <v>F2 - 06.2019</v>
      </c>
      <c r="NZ7" s="57" t="str">
        <f>VLOOKUP(NZ$9,SampleMap!$D$6:$K$565,8,FALSE)</f>
        <v>I3- 06.2019</v>
      </c>
      <c r="OA7" s="57" t="str">
        <f>VLOOKUP(OA$9,SampleMap!$D$6:$K$565,8,FALSE)</f>
        <v>M1- 06.2019</v>
      </c>
      <c r="OB7" s="57" t="str">
        <f>VLOOKUP(OB$9,SampleMap!$D$6:$K$565,8,FALSE)</f>
        <v>F3 - 06.2019</v>
      </c>
      <c r="OC7" s="57" t="str">
        <f>VLOOKUP(OC$9,SampleMap!$D$6:$K$565,8,FALSE)</f>
        <v>J1- 06.2019</v>
      </c>
      <c r="OD7" s="57" t="str">
        <f>VLOOKUP(OD$9,SampleMap!$D$6:$K$565,8,FALSE)</f>
        <v>M2- 06.2019</v>
      </c>
      <c r="OE7" s="57" t="str">
        <f>VLOOKUP(OE$9,SampleMap!$D$6:$K$565,8,FALSE)</f>
        <v>G1 - 06.2019</v>
      </c>
      <c r="OF7" s="57" t="str">
        <f>VLOOKUP(OF$9,SampleMap!$D$6:$K$565,8,FALSE)</f>
        <v>J2- 06.2019</v>
      </c>
      <c r="OG7" s="57" t="str">
        <f>VLOOKUP(OG$9,SampleMap!$D$6:$K$565,8,FALSE)</f>
        <v>B3 - 06.2019</v>
      </c>
      <c r="OH7" s="57" t="str">
        <f>VLOOKUP(OH$9,SampleMap!$D$6:$K$565,8,FALSE)</f>
        <v>M3- 06.2019</v>
      </c>
      <c r="OI7" s="57" t="str">
        <f>VLOOKUP(OI$9,SampleMap!$D$6:$K$565,8,FALSE)</f>
        <v>C3 - 06.2019</v>
      </c>
      <c r="OJ7" s="57" t="str">
        <f>VLOOKUP(OJ$9,SampleMap!$D$6:$K$565,8,FALSE)</f>
        <v>C2 - 06.2019</v>
      </c>
      <c r="OK7" s="57" t="str">
        <f>VLOOKUP(OK$9,SampleMap!$D$6:$K$565,8,FALSE)</f>
        <v>D1 - 06.2019</v>
      </c>
      <c r="OL7" s="57" t="str">
        <f>VLOOKUP(OL$9,SampleMap!$D$6:$K$565,8,FALSE)</f>
        <v>G3 - 06.2019</v>
      </c>
      <c r="OM7" s="57" t="str">
        <f>VLOOKUP(OM$9,SampleMap!$D$6:$K$565,8,FALSE)</f>
        <v>J3- 06.2019</v>
      </c>
      <c r="ON7" s="57" t="str">
        <f>VLOOKUP(ON$9,SampleMap!$D$6:$K$565,8,FALSE)</f>
        <v>N1- 06.2019</v>
      </c>
      <c r="OO7" s="57" t="str">
        <f>VLOOKUP(OO$9,SampleMap!$D$6:$K$565,8,FALSE)</f>
        <v>D2 - 06.2019</v>
      </c>
      <c r="OP7" s="57" t="str">
        <f>VLOOKUP(OP$9,SampleMap!$D$6:$K$565,8,FALSE)</f>
        <v>B3 - Sept 2019</v>
      </c>
      <c r="OQ7" s="57" t="str">
        <f>VLOOKUP(OQ$9,SampleMap!$D$6:$K$565,8,FALSE)</f>
        <v>E2- Sept 2019</v>
      </c>
      <c r="OR7" s="57" t="str">
        <f>VLOOKUP(OR$9,SampleMap!$D$6:$K$565,8,FALSE)</f>
        <v>C2 - Sept 2019</v>
      </c>
      <c r="OS7" s="57" t="str">
        <f>VLOOKUP(OS$9,SampleMap!$D$6:$K$565,8,FALSE)</f>
        <v>F1- Sept 2019</v>
      </c>
      <c r="OT7" s="57" t="str">
        <f>VLOOKUP(OT$9,SampleMap!$D$6:$K$565,8,FALSE)</f>
        <v>H3- Sept 2019</v>
      </c>
      <c r="OU7" s="57" t="str">
        <f>VLOOKUP(OU$9,SampleMap!$D$6:$K$565,8,FALSE)</f>
        <v>K2- Sept 2019</v>
      </c>
      <c r="OV7" s="57" t="str">
        <f>VLOOKUP(OV$9,SampleMap!$D$6:$K$565,8,FALSE)</f>
        <v>N1- Sept 2019</v>
      </c>
      <c r="OW7" s="57" t="str">
        <f>VLOOKUP(OW$9,SampleMap!$D$6:$K$565,8,FALSE)</f>
        <v>A1 - Sept 2019</v>
      </c>
      <c r="OX7" s="57" t="str">
        <f>VLOOKUP(OX$9,SampleMap!$D$6:$K$565,8,FALSE)</f>
        <v>C3 - Sept 2019</v>
      </c>
      <c r="OY7" s="57" t="str">
        <f>VLOOKUP(OY$9,SampleMap!$D$6:$K$565,8,FALSE)</f>
        <v>F2- Sept 2019</v>
      </c>
      <c r="OZ7" s="57" t="str">
        <f>VLOOKUP(OZ$9,SampleMap!$D$6:$K$565,8,FALSE)</f>
        <v>I1- Sept 2019</v>
      </c>
      <c r="PA7" s="57" t="str">
        <f>VLOOKUP(PA$9,SampleMap!$D$6:$K$565,8,FALSE)</f>
        <v>K3- Sept 2019</v>
      </c>
      <c r="PB7" s="57" t="str">
        <f>VLOOKUP(PB$9,SampleMap!$D$6:$K$565,8,FALSE)</f>
        <v>H1- Sept 2019</v>
      </c>
      <c r="PC7" s="57" t="str">
        <f>VLOOKUP(PC$9,SampleMap!$D$6:$K$565,8,FALSE)</f>
        <v>N2- Sept 2019</v>
      </c>
      <c r="PD7" s="57" t="str">
        <f>VLOOKUP(PD$9,SampleMap!$D$6:$K$565,8,FALSE)</f>
        <v>A2 - Sept 2019</v>
      </c>
      <c r="PE7" s="57" t="str">
        <f>VLOOKUP(PE$9,SampleMap!$D$6:$K$565,8,FALSE)</f>
        <v>D1- Sept 2019</v>
      </c>
      <c r="PF7" s="57" t="str">
        <f>VLOOKUP(PF$9,SampleMap!$D$6:$K$565,8,FALSE)</f>
        <v>F3- Sept 2019</v>
      </c>
      <c r="PG7" s="57" t="str">
        <f>VLOOKUP(PG$9,SampleMap!$D$6:$K$565,8,FALSE)</f>
        <v>I2- Sept 2019</v>
      </c>
      <c r="PH7" s="57" t="str">
        <f>VLOOKUP(PH$9,SampleMap!$D$6:$K$565,8,FALSE)</f>
        <v>L1- Sept 2019</v>
      </c>
      <c r="PI7" s="57" t="str">
        <f>VLOOKUP(PI$9,SampleMap!$D$6:$K$565,8,FALSE)</f>
        <v>N3- Sept 2019</v>
      </c>
      <c r="PJ7" s="57" t="str">
        <f>VLOOKUP(PJ$9,SampleMap!$D$6:$K$565,8,FALSE)</f>
        <v>A3 - Sept 2019</v>
      </c>
      <c r="PK7" s="57" t="str">
        <f>VLOOKUP(PK$9,SampleMap!$D$6:$K$565,8,FALSE)</f>
        <v>D2- Sept 2019</v>
      </c>
      <c r="PL7" s="57" t="str">
        <f>VLOOKUP(PL$9,SampleMap!$D$6:$K$565,8,FALSE)</f>
        <v>G1- Sept 2019</v>
      </c>
      <c r="PM7" s="57" t="str">
        <f>VLOOKUP(PM$9,SampleMap!$D$6:$K$565,8,FALSE)</f>
        <v>J3- Sept 2019</v>
      </c>
      <c r="PN7" s="57" t="str">
        <f>VLOOKUP(PN$9,SampleMap!$D$6:$K$565,8,FALSE)</f>
        <v>I3- Sept 2019</v>
      </c>
      <c r="PO7" s="57" t="str">
        <f>VLOOKUP(PO$9,SampleMap!$D$6:$K$565,8,FALSE)</f>
        <v>L2- Sept 2019</v>
      </c>
      <c r="PP7" s="57" t="str">
        <f>VLOOKUP(PP$9,SampleMap!$D$6:$K$565,8,FALSE)</f>
        <v>B1 - Sept 2019</v>
      </c>
      <c r="PQ7" s="57" t="str">
        <f>VLOOKUP(PQ$9,SampleMap!$D$6:$K$565,8,FALSE)</f>
        <v>D3- Sept 2019</v>
      </c>
      <c r="PR7" s="57" t="str">
        <f>VLOOKUP(PR$9,SampleMap!$D$6:$K$565,8,FALSE)</f>
        <v>G2- Sept 2019</v>
      </c>
      <c r="PS7" s="57" t="str">
        <f>VLOOKUP(PS$9,SampleMap!$D$6:$K$565,8,FALSE)</f>
        <v>J1- Sept 2019</v>
      </c>
      <c r="PT7" s="57" t="str">
        <f>VLOOKUP(PT$9,SampleMap!$D$6:$K$565,8,FALSE)</f>
        <v>L3- Sept 2019</v>
      </c>
      <c r="PU7" s="57" t="str">
        <f>VLOOKUP(PU$9,SampleMap!$D$6:$K$565,8,FALSE)</f>
        <v>B2 - Sept 2019</v>
      </c>
      <c r="PV7" s="57" t="str">
        <f>VLOOKUP(PV$9,SampleMap!$D$6:$K$565,8,FALSE)</f>
        <v>E1- Sept 2019</v>
      </c>
      <c r="PW7" s="57" t="str">
        <f>VLOOKUP(PW$9,SampleMap!$D$6:$K$565,8,FALSE)</f>
        <v>G3- Sept 2019</v>
      </c>
      <c r="PX7" s="57" t="str">
        <f>VLOOKUP(PX$9,SampleMap!$D$6:$K$565,8,FALSE)</f>
        <v>M2- Sept 2019</v>
      </c>
      <c r="PY7" s="57" t="str">
        <f>VLOOKUP(PY$9,SampleMap!$D$6:$K$565,8,FALSE)</f>
        <v>J2- Sept 2019</v>
      </c>
      <c r="PZ7" s="57" t="str">
        <f>VLOOKUP(PZ$9,SampleMap!$D$6:$K$565,8,FALSE)</f>
        <v>M1- Sept 2019</v>
      </c>
      <c r="QA7" s="57" t="str">
        <f>VLOOKUP(QA$9,SampleMap!$D$6:$K$565,8,FALSE)</f>
        <v>C1 - Sept 2019</v>
      </c>
      <c r="QB7" s="57" t="str">
        <f>VLOOKUP(QB$9,SampleMap!$D$6:$K$565,8,FALSE)</f>
        <v>E3- Sept 2019</v>
      </c>
      <c r="QC7" s="57" t="str">
        <f>VLOOKUP(QC$9,SampleMap!$D$6:$K$565,8,FALSE)</f>
        <v>H2- Sept 2019</v>
      </c>
      <c r="QD7" s="57" t="str">
        <f>VLOOKUP(QD$9,SampleMap!$D$6:$K$565,8,FALSE)</f>
        <v>K1- Sept 2019</v>
      </c>
      <c r="QE7" s="57" t="str">
        <f>VLOOKUP(QE$9,SampleMap!$D$6:$K$565,8,FALSE)</f>
        <v>M3- Sept 2019</v>
      </c>
      <c r="QF7" s="57" t="str">
        <f>VLOOKUP(QF$9,SampleMap!$D$6:$K$565,8,FALSE)</f>
        <v>N1_June_2020</v>
      </c>
      <c r="QG7" s="57" t="str">
        <f>VLOOKUP(QG$9,SampleMap!$D$6:$K$565,8,FALSE)</f>
        <v>D1_June_2020</v>
      </c>
      <c r="QH7" s="57" t="str">
        <f>VLOOKUP(QH$9,SampleMap!$D$6:$K$565,8,FALSE)</f>
        <v>M3_June_2020</v>
      </c>
      <c r="QI7" s="57" t="str">
        <f>VLOOKUP(QI$9,SampleMap!$D$6:$K$565,8,FALSE)</f>
        <v>E3_June_2020</v>
      </c>
      <c r="QJ7" s="57" t="str">
        <f>VLOOKUP(QJ$9,SampleMap!$D$6:$K$565,8,FALSE)</f>
        <v>G3_June_2020</v>
      </c>
      <c r="QK7" s="57" t="str">
        <f>VLOOKUP(QK$9,SampleMap!$D$6:$K$565,8,FALSE)</f>
        <v>I1_June_2020</v>
      </c>
      <c r="QL7" s="57" t="str">
        <f>VLOOKUP(QL$9,SampleMap!$D$6:$K$565,8,FALSE)</f>
        <v>I3_June_2020</v>
      </c>
      <c r="QM7" s="57" t="str">
        <f>VLOOKUP(QM$9,SampleMap!$D$6:$K$565,8,FALSE)</f>
        <v>A3_June_2020</v>
      </c>
      <c r="QN7" s="57" t="str">
        <f>VLOOKUP(QN$9,SampleMap!$D$6:$K$565,8,FALSE)</f>
        <v>K1_June_2020</v>
      </c>
      <c r="QO7" s="57" t="str">
        <f>VLOOKUP(QO$9,SampleMap!$D$6:$K$565,8,FALSE)</f>
        <v>C2_June_2020</v>
      </c>
      <c r="QP7" s="57" t="str">
        <f>VLOOKUP(QP$9,SampleMap!$D$6:$K$565,8,FALSE)</f>
        <v>L2_June_2020</v>
      </c>
      <c r="QQ7" s="57" t="str">
        <f>VLOOKUP(QQ$9,SampleMap!$D$6:$K$565,8,FALSE)</f>
        <v>D2_June_2020</v>
      </c>
      <c r="QR7" s="1"/>
      <c r="QS7" s="57">
        <f>VLOOKUP(QS$9,SampleMap!$D$6:$K$565,8,FALSE)</f>
        <v>0</v>
      </c>
      <c r="QT7" s="57">
        <f>VLOOKUP(QT$9,SampleMap!$D$6:$K$565,8,FALSE)</f>
        <v>0</v>
      </c>
      <c r="QU7" s="57">
        <f>VLOOKUP(QU$9,SampleMap!$D$6:$K$565,8,FALSE)</f>
        <v>0</v>
      </c>
      <c r="QV7" s="57">
        <f>VLOOKUP(QV$9,SampleMap!$D$6:$K$565,8,FALSE)</f>
        <v>0</v>
      </c>
      <c r="QW7" s="57">
        <f>VLOOKUP(QW$9,SampleMap!$D$6:$K$565,8,FALSE)</f>
        <v>0</v>
      </c>
      <c r="QX7" s="57">
        <f>VLOOKUP(QX$9,SampleMap!$D$6:$K$565,8,FALSE)</f>
        <v>0</v>
      </c>
      <c r="QY7" s="57">
        <f>VLOOKUP(QY$9,SampleMap!$D$6:$K$565,8,FALSE)</f>
        <v>0</v>
      </c>
      <c r="QZ7" s="57">
        <f>VLOOKUP(QZ$9,SampleMap!$D$6:$K$565,8,FALSE)</f>
        <v>0</v>
      </c>
      <c r="RA7" s="57">
        <f>VLOOKUP(RA$9,SampleMap!$D$6:$K$565,8,FALSE)</f>
        <v>0</v>
      </c>
      <c r="RB7" s="57">
        <f>VLOOKUP(RB$9,SampleMap!$D$6:$K$565,8,FALSE)</f>
        <v>0</v>
      </c>
      <c r="RC7" s="57">
        <f>VLOOKUP(RC$9,SampleMap!$D$6:$K$565,8,FALSE)</f>
        <v>0</v>
      </c>
      <c r="RD7" s="57">
        <f>VLOOKUP(RD$9,SampleMap!$D$6:$K$565,8,FALSE)</f>
        <v>0</v>
      </c>
      <c r="RE7" s="57">
        <f>VLOOKUP(RE$9,SampleMap!$D$6:$K$565,8,FALSE)</f>
        <v>0</v>
      </c>
      <c r="RF7" s="57">
        <f>VLOOKUP(RF$9,SampleMap!$D$6:$K$565,8,FALSE)</f>
        <v>0</v>
      </c>
      <c r="RG7" s="57">
        <f>VLOOKUP(RG$9,SampleMap!$D$6:$K$565,8,FALSE)</f>
        <v>0</v>
      </c>
      <c r="RH7" s="57">
        <f>VLOOKUP(RH$9,SampleMap!$D$6:$K$565,8,FALSE)</f>
        <v>0</v>
      </c>
      <c r="RI7" s="57">
        <f>VLOOKUP(RI$9,SampleMap!$D$6:$K$565,8,FALSE)</f>
        <v>0</v>
      </c>
      <c r="RJ7" s="57">
        <f>VLOOKUP(RJ$9,SampleMap!$D$6:$K$565,8,FALSE)</f>
        <v>0</v>
      </c>
      <c r="RK7" s="57">
        <f>VLOOKUP(RK$9,SampleMap!$D$6:$K$565,8,FALSE)</f>
        <v>0</v>
      </c>
      <c r="RL7" s="57">
        <f>VLOOKUP(RL$9,SampleMap!$D$6:$K$565,8,FALSE)</f>
        <v>0</v>
      </c>
      <c r="RM7" s="57">
        <f>VLOOKUP(RM$9,SampleMap!$D$6:$K$565,8,FALSE)</f>
        <v>0</v>
      </c>
      <c r="RN7" s="57">
        <f>VLOOKUP(RN$9,SampleMap!$D$6:$K$565,8,FALSE)</f>
        <v>0</v>
      </c>
      <c r="RO7" s="57">
        <f>VLOOKUP(RO$9,SampleMap!$D$6:$K$565,8,FALSE)</f>
        <v>0</v>
      </c>
      <c r="RP7" s="57">
        <f>VLOOKUP(RP$9,SampleMap!$D$6:$K$565,8,FALSE)</f>
        <v>0</v>
      </c>
      <c r="RQ7" s="57">
        <f>VLOOKUP(RQ$9,SampleMap!$D$6:$K$565,8,FALSE)</f>
        <v>0</v>
      </c>
      <c r="RR7" s="57">
        <f>VLOOKUP(RR$9,SampleMap!$D$6:$K$565,8,FALSE)</f>
        <v>0</v>
      </c>
      <c r="RS7" s="57">
        <f>VLOOKUP(RS$9,SampleMap!$D$6:$K$565,8,FALSE)</f>
        <v>0</v>
      </c>
      <c r="RT7" s="57">
        <f>VLOOKUP(RT$9,SampleMap!$D$6:$K$565,8,FALSE)</f>
        <v>0</v>
      </c>
      <c r="RU7" s="57">
        <f>VLOOKUP(RU$9,SampleMap!$D$6:$K$565,8,FALSE)</f>
        <v>0</v>
      </c>
      <c r="RV7" s="57">
        <f>VLOOKUP(RV$9,SampleMap!$D$6:$K$565,8,FALSE)</f>
        <v>0</v>
      </c>
      <c r="RW7" s="57">
        <f>VLOOKUP(RW$9,SampleMap!$D$6:$K$565,8,FALSE)</f>
        <v>0</v>
      </c>
      <c r="RX7" s="57">
        <f>VLOOKUP(RX$9,SampleMap!$D$6:$K$565,8,FALSE)</f>
        <v>0</v>
      </c>
      <c r="RY7" s="57">
        <f>VLOOKUP(RY$9,SampleMap!$D$6:$K$565,8,FALSE)</f>
        <v>0</v>
      </c>
    </row>
    <row r="8" spans="1:493" s="18" customFormat="1" ht="15.6" x14ac:dyDescent="0.3">
      <c r="A8" s="16"/>
      <c r="B8" s="53"/>
      <c r="C8" s="54" t="s">
        <v>919</v>
      </c>
      <c r="E8" s="45">
        <f>VLOOKUP(E$9,SampleMap!$D$6:$K$565,7,FALSE)</f>
        <v>201707</v>
      </c>
      <c r="F8" s="45">
        <f>VLOOKUP(F$9,SampleMap!$D$6:$K$565,7,FALSE)</f>
        <v>201707</v>
      </c>
      <c r="G8" s="45">
        <f>VLOOKUP(G$9,SampleMap!$D$6:$K$565,7,FALSE)</f>
        <v>201707</v>
      </c>
      <c r="H8" s="45">
        <f>VLOOKUP(H$9,SampleMap!$D$6:$K$565,7,FALSE)</f>
        <v>201707</v>
      </c>
      <c r="I8" s="45">
        <f>VLOOKUP(I$9,SampleMap!$D$6:$K$565,7,FALSE)</f>
        <v>201707</v>
      </c>
      <c r="J8" s="45">
        <f>VLOOKUP(J$9,SampleMap!$D$6:$K$565,7,FALSE)</f>
        <v>201707</v>
      </c>
      <c r="K8" s="45">
        <f>VLOOKUP(K$9,SampleMap!$D$6:$K$565,7,FALSE)</f>
        <v>201707</v>
      </c>
      <c r="L8" s="45">
        <f>VLOOKUP(L$9,SampleMap!$D$6:$K$565,7,FALSE)</f>
        <v>201707</v>
      </c>
      <c r="M8" s="45">
        <f>VLOOKUP(M$9,SampleMap!$D$6:$K$565,7,FALSE)</f>
        <v>201707</v>
      </c>
      <c r="N8" s="45">
        <f>VLOOKUP(N$9,SampleMap!$D$6:$K$565,7,FALSE)</f>
        <v>201707</v>
      </c>
      <c r="O8" s="45">
        <f>VLOOKUP(O$9,SampleMap!$D$6:$K$565,7,FALSE)</f>
        <v>201707</v>
      </c>
      <c r="P8" s="45">
        <f>VLOOKUP(P$9,SampleMap!$D$6:$K$565,7,FALSE)</f>
        <v>201707</v>
      </c>
      <c r="Q8" s="45">
        <f>VLOOKUP(Q$9,SampleMap!$D$6:$K$565,7,FALSE)</f>
        <v>201707</v>
      </c>
      <c r="R8" s="45">
        <f>VLOOKUP(R$9,SampleMap!$D$6:$K$565,7,FALSE)</f>
        <v>201707</v>
      </c>
      <c r="S8" s="45">
        <f>VLOOKUP(S$9,SampleMap!$D$6:$K$565,7,FALSE)</f>
        <v>201707</v>
      </c>
      <c r="T8" s="45">
        <f>VLOOKUP(T$9,SampleMap!$D$6:$K$565,7,FALSE)</f>
        <v>201707</v>
      </c>
      <c r="U8" s="45">
        <f>VLOOKUP(U$9,SampleMap!$D$6:$K$565,7,FALSE)</f>
        <v>201707</v>
      </c>
      <c r="V8" s="45">
        <f>VLOOKUP(V$9,SampleMap!$D$6:$K$565,7,FALSE)</f>
        <v>201707</v>
      </c>
      <c r="W8" s="45">
        <f>VLOOKUP(W$9,SampleMap!$D$6:$K$565,7,FALSE)</f>
        <v>201707</v>
      </c>
      <c r="X8" s="45">
        <f>VLOOKUP(X$9,SampleMap!$D$6:$K$565,7,FALSE)</f>
        <v>201707</v>
      </c>
      <c r="Y8" s="45">
        <f>VLOOKUP(Y$9,SampleMap!$D$6:$K$565,7,FALSE)</f>
        <v>201707</v>
      </c>
      <c r="Z8" s="45">
        <f>VLOOKUP(Z$9,SampleMap!$D$6:$K$565,7,FALSE)</f>
        <v>201707</v>
      </c>
      <c r="AA8" s="45">
        <f>VLOOKUP(AA$9,SampleMap!$D$6:$K$565,7,FALSE)</f>
        <v>201707</v>
      </c>
      <c r="AB8" s="45">
        <f>VLOOKUP(AB$9,SampleMap!$D$6:$K$565,7,FALSE)</f>
        <v>201707</v>
      </c>
      <c r="AC8" s="45">
        <f>VLOOKUP(AC$9,SampleMap!$D$6:$K$565,7,FALSE)</f>
        <v>201707</v>
      </c>
      <c r="AD8" s="45">
        <f>VLOOKUP(AD$9,SampleMap!$D$6:$K$565,7,FALSE)</f>
        <v>201707</v>
      </c>
      <c r="AE8" s="45">
        <f>VLOOKUP(AE$9,SampleMap!$D$6:$K$565,7,FALSE)</f>
        <v>201707</v>
      </c>
      <c r="AF8" s="45">
        <f>VLOOKUP(AF$9,SampleMap!$D$6:$K$565,7,FALSE)</f>
        <v>201707</v>
      </c>
      <c r="AG8" s="45">
        <f>VLOOKUP(AG$9,SampleMap!$D$6:$K$565,7,FALSE)</f>
        <v>201707</v>
      </c>
      <c r="AH8" s="45">
        <f>VLOOKUP(AH$9,SampleMap!$D$6:$K$565,7,FALSE)</f>
        <v>201707</v>
      </c>
      <c r="AI8" s="45">
        <f>VLOOKUP(AI$9,SampleMap!$D$6:$K$565,7,FALSE)</f>
        <v>201707</v>
      </c>
      <c r="AJ8" s="45">
        <f>VLOOKUP(AJ$9,SampleMap!$D$6:$K$565,7,FALSE)</f>
        <v>201707</v>
      </c>
      <c r="AK8" s="45">
        <f>VLOOKUP(AK$9,SampleMap!$D$6:$K$565,7,FALSE)</f>
        <v>201707</v>
      </c>
      <c r="AL8" s="45">
        <f>VLOOKUP(AL$9,SampleMap!$D$6:$K$565,7,FALSE)</f>
        <v>201707</v>
      </c>
      <c r="AM8" s="45">
        <f>VLOOKUP(AM$9,SampleMap!$D$6:$K$565,7,FALSE)</f>
        <v>201707</v>
      </c>
      <c r="AN8" s="45">
        <f>VLOOKUP(AN$9,SampleMap!$D$6:$K$565,7,FALSE)</f>
        <v>201707</v>
      </c>
      <c r="AO8" s="45">
        <f>VLOOKUP(AO$9,SampleMap!$D$6:$K$565,7,FALSE)</f>
        <v>201707</v>
      </c>
      <c r="AP8" s="45">
        <f>VLOOKUP(AP$9,SampleMap!$D$6:$K$565,7,FALSE)</f>
        <v>201707</v>
      </c>
      <c r="AQ8" s="45">
        <f>VLOOKUP(AQ$9,SampleMap!$D$6:$K$565,7,FALSE)</f>
        <v>201707</v>
      </c>
      <c r="AR8" s="45">
        <f>VLOOKUP(AR$9,SampleMap!$D$6:$K$565,7,FALSE)</f>
        <v>201707</v>
      </c>
      <c r="AS8" s="45">
        <f>VLOOKUP(AS$9,SampleMap!$D$6:$K$565,7,FALSE)</f>
        <v>201707</v>
      </c>
      <c r="AT8" s="45">
        <f>VLOOKUP(AT$9,SampleMap!$D$6:$K$565,7,FALSE)</f>
        <v>201707</v>
      </c>
      <c r="AU8" s="45">
        <f>VLOOKUP(AU$9,SampleMap!$D$6:$K$565,7,FALSE)</f>
        <v>201707</v>
      </c>
      <c r="AV8" s="45">
        <f>VLOOKUP(AV$9,SampleMap!$D$6:$K$565,7,FALSE)</f>
        <v>201707</v>
      </c>
      <c r="AW8" s="45">
        <f>VLOOKUP(AW$9,SampleMap!$D$6:$K$565,7,FALSE)</f>
        <v>201707</v>
      </c>
      <c r="AX8" s="45">
        <f>VLOOKUP(AX$9,SampleMap!$D$6:$K$565,7,FALSE)</f>
        <v>201707</v>
      </c>
      <c r="AY8" s="45">
        <f>VLOOKUP(AY$9,SampleMap!$D$6:$K$565,7,FALSE)</f>
        <v>201707</v>
      </c>
      <c r="AZ8" s="45">
        <f>VLOOKUP(AZ$9,SampleMap!$D$6:$K$565,7,FALSE)</f>
        <v>201707</v>
      </c>
      <c r="BA8" s="45">
        <f>VLOOKUP(BA$9,SampleMap!$D$6:$K$565,7,FALSE)</f>
        <v>201707</v>
      </c>
      <c r="BB8" s="45">
        <f>VLOOKUP(BB$9,SampleMap!$D$6:$K$565,7,FALSE)</f>
        <v>201707</v>
      </c>
      <c r="BC8" s="51" t="str">
        <f>VLOOKUP(BC$9,SampleMap!$D$6:$K$565,7,FALSE)</f>
        <v>201709b</v>
      </c>
      <c r="BD8" s="51" t="str">
        <f>VLOOKUP(BD$9,SampleMap!$D$6:$K$565,7,FALSE)</f>
        <v>201709b</v>
      </c>
      <c r="BE8" s="51" t="str">
        <f>VLOOKUP(BE$9,SampleMap!$D$6:$K$565,7,FALSE)</f>
        <v>201709b</v>
      </c>
      <c r="BF8" s="51" t="str">
        <f>VLOOKUP(BF$9,SampleMap!$D$6:$K$565,7,FALSE)</f>
        <v>201709b</v>
      </c>
      <c r="BG8" s="51" t="str">
        <f>VLOOKUP(BG$9,SampleMap!$D$6:$K$565,7,FALSE)</f>
        <v>201709b</v>
      </c>
      <c r="BH8" s="51" t="str">
        <f>VLOOKUP(BH$9,SampleMap!$D$6:$K$565,7,FALSE)</f>
        <v>201709b</v>
      </c>
      <c r="BI8" s="51" t="str">
        <f>VLOOKUP(BI$9,SampleMap!$D$6:$K$565,7,FALSE)</f>
        <v>201709b</v>
      </c>
      <c r="BJ8" s="51" t="str">
        <f>VLOOKUP(BJ$9,SampleMap!$D$6:$K$565,7,FALSE)</f>
        <v>201709b</v>
      </c>
      <c r="BK8" s="51" t="str">
        <f>VLOOKUP(BK$9,SampleMap!$D$6:$K$565,7,FALSE)</f>
        <v>201709b</v>
      </c>
      <c r="BL8" s="51" t="str">
        <f>VLOOKUP(BL$9,SampleMap!$D$6:$K$565,7,FALSE)</f>
        <v>201709b</v>
      </c>
      <c r="BM8" s="51" t="str">
        <f>VLOOKUP(BM$9,SampleMap!$D$6:$K$565,7,FALSE)</f>
        <v>201709b</v>
      </c>
      <c r="BN8" s="51" t="str">
        <f>VLOOKUP(BN$9,SampleMap!$D$6:$K$565,7,FALSE)</f>
        <v>201709b</v>
      </c>
      <c r="BO8" s="51" t="str">
        <f>VLOOKUP(BO$9,SampleMap!$D$6:$K$565,7,FALSE)</f>
        <v>201709b</v>
      </c>
      <c r="BP8" s="51" t="str">
        <f>VLOOKUP(BP$9,SampleMap!$D$6:$K$565,7,FALSE)</f>
        <v>201709b</v>
      </c>
      <c r="BQ8" s="51" t="str">
        <f>VLOOKUP(BQ$9,SampleMap!$D$6:$K$565,7,FALSE)</f>
        <v>201709b</v>
      </c>
      <c r="BR8" s="51" t="str">
        <f>VLOOKUP(BR$9,SampleMap!$D$6:$K$565,7,FALSE)</f>
        <v>201709b</v>
      </c>
      <c r="BS8" s="51" t="str">
        <f>VLOOKUP(BS$9,SampleMap!$D$6:$K$565,7,FALSE)</f>
        <v>201709b</v>
      </c>
      <c r="BT8" s="51" t="str">
        <f>VLOOKUP(BT$9,SampleMap!$D$6:$K$565,7,FALSE)</f>
        <v>201709b</v>
      </c>
      <c r="BU8" s="51" t="str">
        <f>VLOOKUP(BU$9,SampleMap!$D$6:$K$565,7,FALSE)</f>
        <v>201709b</v>
      </c>
      <c r="BV8" s="51" t="str">
        <f>VLOOKUP(BV$9,SampleMap!$D$6:$K$565,7,FALSE)</f>
        <v>201709b</v>
      </c>
      <c r="BW8" s="51" t="str">
        <f>VLOOKUP(BW$9,SampleMap!$D$6:$K$565,7,FALSE)</f>
        <v>201709b</v>
      </c>
      <c r="BX8" s="51" t="str">
        <f>VLOOKUP(BX$9,SampleMap!$D$6:$K$565,7,FALSE)</f>
        <v>201709b</v>
      </c>
      <c r="BY8" s="51" t="str">
        <f>VLOOKUP(BY$9,SampleMap!$D$6:$K$565,7,FALSE)</f>
        <v>201709b</v>
      </c>
      <c r="BZ8" s="51" t="str">
        <f>VLOOKUP(BZ$9,SampleMap!$D$6:$K$565,7,FALSE)</f>
        <v>201709b</v>
      </c>
      <c r="CA8" s="51" t="str">
        <f>VLOOKUP(CA$9,SampleMap!$D$6:$K$565,7,FALSE)</f>
        <v>201709b</v>
      </c>
      <c r="CB8" s="51" t="str">
        <f>VLOOKUP(CB$9,SampleMap!$D$6:$K$565,7,FALSE)</f>
        <v>201709b</v>
      </c>
      <c r="CC8" s="51" t="str">
        <f>VLOOKUP(CC$9,SampleMap!$D$6:$K$565,7,FALSE)</f>
        <v>201709b</v>
      </c>
      <c r="CD8" s="51" t="str">
        <f>VLOOKUP(CD$9,SampleMap!$D$6:$K$565,7,FALSE)</f>
        <v>201709b</v>
      </c>
      <c r="CE8" s="51" t="str">
        <f>VLOOKUP(CE$9,SampleMap!$D$6:$K$565,7,FALSE)</f>
        <v>201709b</v>
      </c>
      <c r="CF8" s="45">
        <f>VLOOKUP(CF$9,SampleMap!$D$6:$K$565,7,FALSE)</f>
        <v>201807</v>
      </c>
      <c r="CG8" s="45">
        <f>VLOOKUP(CG$9,SampleMap!$D$6:$K$565,7,FALSE)</f>
        <v>201807</v>
      </c>
      <c r="CH8" s="45">
        <f>VLOOKUP(CH$9,SampleMap!$D$6:$K$565,7,FALSE)</f>
        <v>201807</v>
      </c>
      <c r="CI8" s="45">
        <f>VLOOKUP(CI$9,SampleMap!$D$6:$K$565,7,FALSE)</f>
        <v>201807</v>
      </c>
      <c r="CJ8" s="45">
        <f>VLOOKUP(CJ$9,SampleMap!$D$6:$K$565,7,FALSE)</f>
        <v>201807</v>
      </c>
      <c r="CK8" s="45">
        <f>VLOOKUP(CK$9,SampleMap!$D$6:$K$565,7,FALSE)</f>
        <v>201807</v>
      </c>
      <c r="CL8" s="45">
        <f>VLOOKUP(CL$9,SampleMap!$D$6:$K$565,7,FALSE)</f>
        <v>201807</v>
      </c>
      <c r="CM8" s="45">
        <f>VLOOKUP(CM$9,SampleMap!$D$6:$K$565,7,FALSE)</f>
        <v>201807</v>
      </c>
      <c r="CN8" s="45">
        <f>VLOOKUP(CN$9,SampleMap!$D$6:$K$565,7,FALSE)</f>
        <v>201807</v>
      </c>
      <c r="CO8" s="45">
        <f>VLOOKUP(CO$9,SampleMap!$D$6:$K$565,7,FALSE)</f>
        <v>201807</v>
      </c>
      <c r="CP8" s="45">
        <f>VLOOKUP(CP$9,SampleMap!$D$6:$K$565,7,FALSE)</f>
        <v>201807</v>
      </c>
      <c r="CQ8" s="51">
        <f>VLOOKUP(CQ$9,SampleMap!$D$6:$K$565,7,FALSE)</f>
        <v>201810</v>
      </c>
      <c r="CR8" s="51">
        <f>VLOOKUP(CR$9,SampleMap!$D$6:$K$565,7,FALSE)</f>
        <v>201810</v>
      </c>
      <c r="CS8" s="51">
        <f>VLOOKUP(CS$9,SampleMap!$D$6:$K$565,7,FALSE)</f>
        <v>201810</v>
      </c>
      <c r="CT8" s="51">
        <f>VLOOKUP(CT$9,SampleMap!$D$6:$K$565,7,FALSE)</f>
        <v>201810</v>
      </c>
      <c r="CU8" s="51">
        <f>VLOOKUP(CU$9,SampleMap!$D$6:$K$565,7,FALSE)</f>
        <v>201810</v>
      </c>
      <c r="CV8" s="51">
        <f>VLOOKUP(CV$9,SampleMap!$D$6:$K$565,7,FALSE)</f>
        <v>201810</v>
      </c>
      <c r="CW8" s="51">
        <f>VLOOKUP(CW$9,SampleMap!$D$6:$K$565,7,FALSE)</f>
        <v>201810</v>
      </c>
      <c r="CX8" s="51">
        <f>VLOOKUP(CX$9,SampleMap!$D$6:$K$565,7,FALSE)</f>
        <v>201810</v>
      </c>
      <c r="CY8" s="51">
        <f>VLOOKUP(CY$9,SampleMap!$D$6:$K$565,7,FALSE)</f>
        <v>201810</v>
      </c>
      <c r="CZ8" s="51">
        <f>VLOOKUP(CZ$9,SampleMap!$D$6:$K$565,7,FALSE)</f>
        <v>201810</v>
      </c>
      <c r="DA8" s="51">
        <f>VLOOKUP(DA$9,SampleMap!$D$6:$K$565,7,FALSE)</f>
        <v>201810</v>
      </c>
      <c r="DB8" s="51">
        <f>VLOOKUP(DB$9,SampleMap!$D$6:$K$565,7,FALSE)</f>
        <v>201810</v>
      </c>
      <c r="DC8" s="45">
        <f>VLOOKUP(DC$9,SampleMap!$D$6:$K$565,7,FALSE)</f>
        <v>201907</v>
      </c>
      <c r="DD8" s="45">
        <f>VLOOKUP(DD$9,SampleMap!$D$6:$K$565,7,FALSE)</f>
        <v>201907</v>
      </c>
      <c r="DE8" s="45">
        <f>VLOOKUP(DE$9,SampleMap!$D$6:$K$565,7,FALSE)</f>
        <v>201907</v>
      </c>
      <c r="DF8" s="45">
        <f>VLOOKUP(DF$9,SampleMap!$D$6:$K$565,7,FALSE)</f>
        <v>201907</v>
      </c>
      <c r="DG8" s="45">
        <f>VLOOKUP(DG$9,SampleMap!$D$6:$K$565,7,FALSE)</f>
        <v>201907</v>
      </c>
      <c r="DH8" s="45">
        <f>VLOOKUP(DH$9,SampleMap!$D$6:$K$565,7,FALSE)</f>
        <v>201907</v>
      </c>
      <c r="DI8" s="45">
        <f>VLOOKUP(DI$9,SampleMap!$D$6:$K$565,7,FALSE)</f>
        <v>201907</v>
      </c>
      <c r="DJ8" s="45">
        <f>VLOOKUP(DJ$9,SampleMap!$D$6:$K$565,7,FALSE)</f>
        <v>201907</v>
      </c>
      <c r="DK8" s="45">
        <f>VLOOKUP(DK$9,SampleMap!$D$6:$K$565,7,FALSE)</f>
        <v>201907</v>
      </c>
      <c r="DL8" s="45">
        <f>VLOOKUP(DL$9,SampleMap!$D$6:$K$565,7,FALSE)</f>
        <v>201907</v>
      </c>
      <c r="DM8" s="45">
        <f>VLOOKUP(DM$9,SampleMap!$D$6:$K$565,7,FALSE)</f>
        <v>201907</v>
      </c>
      <c r="DN8" s="45">
        <f>VLOOKUP(DN$9,SampleMap!$D$6:$K$565,7,FALSE)</f>
        <v>201907</v>
      </c>
      <c r="DO8" s="51">
        <f>VLOOKUP(DO$9,SampleMap!$D$6:$K$565,7,FALSE)</f>
        <v>201909</v>
      </c>
      <c r="DP8" s="51">
        <f>VLOOKUP(DP$9,SampleMap!$D$6:$K$565,7,FALSE)</f>
        <v>201909</v>
      </c>
      <c r="DQ8" s="51">
        <f>VLOOKUP(DQ$9,SampleMap!$D$6:$K$565,7,FALSE)</f>
        <v>201909</v>
      </c>
      <c r="DR8" s="51">
        <f>VLOOKUP(DR$9,SampleMap!$D$6:$K$565,7,FALSE)</f>
        <v>201909</v>
      </c>
      <c r="DS8" s="51">
        <f>VLOOKUP(DS$9,SampleMap!$D$6:$K$565,7,FALSE)</f>
        <v>201909</v>
      </c>
      <c r="DT8" s="51">
        <f>VLOOKUP(DT$9,SampleMap!$D$6:$K$565,7,FALSE)</f>
        <v>201909</v>
      </c>
      <c r="DU8" s="51">
        <f>VLOOKUP(DU$9,SampleMap!$D$6:$K$565,7,FALSE)</f>
        <v>201909</v>
      </c>
      <c r="DV8" s="51">
        <f>VLOOKUP(DV$9,SampleMap!$D$6:$K$565,7,FALSE)</f>
        <v>201909</v>
      </c>
      <c r="DW8" s="51">
        <f>VLOOKUP(DW$9,SampleMap!$D$6:$K$565,7,FALSE)</f>
        <v>201909</v>
      </c>
      <c r="DX8" s="51">
        <f>VLOOKUP(DX$9,SampleMap!$D$6:$K$565,7,FALSE)</f>
        <v>201909</v>
      </c>
      <c r="DY8" s="51">
        <f>VLOOKUP(DY$9,SampleMap!$D$6:$K$565,7,FALSE)</f>
        <v>201909</v>
      </c>
      <c r="DZ8" s="51">
        <f>VLOOKUP(DZ$9,SampleMap!$D$6:$K$565,7,FALSE)</f>
        <v>201909</v>
      </c>
      <c r="EA8" s="45" t="str">
        <f>VLOOKUP(EA$9,SampleMap!$D$6:$K$565,7,FALSE)</f>
        <v>202006b</v>
      </c>
      <c r="EB8" s="45" t="str">
        <f>VLOOKUP(EB$9,SampleMap!$D$6:$K$565,7,FALSE)</f>
        <v>202006b</v>
      </c>
      <c r="EC8" s="45" t="str">
        <f>VLOOKUP(EC$9,SampleMap!$D$6:$K$565,7,FALSE)</f>
        <v>202006b</v>
      </c>
      <c r="ED8" s="45" t="str">
        <f>VLOOKUP(ED$9,SampleMap!$D$6:$K$565,7,FALSE)</f>
        <v>202006b</v>
      </c>
      <c r="EE8" s="45" t="str">
        <f>VLOOKUP(EE$9,SampleMap!$D$6:$K$565,7,FALSE)</f>
        <v>202006b</v>
      </c>
      <c r="EF8" s="45" t="str">
        <f>VLOOKUP(EF$9,SampleMap!$D$6:$K$565,7,FALSE)</f>
        <v>202006b</v>
      </c>
      <c r="EG8" s="45" t="str">
        <f>VLOOKUP(EG$9,SampleMap!$D$6:$K$565,7,FALSE)</f>
        <v>202006b</v>
      </c>
      <c r="EH8" s="45" t="str">
        <f>VLOOKUP(EH$9,SampleMap!$D$6:$K$565,7,FALSE)</f>
        <v>202006b</v>
      </c>
      <c r="EI8" s="45" t="str">
        <f>VLOOKUP(EI$9,SampleMap!$D$6:$K$565,7,FALSE)</f>
        <v>202006b</v>
      </c>
      <c r="EJ8" s="45" t="str">
        <f>VLOOKUP(EJ$9,SampleMap!$D$6:$K$565,7,FALSE)</f>
        <v>202006b</v>
      </c>
      <c r="EK8" s="45" t="str">
        <f>VLOOKUP(EK$9,SampleMap!$D$6:$K$565,7,FALSE)</f>
        <v>202006b</v>
      </c>
      <c r="EL8" s="45" t="str">
        <f>VLOOKUP(EL$9,SampleMap!$D$6:$K$565,7,FALSE)</f>
        <v>202006b</v>
      </c>
      <c r="EM8" s="45" t="str">
        <f>VLOOKUP(EM$9,SampleMap!$D$6:$K$565,7,FALSE)</f>
        <v>202006b</v>
      </c>
      <c r="EN8" s="1"/>
      <c r="EO8" s="49">
        <f>VLOOKUP(EO$9,SampleMap!$D$6:$K$565,7,FALSE)</f>
        <v>201706</v>
      </c>
      <c r="EP8" s="49">
        <f>VLOOKUP(EP$9,SampleMap!$D$6:$K$565,7,FALSE)</f>
        <v>201706</v>
      </c>
      <c r="EQ8" s="49">
        <f>VLOOKUP(EQ$9,SampleMap!$D$6:$K$565,7,FALSE)</f>
        <v>201706</v>
      </c>
      <c r="ER8" s="49">
        <f>VLOOKUP(ER$9,SampleMap!$D$6:$K$565,7,FALSE)</f>
        <v>201706</v>
      </c>
      <c r="ES8" s="49">
        <f>VLOOKUP(ES$9,SampleMap!$D$6:$K$565,7,FALSE)</f>
        <v>201706</v>
      </c>
      <c r="ET8" s="49">
        <f>VLOOKUP(ET$9,SampleMap!$D$6:$K$565,7,FALSE)</f>
        <v>201706</v>
      </c>
      <c r="EU8" s="49">
        <f>VLOOKUP(EU$9,SampleMap!$D$6:$K$565,7,FALSE)</f>
        <v>201706</v>
      </c>
      <c r="EV8" s="49">
        <f>VLOOKUP(EV$9,SampleMap!$D$6:$K$565,7,FALSE)</f>
        <v>201706</v>
      </c>
      <c r="EW8" s="49">
        <f>VLOOKUP(EW$9,SampleMap!$D$6:$K$565,7,FALSE)</f>
        <v>201706</v>
      </c>
      <c r="EX8" s="49">
        <f>VLOOKUP(EX$9,SampleMap!$D$6:$K$565,7,FALSE)</f>
        <v>201706</v>
      </c>
      <c r="EY8" s="49">
        <f>VLOOKUP(EY$9,SampleMap!$D$6:$K$565,7,FALSE)</f>
        <v>201706</v>
      </c>
      <c r="EZ8" s="49">
        <f>VLOOKUP(EZ$9,SampleMap!$D$6:$K$565,7,FALSE)</f>
        <v>201706</v>
      </c>
      <c r="FA8" s="49">
        <f>VLOOKUP(FA$9,SampleMap!$D$6:$K$565,7,FALSE)</f>
        <v>201706</v>
      </c>
      <c r="FB8" s="49">
        <f>VLOOKUP(FB$9,SampleMap!$D$6:$K$565,7,FALSE)</f>
        <v>201706</v>
      </c>
      <c r="FC8" s="49">
        <f>VLOOKUP(FC$9,SampleMap!$D$6:$K$565,7,FALSE)</f>
        <v>201706</v>
      </c>
      <c r="FD8" s="49">
        <f>VLOOKUP(FD$9,SampleMap!$D$6:$K$565,7,FALSE)</f>
        <v>201706</v>
      </c>
      <c r="FE8" s="49">
        <f>VLOOKUP(FE$9,SampleMap!$D$6:$K$565,7,FALSE)</f>
        <v>201706</v>
      </c>
      <c r="FF8" s="49">
        <f>VLOOKUP(FF$9,SampleMap!$D$6:$K$565,7,FALSE)</f>
        <v>201706</v>
      </c>
      <c r="FG8" s="49">
        <f>VLOOKUP(FG$9,SampleMap!$D$6:$K$565,7,FALSE)</f>
        <v>201706</v>
      </c>
      <c r="FH8" s="49">
        <f>VLOOKUP(FH$9,SampleMap!$D$6:$K$565,7,FALSE)</f>
        <v>201706</v>
      </c>
      <c r="FI8" s="49">
        <f>VLOOKUP(FI$9,SampleMap!$D$6:$K$565,7,FALSE)</f>
        <v>201706</v>
      </c>
      <c r="FJ8" s="49">
        <f>VLOOKUP(FJ$9,SampleMap!$D$6:$K$565,7,FALSE)</f>
        <v>201706</v>
      </c>
      <c r="FK8" s="49">
        <f>VLOOKUP(FK$9,SampleMap!$D$6:$K$565,7,FALSE)</f>
        <v>201706</v>
      </c>
      <c r="FL8" s="49">
        <f>VLOOKUP(FL$9,SampleMap!$D$6:$K$565,7,FALSE)</f>
        <v>201706</v>
      </c>
      <c r="FM8" s="49">
        <f>VLOOKUP(FM$9,SampleMap!$D$6:$K$565,7,FALSE)</f>
        <v>201706</v>
      </c>
      <c r="FN8" s="49">
        <f>VLOOKUP(FN$9,SampleMap!$D$6:$K$565,7,FALSE)</f>
        <v>201706</v>
      </c>
      <c r="FO8" s="49">
        <f>VLOOKUP(FO$9,SampleMap!$D$6:$K$565,7,FALSE)</f>
        <v>201706</v>
      </c>
      <c r="FP8" s="49">
        <f>VLOOKUP(FP$9,SampleMap!$D$6:$K$565,7,FALSE)</f>
        <v>201706</v>
      </c>
      <c r="FQ8" s="49">
        <f>VLOOKUP(FQ$9,SampleMap!$D$6:$K$565,7,FALSE)</f>
        <v>201706</v>
      </c>
      <c r="FR8" s="49">
        <f>VLOOKUP(FR$9,SampleMap!$D$6:$K$565,7,FALSE)</f>
        <v>201706</v>
      </c>
      <c r="FS8" s="49">
        <f>VLOOKUP(FS$9,SampleMap!$D$6:$K$565,7,FALSE)</f>
        <v>201706</v>
      </c>
      <c r="FT8" s="49">
        <f>VLOOKUP(FT$9,SampleMap!$D$6:$K$565,7,FALSE)</f>
        <v>201706</v>
      </c>
      <c r="FU8" s="49">
        <f>VLOOKUP(FU$9,SampleMap!$D$6:$K$565,7,FALSE)</f>
        <v>201706</v>
      </c>
      <c r="FV8" s="49">
        <f>VLOOKUP(FV$9,SampleMap!$D$6:$K$565,7,FALSE)</f>
        <v>201706</v>
      </c>
      <c r="FW8" s="49">
        <f>VLOOKUP(FW$9,SampleMap!$D$6:$K$565,7,FALSE)</f>
        <v>201706</v>
      </c>
      <c r="FX8" s="49">
        <f>VLOOKUP(FX$9,SampleMap!$D$6:$K$565,7,FALSE)</f>
        <v>201706</v>
      </c>
      <c r="FY8" s="49">
        <f>VLOOKUP(FY$9,SampleMap!$D$6:$K$565,7,FALSE)</f>
        <v>201706</v>
      </c>
      <c r="FZ8" s="49">
        <f>VLOOKUP(FZ$9,SampleMap!$D$6:$K$565,7,FALSE)</f>
        <v>201706</v>
      </c>
      <c r="GA8" s="49">
        <f>VLOOKUP(GA$9,SampleMap!$D$6:$K$565,7,FALSE)</f>
        <v>201706</v>
      </c>
      <c r="GB8" s="49">
        <f>VLOOKUP(GB$9,SampleMap!$D$6:$K$565,7,FALSE)</f>
        <v>201706</v>
      </c>
      <c r="GC8" s="49">
        <f>VLOOKUP(GC$9,SampleMap!$D$6:$K$565,7,FALSE)</f>
        <v>201706</v>
      </c>
      <c r="GD8" s="49">
        <f>VLOOKUP(GD$9,SampleMap!$D$6:$K$565,7,FALSE)</f>
        <v>201706</v>
      </c>
      <c r="GE8" s="49">
        <f>VLOOKUP(GE$9,SampleMap!$D$6:$K$565,7,FALSE)</f>
        <v>201706</v>
      </c>
      <c r="GF8" s="49">
        <f>VLOOKUP(GF$9,SampleMap!$D$6:$K$565,7,FALSE)</f>
        <v>201706</v>
      </c>
      <c r="GG8" s="49">
        <f>VLOOKUP(GG$9,SampleMap!$D$6:$K$565,7,FALSE)</f>
        <v>201706</v>
      </c>
      <c r="GH8" s="49">
        <f>VLOOKUP(GH$9,SampleMap!$D$6:$K$565,7,FALSE)</f>
        <v>201706</v>
      </c>
      <c r="GI8" s="49">
        <f>VLOOKUP(GI$9,SampleMap!$D$6:$K$565,7,FALSE)</f>
        <v>201706</v>
      </c>
      <c r="GJ8" s="49">
        <f>VLOOKUP(GJ$9,SampleMap!$D$6:$K$565,7,FALSE)</f>
        <v>201706</v>
      </c>
      <c r="GK8" s="51">
        <f>VLOOKUP(GK$9,SampleMap!$D$6:$K$565,7,FALSE)</f>
        <v>201708</v>
      </c>
      <c r="GL8" s="51">
        <f>VLOOKUP(GL$9,SampleMap!$D$6:$K$565,7,FALSE)</f>
        <v>201708</v>
      </c>
      <c r="GM8" s="51">
        <f>VLOOKUP(GM$9,SampleMap!$D$6:$K$565,7,FALSE)</f>
        <v>201708</v>
      </c>
      <c r="GN8" s="51">
        <f>VLOOKUP(GN$9,SampleMap!$D$6:$K$565,7,FALSE)</f>
        <v>201708</v>
      </c>
      <c r="GO8" s="51">
        <f>VLOOKUP(GO$9,SampleMap!$D$6:$K$565,7,FALSE)</f>
        <v>201708</v>
      </c>
      <c r="GP8" s="51">
        <f>VLOOKUP(GP$9,SampleMap!$D$6:$K$565,7,FALSE)</f>
        <v>201708</v>
      </c>
      <c r="GQ8" s="51">
        <f>VLOOKUP(GQ$9,SampleMap!$D$6:$K$565,7,FALSE)</f>
        <v>201708</v>
      </c>
      <c r="GR8" s="51">
        <f>VLOOKUP(GR$9,SampleMap!$D$6:$K$565,7,FALSE)</f>
        <v>201708</v>
      </c>
      <c r="GS8" s="51">
        <f>VLOOKUP(GS$9,SampleMap!$D$6:$K$565,7,FALSE)</f>
        <v>201708</v>
      </c>
      <c r="GT8" s="51">
        <f>VLOOKUP(GT$9,SampleMap!$D$6:$K$565,7,FALSE)</f>
        <v>201708</v>
      </c>
      <c r="GU8" s="51">
        <f>VLOOKUP(GU$9,SampleMap!$D$6:$K$565,7,FALSE)</f>
        <v>201708</v>
      </c>
      <c r="GV8" s="51">
        <f>VLOOKUP(GV$9,SampleMap!$D$6:$K$565,7,FALSE)</f>
        <v>201708</v>
      </c>
      <c r="GW8" s="51">
        <f>VLOOKUP(GW$9,SampleMap!$D$6:$K$565,7,FALSE)</f>
        <v>201708</v>
      </c>
      <c r="GX8" s="51">
        <f>VLOOKUP(GX$9,SampleMap!$D$6:$K$565,7,FALSE)</f>
        <v>201708</v>
      </c>
      <c r="GY8" s="51">
        <f>VLOOKUP(GY$9,SampleMap!$D$6:$K$565,7,FALSE)</f>
        <v>201708</v>
      </c>
      <c r="GZ8" s="51">
        <f>VLOOKUP(GZ$9,SampleMap!$D$6:$K$565,7,FALSE)</f>
        <v>201708</v>
      </c>
      <c r="HA8" s="51">
        <f>VLOOKUP(HA$9,SampleMap!$D$6:$K$565,7,FALSE)</f>
        <v>201708</v>
      </c>
      <c r="HB8" s="51">
        <f>VLOOKUP(HB$9,SampleMap!$D$6:$K$565,7,FALSE)</f>
        <v>201708</v>
      </c>
      <c r="HC8" s="51">
        <f>VLOOKUP(HC$9,SampleMap!$D$6:$K$565,7,FALSE)</f>
        <v>201708</v>
      </c>
      <c r="HD8" s="51">
        <f>VLOOKUP(HD$9,SampleMap!$D$6:$K$565,7,FALSE)</f>
        <v>201708</v>
      </c>
      <c r="HE8" s="51">
        <f>VLOOKUP(HE$9,SampleMap!$D$6:$K$565,7,FALSE)</f>
        <v>201708</v>
      </c>
      <c r="HF8" s="51">
        <f>VLOOKUP(HF$9,SampleMap!$D$6:$K$565,7,FALSE)</f>
        <v>201708</v>
      </c>
      <c r="HG8" s="51">
        <f>VLOOKUP(HG$9,SampleMap!$D$6:$K$565,7,FALSE)</f>
        <v>201708</v>
      </c>
      <c r="HH8" s="51">
        <f>VLOOKUP(HH$9,SampleMap!$D$6:$K$565,7,FALSE)</f>
        <v>201708</v>
      </c>
      <c r="HI8" s="49" t="str">
        <f>VLOOKUP(HI$9,SampleMap!$D$6:$K$565,7,FALSE)</f>
        <v>201709a</v>
      </c>
      <c r="HJ8" s="49" t="str">
        <f>VLOOKUP(HJ$9,SampleMap!$D$6:$K$565,7,FALSE)</f>
        <v>201709a</v>
      </c>
      <c r="HK8" s="49" t="str">
        <f>VLOOKUP(HK$9,SampleMap!$D$6:$K$565,7,FALSE)</f>
        <v>201709a</v>
      </c>
      <c r="HL8" s="49" t="str">
        <f>VLOOKUP(HL$9,SampleMap!$D$6:$K$565,7,FALSE)</f>
        <v>201709a</v>
      </c>
      <c r="HM8" s="49" t="str">
        <f>VLOOKUP(HM$9,SampleMap!$D$6:$K$565,7,FALSE)</f>
        <v>201709a</v>
      </c>
      <c r="HN8" s="49" t="str">
        <f>VLOOKUP(HN$9,SampleMap!$D$6:$K$565,7,FALSE)</f>
        <v>201709a</v>
      </c>
      <c r="HO8" s="49" t="str">
        <f>VLOOKUP(HO$9,SampleMap!$D$6:$K$565,7,FALSE)</f>
        <v>201709a</v>
      </c>
      <c r="HP8" s="49" t="str">
        <f>VLOOKUP(HP$9,SampleMap!$D$6:$K$565,7,FALSE)</f>
        <v>201709a</v>
      </c>
      <c r="HQ8" s="49" t="str">
        <f>VLOOKUP(HQ$9,SampleMap!$D$6:$K$565,7,FALSE)</f>
        <v>201709a</v>
      </c>
      <c r="HR8" s="49" t="str">
        <f>VLOOKUP(HR$9,SampleMap!$D$6:$K$565,7,FALSE)</f>
        <v>201709a</v>
      </c>
      <c r="HS8" s="49" t="str">
        <f>VLOOKUP(HS$9,SampleMap!$D$6:$K$565,7,FALSE)</f>
        <v>201709a</v>
      </c>
      <c r="HT8" s="49" t="str">
        <f>VLOOKUP(HT$9,SampleMap!$D$6:$K$565,7,FALSE)</f>
        <v>201709a</v>
      </c>
      <c r="HU8" s="49" t="str">
        <f>VLOOKUP(HU$9,SampleMap!$D$6:$K$565,7,FALSE)</f>
        <v>201709a</v>
      </c>
      <c r="HV8" s="49" t="str">
        <f>VLOOKUP(HV$9,SampleMap!$D$6:$K$565,7,FALSE)</f>
        <v>201709a</v>
      </c>
      <c r="HW8" s="49" t="str">
        <f>VLOOKUP(HW$9,SampleMap!$D$6:$K$565,7,FALSE)</f>
        <v>201709a</v>
      </c>
      <c r="HX8" s="49" t="str">
        <f>VLOOKUP(HX$9,SampleMap!$D$6:$K$565,7,FALSE)</f>
        <v>201709a</v>
      </c>
      <c r="HY8" s="49" t="str">
        <f>VLOOKUP(HY$9,SampleMap!$D$6:$K$565,7,FALSE)</f>
        <v>201709a</v>
      </c>
      <c r="HZ8" s="49" t="str">
        <f>VLOOKUP(HZ$9,SampleMap!$D$6:$K$565,7,FALSE)</f>
        <v>201709a</v>
      </c>
      <c r="IA8" s="49" t="str">
        <f>VLOOKUP(IA$9,SampleMap!$D$6:$K$565,7,FALSE)</f>
        <v>201709a</v>
      </c>
      <c r="IB8" s="49" t="str">
        <f>VLOOKUP(IB$9,SampleMap!$D$6:$K$565,7,FALSE)</f>
        <v>201709a</v>
      </c>
      <c r="IC8" s="49" t="str">
        <f>VLOOKUP(IC$9,SampleMap!$D$6:$K$565,7,FALSE)</f>
        <v>201709a</v>
      </c>
      <c r="ID8" s="49" t="str">
        <f>VLOOKUP(ID$9,SampleMap!$D$6:$K$565,7,FALSE)</f>
        <v>201709a</v>
      </c>
      <c r="IE8" s="49" t="str">
        <f>VLOOKUP(IE$9,SampleMap!$D$6:$K$565,7,FALSE)</f>
        <v>201709a</v>
      </c>
      <c r="IF8" s="49" t="str">
        <f>VLOOKUP(IF$9,SampleMap!$D$6:$K$565,7,FALSE)</f>
        <v>201709a</v>
      </c>
      <c r="IG8" s="51">
        <f>VLOOKUP(IG$9,SampleMap!$D$6:$K$565,7,FALSE)</f>
        <v>201710</v>
      </c>
      <c r="IH8" s="51">
        <f>VLOOKUP(IH$9,SampleMap!$D$6:$K$565,7,FALSE)</f>
        <v>201710</v>
      </c>
      <c r="II8" s="51">
        <f>VLOOKUP(II$9,SampleMap!$D$6:$K$565,7,FALSE)</f>
        <v>201710</v>
      </c>
      <c r="IJ8" s="51">
        <f>VLOOKUP(IJ$9,SampleMap!$D$6:$K$565,7,FALSE)</f>
        <v>201710</v>
      </c>
      <c r="IK8" s="51">
        <f>VLOOKUP(IK$9,SampleMap!$D$6:$K$565,7,FALSE)</f>
        <v>201710</v>
      </c>
      <c r="IL8" s="51">
        <f>VLOOKUP(IL$9,SampleMap!$D$6:$K$565,7,FALSE)</f>
        <v>201710</v>
      </c>
      <c r="IM8" s="51">
        <f>VLOOKUP(IM$9,SampleMap!$D$6:$K$565,7,FALSE)</f>
        <v>201710</v>
      </c>
      <c r="IN8" s="51">
        <f>VLOOKUP(IN$9,SampleMap!$D$6:$K$565,7,FALSE)</f>
        <v>201710</v>
      </c>
      <c r="IO8" s="51">
        <f>VLOOKUP(IO$9,SampleMap!$D$6:$K$565,7,FALSE)</f>
        <v>201710</v>
      </c>
      <c r="IP8" s="51">
        <f>VLOOKUP(IP$9,SampleMap!$D$6:$K$565,7,FALSE)</f>
        <v>201710</v>
      </c>
      <c r="IQ8" s="51">
        <f>VLOOKUP(IQ$9,SampleMap!$D$6:$K$565,7,FALSE)</f>
        <v>201710</v>
      </c>
      <c r="IR8" s="51">
        <f>VLOOKUP(IR$9,SampleMap!$D$6:$K$565,7,FALSE)</f>
        <v>201710</v>
      </c>
      <c r="IS8" s="51">
        <f>VLOOKUP(IS$9,SampleMap!$D$6:$K$565,7,FALSE)</f>
        <v>201710</v>
      </c>
      <c r="IT8" s="51">
        <f>VLOOKUP(IT$9,SampleMap!$D$6:$K$565,7,FALSE)</f>
        <v>201710</v>
      </c>
      <c r="IU8" s="51">
        <f>VLOOKUP(IU$9,SampleMap!$D$6:$K$565,7,FALSE)</f>
        <v>201710</v>
      </c>
      <c r="IV8" s="51">
        <f>VLOOKUP(IV$9,SampleMap!$D$6:$K$565,7,FALSE)</f>
        <v>201710</v>
      </c>
      <c r="IW8" s="51">
        <f>VLOOKUP(IW$9,SampleMap!$D$6:$K$565,7,FALSE)</f>
        <v>201710</v>
      </c>
      <c r="IX8" s="51">
        <f>VLOOKUP(IX$9,SampleMap!$D$6:$K$565,7,FALSE)</f>
        <v>201710</v>
      </c>
      <c r="IY8" s="51">
        <f>VLOOKUP(IY$9,SampleMap!$D$6:$K$565,7,FALSE)</f>
        <v>201710</v>
      </c>
      <c r="IZ8" s="51">
        <f>VLOOKUP(IZ$9,SampleMap!$D$6:$K$565,7,FALSE)</f>
        <v>201710</v>
      </c>
      <c r="JA8" s="51">
        <f>VLOOKUP(JA$9,SampleMap!$D$6:$K$565,7,FALSE)</f>
        <v>201710</v>
      </c>
      <c r="JB8" s="51">
        <f>VLOOKUP(JB$9,SampleMap!$D$6:$K$565,7,FALSE)</f>
        <v>201710</v>
      </c>
      <c r="JC8" s="51">
        <f>VLOOKUP(JC$9,SampleMap!$D$6:$K$565,7,FALSE)</f>
        <v>201710</v>
      </c>
      <c r="JD8" s="51">
        <f>VLOOKUP(JD$9,SampleMap!$D$6:$K$565,7,FALSE)</f>
        <v>201710</v>
      </c>
      <c r="JE8" s="51">
        <f>VLOOKUP(JE$9,SampleMap!$D$6:$K$565,7,FALSE)</f>
        <v>201710</v>
      </c>
      <c r="JF8" s="51">
        <f>VLOOKUP(JF$9,SampleMap!$D$6:$K$565,7,FALSE)</f>
        <v>201710</v>
      </c>
      <c r="JG8" s="51">
        <f>VLOOKUP(JG$9,SampleMap!$D$6:$K$565,7,FALSE)</f>
        <v>201710</v>
      </c>
      <c r="JH8" s="51">
        <f>VLOOKUP(JH$9,SampleMap!$D$6:$K$565,7,FALSE)</f>
        <v>201710</v>
      </c>
      <c r="JI8" s="51">
        <f>VLOOKUP(JI$9,SampleMap!$D$6:$K$565,7,FALSE)</f>
        <v>201710</v>
      </c>
      <c r="JJ8" s="51">
        <f>VLOOKUP(JJ$9,SampleMap!$D$6:$K$565,7,FALSE)</f>
        <v>201710</v>
      </c>
      <c r="JK8" s="51">
        <f>VLOOKUP(JK$9,SampleMap!$D$6:$K$565,7,FALSE)</f>
        <v>201710</v>
      </c>
      <c r="JL8" s="51">
        <f>VLOOKUP(JL$9,SampleMap!$D$6:$K$565,7,FALSE)</f>
        <v>201710</v>
      </c>
      <c r="JM8" s="51">
        <f>VLOOKUP(JM$9,SampleMap!$D$6:$K$565,7,FALSE)</f>
        <v>201710</v>
      </c>
      <c r="JN8" s="51">
        <f>VLOOKUP(JN$9,SampleMap!$D$6:$K$565,7,FALSE)</f>
        <v>201710</v>
      </c>
      <c r="JO8" s="51">
        <f>VLOOKUP(JO$9,SampleMap!$D$6:$K$565,7,FALSE)</f>
        <v>201710</v>
      </c>
      <c r="JP8" s="51">
        <f>VLOOKUP(JP$9,SampleMap!$D$6:$K$565,7,FALSE)</f>
        <v>201710</v>
      </c>
      <c r="JQ8" s="51">
        <f>VLOOKUP(JQ$9,SampleMap!$D$6:$K$565,7,FALSE)</f>
        <v>201710</v>
      </c>
      <c r="JR8" s="51">
        <f>VLOOKUP(JR$9,SampleMap!$D$6:$K$565,7,FALSE)</f>
        <v>201710</v>
      </c>
      <c r="JS8" s="51">
        <f>VLOOKUP(JS$9,SampleMap!$D$6:$K$565,7,FALSE)</f>
        <v>201710</v>
      </c>
      <c r="JT8" s="51">
        <f>VLOOKUP(JT$9,SampleMap!$D$6:$K$565,7,FALSE)</f>
        <v>201710</v>
      </c>
      <c r="JU8" s="51">
        <f>VLOOKUP(JU$9,SampleMap!$D$6:$K$565,7,FALSE)</f>
        <v>201710</v>
      </c>
      <c r="JV8" s="51">
        <f>VLOOKUP(JV$9,SampleMap!$D$6:$K$565,7,FALSE)</f>
        <v>201710</v>
      </c>
      <c r="JW8" s="51">
        <f>VLOOKUP(JW$9,SampleMap!$D$6:$K$565,7,FALSE)</f>
        <v>201710</v>
      </c>
      <c r="JX8" s="51">
        <f>VLOOKUP(JX$9,SampleMap!$D$6:$K$565,7,FALSE)</f>
        <v>201710</v>
      </c>
      <c r="JY8" s="51">
        <f>VLOOKUP(JY$9,SampleMap!$D$6:$K$565,7,FALSE)</f>
        <v>201710</v>
      </c>
      <c r="JZ8" s="51">
        <f>VLOOKUP(JZ$9,SampleMap!$D$6:$K$565,7,FALSE)</f>
        <v>201710</v>
      </c>
      <c r="KA8" s="51">
        <f>VLOOKUP(KA$9,SampleMap!$D$6:$K$565,7,FALSE)</f>
        <v>201710</v>
      </c>
      <c r="KB8" s="51">
        <f>VLOOKUP(KB$9,SampleMap!$D$6:$K$565,7,FALSE)</f>
        <v>201710</v>
      </c>
      <c r="KC8" s="51">
        <f>VLOOKUP(KC$9,SampleMap!$D$6:$K$565,7,FALSE)</f>
        <v>201710</v>
      </c>
      <c r="KD8" s="51">
        <f>VLOOKUP(KD$9,SampleMap!$D$6:$K$565,7,FALSE)</f>
        <v>201710</v>
      </c>
      <c r="KE8" s="51">
        <f>VLOOKUP(KE$9,SampleMap!$D$6:$K$565,7,FALSE)</f>
        <v>201710</v>
      </c>
      <c r="KF8" s="51">
        <f>VLOOKUP(KF$9,SampleMap!$D$6:$K$565,7,FALSE)</f>
        <v>201710</v>
      </c>
      <c r="KG8" s="51">
        <f>VLOOKUP(KG$9,SampleMap!$D$6:$K$565,7,FALSE)</f>
        <v>201710</v>
      </c>
      <c r="KH8" s="51">
        <f>VLOOKUP(KH$9,SampleMap!$D$6:$K$565,7,FALSE)</f>
        <v>201710</v>
      </c>
      <c r="KI8" s="51">
        <f>VLOOKUP(KI$9,SampleMap!$D$6:$K$565,7,FALSE)</f>
        <v>201710</v>
      </c>
      <c r="KJ8" s="51">
        <f>VLOOKUP(KJ$9,SampleMap!$D$6:$K$565,7,FALSE)</f>
        <v>201710</v>
      </c>
      <c r="KK8" s="51">
        <f>VLOOKUP(KK$9,SampleMap!$D$6:$K$565,7,FALSE)</f>
        <v>201710</v>
      </c>
      <c r="KL8" s="49">
        <f>VLOOKUP(KL$9,SampleMap!$D$6:$K$565,7,FALSE)</f>
        <v>201806</v>
      </c>
      <c r="KM8" s="49">
        <f>VLOOKUP(KM$9,SampleMap!$D$6:$K$565,7,FALSE)</f>
        <v>201806</v>
      </c>
      <c r="KN8" s="49">
        <f>VLOOKUP(KN$9,SampleMap!$D$6:$K$565,7,FALSE)</f>
        <v>201806</v>
      </c>
      <c r="KO8" s="49">
        <f>VLOOKUP(KO$9,SampleMap!$D$6:$K$565,7,FALSE)</f>
        <v>201806</v>
      </c>
      <c r="KP8" s="49">
        <f>VLOOKUP(KP$9,SampleMap!$D$6:$K$565,7,FALSE)</f>
        <v>201806</v>
      </c>
      <c r="KQ8" s="49">
        <f>VLOOKUP(KQ$9,SampleMap!$D$6:$K$565,7,FALSE)</f>
        <v>201806</v>
      </c>
      <c r="KR8" s="49">
        <f>VLOOKUP(KR$9,SampleMap!$D$6:$K$565,7,FALSE)</f>
        <v>201806</v>
      </c>
      <c r="KS8" s="49">
        <f>VLOOKUP(KS$9,SampleMap!$D$6:$K$565,7,FALSE)</f>
        <v>201806</v>
      </c>
      <c r="KT8" s="49">
        <f>VLOOKUP(KT$9,SampleMap!$D$6:$K$565,7,FALSE)</f>
        <v>201806</v>
      </c>
      <c r="KU8" s="49">
        <f>VLOOKUP(KU$9,SampleMap!$D$6:$K$565,7,FALSE)</f>
        <v>201806</v>
      </c>
      <c r="KV8" s="49">
        <f>VLOOKUP(KV$9,SampleMap!$D$6:$K$565,7,FALSE)</f>
        <v>201806</v>
      </c>
      <c r="KW8" s="49">
        <f>VLOOKUP(KW$9,SampleMap!$D$6:$K$565,7,FALSE)</f>
        <v>201806</v>
      </c>
      <c r="KX8" s="49">
        <f>VLOOKUP(KX$9,SampleMap!$D$6:$K$565,7,FALSE)</f>
        <v>201806</v>
      </c>
      <c r="KY8" s="49">
        <f>VLOOKUP(KY$9,SampleMap!$D$6:$K$565,7,FALSE)</f>
        <v>201806</v>
      </c>
      <c r="KZ8" s="49">
        <f>VLOOKUP(KZ$9,SampleMap!$D$6:$K$565,7,FALSE)</f>
        <v>201806</v>
      </c>
      <c r="LA8" s="49">
        <f>VLOOKUP(LA$9,SampleMap!$D$6:$K$565,7,FALSE)</f>
        <v>201806</v>
      </c>
      <c r="LB8" s="49">
        <f>VLOOKUP(LB$9,SampleMap!$D$6:$K$565,7,FALSE)</f>
        <v>201806</v>
      </c>
      <c r="LC8" s="49">
        <f>VLOOKUP(LC$9,SampleMap!$D$6:$K$565,7,FALSE)</f>
        <v>201806</v>
      </c>
      <c r="LD8" s="49">
        <f>VLOOKUP(LD$9,SampleMap!$D$6:$K$565,7,FALSE)</f>
        <v>201806</v>
      </c>
      <c r="LE8" s="49">
        <f>VLOOKUP(LE$9,SampleMap!$D$6:$K$565,7,FALSE)</f>
        <v>201806</v>
      </c>
      <c r="LF8" s="49">
        <f>VLOOKUP(LF$9,SampleMap!$D$6:$K$565,7,FALSE)</f>
        <v>201806</v>
      </c>
      <c r="LG8" s="49">
        <f>VLOOKUP(LG$9,SampleMap!$D$6:$K$565,7,FALSE)</f>
        <v>201806</v>
      </c>
      <c r="LH8" s="49">
        <f>VLOOKUP(LH$9,SampleMap!$D$6:$K$565,7,FALSE)</f>
        <v>201806</v>
      </c>
      <c r="LI8" s="49">
        <f>VLOOKUP(LI$9,SampleMap!$D$6:$K$565,7,FALSE)</f>
        <v>201806</v>
      </c>
      <c r="LJ8" s="49">
        <f>VLOOKUP(LJ$9,SampleMap!$D$6:$K$565,7,FALSE)</f>
        <v>201806</v>
      </c>
      <c r="LK8" s="49">
        <f>VLOOKUP(LK$9,SampleMap!$D$6:$K$565,7,FALSE)</f>
        <v>201806</v>
      </c>
      <c r="LL8" s="49">
        <f>VLOOKUP(LL$9,SampleMap!$D$6:$K$565,7,FALSE)</f>
        <v>201806</v>
      </c>
      <c r="LM8" s="49">
        <f>VLOOKUP(LM$9,SampleMap!$D$6:$K$565,7,FALSE)</f>
        <v>201806</v>
      </c>
      <c r="LN8" s="49">
        <f>VLOOKUP(LN$9,SampleMap!$D$6:$K$565,7,FALSE)</f>
        <v>201806</v>
      </c>
      <c r="LO8" s="49">
        <f>VLOOKUP(LO$9,SampleMap!$D$6:$K$565,7,FALSE)</f>
        <v>201806</v>
      </c>
      <c r="LP8" s="49">
        <f>VLOOKUP(LP$9,SampleMap!$D$6:$K$565,7,FALSE)</f>
        <v>201806</v>
      </c>
      <c r="LQ8" s="49">
        <f>VLOOKUP(LQ$9,SampleMap!$D$6:$K$565,7,FALSE)</f>
        <v>201806</v>
      </c>
      <c r="LR8" s="49">
        <f>VLOOKUP(LR$9,SampleMap!$D$6:$K$565,7,FALSE)</f>
        <v>201806</v>
      </c>
      <c r="LS8" s="49">
        <f>VLOOKUP(LS$9,SampleMap!$D$6:$K$565,7,FALSE)</f>
        <v>201806</v>
      </c>
      <c r="LT8" s="49">
        <f>VLOOKUP(LT$9,SampleMap!$D$6:$K$565,7,FALSE)</f>
        <v>201806</v>
      </c>
      <c r="LU8" s="49">
        <f>VLOOKUP(LU$9,SampleMap!$D$6:$K$565,7,FALSE)</f>
        <v>201806</v>
      </c>
      <c r="LV8" s="49">
        <f>VLOOKUP(LV$9,SampleMap!$D$6:$K$565,7,FALSE)</f>
        <v>201806</v>
      </c>
      <c r="LW8" s="49">
        <f>VLOOKUP(LW$9,SampleMap!$D$6:$K$565,7,FALSE)</f>
        <v>201806</v>
      </c>
      <c r="LX8" s="49">
        <f>VLOOKUP(LX$9,SampleMap!$D$6:$K$565,7,FALSE)</f>
        <v>201806</v>
      </c>
      <c r="LY8" s="49">
        <f>VLOOKUP(LY$9,SampleMap!$D$6:$K$565,7,FALSE)</f>
        <v>201806</v>
      </c>
      <c r="LZ8" s="49">
        <f>VLOOKUP(LZ$9,SampleMap!$D$6:$K$565,7,FALSE)</f>
        <v>201806</v>
      </c>
      <c r="MA8" s="51">
        <f>VLOOKUP(MA$9,SampleMap!$D$6:$K$565,7,FALSE)</f>
        <v>201809</v>
      </c>
      <c r="MB8" s="51">
        <f>VLOOKUP(MB$9,SampleMap!$D$6:$K$565,7,FALSE)</f>
        <v>201809</v>
      </c>
      <c r="MC8" s="51">
        <f>VLOOKUP(MC$9,SampleMap!$D$6:$K$565,7,FALSE)</f>
        <v>201809</v>
      </c>
      <c r="MD8" s="51">
        <f>VLOOKUP(MD$9,SampleMap!$D$6:$K$565,7,FALSE)</f>
        <v>201809</v>
      </c>
      <c r="ME8" s="51">
        <f>VLOOKUP(ME$9,SampleMap!$D$6:$K$565,7,FALSE)</f>
        <v>201809</v>
      </c>
      <c r="MF8" s="51">
        <f>VLOOKUP(MF$9,SampleMap!$D$6:$K$565,7,FALSE)</f>
        <v>201809</v>
      </c>
      <c r="MG8" s="51">
        <f>VLOOKUP(MG$9,SampleMap!$D$6:$K$565,7,FALSE)</f>
        <v>201809</v>
      </c>
      <c r="MH8" s="51">
        <f>VLOOKUP(MH$9,SampleMap!$D$6:$K$565,7,FALSE)</f>
        <v>201809</v>
      </c>
      <c r="MI8" s="51">
        <f>VLOOKUP(MI$9,SampleMap!$D$6:$K$565,7,FALSE)</f>
        <v>201809</v>
      </c>
      <c r="MJ8" s="51">
        <f>VLOOKUP(MJ$9,SampleMap!$D$6:$K$565,7,FALSE)</f>
        <v>201809</v>
      </c>
      <c r="MK8" s="51">
        <f>VLOOKUP(MK$9,SampleMap!$D$6:$K$565,7,FALSE)</f>
        <v>201809</v>
      </c>
      <c r="ML8" s="51">
        <f>VLOOKUP(ML$9,SampleMap!$D$6:$K$565,7,FALSE)</f>
        <v>201809</v>
      </c>
      <c r="MM8" s="51">
        <f>VLOOKUP(MM$9,SampleMap!$D$6:$K$565,7,FALSE)</f>
        <v>201809</v>
      </c>
      <c r="MN8" s="51">
        <f>VLOOKUP(MN$9,SampleMap!$D$6:$K$565,7,FALSE)</f>
        <v>201809</v>
      </c>
      <c r="MO8" s="51">
        <f>VLOOKUP(MO$9,SampleMap!$D$6:$K$565,7,FALSE)</f>
        <v>201809</v>
      </c>
      <c r="MP8" s="51">
        <f>VLOOKUP(MP$9,SampleMap!$D$6:$K$565,7,FALSE)</f>
        <v>201809</v>
      </c>
      <c r="MQ8" s="51">
        <f>VLOOKUP(MQ$9,SampleMap!$D$6:$K$565,7,FALSE)</f>
        <v>201809</v>
      </c>
      <c r="MR8" s="51">
        <f>VLOOKUP(MR$9,SampleMap!$D$6:$K$565,7,FALSE)</f>
        <v>201809</v>
      </c>
      <c r="MS8" s="51">
        <f>VLOOKUP(MS$9,SampleMap!$D$6:$K$565,7,FALSE)</f>
        <v>201809</v>
      </c>
      <c r="MT8" s="51">
        <f>VLOOKUP(MT$9,SampleMap!$D$6:$K$565,7,FALSE)</f>
        <v>201809</v>
      </c>
      <c r="MU8" s="51">
        <f>VLOOKUP(MU$9,SampleMap!$D$6:$K$565,7,FALSE)</f>
        <v>201809</v>
      </c>
      <c r="MV8" s="51">
        <f>VLOOKUP(MV$9,SampleMap!$D$6:$K$565,7,FALSE)</f>
        <v>201809</v>
      </c>
      <c r="MW8" s="51">
        <f>VLOOKUP(MW$9,SampleMap!$D$6:$K$565,7,FALSE)</f>
        <v>201809</v>
      </c>
      <c r="MX8" s="51">
        <f>VLOOKUP(MX$9,SampleMap!$D$6:$K$565,7,FALSE)</f>
        <v>201809</v>
      </c>
      <c r="MY8" s="51">
        <f>VLOOKUP(MY$9,SampleMap!$D$6:$K$565,7,FALSE)</f>
        <v>201809</v>
      </c>
      <c r="MZ8" s="51">
        <f>VLOOKUP(MZ$9,SampleMap!$D$6:$K$565,7,FALSE)</f>
        <v>201809</v>
      </c>
      <c r="NA8" s="51">
        <f>VLOOKUP(NA$9,SampleMap!$D$6:$K$565,7,FALSE)</f>
        <v>201809</v>
      </c>
      <c r="NB8" s="51">
        <f>VLOOKUP(NB$9,SampleMap!$D$6:$K$565,7,FALSE)</f>
        <v>201809</v>
      </c>
      <c r="NC8" s="51">
        <f>VLOOKUP(NC$9,SampleMap!$D$6:$K$565,7,FALSE)</f>
        <v>201809</v>
      </c>
      <c r="ND8" s="51">
        <f>VLOOKUP(ND$9,SampleMap!$D$6:$K$565,7,FALSE)</f>
        <v>201809</v>
      </c>
      <c r="NE8" s="51">
        <f>VLOOKUP(NE$9,SampleMap!$D$6:$K$565,7,FALSE)</f>
        <v>201809</v>
      </c>
      <c r="NF8" s="51">
        <f>VLOOKUP(NF$9,SampleMap!$D$6:$K$565,7,FALSE)</f>
        <v>201809</v>
      </c>
      <c r="NG8" s="51">
        <f>VLOOKUP(NG$9,SampleMap!$D$6:$K$565,7,FALSE)</f>
        <v>201809</v>
      </c>
      <c r="NH8" s="51">
        <f>VLOOKUP(NH$9,SampleMap!$D$6:$K$565,7,FALSE)</f>
        <v>201809</v>
      </c>
      <c r="NI8" s="51">
        <f>VLOOKUP(NI$9,SampleMap!$D$6:$K$565,7,FALSE)</f>
        <v>201809</v>
      </c>
      <c r="NJ8" s="49">
        <f>VLOOKUP(NJ$9,SampleMap!$D$6:$K$565,7,FALSE)</f>
        <v>201906</v>
      </c>
      <c r="NK8" s="49">
        <f>VLOOKUP(NK$9,SampleMap!$D$6:$K$565,7,FALSE)</f>
        <v>201906</v>
      </c>
      <c r="NL8" s="49">
        <f>VLOOKUP(NL$9,SampleMap!$D$6:$K$565,7,FALSE)</f>
        <v>201906</v>
      </c>
      <c r="NM8" s="49">
        <f>VLOOKUP(NM$9,SampleMap!$D$6:$K$565,7,FALSE)</f>
        <v>201906</v>
      </c>
      <c r="NN8" s="49">
        <f>VLOOKUP(NN$9,SampleMap!$D$6:$K$565,7,FALSE)</f>
        <v>201906</v>
      </c>
      <c r="NO8" s="49">
        <f>VLOOKUP(NO$9,SampleMap!$D$6:$K$565,7,FALSE)</f>
        <v>201906</v>
      </c>
      <c r="NP8" s="49">
        <f>VLOOKUP(NP$9,SampleMap!$D$6:$K$565,7,FALSE)</f>
        <v>201906</v>
      </c>
      <c r="NQ8" s="49">
        <f>VLOOKUP(NQ$9,SampleMap!$D$6:$K$565,7,FALSE)</f>
        <v>201906</v>
      </c>
      <c r="NR8" s="49">
        <f>VLOOKUP(NR$9,SampleMap!$D$6:$K$565,7,FALSE)</f>
        <v>201906</v>
      </c>
      <c r="NS8" s="49">
        <f>VLOOKUP(NS$9,SampleMap!$D$6:$K$565,7,FALSE)</f>
        <v>201906</v>
      </c>
      <c r="NT8" s="49">
        <f>VLOOKUP(NT$9,SampleMap!$D$6:$K$565,7,FALSE)</f>
        <v>201906</v>
      </c>
      <c r="NU8" s="49">
        <f>VLOOKUP(NU$9,SampleMap!$D$6:$K$565,7,FALSE)</f>
        <v>201906</v>
      </c>
      <c r="NV8" s="49">
        <f>VLOOKUP(NV$9,SampleMap!$D$6:$K$565,7,FALSE)</f>
        <v>201906</v>
      </c>
      <c r="NW8" s="49">
        <f>VLOOKUP(NW$9,SampleMap!$D$6:$K$565,7,FALSE)</f>
        <v>201906</v>
      </c>
      <c r="NX8" s="49">
        <f>VLOOKUP(NX$9,SampleMap!$D$6:$K$565,7,FALSE)</f>
        <v>201906</v>
      </c>
      <c r="NY8" s="49">
        <f>VLOOKUP(NY$9,SampleMap!$D$6:$K$565,7,FALSE)</f>
        <v>201906</v>
      </c>
      <c r="NZ8" s="49">
        <f>VLOOKUP(NZ$9,SampleMap!$D$6:$K$565,7,FALSE)</f>
        <v>201906</v>
      </c>
      <c r="OA8" s="49">
        <f>VLOOKUP(OA$9,SampleMap!$D$6:$K$565,7,FALSE)</f>
        <v>201906</v>
      </c>
      <c r="OB8" s="49">
        <f>VLOOKUP(OB$9,SampleMap!$D$6:$K$565,7,FALSE)</f>
        <v>201906</v>
      </c>
      <c r="OC8" s="49">
        <f>VLOOKUP(OC$9,SampleMap!$D$6:$K$565,7,FALSE)</f>
        <v>201906</v>
      </c>
      <c r="OD8" s="49">
        <f>VLOOKUP(OD$9,SampleMap!$D$6:$K$565,7,FALSE)</f>
        <v>201906</v>
      </c>
      <c r="OE8" s="49">
        <f>VLOOKUP(OE$9,SampleMap!$D$6:$K$565,7,FALSE)</f>
        <v>201906</v>
      </c>
      <c r="OF8" s="49">
        <f>VLOOKUP(OF$9,SampleMap!$D$6:$K$565,7,FALSE)</f>
        <v>201906</v>
      </c>
      <c r="OG8" s="49">
        <f>VLOOKUP(OG$9,SampleMap!$D$6:$K$565,7,FALSE)</f>
        <v>201906</v>
      </c>
      <c r="OH8" s="49">
        <f>VLOOKUP(OH$9,SampleMap!$D$6:$K$565,7,FALSE)</f>
        <v>201906</v>
      </c>
      <c r="OI8" s="49">
        <f>VLOOKUP(OI$9,SampleMap!$D$6:$K$565,7,FALSE)</f>
        <v>201906</v>
      </c>
      <c r="OJ8" s="49">
        <f>VLOOKUP(OJ$9,SampleMap!$D$6:$K$565,7,FALSE)</f>
        <v>201906</v>
      </c>
      <c r="OK8" s="49">
        <f>VLOOKUP(OK$9,SampleMap!$D$6:$K$565,7,FALSE)</f>
        <v>201906</v>
      </c>
      <c r="OL8" s="49">
        <f>VLOOKUP(OL$9,SampleMap!$D$6:$K$565,7,FALSE)</f>
        <v>201906</v>
      </c>
      <c r="OM8" s="49">
        <f>VLOOKUP(OM$9,SampleMap!$D$6:$K$565,7,FALSE)</f>
        <v>201906</v>
      </c>
      <c r="ON8" s="49">
        <f>VLOOKUP(ON$9,SampleMap!$D$6:$K$565,7,FALSE)</f>
        <v>201906</v>
      </c>
      <c r="OO8" s="49">
        <f>VLOOKUP(OO$9,SampleMap!$D$6:$K$565,7,FALSE)</f>
        <v>201906</v>
      </c>
      <c r="OP8" s="51">
        <f>VLOOKUP(OP$9,SampleMap!$D$6:$K$565,7,FALSE)</f>
        <v>201909</v>
      </c>
      <c r="OQ8" s="51">
        <f>VLOOKUP(OQ$9,SampleMap!$D$6:$K$565,7,FALSE)</f>
        <v>201909</v>
      </c>
      <c r="OR8" s="51">
        <f>VLOOKUP(OR$9,SampleMap!$D$6:$K$565,7,FALSE)</f>
        <v>201909</v>
      </c>
      <c r="OS8" s="51">
        <f>VLOOKUP(OS$9,SampleMap!$D$6:$K$565,7,FALSE)</f>
        <v>201909</v>
      </c>
      <c r="OT8" s="51">
        <f>VLOOKUP(OT$9,SampleMap!$D$6:$K$565,7,FALSE)</f>
        <v>201909</v>
      </c>
      <c r="OU8" s="51">
        <f>VLOOKUP(OU$9,SampleMap!$D$6:$K$565,7,FALSE)</f>
        <v>201909</v>
      </c>
      <c r="OV8" s="51">
        <f>VLOOKUP(OV$9,SampleMap!$D$6:$K$565,7,FALSE)</f>
        <v>201909</v>
      </c>
      <c r="OW8" s="51">
        <f>VLOOKUP(OW$9,SampleMap!$D$6:$K$565,7,FALSE)</f>
        <v>201909</v>
      </c>
      <c r="OX8" s="51">
        <f>VLOOKUP(OX$9,SampleMap!$D$6:$K$565,7,FALSE)</f>
        <v>201909</v>
      </c>
      <c r="OY8" s="51">
        <f>VLOOKUP(OY$9,SampleMap!$D$6:$K$565,7,FALSE)</f>
        <v>201909</v>
      </c>
      <c r="OZ8" s="51">
        <f>VLOOKUP(OZ$9,SampleMap!$D$6:$K$565,7,FALSE)</f>
        <v>201909</v>
      </c>
      <c r="PA8" s="51">
        <f>VLOOKUP(PA$9,SampleMap!$D$6:$K$565,7,FALSE)</f>
        <v>201909</v>
      </c>
      <c r="PB8" s="51">
        <f>VLOOKUP(PB$9,SampleMap!$D$6:$K$565,7,FALSE)</f>
        <v>201909</v>
      </c>
      <c r="PC8" s="51">
        <f>VLOOKUP(PC$9,SampleMap!$D$6:$K$565,7,FALSE)</f>
        <v>201909</v>
      </c>
      <c r="PD8" s="51">
        <f>VLOOKUP(PD$9,SampleMap!$D$6:$K$565,7,FALSE)</f>
        <v>201909</v>
      </c>
      <c r="PE8" s="51">
        <f>VLOOKUP(PE$9,SampleMap!$D$6:$K$565,7,FALSE)</f>
        <v>201909</v>
      </c>
      <c r="PF8" s="51">
        <f>VLOOKUP(PF$9,SampleMap!$D$6:$K$565,7,FALSE)</f>
        <v>201909</v>
      </c>
      <c r="PG8" s="51">
        <f>VLOOKUP(PG$9,SampleMap!$D$6:$K$565,7,FALSE)</f>
        <v>201909</v>
      </c>
      <c r="PH8" s="51">
        <f>VLOOKUP(PH$9,SampleMap!$D$6:$K$565,7,FALSE)</f>
        <v>201909</v>
      </c>
      <c r="PI8" s="51">
        <f>VLOOKUP(PI$9,SampleMap!$D$6:$K$565,7,FALSE)</f>
        <v>201909</v>
      </c>
      <c r="PJ8" s="51">
        <f>VLOOKUP(PJ$9,SampleMap!$D$6:$K$565,7,FALSE)</f>
        <v>201909</v>
      </c>
      <c r="PK8" s="51">
        <f>VLOOKUP(PK$9,SampleMap!$D$6:$K$565,7,FALSE)</f>
        <v>201909</v>
      </c>
      <c r="PL8" s="51">
        <f>VLOOKUP(PL$9,SampleMap!$D$6:$K$565,7,FALSE)</f>
        <v>201909</v>
      </c>
      <c r="PM8" s="51">
        <f>VLOOKUP(PM$9,SampleMap!$D$6:$K$565,7,FALSE)</f>
        <v>201909</v>
      </c>
      <c r="PN8" s="51">
        <f>VLOOKUP(PN$9,SampleMap!$D$6:$K$565,7,FALSE)</f>
        <v>201909</v>
      </c>
      <c r="PO8" s="51">
        <f>VLOOKUP(PO$9,SampleMap!$D$6:$K$565,7,FALSE)</f>
        <v>201909</v>
      </c>
      <c r="PP8" s="51">
        <f>VLOOKUP(PP$9,SampleMap!$D$6:$K$565,7,FALSE)</f>
        <v>201909</v>
      </c>
      <c r="PQ8" s="51">
        <f>VLOOKUP(PQ$9,SampleMap!$D$6:$K$565,7,FALSE)</f>
        <v>201909</v>
      </c>
      <c r="PR8" s="51">
        <f>VLOOKUP(PR$9,SampleMap!$D$6:$K$565,7,FALSE)</f>
        <v>201909</v>
      </c>
      <c r="PS8" s="51">
        <f>VLOOKUP(PS$9,SampleMap!$D$6:$K$565,7,FALSE)</f>
        <v>201909</v>
      </c>
      <c r="PT8" s="51">
        <f>VLOOKUP(PT$9,SampleMap!$D$6:$K$565,7,FALSE)</f>
        <v>201909</v>
      </c>
      <c r="PU8" s="51">
        <f>VLOOKUP(PU$9,SampleMap!$D$6:$K$565,7,FALSE)</f>
        <v>201909</v>
      </c>
      <c r="PV8" s="51">
        <f>VLOOKUP(PV$9,SampleMap!$D$6:$K$565,7,FALSE)</f>
        <v>201909</v>
      </c>
      <c r="PW8" s="51">
        <f>VLOOKUP(PW$9,SampleMap!$D$6:$K$565,7,FALSE)</f>
        <v>201909</v>
      </c>
      <c r="PX8" s="51">
        <f>VLOOKUP(PX$9,SampleMap!$D$6:$K$565,7,FALSE)</f>
        <v>201909</v>
      </c>
      <c r="PY8" s="51">
        <f>VLOOKUP(PY$9,SampleMap!$D$6:$K$565,7,FALSE)</f>
        <v>201909</v>
      </c>
      <c r="PZ8" s="51">
        <f>VLOOKUP(PZ$9,SampleMap!$D$6:$K$565,7,FALSE)</f>
        <v>201909</v>
      </c>
      <c r="QA8" s="51">
        <f>VLOOKUP(QA$9,SampleMap!$D$6:$K$565,7,FALSE)</f>
        <v>201909</v>
      </c>
      <c r="QB8" s="51">
        <f>VLOOKUP(QB$9,SampleMap!$D$6:$K$565,7,FALSE)</f>
        <v>201909</v>
      </c>
      <c r="QC8" s="51">
        <f>VLOOKUP(QC$9,SampleMap!$D$6:$K$565,7,FALSE)</f>
        <v>201909</v>
      </c>
      <c r="QD8" s="51">
        <f>VLOOKUP(QD$9,SampleMap!$D$6:$K$565,7,FALSE)</f>
        <v>201909</v>
      </c>
      <c r="QE8" s="51">
        <f>VLOOKUP(QE$9,SampleMap!$D$6:$K$565,7,FALSE)</f>
        <v>201909</v>
      </c>
      <c r="QF8" s="49" t="str">
        <f>VLOOKUP(QF$9,SampleMap!$D$6:$K$565,7,FALSE)</f>
        <v>202006a</v>
      </c>
      <c r="QG8" s="49" t="str">
        <f>VLOOKUP(QG$9,SampleMap!$D$6:$K$565,7,FALSE)</f>
        <v>202006a</v>
      </c>
      <c r="QH8" s="49" t="str">
        <f>VLOOKUP(QH$9,SampleMap!$D$6:$K$565,7,FALSE)</f>
        <v>202006a</v>
      </c>
      <c r="QI8" s="49" t="str">
        <f>VLOOKUP(QI$9,SampleMap!$D$6:$K$565,7,FALSE)</f>
        <v>202006a</v>
      </c>
      <c r="QJ8" s="49" t="str">
        <f>VLOOKUP(QJ$9,SampleMap!$D$6:$K$565,7,FALSE)</f>
        <v>202006a</v>
      </c>
      <c r="QK8" s="49" t="str">
        <f>VLOOKUP(QK$9,SampleMap!$D$6:$K$565,7,FALSE)</f>
        <v>202006a</v>
      </c>
      <c r="QL8" s="49" t="str">
        <f>VLOOKUP(QL$9,SampleMap!$D$6:$K$565,7,FALSE)</f>
        <v>202006a</v>
      </c>
      <c r="QM8" s="49" t="str">
        <f>VLOOKUP(QM$9,SampleMap!$D$6:$K$565,7,FALSE)</f>
        <v>202006a</v>
      </c>
      <c r="QN8" s="49" t="str">
        <f>VLOOKUP(QN$9,SampleMap!$D$6:$K$565,7,FALSE)</f>
        <v>202006a</v>
      </c>
      <c r="QO8" s="49" t="str">
        <f>VLOOKUP(QO$9,SampleMap!$D$6:$K$565,7,FALSE)</f>
        <v>202006a</v>
      </c>
      <c r="QP8" s="49" t="str">
        <f>VLOOKUP(QP$9,SampleMap!$D$6:$K$565,7,FALSE)</f>
        <v>202006a</v>
      </c>
      <c r="QQ8" s="49" t="str">
        <f>VLOOKUP(QQ$9,SampleMap!$D$6:$K$565,7,FALSE)</f>
        <v>202006a</v>
      </c>
      <c r="QR8" s="1"/>
      <c r="QS8" s="18" t="str">
        <f>VLOOKUP(QS$9,SampleMap!$D$6:$K$565,7,FALSE)</f>
        <v>na</v>
      </c>
      <c r="QT8" s="18" t="str">
        <f>VLOOKUP(QT$9,SampleMap!$D$6:$K$565,7,FALSE)</f>
        <v>na</v>
      </c>
      <c r="QU8" s="18" t="str">
        <f>VLOOKUP(QU$9,SampleMap!$D$6:$K$565,7,FALSE)</f>
        <v>na</v>
      </c>
      <c r="QV8" s="18" t="str">
        <f>VLOOKUP(QV$9,SampleMap!$D$6:$K$565,7,FALSE)</f>
        <v>na</v>
      </c>
      <c r="QW8" s="18" t="str">
        <f>VLOOKUP(QW$9,SampleMap!$D$6:$K$565,7,FALSE)</f>
        <v>na</v>
      </c>
      <c r="QX8" s="18" t="str">
        <f>VLOOKUP(QX$9,SampleMap!$D$6:$K$565,7,FALSE)</f>
        <v>na</v>
      </c>
      <c r="QY8" s="18" t="str">
        <f>VLOOKUP(QY$9,SampleMap!$D$6:$K$565,7,FALSE)</f>
        <v>na</v>
      </c>
      <c r="QZ8" s="18" t="str">
        <f>VLOOKUP(QZ$9,SampleMap!$D$6:$K$565,7,FALSE)</f>
        <v>na</v>
      </c>
      <c r="RA8" s="18" t="str">
        <f>VLOOKUP(RA$9,SampleMap!$D$6:$K$565,7,FALSE)</f>
        <v>na</v>
      </c>
      <c r="RB8" s="18" t="str">
        <f>VLOOKUP(RB$9,SampleMap!$D$6:$K$565,7,FALSE)</f>
        <v>na</v>
      </c>
      <c r="RC8" s="18" t="str">
        <f>VLOOKUP(RC$9,SampleMap!$D$6:$K$565,7,FALSE)</f>
        <v>na</v>
      </c>
      <c r="RD8" s="18" t="str">
        <f>VLOOKUP(RD$9,SampleMap!$D$6:$K$565,7,FALSE)</f>
        <v>na</v>
      </c>
      <c r="RE8" s="18" t="str">
        <f>VLOOKUP(RE$9,SampleMap!$D$6:$K$565,7,FALSE)</f>
        <v>na</v>
      </c>
      <c r="RF8" s="18" t="str">
        <f>VLOOKUP(RF$9,SampleMap!$D$6:$K$565,7,FALSE)</f>
        <v>na</v>
      </c>
      <c r="RG8" s="18" t="str">
        <f>VLOOKUP(RG$9,SampleMap!$D$6:$K$565,7,FALSE)</f>
        <v>na</v>
      </c>
      <c r="RH8" s="18" t="str">
        <f>VLOOKUP(RH$9,SampleMap!$D$6:$K$565,7,FALSE)</f>
        <v>na</v>
      </c>
      <c r="RI8" s="18" t="str">
        <f>VLOOKUP(RI$9,SampleMap!$D$6:$K$565,7,FALSE)</f>
        <v>na</v>
      </c>
      <c r="RJ8" s="18" t="str">
        <f>VLOOKUP(RJ$9,SampleMap!$D$6:$K$565,7,FALSE)</f>
        <v>na</v>
      </c>
      <c r="RK8" s="18" t="str">
        <f>VLOOKUP(RK$9,SampleMap!$D$6:$K$565,7,FALSE)</f>
        <v>na</v>
      </c>
      <c r="RL8" s="18" t="str">
        <f>VLOOKUP(RL$9,SampleMap!$D$6:$K$565,7,FALSE)</f>
        <v>na</v>
      </c>
      <c r="RM8" s="18" t="str">
        <f>VLOOKUP(RM$9,SampleMap!$D$6:$K$565,7,FALSE)</f>
        <v>na</v>
      </c>
      <c r="RN8" s="18" t="str">
        <f>VLOOKUP(RN$9,SampleMap!$D$6:$K$565,7,FALSE)</f>
        <v>na</v>
      </c>
      <c r="RO8" s="18" t="str">
        <f>VLOOKUP(RO$9,SampleMap!$D$6:$K$565,7,FALSE)</f>
        <v>na</v>
      </c>
      <c r="RP8" s="18" t="str">
        <f>VLOOKUP(RP$9,SampleMap!$D$6:$K$565,7,FALSE)</f>
        <v>na</v>
      </c>
      <c r="RQ8" s="18" t="str">
        <f>VLOOKUP(RQ$9,SampleMap!$D$6:$K$565,7,FALSE)</f>
        <v>na</v>
      </c>
      <c r="RR8" s="18" t="str">
        <f>VLOOKUP(RR$9,SampleMap!$D$6:$K$565,7,FALSE)</f>
        <v>na</v>
      </c>
      <c r="RS8" s="18" t="str">
        <f>VLOOKUP(RS$9,SampleMap!$D$6:$K$565,7,FALSE)</f>
        <v>na</v>
      </c>
      <c r="RT8" s="18" t="str">
        <f>VLOOKUP(RT$9,SampleMap!$D$6:$K$565,7,FALSE)</f>
        <v>na</v>
      </c>
      <c r="RU8" s="18" t="str">
        <f>VLOOKUP(RU$9,SampleMap!$D$6:$K$565,7,FALSE)</f>
        <v>na</v>
      </c>
      <c r="RV8" s="18" t="str">
        <f>VLOOKUP(RV$9,SampleMap!$D$6:$K$565,7,FALSE)</f>
        <v>na</v>
      </c>
      <c r="RW8" s="18" t="str">
        <f>VLOOKUP(RW$9,SampleMap!$D$6:$K$565,7,FALSE)</f>
        <v>na</v>
      </c>
      <c r="RX8" s="18" t="str">
        <f>VLOOKUP(RX$9,SampleMap!$D$6:$K$565,7,FALSE)</f>
        <v>na</v>
      </c>
      <c r="RY8" s="18" t="str">
        <f>VLOOKUP(RY$9,SampleMap!$D$6:$K$565,7,FALSE)</f>
        <v>na</v>
      </c>
    </row>
    <row r="9" spans="1:493" s="18" customFormat="1" ht="15.6" x14ac:dyDescent="0.3">
      <c r="A9" s="16" t="s">
        <v>1</v>
      </c>
      <c r="B9" s="17"/>
      <c r="C9" s="13" t="s">
        <v>12</v>
      </c>
      <c r="D9" s="13" t="s">
        <v>937</v>
      </c>
      <c r="E9" s="13" t="s">
        <v>14</v>
      </c>
      <c r="F9" s="13" t="s">
        <v>25</v>
      </c>
      <c r="G9" s="13" t="s">
        <v>29</v>
      </c>
      <c r="H9" s="13" t="s">
        <v>30</v>
      </c>
      <c r="I9" s="13" t="s">
        <v>15</v>
      </c>
      <c r="J9" s="13" t="s">
        <v>37</v>
      </c>
      <c r="K9" s="13" t="s">
        <v>38</v>
      </c>
      <c r="L9" s="13" t="s">
        <v>39</v>
      </c>
      <c r="M9" s="13" t="s">
        <v>40</v>
      </c>
      <c r="N9" s="13" t="s">
        <v>41</v>
      </c>
      <c r="O9" s="13" t="s">
        <v>42</v>
      </c>
      <c r="P9" s="13" t="s">
        <v>16</v>
      </c>
      <c r="Q9" s="13" t="s">
        <v>429</v>
      </c>
      <c r="R9" s="13" t="s">
        <v>49</v>
      </c>
      <c r="S9" s="13" t="s">
        <v>50</v>
      </c>
      <c r="T9" s="13" t="s">
        <v>51</v>
      </c>
      <c r="U9" s="13" t="s">
        <v>52</v>
      </c>
      <c r="V9" s="13" t="s">
        <v>17</v>
      </c>
      <c r="W9" s="13" t="s">
        <v>53</v>
      </c>
      <c r="X9" s="13" t="s">
        <v>54</v>
      </c>
      <c r="Y9" s="13" t="s">
        <v>61</v>
      </c>
      <c r="Z9" s="13" t="s">
        <v>62</v>
      </c>
      <c r="AA9" s="13" t="s">
        <v>18</v>
      </c>
      <c r="AB9" s="13" t="s">
        <v>433</v>
      </c>
      <c r="AC9" s="13" t="s">
        <v>63</v>
      </c>
      <c r="AD9" s="13" t="s">
        <v>64</v>
      </c>
      <c r="AE9" s="13" t="s">
        <v>65</v>
      </c>
      <c r="AF9" s="13" t="s">
        <v>71</v>
      </c>
      <c r="AG9" s="13" t="s">
        <v>72</v>
      </c>
      <c r="AH9" s="13" t="s">
        <v>73</v>
      </c>
      <c r="AI9" s="13" t="s">
        <v>74</v>
      </c>
      <c r="AJ9" s="13" t="s">
        <v>75</v>
      </c>
      <c r="AK9" s="13" t="s">
        <v>76</v>
      </c>
      <c r="AL9" s="13" t="s">
        <v>83</v>
      </c>
      <c r="AM9" s="13" t="s">
        <v>437</v>
      </c>
      <c r="AN9" s="13" t="s">
        <v>84</v>
      </c>
      <c r="AO9" s="13" t="s">
        <v>85</v>
      </c>
      <c r="AP9" s="13" t="s">
        <v>86</v>
      </c>
      <c r="AQ9" s="13" t="s">
        <v>87</v>
      </c>
      <c r="AR9" s="13" t="s">
        <v>93</v>
      </c>
      <c r="AS9" s="13" t="s">
        <v>94</v>
      </c>
      <c r="AT9" s="13" t="s">
        <v>95</v>
      </c>
      <c r="AU9" s="13" t="s">
        <v>96</v>
      </c>
      <c r="AV9" s="13" t="s">
        <v>97</v>
      </c>
      <c r="AW9" s="13" t="s">
        <v>13</v>
      </c>
      <c r="AX9" s="13" t="s">
        <v>441</v>
      </c>
      <c r="AY9" s="13" t="s">
        <v>445</v>
      </c>
      <c r="AZ9" s="13" t="s">
        <v>26</v>
      </c>
      <c r="BA9" s="13" t="s">
        <v>27</v>
      </c>
      <c r="BB9" s="13" t="s">
        <v>28</v>
      </c>
      <c r="BC9" s="13" t="s">
        <v>32</v>
      </c>
      <c r="BD9" s="13" t="s">
        <v>57</v>
      </c>
      <c r="BE9" s="13" t="s">
        <v>58</v>
      </c>
      <c r="BF9" s="13" t="s">
        <v>66</v>
      </c>
      <c r="BG9" s="13" t="s">
        <v>67</v>
      </c>
      <c r="BH9" s="13" t="s">
        <v>68</v>
      </c>
      <c r="BI9" s="13" t="s">
        <v>19</v>
      </c>
      <c r="BJ9" s="13" t="s">
        <v>77</v>
      </c>
      <c r="BK9" s="13" t="s">
        <v>78</v>
      </c>
      <c r="BL9" s="13" t="s">
        <v>79</v>
      </c>
      <c r="BM9" s="13" t="s">
        <v>20</v>
      </c>
      <c r="BN9" s="13" t="s">
        <v>33</v>
      </c>
      <c r="BO9" s="13" t="s">
        <v>88</v>
      </c>
      <c r="BP9" s="13" t="s">
        <v>89</v>
      </c>
      <c r="BQ9" s="13" t="s">
        <v>90</v>
      </c>
      <c r="BR9" s="13" t="s">
        <v>21</v>
      </c>
      <c r="BS9" s="13" t="s">
        <v>98</v>
      </c>
      <c r="BT9" s="13" t="s">
        <v>99</v>
      </c>
      <c r="BU9" s="13" t="s">
        <v>100</v>
      </c>
      <c r="BV9" s="13" t="s">
        <v>101</v>
      </c>
      <c r="BW9" s="13" t="s">
        <v>22</v>
      </c>
      <c r="BX9" s="13" t="s">
        <v>34</v>
      </c>
      <c r="BY9" s="13" t="s">
        <v>43</v>
      </c>
      <c r="BZ9" s="13" t="s">
        <v>44</v>
      </c>
      <c r="CA9" s="13" t="s">
        <v>45</v>
      </c>
      <c r="CB9" s="13" t="s">
        <v>46</v>
      </c>
      <c r="CC9" s="13" t="s">
        <v>55</v>
      </c>
      <c r="CD9" s="13" t="s">
        <v>56</v>
      </c>
      <c r="CE9" s="13" t="s">
        <v>31</v>
      </c>
      <c r="CF9" s="13" t="s">
        <v>23</v>
      </c>
      <c r="CG9" s="13" t="s">
        <v>24</v>
      </c>
      <c r="CH9" s="13" t="s">
        <v>102</v>
      </c>
      <c r="CI9" s="13" t="s">
        <v>35</v>
      </c>
      <c r="CJ9" s="13" t="s">
        <v>36</v>
      </c>
      <c r="CK9" s="13" t="s">
        <v>47</v>
      </c>
      <c r="CL9" s="13" t="s">
        <v>59</v>
      </c>
      <c r="CM9" s="13" t="s">
        <v>69</v>
      </c>
      <c r="CN9" s="13" t="s">
        <v>80</v>
      </c>
      <c r="CO9" s="13" t="s">
        <v>81</v>
      </c>
      <c r="CP9" s="13" t="s">
        <v>91</v>
      </c>
      <c r="CQ9" s="13" t="s">
        <v>455</v>
      </c>
      <c r="CR9" s="13" t="s">
        <v>461</v>
      </c>
      <c r="CS9" s="13" t="s">
        <v>103</v>
      </c>
      <c r="CT9" s="13" t="s">
        <v>104</v>
      </c>
      <c r="CU9" s="13" t="s">
        <v>467</v>
      </c>
      <c r="CV9" s="13" t="s">
        <v>473</v>
      </c>
      <c r="CW9" s="13" t="s">
        <v>479</v>
      </c>
      <c r="CX9" s="13" t="s">
        <v>48</v>
      </c>
      <c r="CY9" s="13" t="s">
        <v>60</v>
      </c>
      <c r="CZ9" s="13" t="s">
        <v>70</v>
      </c>
      <c r="DA9" s="13" t="s">
        <v>82</v>
      </c>
      <c r="DB9" s="13" t="s">
        <v>92</v>
      </c>
      <c r="DC9" s="13" t="s">
        <v>125</v>
      </c>
      <c r="DD9" s="13" t="s">
        <v>136</v>
      </c>
      <c r="DE9" s="13" t="s">
        <v>106</v>
      </c>
      <c r="DF9" s="13" t="s">
        <v>115</v>
      </c>
      <c r="DG9" s="13" t="s">
        <v>145</v>
      </c>
      <c r="DH9" s="13" t="s">
        <v>154</v>
      </c>
      <c r="DI9" s="13" t="s">
        <v>164</v>
      </c>
      <c r="DJ9" s="13" t="s">
        <v>456</v>
      </c>
      <c r="DK9" s="13" t="s">
        <v>485</v>
      </c>
      <c r="DL9" s="13" t="s">
        <v>490</v>
      </c>
      <c r="DM9" s="13" t="s">
        <v>495</v>
      </c>
      <c r="DN9" s="13" t="s">
        <v>105</v>
      </c>
      <c r="DO9" s="13" t="s">
        <v>126</v>
      </c>
      <c r="DP9" s="13" t="s">
        <v>127</v>
      </c>
      <c r="DQ9" s="13" t="s">
        <v>116</v>
      </c>
      <c r="DR9" s="13" t="s">
        <v>117</v>
      </c>
      <c r="DS9" s="13" t="s">
        <v>137</v>
      </c>
      <c r="DT9" s="13" t="s">
        <v>138</v>
      </c>
      <c r="DU9" s="13" t="s">
        <v>146</v>
      </c>
      <c r="DV9" s="13" t="s">
        <v>147</v>
      </c>
      <c r="DW9" s="13" t="s">
        <v>155</v>
      </c>
      <c r="DX9" s="13" t="s">
        <v>165</v>
      </c>
      <c r="DY9" s="13" t="s">
        <v>462</v>
      </c>
      <c r="DZ9" s="13" t="s">
        <v>107</v>
      </c>
      <c r="EA9" s="13" t="s">
        <v>128</v>
      </c>
      <c r="EB9" s="13" t="s">
        <v>480</v>
      </c>
      <c r="EC9" s="13" t="s">
        <v>108</v>
      </c>
      <c r="ED9" s="13" t="s">
        <v>109</v>
      </c>
      <c r="EE9" s="13" t="s">
        <v>139</v>
      </c>
      <c r="EF9" s="13" t="s">
        <v>148</v>
      </c>
      <c r="EG9" s="13" t="s">
        <v>156</v>
      </c>
      <c r="EH9" s="13" t="s">
        <v>157</v>
      </c>
      <c r="EI9" s="13" t="s">
        <v>166</v>
      </c>
      <c r="EJ9" s="13" t="s">
        <v>167</v>
      </c>
      <c r="EK9" s="13" t="s">
        <v>468</v>
      </c>
      <c r="EL9" s="13" t="s">
        <v>474</v>
      </c>
      <c r="EM9" s="13" t="s">
        <v>118</v>
      </c>
      <c r="EN9" s="1"/>
      <c r="EO9" s="13" t="s">
        <v>111</v>
      </c>
      <c r="EP9" s="13" t="s">
        <v>124</v>
      </c>
      <c r="EQ9" s="13" t="s">
        <v>112</v>
      </c>
      <c r="ER9" s="13" t="s">
        <v>142</v>
      </c>
      <c r="ES9" s="13" t="s">
        <v>149</v>
      </c>
      <c r="ET9" s="13" t="s">
        <v>150</v>
      </c>
      <c r="EU9" s="13" t="s">
        <v>151</v>
      </c>
      <c r="EV9" s="13" t="s">
        <v>158</v>
      </c>
      <c r="EW9" s="13" t="s">
        <v>457</v>
      </c>
      <c r="EX9" s="13" t="s">
        <v>458</v>
      </c>
      <c r="EY9" s="13" t="s">
        <v>159</v>
      </c>
      <c r="EZ9" s="13" t="s">
        <v>463</v>
      </c>
      <c r="FA9" s="13" t="s">
        <v>129</v>
      </c>
      <c r="FB9" s="13" t="s">
        <v>464</v>
      </c>
      <c r="FC9" s="13" t="s">
        <v>469</v>
      </c>
      <c r="FD9" s="13" t="s">
        <v>470</v>
      </c>
      <c r="FE9" s="13" t="s">
        <v>475</v>
      </c>
      <c r="FF9" s="13" t="s">
        <v>476</v>
      </c>
      <c r="FG9" s="13" t="s">
        <v>113</v>
      </c>
      <c r="FH9" s="13" t="s">
        <v>160</v>
      </c>
      <c r="FI9" s="13" t="s">
        <v>481</v>
      </c>
      <c r="FJ9" s="13" t="s">
        <v>482</v>
      </c>
      <c r="FK9" s="13" t="s">
        <v>486</v>
      </c>
      <c r="FL9" s="13" t="s">
        <v>130</v>
      </c>
      <c r="FM9" s="13" t="s">
        <v>487</v>
      </c>
      <c r="FN9" s="13" t="s">
        <v>491</v>
      </c>
      <c r="FO9" s="13" t="s">
        <v>492</v>
      </c>
      <c r="FP9" s="13" t="s">
        <v>161</v>
      </c>
      <c r="FQ9" s="13" t="s">
        <v>496</v>
      </c>
      <c r="FR9" s="13" t="s">
        <v>497</v>
      </c>
      <c r="FS9" s="13" t="s">
        <v>162</v>
      </c>
      <c r="FT9" s="13" t="s">
        <v>168</v>
      </c>
      <c r="FU9" s="13" t="s">
        <v>169</v>
      </c>
      <c r="FV9" s="13" t="s">
        <v>170</v>
      </c>
      <c r="FW9" s="13" t="s">
        <v>131</v>
      </c>
      <c r="FX9" s="13" t="s">
        <v>171</v>
      </c>
      <c r="FY9" s="13" t="s">
        <v>172</v>
      </c>
      <c r="FZ9" s="13" t="s">
        <v>119</v>
      </c>
      <c r="GA9" s="13" t="s">
        <v>120</v>
      </c>
      <c r="GB9" s="13" t="s">
        <v>121</v>
      </c>
      <c r="GC9" s="13" t="s">
        <v>122</v>
      </c>
      <c r="GD9" s="13" t="s">
        <v>123</v>
      </c>
      <c r="GE9" s="13" t="s">
        <v>110</v>
      </c>
      <c r="GF9" s="13" t="s">
        <v>132</v>
      </c>
      <c r="GG9" s="13" t="s">
        <v>133</v>
      </c>
      <c r="GH9" s="13" t="s">
        <v>134</v>
      </c>
      <c r="GI9" s="13" t="s">
        <v>140</v>
      </c>
      <c r="GJ9" s="13" t="s">
        <v>141</v>
      </c>
      <c r="GK9" s="13" t="s">
        <v>234</v>
      </c>
      <c r="GL9" s="13" t="s">
        <v>235</v>
      </c>
      <c r="GM9" s="13" t="s">
        <v>493</v>
      </c>
      <c r="GN9" s="13" t="s">
        <v>163</v>
      </c>
      <c r="GO9" s="13" t="s">
        <v>173</v>
      </c>
      <c r="GP9" s="13" t="s">
        <v>114</v>
      </c>
      <c r="GQ9" s="13" t="s">
        <v>174</v>
      </c>
      <c r="GR9" s="13" t="s">
        <v>175</v>
      </c>
      <c r="GS9" s="13" t="s">
        <v>186</v>
      </c>
      <c r="GT9" s="13" t="s">
        <v>187</v>
      </c>
      <c r="GU9" s="13" t="s">
        <v>198</v>
      </c>
      <c r="GV9" s="13" t="s">
        <v>199</v>
      </c>
      <c r="GW9" s="13" t="s">
        <v>246</v>
      </c>
      <c r="GX9" s="13" t="s">
        <v>210</v>
      </c>
      <c r="GY9" s="13" t="s">
        <v>211</v>
      </c>
      <c r="GZ9" s="13" t="s">
        <v>222</v>
      </c>
      <c r="HA9" s="13" t="s">
        <v>223</v>
      </c>
      <c r="HB9" s="13" t="s">
        <v>257</v>
      </c>
      <c r="HC9" s="13" t="s">
        <v>135</v>
      </c>
      <c r="HD9" s="13" t="s">
        <v>143</v>
      </c>
      <c r="HE9" s="13" t="s">
        <v>144</v>
      </c>
      <c r="HF9" s="13" t="s">
        <v>152</v>
      </c>
      <c r="HG9" s="13" t="s">
        <v>153</v>
      </c>
      <c r="HH9" s="13" t="s">
        <v>488</v>
      </c>
      <c r="HI9" s="13" t="s">
        <v>237</v>
      </c>
      <c r="HJ9" s="13" t="s">
        <v>177</v>
      </c>
      <c r="HK9" s="13" t="s">
        <v>178</v>
      </c>
      <c r="HL9" s="13" t="s">
        <v>188</v>
      </c>
      <c r="HM9" s="13" t="s">
        <v>189</v>
      </c>
      <c r="HN9" s="13" t="s">
        <v>190</v>
      </c>
      <c r="HO9" s="13" t="s">
        <v>200</v>
      </c>
      <c r="HP9" s="13" t="s">
        <v>201</v>
      </c>
      <c r="HQ9" s="13" t="s">
        <v>202</v>
      </c>
      <c r="HR9" s="13" t="s">
        <v>212</v>
      </c>
      <c r="HS9" s="13" t="s">
        <v>213</v>
      </c>
      <c r="HT9" s="13" t="s">
        <v>238</v>
      </c>
      <c r="HU9" s="13" t="s">
        <v>214</v>
      </c>
      <c r="HV9" s="13" t="s">
        <v>224</v>
      </c>
      <c r="HW9" s="13" t="s">
        <v>225</v>
      </c>
      <c r="HX9" s="13" t="s">
        <v>226</v>
      </c>
      <c r="HY9" s="13" t="s">
        <v>247</v>
      </c>
      <c r="HZ9" s="13" t="s">
        <v>248</v>
      </c>
      <c r="IA9" s="13" t="s">
        <v>249</v>
      </c>
      <c r="IB9" s="13" t="s">
        <v>258</v>
      </c>
      <c r="IC9" s="13" t="s">
        <v>259</v>
      </c>
      <c r="ID9" s="13" t="s">
        <v>260</v>
      </c>
      <c r="IE9" s="13" t="s">
        <v>176</v>
      </c>
      <c r="IF9" s="13" t="s">
        <v>236</v>
      </c>
      <c r="IG9" s="13" t="s">
        <v>239</v>
      </c>
      <c r="IH9" s="13" t="s">
        <v>240</v>
      </c>
      <c r="II9" s="13" t="s">
        <v>253</v>
      </c>
      <c r="IJ9" s="13" t="s">
        <v>254</v>
      </c>
      <c r="IK9" s="13" t="s">
        <v>255</v>
      </c>
      <c r="IL9" s="13" t="s">
        <v>256</v>
      </c>
      <c r="IM9" s="13" t="s">
        <v>261</v>
      </c>
      <c r="IN9" s="13" t="s">
        <v>262</v>
      </c>
      <c r="IO9" s="13" t="s">
        <v>263</v>
      </c>
      <c r="IP9" s="13" t="s">
        <v>264</v>
      </c>
      <c r="IQ9" s="13" t="s">
        <v>265</v>
      </c>
      <c r="IR9" s="13" t="s">
        <v>266</v>
      </c>
      <c r="IS9" s="13" t="s">
        <v>241</v>
      </c>
      <c r="IT9" s="13" t="s">
        <v>267</v>
      </c>
      <c r="IU9" s="13" t="s">
        <v>268</v>
      </c>
      <c r="IV9" s="13" t="s">
        <v>179</v>
      </c>
      <c r="IW9" s="13" t="s">
        <v>180</v>
      </c>
      <c r="IX9" s="13" t="s">
        <v>181</v>
      </c>
      <c r="IY9" s="13" t="s">
        <v>182</v>
      </c>
      <c r="IZ9" s="13" t="s">
        <v>183</v>
      </c>
      <c r="JA9" s="13" t="s">
        <v>184</v>
      </c>
      <c r="JB9" s="13" t="s">
        <v>185</v>
      </c>
      <c r="JC9" s="13" t="s">
        <v>191</v>
      </c>
      <c r="JD9" s="13" t="s">
        <v>242</v>
      </c>
      <c r="JE9" s="13" t="s">
        <v>192</v>
      </c>
      <c r="JF9" s="13" t="s">
        <v>193</v>
      </c>
      <c r="JG9" s="13" t="s">
        <v>194</v>
      </c>
      <c r="JH9" s="13" t="s">
        <v>195</v>
      </c>
      <c r="JI9" s="13" t="s">
        <v>196</v>
      </c>
      <c r="JJ9" s="13" t="s">
        <v>197</v>
      </c>
      <c r="JK9" s="13" t="s">
        <v>203</v>
      </c>
      <c r="JL9" s="13" t="s">
        <v>204</v>
      </c>
      <c r="JM9" s="13" t="s">
        <v>205</v>
      </c>
      <c r="JN9" s="13" t="s">
        <v>206</v>
      </c>
      <c r="JO9" s="13" t="s">
        <v>243</v>
      </c>
      <c r="JP9" s="13" t="s">
        <v>207</v>
      </c>
      <c r="JQ9" s="13" t="s">
        <v>208</v>
      </c>
      <c r="JR9" s="13" t="s">
        <v>209</v>
      </c>
      <c r="JS9" s="13" t="s">
        <v>215</v>
      </c>
      <c r="JT9" s="13" t="s">
        <v>216</v>
      </c>
      <c r="JU9" s="13" t="s">
        <v>217</v>
      </c>
      <c r="JV9" s="13" t="s">
        <v>218</v>
      </c>
      <c r="JW9" s="13" t="s">
        <v>219</v>
      </c>
      <c r="JX9" s="13" t="s">
        <v>220</v>
      </c>
      <c r="JY9" s="13" t="s">
        <v>221</v>
      </c>
      <c r="JZ9" s="13" t="s">
        <v>244</v>
      </c>
      <c r="KA9" s="13" t="s">
        <v>227</v>
      </c>
      <c r="KB9" s="13" t="s">
        <v>228</v>
      </c>
      <c r="KC9" s="13" t="s">
        <v>229</v>
      </c>
      <c r="KD9" s="13" t="s">
        <v>230</v>
      </c>
      <c r="KE9" s="13" t="s">
        <v>231</v>
      </c>
      <c r="KF9" s="13" t="s">
        <v>232</v>
      </c>
      <c r="KG9" s="13" t="s">
        <v>233</v>
      </c>
      <c r="KH9" s="13" t="s">
        <v>245</v>
      </c>
      <c r="KI9" s="13" t="s">
        <v>250</v>
      </c>
      <c r="KJ9" s="13" t="s">
        <v>251</v>
      </c>
      <c r="KK9" s="13" t="s">
        <v>252</v>
      </c>
      <c r="KL9" s="13" t="s">
        <v>269</v>
      </c>
      <c r="KM9" s="13" t="s">
        <v>270</v>
      </c>
      <c r="KN9" s="13" t="s">
        <v>283</v>
      </c>
      <c r="KO9" s="13" t="s">
        <v>289</v>
      </c>
      <c r="KP9" s="13" t="s">
        <v>290</v>
      </c>
      <c r="KQ9" s="13" t="s">
        <v>291</v>
      </c>
      <c r="KR9" s="13" t="s">
        <v>292</v>
      </c>
      <c r="KS9" s="13" t="s">
        <v>293</v>
      </c>
      <c r="KT9" s="13" t="s">
        <v>294</v>
      </c>
      <c r="KU9" s="13" t="s">
        <v>300</v>
      </c>
      <c r="KV9" s="13" t="s">
        <v>301</v>
      </c>
      <c r="KW9" s="13" t="s">
        <v>302</v>
      </c>
      <c r="KX9" s="13" t="s">
        <v>271</v>
      </c>
      <c r="KY9" s="13" t="s">
        <v>303</v>
      </c>
      <c r="KZ9" s="13" t="s">
        <v>310</v>
      </c>
      <c r="LA9" s="13" t="s">
        <v>311</v>
      </c>
      <c r="LB9" s="13" t="s">
        <v>312</v>
      </c>
      <c r="LC9" s="13" t="s">
        <v>313</v>
      </c>
      <c r="LD9" s="13" t="s">
        <v>314</v>
      </c>
      <c r="LE9" s="13" t="s">
        <v>321</v>
      </c>
      <c r="LF9" s="13" t="s">
        <v>322</v>
      </c>
      <c r="LG9" s="13" t="s">
        <v>323</v>
      </c>
      <c r="LH9" s="13" t="s">
        <v>324</v>
      </c>
      <c r="LI9" s="13" t="s">
        <v>272</v>
      </c>
      <c r="LJ9" s="13" t="s">
        <v>325</v>
      </c>
      <c r="LK9" s="13" t="s">
        <v>332</v>
      </c>
      <c r="LL9" s="13" t="s">
        <v>333</v>
      </c>
      <c r="LM9" s="13" t="s">
        <v>334</v>
      </c>
      <c r="LN9" s="13" t="s">
        <v>335</v>
      </c>
      <c r="LO9" s="13" t="s">
        <v>336</v>
      </c>
      <c r="LP9" s="13" t="s">
        <v>341</v>
      </c>
      <c r="LQ9" s="13" t="s">
        <v>342</v>
      </c>
      <c r="LR9" s="13" t="s">
        <v>343</v>
      </c>
      <c r="LS9" s="13" t="s">
        <v>344</v>
      </c>
      <c r="LT9" s="13" t="s">
        <v>273</v>
      </c>
      <c r="LU9" s="13" t="s">
        <v>345</v>
      </c>
      <c r="LV9" s="13" t="s">
        <v>278</v>
      </c>
      <c r="LW9" s="13" t="s">
        <v>279</v>
      </c>
      <c r="LX9" s="13" t="s">
        <v>280</v>
      </c>
      <c r="LY9" s="13" t="s">
        <v>281</v>
      </c>
      <c r="LZ9" s="13" t="s">
        <v>282</v>
      </c>
      <c r="MA9" s="13" t="s">
        <v>274</v>
      </c>
      <c r="MB9" s="13" t="s">
        <v>275</v>
      </c>
      <c r="MC9" s="13" t="s">
        <v>297</v>
      </c>
      <c r="MD9" s="13" t="s">
        <v>298</v>
      </c>
      <c r="ME9" s="13" t="s">
        <v>304</v>
      </c>
      <c r="MF9" s="13" t="s">
        <v>305</v>
      </c>
      <c r="MG9" s="13" t="s">
        <v>306</v>
      </c>
      <c r="MH9" s="13" t="s">
        <v>307</v>
      </c>
      <c r="MI9" s="13" t="s">
        <v>308</v>
      </c>
      <c r="MJ9" s="13" t="s">
        <v>315</v>
      </c>
      <c r="MK9" s="13" t="s">
        <v>316</v>
      </c>
      <c r="ML9" s="13" t="s">
        <v>317</v>
      </c>
      <c r="MM9" s="13" t="s">
        <v>276</v>
      </c>
      <c r="MN9" s="13" t="s">
        <v>318</v>
      </c>
      <c r="MO9" s="13" t="s">
        <v>319</v>
      </c>
      <c r="MP9" s="13" t="s">
        <v>326</v>
      </c>
      <c r="MQ9" s="13" t="s">
        <v>327</v>
      </c>
      <c r="MR9" s="13" t="s">
        <v>328</v>
      </c>
      <c r="MS9" s="13" t="s">
        <v>329</v>
      </c>
      <c r="MT9" s="13" t="s">
        <v>330</v>
      </c>
      <c r="MU9" s="13" t="s">
        <v>337</v>
      </c>
      <c r="MV9" s="13" t="s">
        <v>338</v>
      </c>
      <c r="MW9" s="13" t="s">
        <v>339</v>
      </c>
      <c r="MX9" s="13" t="s">
        <v>277</v>
      </c>
      <c r="MY9" s="13" t="s">
        <v>340</v>
      </c>
      <c r="MZ9" s="13" t="s">
        <v>346</v>
      </c>
      <c r="NA9" s="13" t="s">
        <v>347</v>
      </c>
      <c r="NB9" s="13" t="s">
        <v>348</v>
      </c>
      <c r="NC9" s="13" t="s">
        <v>349</v>
      </c>
      <c r="ND9" s="13" t="s">
        <v>284</v>
      </c>
      <c r="NE9" s="13" t="s">
        <v>285</v>
      </c>
      <c r="NF9" s="13" t="s">
        <v>286</v>
      </c>
      <c r="NG9" s="13" t="s">
        <v>287</v>
      </c>
      <c r="NH9" s="13" t="s">
        <v>295</v>
      </c>
      <c r="NI9" s="13" t="s">
        <v>296</v>
      </c>
      <c r="NJ9" s="13" t="s">
        <v>288</v>
      </c>
      <c r="NK9" s="13" t="s">
        <v>299</v>
      </c>
      <c r="NL9" s="13" t="s">
        <v>363</v>
      </c>
      <c r="NM9" s="13" t="s">
        <v>364</v>
      </c>
      <c r="NN9" s="13" t="s">
        <v>365</v>
      </c>
      <c r="NO9" s="13" t="s">
        <v>374</v>
      </c>
      <c r="NP9" s="13" t="s">
        <v>375</v>
      </c>
      <c r="NQ9" s="13" t="s">
        <v>376</v>
      </c>
      <c r="NR9" s="13" t="s">
        <v>377</v>
      </c>
      <c r="NS9" s="13" t="s">
        <v>386</v>
      </c>
      <c r="NT9" s="13" t="s">
        <v>387</v>
      </c>
      <c r="NU9" s="13" t="s">
        <v>396</v>
      </c>
      <c r="NV9" s="13" t="s">
        <v>309</v>
      </c>
      <c r="NW9" s="13" t="s">
        <v>397</v>
      </c>
      <c r="NX9" s="13" t="s">
        <v>398</v>
      </c>
      <c r="NY9" s="13" t="s">
        <v>407</v>
      </c>
      <c r="NZ9" s="13" t="s">
        <v>408</v>
      </c>
      <c r="OA9" s="13" t="s">
        <v>409</v>
      </c>
      <c r="OB9" s="13" t="s">
        <v>418</v>
      </c>
      <c r="OC9" s="13" t="s">
        <v>419</v>
      </c>
      <c r="OD9" s="13" t="s">
        <v>420</v>
      </c>
      <c r="OE9" s="13" t="s">
        <v>459</v>
      </c>
      <c r="OF9" s="13" t="s">
        <v>465</v>
      </c>
      <c r="OG9" s="13" t="s">
        <v>320</v>
      </c>
      <c r="OH9" s="13" t="s">
        <v>471</v>
      </c>
      <c r="OI9" s="13" t="s">
        <v>498</v>
      </c>
      <c r="OJ9" s="13" t="s">
        <v>331</v>
      </c>
      <c r="OK9" s="13" t="s">
        <v>350</v>
      </c>
      <c r="OL9" s="13" t="s">
        <v>351</v>
      </c>
      <c r="OM9" s="13" t="s">
        <v>352</v>
      </c>
      <c r="ON9" s="13" t="s">
        <v>353</v>
      </c>
      <c r="OO9" s="13" t="s">
        <v>362</v>
      </c>
      <c r="OP9" s="13" t="s">
        <v>354</v>
      </c>
      <c r="OQ9" s="13" t="s">
        <v>355</v>
      </c>
      <c r="OR9" s="13" t="s">
        <v>378</v>
      </c>
      <c r="OS9" s="13" t="s">
        <v>379</v>
      </c>
      <c r="OT9" s="13" t="s">
        <v>380</v>
      </c>
      <c r="OU9" s="13" t="s">
        <v>381</v>
      </c>
      <c r="OV9" s="13" t="s">
        <v>382</v>
      </c>
      <c r="OW9" s="13" t="s">
        <v>388</v>
      </c>
      <c r="OX9" s="13" t="s">
        <v>389</v>
      </c>
      <c r="OY9" s="13" t="s">
        <v>390</v>
      </c>
      <c r="OZ9" s="13" t="s">
        <v>391</v>
      </c>
      <c r="PA9" s="13" t="s">
        <v>392</v>
      </c>
      <c r="PB9" s="13" t="s">
        <v>356</v>
      </c>
      <c r="PC9" s="13" t="s">
        <v>393</v>
      </c>
      <c r="PD9" s="13" t="s">
        <v>399</v>
      </c>
      <c r="PE9" s="13" t="s">
        <v>400</v>
      </c>
      <c r="PF9" s="13" t="s">
        <v>401</v>
      </c>
      <c r="PG9" s="13" t="s">
        <v>402</v>
      </c>
      <c r="PH9" s="13" t="s">
        <v>403</v>
      </c>
      <c r="PI9" s="13" t="s">
        <v>404</v>
      </c>
      <c r="PJ9" s="13" t="s">
        <v>410</v>
      </c>
      <c r="PK9" s="13" t="s">
        <v>411</v>
      </c>
      <c r="PL9" s="13" t="s">
        <v>412</v>
      </c>
      <c r="PM9" s="13" t="s">
        <v>357</v>
      </c>
      <c r="PN9" s="13" t="s">
        <v>413</v>
      </c>
      <c r="PO9" s="13" t="s">
        <v>414</v>
      </c>
      <c r="PP9" s="13" t="s">
        <v>421</v>
      </c>
      <c r="PQ9" s="13" t="s">
        <v>422</v>
      </c>
      <c r="PR9" s="13" t="s">
        <v>423</v>
      </c>
      <c r="PS9" s="13" t="s">
        <v>424</v>
      </c>
      <c r="PT9" s="13" t="s">
        <v>425</v>
      </c>
      <c r="PU9" s="13" t="s">
        <v>477</v>
      </c>
      <c r="PV9" s="13" t="s">
        <v>483</v>
      </c>
      <c r="PW9" s="13" t="s">
        <v>489</v>
      </c>
      <c r="PX9" s="13" t="s">
        <v>358</v>
      </c>
      <c r="PY9" s="13" t="s">
        <v>494</v>
      </c>
      <c r="PZ9" s="13" t="s">
        <v>499</v>
      </c>
      <c r="QA9" s="13" t="s">
        <v>366</v>
      </c>
      <c r="QB9" s="13" t="s">
        <v>367</v>
      </c>
      <c r="QC9" s="13" t="s">
        <v>368</v>
      </c>
      <c r="QD9" s="13" t="s">
        <v>369</v>
      </c>
      <c r="QE9" s="13" t="s">
        <v>370</v>
      </c>
      <c r="QF9" s="13" t="s">
        <v>360</v>
      </c>
      <c r="QG9" s="13" t="s">
        <v>460</v>
      </c>
      <c r="QH9" s="13" t="s">
        <v>466</v>
      </c>
      <c r="QI9" s="13" t="s">
        <v>371</v>
      </c>
      <c r="QJ9" s="13" t="s">
        <v>383</v>
      </c>
      <c r="QK9" s="13" t="s">
        <v>394</v>
      </c>
      <c r="QL9" s="13" t="s">
        <v>405</v>
      </c>
      <c r="QM9" s="13" t="s">
        <v>415</v>
      </c>
      <c r="QN9" s="13" t="s">
        <v>416</v>
      </c>
      <c r="QO9" s="13" t="s">
        <v>426</v>
      </c>
      <c r="QP9" s="13" t="s">
        <v>427</v>
      </c>
      <c r="QQ9" s="13" t="s">
        <v>359</v>
      </c>
      <c r="QR9" s="1"/>
      <c r="QS9" s="13" t="s">
        <v>448</v>
      </c>
      <c r="QT9" s="13" t="s">
        <v>444</v>
      </c>
      <c r="QU9" s="13" t="s">
        <v>440</v>
      </c>
      <c r="QV9" s="13" t="s">
        <v>436</v>
      </c>
      <c r="QW9" s="13" t="s">
        <v>432</v>
      </c>
      <c r="QX9" s="13" t="s">
        <v>406</v>
      </c>
      <c r="QY9" s="13" t="s">
        <v>395</v>
      </c>
      <c r="QZ9" s="13" t="s">
        <v>428</v>
      </c>
      <c r="RA9" s="13" t="s">
        <v>417</v>
      </c>
      <c r="RB9" s="13" t="s">
        <v>484</v>
      </c>
      <c r="RC9" s="13" t="s">
        <v>361</v>
      </c>
      <c r="RD9" s="13" t="s">
        <v>452</v>
      </c>
      <c r="RE9" s="13" t="s">
        <v>449</v>
      </c>
      <c r="RF9" s="13" t="s">
        <v>430</v>
      </c>
      <c r="RG9" s="13" t="s">
        <v>438</v>
      </c>
      <c r="RH9" s="13" t="s">
        <v>434</v>
      </c>
      <c r="RI9" s="13" t="s">
        <v>385</v>
      </c>
      <c r="RJ9" s="13" t="s">
        <v>373</v>
      </c>
      <c r="RK9" s="13" t="s">
        <v>446</v>
      </c>
      <c r="RL9" s="13" t="s">
        <v>442</v>
      </c>
      <c r="RM9" s="13" t="s">
        <v>453</v>
      </c>
      <c r="RN9" s="13" t="s">
        <v>450</v>
      </c>
      <c r="RO9" s="13" t="s">
        <v>431</v>
      </c>
      <c r="RP9" s="13" t="s">
        <v>439</v>
      </c>
      <c r="RQ9" s="13" t="s">
        <v>435</v>
      </c>
      <c r="RR9" s="13" t="s">
        <v>447</v>
      </c>
      <c r="RS9" s="13" t="s">
        <v>443</v>
      </c>
      <c r="RT9" s="13" t="s">
        <v>454</v>
      </c>
      <c r="RU9" s="13" t="s">
        <v>451</v>
      </c>
      <c r="RV9" s="13" t="s">
        <v>478</v>
      </c>
      <c r="RW9" s="13" t="s">
        <v>472</v>
      </c>
      <c r="RX9" s="13" t="s">
        <v>384</v>
      </c>
      <c r="RY9" s="13" t="s">
        <v>372</v>
      </c>
    </row>
    <row r="10" spans="1:493" x14ac:dyDescent="0.3">
      <c r="A10" s="12">
        <f>COUNTIF(E10:RY10,"&gt;0")</f>
        <v>474</v>
      </c>
      <c r="B10" s="3">
        <f>SUM(E10:RY10)</f>
        <v>4753778</v>
      </c>
      <c r="C10" s="1" t="s">
        <v>500</v>
      </c>
      <c r="D10" s="4" t="s">
        <v>938</v>
      </c>
      <c r="E10" s="48">
        <v>14743</v>
      </c>
      <c r="F10" s="48">
        <v>13283</v>
      </c>
      <c r="G10" s="48">
        <v>7548</v>
      </c>
      <c r="H10" s="48">
        <v>10514</v>
      </c>
      <c r="I10" s="48">
        <v>16210</v>
      </c>
      <c r="J10" s="48">
        <v>12167</v>
      </c>
      <c r="K10" s="48">
        <v>9601</v>
      </c>
      <c r="L10" s="48">
        <v>7512</v>
      </c>
      <c r="M10" s="48">
        <v>12535</v>
      </c>
      <c r="N10" s="48">
        <v>10994</v>
      </c>
      <c r="O10" s="48">
        <v>36163</v>
      </c>
      <c r="P10" s="48">
        <v>11994</v>
      </c>
      <c r="Q10" s="48">
        <v>12856</v>
      </c>
      <c r="R10" s="48">
        <v>12055</v>
      </c>
      <c r="S10" s="48">
        <v>7002</v>
      </c>
      <c r="T10" s="48">
        <v>346</v>
      </c>
      <c r="U10" s="48">
        <v>7265</v>
      </c>
      <c r="V10" s="48">
        <v>10851</v>
      </c>
      <c r="W10" s="48">
        <v>6427</v>
      </c>
      <c r="X10" s="48">
        <v>16897</v>
      </c>
      <c r="Y10" s="48">
        <v>5626</v>
      </c>
      <c r="Z10" s="48">
        <v>7035</v>
      </c>
      <c r="AA10" s="48">
        <v>1880</v>
      </c>
      <c r="AB10" s="48">
        <v>35</v>
      </c>
      <c r="AC10" s="48">
        <v>11014</v>
      </c>
      <c r="AD10" s="48">
        <v>5052</v>
      </c>
      <c r="AE10" s="48">
        <v>2034</v>
      </c>
      <c r="AF10" s="48">
        <v>7074</v>
      </c>
      <c r="AG10" s="48">
        <v>990</v>
      </c>
      <c r="AH10" s="48">
        <v>10746</v>
      </c>
      <c r="AI10" s="48">
        <v>2191</v>
      </c>
      <c r="AJ10" s="48">
        <v>8284</v>
      </c>
      <c r="AK10" s="48">
        <v>7581</v>
      </c>
      <c r="AL10" s="48">
        <v>4136</v>
      </c>
      <c r="AM10" s="48">
        <v>11462</v>
      </c>
      <c r="AN10" s="48">
        <v>8009</v>
      </c>
      <c r="AO10" s="48">
        <v>11499</v>
      </c>
      <c r="AP10" s="48">
        <v>8918</v>
      </c>
      <c r="AQ10" s="48">
        <v>8703</v>
      </c>
      <c r="AR10" s="48">
        <v>9299</v>
      </c>
      <c r="AS10" s="48">
        <v>8164</v>
      </c>
      <c r="AT10" s="48">
        <v>8820</v>
      </c>
      <c r="AU10" s="48">
        <v>7454</v>
      </c>
      <c r="AV10" s="48">
        <v>17964</v>
      </c>
      <c r="AW10" s="48">
        <v>9926</v>
      </c>
      <c r="AX10" s="48">
        <v>5588</v>
      </c>
      <c r="AY10" s="48">
        <v>8275</v>
      </c>
      <c r="AZ10" s="48">
        <v>7131</v>
      </c>
      <c r="BA10" s="48">
        <v>9995</v>
      </c>
      <c r="BB10" s="48">
        <v>9640</v>
      </c>
      <c r="BC10" s="52">
        <v>9657</v>
      </c>
      <c r="BD10" s="52">
        <v>6569</v>
      </c>
      <c r="BE10" s="52">
        <v>0</v>
      </c>
      <c r="BF10" s="52">
        <v>10309</v>
      </c>
      <c r="BG10" s="52">
        <v>10697</v>
      </c>
      <c r="BH10" s="52">
        <v>8691</v>
      </c>
      <c r="BI10" s="52">
        <v>17355</v>
      </c>
      <c r="BJ10" s="52">
        <v>14152</v>
      </c>
      <c r="BK10" s="52">
        <v>8588</v>
      </c>
      <c r="BL10" s="52">
        <v>5587</v>
      </c>
      <c r="BM10" s="52">
        <v>6802</v>
      </c>
      <c r="BN10" s="52">
        <v>16494</v>
      </c>
      <c r="BO10" s="52">
        <v>11040</v>
      </c>
      <c r="BP10" s="52">
        <v>9028</v>
      </c>
      <c r="BQ10" s="52">
        <v>8872</v>
      </c>
      <c r="BR10" s="52">
        <v>10619</v>
      </c>
      <c r="BS10" s="52">
        <v>8605</v>
      </c>
      <c r="BT10" s="52">
        <v>8449</v>
      </c>
      <c r="BU10" s="52">
        <v>8642</v>
      </c>
      <c r="BV10" s="52">
        <v>0</v>
      </c>
      <c r="BW10" s="52">
        <v>0</v>
      </c>
      <c r="BX10" s="52">
        <v>0</v>
      </c>
      <c r="BY10" s="52">
        <v>9387</v>
      </c>
      <c r="BZ10" s="52">
        <v>11747</v>
      </c>
      <c r="CA10" s="52">
        <v>16905</v>
      </c>
      <c r="CB10" s="52">
        <v>0</v>
      </c>
      <c r="CC10" s="52">
        <v>11176</v>
      </c>
      <c r="CD10" s="52">
        <v>14064</v>
      </c>
      <c r="CE10" s="52">
        <v>5677</v>
      </c>
      <c r="CF10" s="48">
        <v>10829</v>
      </c>
      <c r="CG10" s="48">
        <v>9084</v>
      </c>
      <c r="CH10" s="48">
        <v>10363</v>
      </c>
      <c r="CI10" s="48">
        <v>9929</v>
      </c>
      <c r="CJ10" s="48">
        <v>10806</v>
      </c>
      <c r="CK10" s="48">
        <v>6913</v>
      </c>
      <c r="CL10" s="48">
        <v>11139</v>
      </c>
      <c r="CM10" s="48">
        <v>7065</v>
      </c>
      <c r="CN10" s="48">
        <v>7093</v>
      </c>
      <c r="CO10" s="48">
        <v>7862</v>
      </c>
      <c r="CP10" s="48">
        <v>8090</v>
      </c>
      <c r="CQ10" s="52">
        <v>10409</v>
      </c>
      <c r="CR10" s="52">
        <v>18293</v>
      </c>
      <c r="CS10" s="52">
        <v>8581</v>
      </c>
      <c r="CT10" s="52">
        <v>12882</v>
      </c>
      <c r="CU10" s="52">
        <v>11796</v>
      </c>
      <c r="CV10" s="52">
        <v>12026</v>
      </c>
      <c r="CW10" s="52">
        <v>6188</v>
      </c>
      <c r="CX10" s="52">
        <v>3556</v>
      </c>
      <c r="CY10" s="52">
        <v>7868</v>
      </c>
      <c r="CZ10" s="52">
        <v>8757</v>
      </c>
      <c r="DA10" s="52">
        <v>5811</v>
      </c>
      <c r="DB10" s="52">
        <v>3227</v>
      </c>
      <c r="DC10" s="48">
        <v>14432</v>
      </c>
      <c r="DD10" s="48">
        <v>9015</v>
      </c>
      <c r="DE10" s="48">
        <v>13890</v>
      </c>
      <c r="DF10" s="48">
        <v>11614</v>
      </c>
      <c r="DG10" s="48">
        <v>9599</v>
      </c>
      <c r="DH10" s="48">
        <v>11075</v>
      </c>
      <c r="DI10" s="48">
        <v>5181</v>
      </c>
      <c r="DJ10" s="48">
        <v>11189</v>
      </c>
      <c r="DK10" s="48">
        <v>3415</v>
      </c>
      <c r="DL10" s="48">
        <v>9986</v>
      </c>
      <c r="DM10" s="48">
        <v>8146</v>
      </c>
      <c r="DN10" s="48">
        <v>10373</v>
      </c>
      <c r="DO10" s="52">
        <v>8511</v>
      </c>
      <c r="DP10" s="52">
        <v>2609</v>
      </c>
      <c r="DQ10" s="52">
        <v>13132</v>
      </c>
      <c r="DR10" s="52">
        <v>9777</v>
      </c>
      <c r="DS10" s="52">
        <v>8608</v>
      </c>
      <c r="DT10" s="52">
        <v>7699</v>
      </c>
      <c r="DU10" s="52">
        <v>12904</v>
      </c>
      <c r="DV10" s="52">
        <v>10207</v>
      </c>
      <c r="DW10" s="52">
        <v>10544</v>
      </c>
      <c r="DX10" s="52">
        <v>9887</v>
      </c>
      <c r="DY10" s="52">
        <v>10392</v>
      </c>
      <c r="DZ10" s="52">
        <v>15543</v>
      </c>
      <c r="EA10" s="48">
        <v>8900</v>
      </c>
      <c r="EB10" s="48">
        <v>12448</v>
      </c>
      <c r="EC10" s="48">
        <v>11952</v>
      </c>
      <c r="ED10" s="48">
        <v>97</v>
      </c>
      <c r="EE10" s="48">
        <v>5427</v>
      </c>
      <c r="EF10" s="48">
        <v>8823</v>
      </c>
      <c r="EG10" s="48">
        <v>15627</v>
      </c>
      <c r="EH10" s="48">
        <v>10031</v>
      </c>
      <c r="EI10" s="48">
        <v>10703</v>
      </c>
      <c r="EJ10" s="48">
        <v>12088</v>
      </c>
      <c r="EK10" s="48">
        <v>16720</v>
      </c>
      <c r="EL10" s="48">
        <v>13280</v>
      </c>
      <c r="EM10" s="48">
        <v>15050</v>
      </c>
      <c r="EO10" s="50">
        <v>6381</v>
      </c>
      <c r="EP10" s="50">
        <v>8750</v>
      </c>
      <c r="EQ10" s="50">
        <v>116</v>
      </c>
      <c r="ER10" s="50">
        <v>12477</v>
      </c>
      <c r="ES10" s="50">
        <v>6976</v>
      </c>
      <c r="ET10" s="50">
        <v>0</v>
      </c>
      <c r="EU10" s="50">
        <v>47</v>
      </c>
      <c r="EV10" s="50">
        <v>8075</v>
      </c>
      <c r="EW10" s="50">
        <v>4460</v>
      </c>
      <c r="EX10" s="50">
        <v>9031</v>
      </c>
      <c r="EY10" s="50">
        <v>4704</v>
      </c>
      <c r="EZ10" s="50">
        <v>35</v>
      </c>
      <c r="FA10" s="50">
        <v>2367</v>
      </c>
      <c r="FB10" s="50">
        <v>6742</v>
      </c>
      <c r="FC10" s="50">
        <v>2057</v>
      </c>
      <c r="FD10" s="50">
        <v>10396</v>
      </c>
      <c r="FE10" s="50">
        <v>4572</v>
      </c>
      <c r="FF10" s="50">
        <v>7427</v>
      </c>
      <c r="FG10" s="50">
        <v>7199</v>
      </c>
      <c r="FH10" s="50">
        <v>5017</v>
      </c>
      <c r="FI10" s="50">
        <v>4046</v>
      </c>
      <c r="FJ10" s="50">
        <v>11541</v>
      </c>
      <c r="FK10" s="50">
        <v>6836</v>
      </c>
      <c r="FL10" s="50">
        <v>27</v>
      </c>
      <c r="FM10" s="50">
        <v>6148</v>
      </c>
      <c r="FN10" s="50">
        <v>4345</v>
      </c>
      <c r="FO10" s="50">
        <v>7619</v>
      </c>
      <c r="FP10" s="50">
        <v>11818</v>
      </c>
      <c r="FQ10" s="50">
        <v>8850</v>
      </c>
      <c r="FR10" s="50">
        <v>10433</v>
      </c>
      <c r="FS10" s="50">
        <v>8822</v>
      </c>
      <c r="FT10" s="50">
        <v>2213</v>
      </c>
      <c r="FU10" s="50">
        <v>6584</v>
      </c>
      <c r="FV10" s="50">
        <v>12493</v>
      </c>
      <c r="FW10" s="50">
        <v>7443</v>
      </c>
      <c r="FX10" s="50">
        <v>4425</v>
      </c>
      <c r="FY10" s="50">
        <v>17025</v>
      </c>
      <c r="FZ10" s="50">
        <v>87</v>
      </c>
      <c r="GA10" s="50">
        <v>2117</v>
      </c>
      <c r="GB10" s="50">
        <v>10522</v>
      </c>
      <c r="GC10" s="50">
        <v>6497</v>
      </c>
      <c r="GD10" s="50">
        <v>12594</v>
      </c>
      <c r="GE10" s="50">
        <v>0</v>
      </c>
      <c r="GF10" s="50">
        <v>6270</v>
      </c>
      <c r="GG10" s="50">
        <v>12029</v>
      </c>
      <c r="GH10" s="50">
        <v>7645</v>
      </c>
      <c r="GI10" s="50">
        <v>11019</v>
      </c>
      <c r="GJ10" s="50">
        <v>7968</v>
      </c>
      <c r="GK10" s="52">
        <v>13725</v>
      </c>
      <c r="GL10" s="52">
        <v>12864</v>
      </c>
      <c r="GM10" s="52">
        <v>25153</v>
      </c>
      <c r="GN10" s="52">
        <v>19861</v>
      </c>
      <c r="GO10" s="52">
        <v>4546</v>
      </c>
      <c r="GP10" s="52">
        <v>4366</v>
      </c>
      <c r="GQ10" s="52">
        <v>30113</v>
      </c>
      <c r="GR10" s="52">
        <v>33664</v>
      </c>
      <c r="GS10" s="52">
        <v>21516</v>
      </c>
      <c r="GT10" s="52">
        <v>32356</v>
      </c>
      <c r="GU10" s="52">
        <v>10593</v>
      </c>
      <c r="GV10" s="52">
        <v>10262</v>
      </c>
      <c r="GW10" s="52">
        <v>8085</v>
      </c>
      <c r="GX10" s="52">
        <v>4352</v>
      </c>
      <c r="GY10" s="52">
        <v>4943</v>
      </c>
      <c r="GZ10" s="52">
        <v>20841</v>
      </c>
      <c r="HA10" s="52">
        <v>17964</v>
      </c>
      <c r="HB10" s="52">
        <v>8014</v>
      </c>
      <c r="HC10" s="52">
        <v>2564</v>
      </c>
      <c r="HD10" s="52">
        <v>18046</v>
      </c>
      <c r="HE10" s="52">
        <v>18766</v>
      </c>
      <c r="HF10" s="52">
        <v>7417</v>
      </c>
      <c r="HG10" s="52">
        <v>5810</v>
      </c>
      <c r="HH10" s="52">
        <v>11084</v>
      </c>
      <c r="HI10" s="50">
        <v>7541</v>
      </c>
      <c r="HJ10" s="50">
        <v>35294</v>
      </c>
      <c r="HK10" s="50">
        <v>40057</v>
      </c>
      <c r="HL10" s="50">
        <v>12652</v>
      </c>
      <c r="HM10" s="50">
        <v>29310</v>
      </c>
      <c r="HN10" s="50">
        <v>18832</v>
      </c>
      <c r="HO10" s="50">
        <v>6279</v>
      </c>
      <c r="HP10" s="50">
        <v>9543</v>
      </c>
      <c r="HQ10" s="50">
        <v>16499</v>
      </c>
      <c r="HR10" s="50">
        <v>3996</v>
      </c>
      <c r="HS10" s="50">
        <v>5204</v>
      </c>
      <c r="HT10" s="50">
        <v>7714</v>
      </c>
      <c r="HU10" s="50">
        <v>4327</v>
      </c>
      <c r="HV10" s="50">
        <v>18808</v>
      </c>
      <c r="HW10" s="50">
        <v>18917</v>
      </c>
      <c r="HX10" s="50">
        <v>15747</v>
      </c>
      <c r="HY10" s="50">
        <v>18428</v>
      </c>
      <c r="HZ10" s="50">
        <v>31225</v>
      </c>
      <c r="IA10" s="50">
        <v>11061</v>
      </c>
      <c r="IB10" s="50">
        <v>926</v>
      </c>
      <c r="IC10" s="50">
        <v>4400</v>
      </c>
      <c r="ID10" s="50">
        <v>3058</v>
      </c>
      <c r="IE10" s="50">
        <v>43449</v>
      </c>
      <c r="IF10" s="50">
        <v>2862</v>
      </c>
      <c r="IG10" s="52">
        <v>0</v>
      </c>
      <c r="IH10" s="52">
        <v>2730</v>
      </c>
      <c r="II10" s="52">
        <v>4937</v>
      </c>
      <c r="IJ10" s="52">
        <v>7414</v>
      </c>
      <c r="IK10" s="52">
        <v>19183</v>
      </c>
      <c r="IL10" s="52">
        <v>21788</v>
      </c>
      <c r="IM10" s="52">
        <v>16579</v>
      </c>
      <c r="IN10" s="52">
        <v>15535</v>
      </c>
      <c r="IO10" s="52">
        <v>5443</v>
      </c>
      <c r="IP10" s="52">
        <v>16947</v>
      </c>
      <c r="IQ10" s="52">
        <v>11164</v>
      </c>
      <c r="IR10" s="52">
        <v>41927</v>
      </c>
      <c r="IS10" s="52">
        <v>6407</v>
      </c>
      <c r="IT10" s="52">
        <v>11676</v>
      </c>
      <c r="IU10" s="52">
        <v>3777</v>
      </c>
      <c r="IV10" s="52">
        <v>5062</v>
      </c>
      <c r="IW10" s="52">
        <v>8701</v>
      </c>
      <c r="IX10" s="52">
        <v>10000</v>
      </c>
      <c r="IY10" s="52">
        <v>20757</v>
      </c>
      <c r="IZ10" s="52">
        <v>6231</v>
      </c>
      <c r="JA10" s="52">
        <v>3071</v>
      </c>
      <c r="JB10" s="52">
        <v>9750</v>
      </c>
      <c r="JC10" s="52">
        <v>5542</v>
      </c>
      <c r="JD10" s="52">
        <v>10306</v>
      </c>
      <c r="JE10" s="52">
        <v>7130</v>
      </c>
      <c r="JF10" s="52">
        <v>4942</v>
      </c>
      <c r="JG10" s="52">
        <v>6181</v>
      </c>
      <c r="JH10" s="52">
        <v>18237</v>
      </c>
      <c r="JI10" s="52">
        <v>5180</v>
      </c>
      <c r="JJ10" s="52">
        <v>6650</v>
      </c>
      <c r="JK10" s="52">
        <v>7338</v>
      </c>
      <c r="JL10" s="52">
        <v>7602</v>
      </c>
      <c r="JM10" s="52">
        <v>10546</v>
      </c>
      <c r="JN10" s="52">
        <v>9899</v>
      </c>
      <c r="JO10" s="52">
        <v>6710</v>
      </c>
      <c r="JP10" s="52">
        <v>30137</v>
      </c>
      <c r="JQ10" s="52">
        <v>22610</v>
      </c>
      <c r="JR10" s="52">
        <v>7614</v>
      </c>
      <c r="JS10" s="52">
        <v>5891</v>
      </c>
      <c r="JT10" s="52">
        <v>7432</v>
      </c>
      <c r="JU10" s="52">
        <v>16956</v>
      </c>
      <c r="JV10" s="52">
        <v>7130</v>
      </c>
      <c r="JW10" s="52">
        <v>29599</v>
      </c>
      <c r="JX10" s="52">
        <v>9630</v>
      </c>
      <c r="JY10" s="52">
        <v>6154</v>
      </c>
      <c r="JZ10" s="52">
        <v>17190</v>
      </c>
      <c r="KA10" s="52">
        <v>5332</v>
      </c>
      <c r="KB10" s="52">
        <v>6839</v>
      </c>
      <c r="KC10" s="52">
        <v>15858</v>
      </c>
      <c r="KD10" s="52">
        <v>10098</v>
      </c>
      <c r="KE10" s="52">
        <v>24266</v>
      </c>
      <c r="KF10" s="52">
        <v>15073</v>
      </c>
      <c r="KG10" s="52">
        <v>9450</v>
      </c>
      <c r="KH10" s="52">
        <v>11218</v>
      </c>
      <c r="KI10" s="52">
        <v>20523</v>
      </c>
      <c r="KJ10" s="52">
        <v>23852</v>
      </c>
      <c r="KK10" s="52">
        <v>7489</v>
      </c>
      <c r="KL10" s="50">
        <v>4130</v>
      </c>
      <c r="KM10" s="50">
        <v>18666</v>
      </c>
      <c r="KN10" s="50">
        <v>15464</v>
      </c>
      <c r="KO10" s="50">
        <v>4697</v>
      </c>
      <c r="KP10" s="50">
        <v>3783</v>
      </c>
      <c r="KQ10" s="50">
        <v>7410</v>
      </c>
      <c r="KR10" s="50">
        <v>7499</v>
      </c>
      <c r="KS10" s="50">
        <v>10673</v>
      </c>
      <c r="KT10" s="50">
        <v>20001</v>
      </c>
      <c r="KU10" s="50">
        <v>929</v>
      </c>
      <c r="KV10" s="50">
        <v>4387</v>
      </c>
      <c r="KW10" s="50">
        <v>8236</v>
      </c>
      <c r="KX10" s="50">
        <v>11801</v>
      </c>
      <c r="KY10" s="50">
        <v>6238</v>
      </c>
      <c r="KZ10" s="50">
        <v>7834</v>
      </c>
      <c r="LA10" s="50">
        <v>5985</v>
      </c>
      <c r="LB10" s="50">
        <v>6887</v>
      </c>
      <c r="LC10" s="50">
        <v>19841</v>
      </c>
      <c r="LD10" s="50">
        <v>20447</v>
      </c>
      <c r="LE10" s="50">
        <v>7884</v>
      </c>
      <c r="LF10" s="50">
        <v>11561</v>
      </c>
      <c r="LG10" s="50">
        <v>6429</v>
      </c>
      <c r="LH10" s="50">
        <v>14232</v>
      </c>
      <c r="LI10" s="50">
        <v>13306</v>
      </c>
      <c r="LJ10" s="50">
        <v>27510</v>
      </c>
      <c r="LK10" s="50">
        <v>10163</v>
      </c>
      <c r="LL10" s="50">
        <v>11103</v>
      </c>
      <c r="LM10" s="50">
        <v>19807</v>
      </c>
      <c r="LN10" s="50">
        <v>21504</v>
      </c>
      <c r="LO10" s="50">
        <v>14244</v>
      </c>
      <c r="LP10" s="50">
        <v>5486</v>
      </c>
      <c r="LQ10" s="50">
        <v>5888</v>
      </c>
      <c r="LR10" s="50">
        <v>25321</v>
      </c>
      <c r="LS10" s="50">
        <v>5511</v>
      </c>
      <c r="LT10" s="50">
        <v>8954</v>
      </c>
      <c r="LU10" s="50">
        <v>6124</v>
      </c>
      <c r="LV10" s="50">
        <v>21435</v>
      </c>
      <c r="LW10" s="50">
        <v>1949</v>
      </c>
      <c r="LX10" s="50">
        <v>9763</v>
      </c>
      <c r="LY10" s="50">
        <v>7626</v>
      </c>
      <c r="LZ10" s="50">
        <v>6827</v>
      </c>
      <c r="MA10" s="52">
        <v>1705</v>
      </c>
      <c r="MB10" s="52">
        <v>1404</v>
      </c>
      <c r="MC10" s="52">
        <v>11094</v>
      </c>
      <c r="MD10" s="52">
        <v>8184</v>
      </c>
      <c r="ME10" s="52">
        <v>35928</v>
      </c>
      <c r="MF10" s="52">
        <v>12522</v>
      </c>
      <c r="MG10" s="52">
        <v>5843</v>
      </c>
      <c r="MH10" s="52">
        <v>35318</v>
      </c>
      <c r="MI10" s="52">
        <v>21641</v>
      </c>
      <c r="MJ10" s="52">
        <v>3001</v>
      </c>
      <c r="MK10" s="52">
        <v>5715</v>
      </c>
      <c r="ML10" s="52">
        <v>21065</v>
      </c>
      <c r="MM10" s="52">
        <v>5034</v>
      </c>
      <c r="MN10" s="52">
        <v>11826</v>
      </c>
      <c r="MO10" s="52">
        <v>9882</v>
      </c>
      <c r="MP10" s="52">
        <v>8757</v>
      </c>
      <c r="MQ10" s="52">
        <v>1636</v>
      </c>
      <c r="MR10" s="52">
        <v>6369</v>
      </c>
      <c r="MS10" s="52">
        <v>30447</v>
      </c>
      <c r="MT10" s="52">
        <v>3002</v>
      </c>
      <c r="MU10" s="52">
        <v>23</v>
      </c>
      <c r="MV10" s="52">
        <v>18220</v>
      </c>
      <c r="MW10" s="52">
        <v>5655</v>
      </c>
      <c r="MX10" s="52">
        <v>0</v>
      </c>
      <c r="MY10" s="52">
        <v>15909</v>
      </c>
      <c r="MZ10" s="52">
        <v>14635</v>
      </c>
      <c r="NA10" s="52">
        <v>25763</v>
      </c>
      <c r="NB10" s="52">
        <v>9864</v>
      </c>
      <c r="NC10" s="52">
        <v>18382</v>
      </c>
      <c r="ND10" s="52">
        <v>23614</v>
      </c>
      <c r="NE10" s="52">
        <v>24820</v>
      </c>
      <c r="NF10" s="52">
        <v>10948</v>
      </c>
      <c r="NG10" s="52">
        <v>9171</v>
      </c>
      <c r="NH10" s="52">
        <v>15367</v>
      </c>
      <c r="NI10" s="52">
        <v>3871</v>
      </c>
      <c r="NJ10" s="50">
        <v>16961</v>
      </c>
      <c r="NK10" s="50">
        <v>4172</v>
      </c>
      <c r="NL10" s="50">
        <v>16840</v>
      </c>
      <c r="NM10" s="50">
        <v>7273</v>
      </c>
      <c r="NN10" s="50">
        <v>10544</v>
      </c>
      <c r="NO10" s="50">
        <v>16636</v>
      </c>
      <c r="NP10" s="50">
        <v>15956</v>
      </c>
      <c r="NQ10" s="50">
        <v>2897</v>
      </c>
      <c r="NR10" s="50">
        <v>11691</v>
      </c>
      <c r="NS10" s="50">
        <v>6523</v>
      </c>
      <c r="NT10" s="50">
        <v>7619</v>
      </c>
      <c r="NU10" s="50">
        <v>14197</v>
      </c>
      <c r="NV10" s="50">
        <v>7896</v>
      </c>
      <c r="NW10" s="50">
        <v>7445</v>
      </c>
      <c r="NX10" s="50">
        <v>15535</v>
      </c>
      <c r="NY10" s="50">
        <v>4977</v>
      </c>
      <c r="NZ10" s="50">
        <v>5012</v>
      </c>
      <c r="OA10" s="50">
        <v>14461</v>
      </c>
      <c r="OB10" s="50">
        <v>5115</v>
      </c>
      <c r="OC10" s="50">
        <v>18355</v>
      </c>
      <c r="OD10" s="50">
        <v>8777</v>
      </c>
      <c r="OE10" s="50">
        <v>7312</v>
      </c>
      <c r="OF10" s="50">
        <v>10649</v>
      </c>
      <c r="OG10" s="50">
        <v>15669</v>
      </c>
      <c r="OH10" s="50">
        <v>5966</v>
      </c>
      <c r="OI10" s="50">
        <v>8859</v>
      </c>
      <c r="OJ10" s="50">
        <v>4535</v>
      </c>
      <c r="OK10" s="50">
        <v>4012</v>
      </c>
      <c r="OL10" s="50">
        <v>4375</v>
      </c>
      <c r="OM10" s="50">
        <v>15090</v>
      </c>
      <c r="ON10" s="50">
        <v>4771</v>
      </c>
      <c r="OO10" s="50">
        <v>8410</v>
      </c>
      <c r="OP10" s="52">
        <v>10555</v>
      </c>
      <c r="OQ10" s="52">
        <v>10432</v>
      </c>
      <c r="OR10" s="52">
        <v>3397</v>
      </c>
      <c r="OS10" s="52">
        <v>6832</v>
      </c>
      <c r="OT10" s="52">
        <v>2503</v>
      </c>
      <c r="OU10" s="52">
        <v>1343</v>
      </c>
      <c r="OV10" s="52">
        <v>7232</v>
      </c>
      <c r="OW10" s="52">
        <v>15713</v>
      </c>
      <c r="OX10" s="52">
        <v>3811</v>
      </c>
      <c r="OY10" s="52">
        <v>7298</v>
      </c>
      <c r="OZ10" s="52">
        <v>4849</v>
      </c>
      <c r="PA10" s="52">
        <v>4802</v>
      </c>
      <c r="PB10" s="52">
        <v>9918</v>
      </c>
      <c r="PC10" s="52">
        <v>16673</v>
      </c>
      <c r="PD10" s="52">
        <v>277</v>
      </c>
      <c r="PE10" s="52">
        <v>6176</v>
      </c>
      <c r="PF10" s="52">
        <v>6178</v>
      </c>
      <c r="PG10" s="52">
        <v>7693</v>
      </c>
      <c r="PH10" s="52">
        <v>192</v>
      </c>
      <c r="PI10" s="52">
        <v>14948</v>
      </c>
      <c r="PJ10" s="52">
        <v>2881</v>
      </c>
      <c r="PK10" s="52">
        <v>5334</v>
      </c>
      <c r="PL10" s="52">
        <v>4130</v>
      </c>
      <c r="PM10" s="52">
        <v>11103</v>
      </c>
      <c r="PN10" s="52">
        <v>3528</v>
      </c>
      <c r="PO10" s="52">
        <v>2447</v>
      </c>
      <c r="PP10" s="52">
        <v>6148</v>
      </c>
      <c r="PQ10" s="52">
        <v>1170</v>
      </c>
      <c r="PR10" s="52">
        <v>3122</v>
      </c>
      <c r="PS10" s="52">
        <v>14816</v>
      </c>
      <c r="PT10" s="52">
        <v>10011</v>
      </c>
      <c r="PU10" s="52">
        <v>5032</v>
      </c>
      <c r="PV10" s="52">
        <v>10722</v>
      </c>
      <c r="PW10" s="52">
        <v>5803</v>
      </c>
      <c r="PX10" s="52">
        <v>1656</v>
      </c>
      <c r="PY10" s="52">
        <v>9025</v>
      </c>
      <c r="PZ10" s="52">
        <v>15695</v>
      </c>
      <c r="QA10" s="52">
        <v>4866</v>
      </c>
      <c r="QB10" s="52">
        <v>2944</v>
      </c>
      <c r="QC10" s="52">
        <v>14329</v>
      </c>
      <c r="QD10" s="52">
        <v>4040</v>
      </c>
      <c r="QE10" s="52">
        <v>7411</v>
      </c>
      <c r="QF10" s="50">
        <v>2397</v>
      </c>
      <c r="QG10" s="50">
        <v>5626</v>
      </c>
      <c r="QH10" s="50">
        <v>6047</v>
      </c>
      <c r="QI10" s="50">
        <v>1555</v>
      </c>
      <c r="QJ10" s="50">
        <v>1756</v>
      </c>
      <c r="QK10" s="50">
        <v>3734</v>
      </c>
      <c r="QL10" s="50">
        <v>5554</v>
      </c>
      <c r="QM10" s="50">
        <v>2869</v>
      </c>
      <c r="QN10" s="50">
        <v>5175</v>
      </c>
      <c r="QO10" s="50">
        <v>3042</v>
      </c>
      <c r="QP10" s="50">
        <v>3885</v>
      </c>
      <c r="QQ10" s="50">
        <v>2637</v>
      </c>
      <c r="QS10" s="1">
        <v>0</v>
      </c>
      <c r="QT10" s="1">
        <v>0</v>
      </c>
      <c r="QU10" s="1">
        <v>178</v>
      </c>
      <c r="QV10" s="1">
        <v>154</v>
      </c>
      <c r="QW10" s="1">
        <v>269</v>
      </c>
      <c r="QX10" s="1">
        <v>579</v>
      </c>
      <c r="QY10" s="1">
        <v>426</v>
      </c>
      <c r="QZ10" s="1">
        <v>848</v>
      </c>
      <c r="RA10" s="1">
        <v>1112</v>
      </c>
      <c r="RB10" s="1">
        <v>2721</v>
      </c>
      <c r="RC10" s="1">
        <v>1374</v>
      </c>
      <c r="RD10" s="1">
        <v>4368</v>
      </c>
      <c r="RE10" s="1">
        <v>4013</v>
      </c>
      <c r="RF10" s="1">
        <v>5657</v>
      </c>
      <c r="RG10" s="1">
        <v>7980</v>
      </c>
      <c r="RH10" s="1">
        <v>7662</v>
      </c>
      <c r="RI10" s="1">
        <v>6605</v>
      </c>
      <c r="RJ10" s="1">
        <v>9797</v>
      </c>
      <c r="RK10" s="1">
        <v>10461</v>
      </c>
      <c r="RL10" s="1">
        <v>10248</v>
      </c>
      <c r="RM10" s="1">
        <v>12317</v>
      </c>
      <c r="RN10" s="1">
        <v>13406</v>
      </c>
      <c r="RO10" s="1">
        <v>12473</v>
      </c>
      <c r="RP10" s="1">
        <v>13894</v>
      </c>
      <c r="RQ10" s="1">
        <v>14021</v>
      </c>
      <c r="RR10" s="1">
        <v>23156</v>
      </c>
      <c r="RS10" s="1">
        <v>12580</v>
      </c>
      <c r="RT10" s="1">
        <v>14958</v>
      </c>
      <c r="RU10" s="1">
        <v>10992</v>
      </c>
      <c r="RV10" s="1">
        <v>18858</v>
      </c>
      <c r="RW10" s="1">
        <v>17676</v>
      </c>
      <c r="RX10" s="1">
        <v>0</v>
      </c>
      <c r="RY10" s="1">
        <v>0</v>
      </c>
    </row>
    <row r="11" spans="1:493" x14ac:dyDescent="0.3">
      <c r="A11" s="12">
        <f t="shared" ref="A11:A26" si="16">COUNTIF(E11:RY11,"&gt;0")</f>
        <v>10</v>
      </c>
      <c r="B11" s="3">
        <f t="shared" ref="B11:B26" si="17">SUM(E11:RY11)</f>
        <v>5593</v>
      </c>
      <c r="C11" s="1" t="s">
        <v>509</v>
      </c>
      <c r="D11" s="4" t="s">
        <v>938</v>
      </c>
      <c r="E11" s="48">
        <v>0</v>
      </c>
      <c r="F11" s="48">
        <v>0</v>
      </c>
      <c r="G11" s="48">
        <v>0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  <c r="P11" s="48">
        <v>0</v>
      </c>
      <c r="Q11" s="48">
        <v>0</v>
      </c>
      <c r="R11" s="48">
        <v>0</v>
      </c>
      <c r="S11" s="48">
        <v>0</v>
      </c>
      <c r="T11" s="48">
        <v>0</v>
      </c>
      <c r="U11" s="48">
        <v>0</v>
      </c>
      <c r="V11" s="48">
        <v>0</v>
      </c>
      <c r="W11" s="48">
        <v>0</v>
      </c>
      <c r="X11" s="48">
        <v>0</v>
      </c>
      <c r="Y11" s="48">
        <v>0</v>
      </c>
      <c r="Z11" s="48">
        <v>0</v>
      </c>
      <c r="AA11" s="48">
        <v>0</v>
      </c>
      <c r="AB11" s="48">
        <v>0</v>
      </c>
      <c r="AC11" s="48">
        <v>0</v>
      </c>
      <c r="AD11" s="48">
        <v>0</v>
      </c>
      <c r="AE11" s="48">
        <v>0</v>
      </c>
      <c r="AF11" s="48">
        <v>0</v>
      </c>
      <c r="AG11" s="48">
        <v>0</v>
      </c>
      <c r="AH11" s="48">
        <v>0</v>
      </c>
      <c r="AI11" s="48">
        <v>0</v>
      </c>
      <c r="AJ11" s="48">
        <v>0</v>
      </c>
      <c r="AK11" s="48">
        <v>0</v>
      </c>
      <c r="AL11" s="48">
        <v>0</v>
      </c>
      <c r="AM11" s="48">
        <v>0</v>
      </c>
      <c r="AN11" s="48">
        <v>0</v>
      </c>
      <c r="AO11" s="48">
        <v>0</v>
      </c>
      <c r="AP11" s="48">
        <v>0</v>
      </c>
      <c r="AQ11" s="48">
        <v>0</v>
      </c>
      <c r="AR11" s="48">
        <v>0</v>
      </c>
      <c r="AS11" s="48">
        <v>0</v>
      </c>
      <c r="AT11" s="48">
        <v>0</v>
      </c>
      <c r="AU11" s="48">
        <v>0</v>
      </c>
      <c r="AV11" s="48">
        <v>0</v>
      </c>
      <c r="AW11" s="48">
        <v>0</v>
      </c>
      <c r="AX11" s="48">
        <v>0</v>
      </c>
      <c r="AY11" s="48">
        <v>0</v>
      </c>
      <c r="AZ11" s="48">
        <v>0</v>
      </c>
      <c r="BA11" s="48">
        <v>0</v>
      </c>
      <c r="BB11" s="48">
        <v>0</v>
      </c>
      <c r="BC11" s="52">
        <v>0</v>
      </c>
      <c r="BD11" s="52">
        <v>0</v>
      </c>
      <c r="BE11" s="52">
        <v>0</v>
      </c>
      <c r="BF11" s="52">
        <v>0</v>
      </c>
      <c r="BG11" s="52">
        <v>0</v>
      </c>
      <c r="BH11" s="52">
        <v>0</v>
      </c>
      <c r="BI11" s="52">
        <v>0</v>
      </c>
      <c r="BJ11" s="52">
        <v>0</v>
      </c>
      <c r="BK11" s="52">
        <v>0</v>
      </c>
      <c r="BL11" s="52">
        <v>0</v>
      </c>
      <c r="BM11" s="52">
        <v>0</v>
      </c>
      <c r="BN11" s="52">
        <v>0</v>
      </c>
      <c r="BO11" s="52">
        <v>0</v>
      </c>
      <c r="BP11" s="52">
        <v>0</v>
      </c>
      <c r="BQ11" s="52">
        <v>0</v>
      </c>
      <c r="BR11" s="52">
        <v>0</v>
      </c>
      <c r="BS11" s="52">
        <v>0</v>
      </c>
      <c r="BT11" s="52">
        <v>0</v>
      </c>
      <c r="BU11" s="52">
        <v>0</v>
      </c>
      <c r="BV11" s="52">
        <v>0</v>
      </c>
      <c r="BW11" s="52">
        <v>0</v>
      </c>
      <c r="BX11" s="52">
        <v>0</v>
      </c>
      <c r="BY11" s="52">
        <v>0</v>
      </c>
      <c r="BZ11" s="52">
        <v>0</v>
      </c>
      <c r="CA11" s="52">
        <v>0</v>
      </c>
      <c r="CB11" s="52">
        <v>0</v>
      </c>
      <c r="CC11" s="52">
        <v>0</v>
      </c>
      <c r="CD11" s="52">
        <v>0</v>
      </c>
      <c r="CE11" s="52">
        <v>0</v>
      </c>
      <c r="CF11" s="48">
        <v>0</v>
      </c>
      <c r="CG11" s="48">
        <v>0</v>
      </c>
      <c r="CH11" s="48">
        <v>0</v>
      </c>
      <c r="CI11" s="48">
        <v>0</v>
      </c>
      <c r="CJ11" s="48">
        <v>0</v>
      </c>
      <c r="CK11" s="48">
        <v>0</v>
      </c>
      <c r="CL11" s="48">
        <v>0</v>
      </c>
      <c r="CM11" s="48">
        <v>0</v>
      </c>
      <c r="CN11" s="48">
        <v>0</v>
      </c>
      <c r="CO11" s="48">
        <v>0</v>
      </c>
      <c r="CP11" s="48">
        <v>0</v>
      </c>
      <c r="CQ11" s="52">
        <v>0</v>
      </c>
      <c r="CR11" s="52">
        <v>0</v>
      </c>
      <c r="CS11" s="52">
        <v>0</v>
      </c>
      <c r="CT11" s="52">
        <v>0</v>
      </c>
      <c r="CU11" s="52">
        <v>0</v>
      </c>
      <c r="CV11" s="52">
        <v>0</v>
      </c>
      <c r="CW11" s="52">
        <v>0</v>
      </c>
      <c r="CX11" s="52">
        <v>0</v>
      </c>
      <c r="CY11" s="52">
        <v>0</v>
      </c>
      <c r="CZ11" s="52">
        <v>0</v>
      </c>
      <c r="DA11" s="52">
        <v>0</v>
      </c>
      <c r="DB11" s="52">
        <v>0</v>
      </c>
      <c r="DC11" s="48">
        <v>0</v>
      </c>
      <c r="DD11" s="48">
        <v>0</v>
      </c>
      <c r="DE11" s="48">
        <v>0</v>
      </c>
      <c r="DF11" s="48">
        <v>0</v>
      </c>
      <c r="DG11" s="48">
        <v>0</v>
      </c>
      <c r="DH11" s="48">
        <v>0</v>
      </c>
      <c r="DI11" s="48">
        <v>0</v>
      </c>
      <c r="DJ11" s="48">
        <v>0</v>
      </c>
      <c r="DK11" s="48">
        <v>0</v>
      </c>
      <c r="DL11" s="48">
        <v>0</v>
      </c>
      <c r="DM11" s="48">
        <v>0</v>
      </c>
      <c r="DN11" s="48">
        <v>0</v>
      </c>
      <c r="DO11" s="52">
        <v>0</v>
      </c>
      <c r="DP11" s="52">
        <v>0</v>
      </c>
      <c r="DQ11" s="52">
        <v>0</v>
      </c>
      <c r="DR11" s="52">
        <v>0</v>
      </c>
      <c r="DS11" s="52">
        <v>0</v>
      </c>
      <c r="DT11" s="52">
        <v>0</v>
      </c>
      <c r="DU11" s="52">
        <v>0</v>
      </c>
      <c r="DV11" s="52">
        <v>0</v>
      </c>
      <c r="DW11" s="52">
        <v>0</v>
      </c>
      <c r="DX11" s="52">
        <v>0</v>
      </c>
      <c r="DY11" s="52">
        <v>0</v>
      </c>
      <c r="DZ11" s="52">
        <v>0</v>
      </c>
      <c r="EA11" s="48">
        <v>0</v>
      </c>
      <c r="EB11" s="48">
        <v>0</v>
      </c>
      <c r="EC11" s="48">
        <v>0</v>
      </c>
      <c r="ED11" s="48">
        <v>0</v>
      </c>
      <c r="EE11" s="48">
        <v>0</v>
      </c>
      <c r="EF11" s="48">
        <v>0</v>
      </c>
      <c r="EG11" s="48">
        <v>0</v>
      </c>
      <c r="EH11" s="48">
        <v>0</v>
      </c>
      <c r="EI11" s="48">
        <v>0</v>
      </c>
      <c r="EJ11" s="48">
        <v>0</v>
      </c>
      <c r="EK11" s="48">
        <v>0</v>
      </c>
      <c r="EL11" s="48">
        <v>0</v>
      </c>
      <c r="EM11" s="48">
        <v>0</v>
      </c>
      <c r="EO11" s="50">
        <v>0</v>
      </c>
      <c r="EP11" s="50">
        <v>0</v>
      </c>
      <c r="EQ11" s="50">
        <v>0</v>
      </c>
      <c r="ER11" s="50">
        <v>0</v>
      </c>
      <c r="ES11" s="50">
        <v>0</v>
      </c>
      <c r="ET11" s="50">
        <v>0</v>
      </c>
      <c r="EU11" s="50">
        <v>0</v>
      </c>
      <c r="EV11" s="50">
        <v>0</v>
      </c>
      <c r="EW11" s="50">
        <v>0</v>
      </c>
      <c r="EX11" s="50">
        <v>0</v>
      </c>
      <c r="EY11" s="50">
        <v>0</v>
      </c>
      <c r="EZ11" s="50">
        <v>0</v>
      </c>
      <c r="FA11" s="50">
        <v>366</v>
      </c>
      <c r="FB11" s="50">
        <v>1023</v>
      </c>
      <c r="FC11" s="50">
        <v>0</v>
      </c>
      <c r="FD11" s="50">
        <v>0</v>
      </c>
      <c r="FE11" s="50">
        <v>0</v>
      </c>
      <c r="FF11" s="50">
        <v>0</v>
      </c>
      <c r="FG11" s="50">
        <v>0</v>
      </c>
      <c r="FH11" s="50">
        <v>0</v>
      </c>
      <c r="FI11" s="50">
        <v>0</v>
      </c>
      <c r="FJ11" s="50">
        <v>0</v>
      </c>
      <c r="FK11" s="50">
        <v>0</v>
      </c>
      <c r="FL11" s="50">
        <v>0</v>
      </c>
      <c r="FM11" s="50">
        <v>0</v>
      </c>
      <c r="FN11" s="50">
        <v>0</v>
      </c>
      <c r="FO11" s="50">
        <v>0</v>
      </c>
      <c r="FP11" s="50">
        <v>0</v>
      </c>
      <c r="FQ11" s="50">
        <v>0</v>
      </c>
      <c r="FR11" s="50">
        <v>0</v>
      </c>
      <c r="FS11" s="50">
        <v>0</v>
      </c>
      <c r="FT11" s="50">
        <v>0</v>
      </c>
      <c r="FU11" s="50">
        <v>0</v>
      </c>
      <c r="FV11" s="50">
        <v>0</v>
      </c>
      <c r="FW11" s="50">
        <v>0</v>
      </c>
      <c r="FX11" s="50">
        <v>0</v>
      </c>
      <c r="FY11" s="50">
        <v>0</v>
      </c>
      <c r="FZ11" s="50">
        <v>0</v>
      </c>
      <c r="GA11" s="50">
        <v>0</v>
      </c>
      <c r="GB11" s="50">
        <v>0</v>
      </c>
      <c r="GC11" s="50">
        <v>0</v>
      </c>
      <c r="GD11" s="50">
        <v>0</v>
      </c>
      <c r="GE11" s="50">
        <v>0</v>
      </c>
      <c r="GF11" s="50">
        <v>0</v>
      </c>
      <c r="GG11" s="50">
        <v>0</v>
      </c>
      <c r="GH11" s="50">
        <v>0</v>
      </c>
      <c r="GI11" s="50">
        <v>0</v>
      </c>
      <c r="GJ11" s="50">
        <v>0</v>
      </c>
      <c r="GK11" s="52">
        <v>0</v>
      </c>
      <c r="GL11" s="52">
        <v>0</v>
      </c>
      <c r="GM11" s="52">
        <v>0</v>
      </c>
      <c r="GN11" s="52">
        <v>0</v>
      </c>
      <c r="GO11" s="52">
        <v>0</v>
      </c>
      <c r="GP11" s="52">
        <v>0</v>
      </c>
      <c r="GQ11" s="52">
        <v>0</v>
      </c>
      <c r="GR11" s="52">
        <v>0</v>
      </c>
      <c r="GS11" s="52">
        <v>0</v>
      </c>
      <c r="GT11" s="52">
        <v>0</v>
      </c>
      <c r="GU11" s="52">
        <v>0</v>
      </c>
      <c r="GV11" s="52">
        <v>0</v>
      </c>
      <c r="GW11" s="52">
        <v>0</v>
      </c>
      <c r="GX11" s="52">
        <v>322</v>
      </c>
      <c r="GY11" s="52">
        <v>0</v>
      </c>
      <c r="GZ11" s="52">
        <v>0</v>
      </c>
      <c r="HA11" s="52">
        <v>0</v>
      </c>
      <c r="HB11" s="52">
        <v>0</v>
      </c>
      <c r="HC11" s="52">
        <v>0</v>
      </c>
      <c r="HD11" s="52">
        <v>0</v>
      </c>
      <c r="HE11" s="52">
        <v>0</v>
      </c>
      <c r="HF11" s="52">
        <v>0</v>
      </c>
      <c r="HG11" s="52">
        <v>0</v>
      </c>
      <c r="HH11" s="52">
        <v>0</v>
      </c>
      <c r="HI11" s="50">
        <v>0</v>
      </c>
      <c r="HJ11" s="50">
        <v>0</v>
      </c>
      <c r="HK11" s="50">
        <v>0</v>
      </c>
      <c r="HL11" s="50">
        <v>0</v>
      </c>
      <c r="HM11" s="50">
        <v>0</v>
      </c>
      <c r="HN11" s="50">
        <v>0</v>
      </c>
      <c r="HO11" s="50">
        <v>0</v>
      </c>
      <c r="HP11" s="50">
        <v>0</v>
      </c>
      <c r="HQ11" s="50">
        <v>0</v>
      </c>
      <c r="HR11" s="50">
        <v>0</v>
      </c>
      <c r="HS11" s="50">
        <v>0</v>
      </c>
      <c r="HT11" s="50">
        <v>0</v>
      </c>
      <c r="HU11" s="50">
        <v>0</v>
      </c>
      <c r="HV11" s="50">
        <v>0</v>
      </c>
      <c r="HW11" s="50">
        <v>0</v>
      </c>
      <c r="HX11" s="50">
        <v>0</v>
      </c>
      <c r="HY11" s="50">
        <v>0</v>
      </c>
      <c r="HZ11" s="50">
        <v>0</v>
      </c>
      <c r="IA11" s="50">
        <v>0</v>
      </c>
      <c r="IB11" s="50">
        <v>634</v>
      </c>
      <c r="IC11" s="50">
        <v>0</v>
      </c>
      <c r="ID11" s="50">
        <v>0</v>
      </c>
      <c r="IE11" s="50">
        <v>0</v>
      </c>
      <c r="IF11" s="50">
        <v>194</v>
      </c>
      <c r="IG11" s="52">
        <v>0</v>
      </c>
      <c r="IH11" s="52">
        <v>0</v>
      </c>
      <c r="II11" s="52">
        <v>0</v>
      </c>
      <c r="IJ11" s="52">
        <v>0</v>
      </c>
      <c r="IK11" s="52">
        <v>0</v>
      </c>
      <c r="IL11" s="52">
        <v>0</v>
      </c>
      <c r="IM11" s="52">
        <v>0</v>
      </c>
      <c r="IN11" s="52">
        <v>0</v>
      </c>
      <c r="IO11" s="52">
        <v>0</v>
      </c>
      <c r="IP11" s="52">
        <v>0</v>
      </c>
      <c r="IQ11" s="52">
        <v>0</v>
      </c>
      <c r="IR11" s="52">
        <v>0</v>
      </c>
      <c r="IS11" s="52">
        <v>0</v>
      </c>
      <c r="IT11" s="52">
        <v>0</v>
      </c>
      <c r="IU11" s="52">
        <v>0</v>
      </c>
      <c r="IV11" s="52">
        <v>0</v>
      </c>
      <c r="IW11" s="52">
        <v>0</v>
      </c>
      <c r="IX11" s="52">
        <v>0</v>
      </c>
      <c r="IY11" s="52">
        <v>0</v>
      </c>
      <c r="IZ11" s="52">
        <v>0</v>
      </c>
      <c r="JA11" s="52">
        <v>0</v>
      </c>
      <c r="JB11" s="52">
        <v>0</v>
      </c>
      <c r="JC11" s="52">
        <v>0</v>
      </c>
      <c r="JD11" s="52">
        <v>0</v>
      </c>
      <c r="JE11" s="52">
        <v>0</v>
      </c>
      <c r="JF11" s="52">
        <v>0</v>
      </c>
      <c r="JG11" s="52">
        <v>0</v>
      </c>
      <c r="JH11" s="52">
        <v>0</v>
      </c>
      <c r="JI11" s="52">
        <v>0</v>
      </c>
      <c r="JJ11" s="52">
        <v>0</v>
      </c>
      <c r="JK11" s="52">
        <v>0</v>
      </c>
      <c r="JL11" s="52">
        <v>0</v>
      </c>
      <c r="JM11" s="52">
        <v>0</v>
      </c>
      <c r="JN11" s="52">
        <v>0</v>
      </c>
      <c r="JO11" s="52">
        <v>0</v>
      </c>
      <c r="JP11" s="52">
        <v>0</v>
      </c>
      <c r="JQ11" s="52">
        <v>0</v>
      </c>
      <c r="JR11" s="52">
        <v>0</v>
      </c>
      <c r="JS11" s="52">
        <v>0</v>
      </c>
      <c r="JT11" s="52">
        <v>0</v>
      </c>
      <c r="JU11" s="52">
        <v>0</v>
      </c>
      <c r="JV11" s="52">
        <v>0</v>
      </c>
      <c r="JW11" s="52">
        <v>0</v>
      </c>
      <c r="JX11" s="52">
        <v>0</v>
      </c>
      <c r="JY11" s="52">
        <v>0</v>
      </c>
      <c r="JZ11" s="52">
        <v>0</v>
      </c>
      <c r="KA11" s="52">
        <v>0</v>
      </c>
      <c r="KB11" s="52">
        <v>0</v>
      </c>
      <c r="KC11" s="52">
        <v>0</v>
      </c>
      <c r="KD11" s="52">
        <v>0</v>
      </c>
      <c r="KE11" s="52">
        <v>0</v>
      </c>
      <c r="KF11" s="52">
        <v>0</v>
      </c>
      <c r="KG11" s="52">
        <v>0</v>
      </c>
      <c r="KH11" s="52">
        <v>0</v>
      </c>
      <c r="KI11" s="52">
        <v>0</v>
      </c>
      <c r="KJ11" s="52">
        <v>0</v>
      </c>
      <c r="KK11" s="52">
        <v>0</v>
      </c>
      <c r="KL11" s="50">
        <v>0</v>
      </c>
      <c r="KM11" s="50">
        <v>0</v>
      </c>
      <c r="KN11" s="50">
        <v>0</v>
      </c>
      <c r="KO11" s="50">
        <v>0</v>
      </c>
      <c r="KP11" s="50">
        <v>0</v>
      </c>
      <c r="KQ11" s="50">
        <v>0</v>
      </c>
      <c r="KR11" s="50">
        <v>0</v>
      </c>
      <c r="KS11" s="50">
        <v>0</v>
      </c>
      <c r="KT11" s="50">
        <v>0</v>
      </c>
      <c r="KU11" s="50">
        <v>0</v>
      </c>
      <c r="KV11" s="50">
        <v>0</v>
      </c>
      <c r="KW11" s="50">
        <v>0</v>
      </c>
      <c r="KX11" s="50">
        <v>0</v>
      </c>
      <c r="KY11" s="50">
        <v>0</v>
      </c>
      <c r="KZ11" s="50">
        <v>0</v>
      </c>
      <c r="LA11" s="50">
        <v>0</v>
      </c>
      <c r="LB11" s="50">
        <v>0</v>
      </c>
      <c r="LC11" s="50">
        <v>0</v>
      </c>
      <c r="LD11" s="50">
        <v>0</v>
      </c>
      <c r="LE11" s="50">
        <v>0</v>
      </c>
      <c r="LF11" s="50">
        <v>0</v>
      </c>
      <c r="LG11" s="50">
        <v>0</v>
      </c>
      <c r="LH11" s="50">
        <v>0</v>
      </c>
      <c r="LI11" s="50">
        <v>0</v>
      </c>
      <c r="LJ11" s="50">
        <v>0</v>
      </c>
      <c r="LK11" s="50">
        <v>0</v>
      </c>
      <c r="LL11" s="50">
        <v>0</v>
      </c>
      <c r="LM11" s="50">
        <v>0</v>
      </c>
      <c r="LN11" s="50">
        <v>0</v>
      </c>
      <c r="LO11" s="50">
        <v>0</v>
      </c>
      <c r="LP11" s="50">
        <v>0</v>
      </c>
      <c r="LQ11" s="50">
        <v>0</v>
      </c>
      <c r="LR11" s="50">
        <v>0</v>
      </c>
      <c r="LS11" s="50">
        <v>0</v>
      </c>
      <c r="LT11" s="50">
        <v>0</v>
      </c>
      <c r="LU11" s="50">
        <v>0</v>
      </c>
      <c r="LV11" s="50">
        <v>0</v>
      </c>
      <c r="LW11" s="50">
        <v>0</v>
      </c>
      <c r="LX11" s="50">
        <v>0</v>
      </c>
      <c r="LY11" s="50">
        <v>0</v>
      </c>
      <c r="LZ11" s="50">
        <v>0</v>
      </c>
      <c r="MA11" s="52">
        <v>0</v>
      </c>
      <c r="MB11" s="52">
        <v>0</v>
      </c>
      <c r="MC11" s="52">
        <v>0</v>
      </c>
      <c r="MD11" s="52">
        <v>0</v>
      </c>
      <c r="ME11" s="52">
        <v>0</v>
      </c>
      <c r="MF11" s="52">
        <v>0</v>
      </c>
      <c r="MG11" s="52">
        <v>0</v>
      </c>
      <c r="MH11" s="52">
        <v>0</v>
      </c>
      <c r="MI11" s="52">
        <v>0</v>
      </c>
      <c r="MJ11" s="52">
        <v>0</v>
      </c>
      <c r="MK11" s="52">
        <v>0</v>
      </c>
      <c r="ML11" s="52">
        <v>0</v>
      </c>
      <c r="MM11" s="52">
        <v>0</v>
      </c>
      <c r="MN11" s="52">
        <v>0</v>
      </c>
      <c r="MO11" s="52">
        <v>0</v>
      </c>
      <c r="MP11" s="52">
        <v>0</v>
      </c>
      <c r="MQ11" s="52">
        <v>0</v>
      </c>
      <c r="MR11" s="52">
        <v>0</v>
      </c>
      <c r="MS11" s="52">
        <v>0</v>
      </c>
      <c r="MT11" s="52">
        <v>0</v>
      </c>
      <c r="MU11" s="52">
        <v>0</v>
      </c>
      <c r="MV11" s="52">
        <v>0</v>
      </c>
      <c r="MW11" s="52">
        <v>0</v>
      </c>
      <c r="MX11" s="52">
        <v>0</v>
      </c>
      <c r="MY11" s="52">
        <v>0</v>
      </c>
      <c r="MZ11" s="52">
        <v>0</v>
      </c>
      <c r="NA11" s="52">
        <v>0</v>
      </c>
      <c r="NB11" s="52">
        <v>0</v>
      </c>
      <c r="NC11" s="52">
        <v>0</v>
      </c>
      <c r="ND11" s="52">
        <v>0</v>
      </c>
      <c r="NE11" s="52">
        <v>0</v>
      </c>
      <c r="NF11" s="52">
        <v>0</v>
      </c>
      <c r="NG11" s="52">
        <v>0</v>
      </c>
      <c r="NH11" s="52">
        <v>0</v>
      </c>
      <c r="NI11" s="52">
        <v>858</v>
      </c>
      <c r="NJ11" s="50">
        <v>0</v>
      </c>
      <c r="NK11" s="50">
        <v>333</v>
      </c>
      <c r="NL11" s="50">
        <v>0</v>
      </c>
      <c r="NM11" s="50">
        <v>0</v>
      </c>
      <c r="NN11" s="50">
        <v>0</v>
      </c>
      <c r="NO11" s="50">
        <v>0</v>
      </c>
      <c r="NP11" s="50">
        <v>0</v>
      </c>
      <c r="NQ11" s="50">
        <v>0</v>
      </c>
      <c r="NR11" s="50">
        <v>0</v>
      </c>
      <c r="NS11" s="50">
        <v>0</v>
      </c>
      <c r="NT11" s="50">
        <v>0</v>
      </c>
      <c r="NU11" s="50">
        <v>0</v>
      </c>
      <c r="NV11" s="50">
        <v>0</v>
      </c>
      <c r="NW11" s="50">
        <v>0</v>
      </c>
      <c r="NX11" s="50">
        <v>0</v>
      </c>
      <c r="NY11" s="50">
        <v>0</v>
      </c>
      <c r="NZ11" s="50">
        <v>0</v>
      </c>
      <c r="OA11" s="50">
        <v>0</v>
      </c>
      <c r="OB11" s="50">
        <v>0</v>
      </c>
      <c r="OC11" s="50">
        <v>0</v>
      </c>
      <c r="OD11" s="50">
        <v>0</v>
      </c>
      <c r="OE11" s="50">
        <v>0</v>
      </c>
      <c r="OF11" s="50">
        <v>0</v>
      </c>
      <c r="OG11" s="50">
        <v>0</v>
      </c>
      <c r="OH11" s="50">
        <v>0</v>
      </c>
      <c r="OI11" s="50">
        <v>0</v>
      </c>
      <c r="OJ11" s="50">
        <v>0</v>
      </c>
      <c r="OK11" s="50">
        <v>0</v>
      </c>
      <c r="OL11" s="50">
        <v>0</v>
      </c>
      <c r="OM11" s="50">
        <v>0</v>
      </c>
      <c r="ON11" s="50">
        <v>0</v>
      </c>
      <c r="OO11" s="50">
        <v>0</v>
      </c>
      <c r="OP11" s="52">
        <v>0</v>
      </c>
      <c r="OQ11" s="52">
        <v>0</v>
      </c>
      <c r="OR11" s="52">
        <v>0</v>
      </c>
      <c r="OS11" s="52">
        <v>0</v>
      </c>
      <c r="OT11" s="52">
        <v>0</v>
      </c>
      <c r="OU11" s="52">
        <v>0</v>
      </c>
      <c r="OV11" s="52">
        <v>0</v>
      </c>
      <c r="OW11" s="52">
        <v>0</v>
      </c>
      <c r="OX11" s="52">
        <v>0</v>
      </c>
      <c r="OY11" s="52">
        <v>0</v>
      </c>
      <c r="OZ11" s="52">
        <v>0</v>
      </c>
      <c r="PA11" s="52">
        <v>0</v>
      </c>
      <c r="PB11" s="52">
        <v>0</v>
      </c>
      <c r="PC11" s="52">
        <v>0</v>
      </c>
      <c r="PD11" s="52">
        <v>0</v>
      </c>
      <c r="PE11" s="52">
        <v>0</v>
      </c>
      <c r="PF11" s="52">
        <v>0</v>
      </c>
      <c r="PG11" s="52">
        <v>0</v>
      </c>
      <c r="PH11" s="52">
        <v>0</v>
      </c>
      <c r="PI11" s="52">
        <v>0</v>
      </c>
      <c r="PJ11" s="52">
        <v>0</v>
      </c>
      <c r="PK11" s="52">
        <v>0</v>
      </c>
      <c r="PL11" s="52">
        <v>0</v>
      </c>
      <c r="PM11" s="52">
        <v>0</v>
      </c>
      <c r="PN11" s="52">
        <v>0</v>
      </c>
      <c r="PO11" s="52">
        <v>0</v>
      </c>
      <c r="PP11" s="52">
        <v>0</v>
      </c>
      <c r="PQ11" s="52">
        <v>0</v>
      </c>
      <c r="PR11" s="52">
        <v>0</v>
      </c>
      <c r="PS11" s="52">
        <v>0</v>
      </c>
      <c r="PT11" s="52">
        <v>0</v>
      </c>
      <c r="PU11" s="52">
        <v>0</v>
      </c>
      <c r="PV11" s="52">
        <v>0</v>
      </c>
      <c r="PW11" s="52">
        <v>0</v>
      </c>
      <c r="PX11" s="52">
        <v>0</v>
      </c>
      <c r="PY11" s="52">
        <v>0</v>
      </c>
      <c r="PZ11" s="52">
        <v>0</v>
      </c>
      <c r="QA11" s="52">
        <v>0</v>
      </c>
      <c r="QB11" s="52">
        <v>0</v>
      </c>
      <c r="QC11" s="52">
        <v>0</v>
      </c>
      <c r="QD11" s="52">
        <v>483</v>
      </c>
      <c r="QE11" s="52">
        <v>0</v>
      </c>
      <c r="QF11" s="50">
        <v>275</v>
      </c>
      <c r="QG11" s="50">
        <v>0</v>
      </c>
      <c r="QH11" s="50">
        <v>0</v>
      </c>
      <c r="QI11" s="50">
        <v>1105</v>
      </c>
      <c r="QJ11" s="50">
        <v>0</v>
      </c>
      <c r="QK11" s="50">
        <v>0</v>
      </c>
      <c r="QL11" s="50">
        <v>0</v>
      </c>
      <c r="QM11" s="50">
        <v>0</v>
      </c>
      <c r="QN11" s="50">
        <v>0</v>
      </c>
      <c r="QO11" s="50">
        <v>0</v>
      </c>
      <c r="QP11" s="50">
        <v>0</v>
      </c>
      <c r="QQ11" s="50">
        <v>0</v>
      </c>
      <c r="QS11" s="1">
        <v>0</v>
      </c>
      <c r="QT11" s="1">
        <v>0</v>
      </c>
      <c r="QU11" s="1">
        <v>0</v>
      </c>
      <c r="QV11" s="1">
        <v>0</v>
      </c>
      <c r="QW11" s="1">
        <v>0</v>
      </c>
      <c r="QX11" s="1">
        <v>0</v>
      </c>
      <c r="QY11" s="1">
        <v>0</v>
      </c>
      <c r="QZ11" s="1">
        <v>0</v>
      </c>
      <c r="RA11" s="1">
        <v>0</v>
      </c>
      <c r="RB11" s="1">
        <v>0</v>
      </c>
      <c r="RC11" s="1">
        <v>0</v>
      </c>
      <c r="RD11" s="1">
        <v>0</v>
      </c>
      <c r="RE11" s="1">
        <v>0</v>
      </c>
      <c r="RF11" s="1">
        <v>0</v>
      </c>
      <c r="RG11" s="1">
        <v>0</v>
      </c>
      <c r="RH11" s="1">
        <v>0</v>
      </c>
      <c r="RI11" s="1">
        <v>0</v>
      </c>
      <c r="RJ11" s="1">
        <v>0</v>
      </c>
      <c r="RK11" s="1">
        <v>0</v>
      </c>
      <c r="RL11" s="1">
        <v>0</v>
      </c>
      <c r="RM11" s="1">
        <v>0</v>
      </c>
      <c r="RN11" s="1">
        <v>0</v>
      </c>
      <c r="RO11" s="1">
        <v>0</v>
      </c>
      <c r="RP11" s="1">
        <v>0</v>
      </c>
      <c r="RQ11" s="1">
        <v>0</v>
      </c>
      <c r="RR11" s="1">
        <v>0</v>
      </c>
      <c r="RS11" s="1">
        <v>0</v>
      </c>
      <c r="RT11" s="1">
        <v>0</v>
      </c>
      <c r="RU11" s="1">
        <v>0</v>
      </c>
      <c r="RV11" s="1">
        <v>0</v>
      </c>
      <c r="RW11" s="1">
        <v>0</v>
      </c>
      <c r="RX11" s="1">
        <v>0</v>
      </c>
      <c r="RY11" s="1">
        <v>0</v>
      </c>
    </row>
    <row r="12" spans="1:493" x14ac:dyDescent="0.3">
      <c r="A12" s="12">
        <f t="shared" si="16"/>
        <v>1</v>
      </c>
      <c r="B12" s="3">
        <f t="shared" si="17"/>
        <v>640</v>
      </c>
      <c r="C12" s="1" t="s">
        <v>513</v>
      </c>
      <c r="D12" s="4" t="s">
        <v>938</v>
      </c>
      <c r="E12" s="48">
        <v>0</v>
      </c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  <c r="P12" s="48">
        <v>0</v>
      </c>
      <c r="Q12" s="48">
        <v>0</v>
      </c>
      <c r="R12" s="48">
        <v>0</v>
      </c>
      <c r="S12" s="48">
        <v>0</v>
      </c>
      <c r="T12" s="48">
        <v>0</v>
      </c>
      <c r="U12" s="48">
        <v>0</v>
      </c>
      <c r="V12" s="48">
        <v>0</v>
      </c>
      <c r="W12" s="48">
        <v>0</v>
      </c>
      <c r="X12" s="48">
        <v>0</v>
      </c>
      <c r="Y12" s="48">
        <v>0</v>
      </c>
      <c r="Z12" s="48">
        <v>0</v>
      </c>
      <c r="AA12" s="48">
        <v>0</v>
      </c>
      <c r="AB12" s="48">
        <v>0</v>
      </c>
      <c r="AC12" s="48">
        <v>0</v>
      </c>
      <c r="AD12" s="48">
        <v>0</v>
      </c>
      <c r="AE12" s="48">
        <v>0</v>
      </c>
      <c r="AF12" s="48">
        <v>0</v>
      </c>
      <c r="AG12" s="48">
        <v>0</v>
      </c>
      <c r="AH12" s="48">
        <v>0</v>
      </c>
      <c r="AI12" s="48">
        <v>0</v>
      </c>
      <c r="AJ12" s="48">
        <v>0</v>
      </c>
      <c r="AK12" s="48">
        <v>0</v>
      </c>
      <c r="AL12" s="48">
        <v>0</v>
      </c>
      <c r="AM12" s="48">
        <v>0</v>
      </c>
      <c r="AN12" s="48">
        <v>0</v>
      </c>
      <c r="AO12" s="48">
        <v>0</v>
      </c>
      <c r="AP12" s="48">
        <v>0</v>
      </c>
      <c r="AQ12" s="48">
        <v>0</v>
      </c>
      <c r="AR12" s="48">
        <v>0</v>
      </c>
      <c r="AS12" s="48">
        <v>0</v>
      </c>
      <c r="AT12" s="48">
        <v>0</v>
      </c>
      <c r="AU12" s="48">
        <v>0</v>
      </c>
      <c r="AV12" s="48">
        <v>0</v>
      </c>
      <c r="AW12" s="48">
        <v>0</v>
      </c>
      <c r="AX12" s="48">
        <v>0</v>
      </c>
      <c r="AY12" s="48">
        <v>0</v>
      </c>
      <c r="AZ12" s="48">
        <v>0</v>
      </c>
      <c r="BA12" s="48">
        <v>0</v>
      </c>
      <c r="BB12" s="48">
        <v>0</v>
      </c>
      <c r="BC12" s="52">
        <v>0</v>
      </c>
      <c r="BD12" s="52">
        <v>0</v>
      </c>
      <c r="BE12" s="52">
        <v>0</v>
      </c>
      <c r="BF12" s="52">
        <v>0</v>
      </c>
      <c r="BG12" s="52">
        <v>0</v>
      </c>
      <c r="BH12" s="52">
        <v>0</v>
      </c>
      <c r="BI12" s="52">
        <v>0</v>
      </c>
      <c r="BJ12" s="52">
        <v>0</v>
      </c>
      <c r="BK12" s="52">
        <v>0</v>
      </c>
      <c r="BL12" s="52">
        <v>0</v>
      </c>
      <c r="BM12" s="52">
        <v>0</v>
      </c>
      <c r="BN12" s="52">
        <v>0</v>
      </c>
      <c r="BO12" s="52">
        <v>0</v>
      </c>
      <c r="BP12" s="52">
        <v>0</v>
      </c>
      <c r="BQ12" s="52">
        <v>0</v>
      </c>
      <c r="BR12" s="52">
        <v>0</v>
      </c>
      <c r="BS12" s="52">
        <v>0</v>
      </c>
      <c r="BT12" s="52">
        <v>0</v>
      </c>
      <c r="BU12" s="52">
        <v>0</v>
      </c>
      <c r="BV12" s="52">
        <v>0</v>
      </c>
      <c r="BW12" s="52">
        <v>0</v>
      </c>
      <c r="BX12" s="52">
        <v>0</v>
      </c>
      <c r="BY12" s="52">
        <v>0</v>
      </c>
      <c r="BZ12" s="52">
        <v>0</v>
      </c>
      <c r="CA12" s="52">
        <v>0</v>
      </c>
      <c r="CB12" s="52">
        <v>0</v>
      </c>
      <c r="CC12" s="52">
        <v>0</v>
      </c>
      <c r="CD12" s="52">
        <v>0</v>
      </c>
      <c r="CE12" s="52">
        <v>0</v>
      </c>
      <c r="CF12" s="48">
        <v>0</v>
      </c>
      <c r="CG12" s="48">
        <v>0</v>
      </c>
      <c r="CH12" s="48">
        <v>0</v>
      </c>
      <c r="CI12" s="48">
        <v>0</v>
      </c>
      <c r="CJ12" s="48">
        <v>0</v>
      </c>
      <c r="CK12" s="48">
        <v>0</v>
      </c>
      <c r="CL12" s="48">
        <v>0</v>
      </c>
      <c r="CM12" s="48">
        <v>0</v>
      </c>
      <c r="CN12" s="48">
        <v>0</v>
      </c>
      <c r="CO12" s="48">
        <v>0</v>
      </c>
      <c r="CP12" s="48">
        <v>0</v>
      </c>
      <c r="CQ12" s="52">
        <v>0</v>
      </c>
      <c r="CR12" s="52">
        <v>0</v>
      </c>
      <c r="CS12" s="52">
        <v>0</v>
      </c>
      <c r="CT12" s="52">
        <v>0</v>
      </c>
      <c r="CU12" s="52">
        <v>0</v>
      </c>
      <c r="CV12" s="52">
        <v>0</v>
      </c>
      <c r="CW12" s="52">
        <v>0</v>
      </c>
      <c r="CX12" s="52">
        <v>0</v>
      </c>
      <c r="CY12" s="52">
        <v>0</v>
      </c>
      <c r="CZ12" s="52">
        <v>0</v>
      </c>
      <c r="DA12" s="52">
        <v>0</v>
      </c>
      <c r="DB12" s="52">
        <v>0</v>
      </c>
      <c r="DC12" s="48">
        <v>0</v>
      </c>
      <c r="DD12" s="48">
        <v>0</v>
      </c>
      <c r="DE12" s="48">
        <v>0</v>
      </c>
      <c r="DF12" s="48">
        <v>0</v>
      </c>
      <c r="DG12" s="48">
        <v>0</v>
      </c>
      <c r="DH12" s="48">
        <v>0</v>
      </c>
      <c r="DI12" s="48">
        <v>0</v>
      </c>
      <c r="DJ12" s="48">
        <v>0</v>
      </c>
      <c r="DK12" s="48">
        <v>0</v>
      </c>
      <c r="DL12" s="48">
        <v>0</v>
      </c>
      <c r="DM12" s="48">
        <v>0</v>
      </c>
      <c r="DN12" s="48">
        <v>0</v>
      </c>
      <c r="DO12" s="52">
        <v>0</v>
      </c>
      <c r="DP12" s="52">
        <v>0</v>
      </c>
      <c r="DQ12" s="52">
        <v>0</v>
      </c>
      <c r="DR12" s="52">
        <v>0</v>
      </c>
      <c r="DS12" s="52">
        <v>0</v>
      </c>
      <c r="DT12" s="52">
        <v>0</v>
      </c>
      <c r="DU12" s="52">
        <v>0</v>
      </c>
      <c r="DV12" s="52">
        <v>0</v>
      </c>
      <c r="DW12" s="52">
        <v>0</v>
      </c>
      <c r="DX12" s="52">
        <v>0</v>
      </c>
      <c r="DY12" s="52">
        <v>0</v>
      </c>
      <c r="DZ12" s="52">
        <v>0</v>
      </c>
      <c r="EA12" s="48">
        <v>0</v>
      </c>
      <c r="EB12" s="48">
        <v>0</v>
      </c>
      <c r="EC12" s="48">
        <v>0</v>
      </c>
      <c r="ED12" s="48">
        <v>0</v>
      </c>
      <c r="EE12" s="48">
        <v>0</v>
      </c>
      <c r="EF12" s="48">
        <v>0</v>
      </c>
      <c r="EG12" s="48">
        <v>0</v>
      </c>
      <c r="EH12" s="48">
        <v>0</v>
      </c>
      <c r="EI12" s="48">
        <v>0</v>
      </c>
      <c r="EJ12" s="48">
        <v>0</v>
      </c>
      <c r="EK12" s="48">
        <v>0</v>
      </c>
      <c r="EL12" s="48">
        <v>0</v>
      </c>
      <c r="EM12" s="48">
        <v>0</v>
      </c>
      <c r="EO12" s="50">
        <v>0</v>
      </c>
      <c r="EP12" s="50">
        <v>0</v>
      </c>
      <c r="EQ12" s="50">
        <v>0</v>
      </c>
      <c r="ER12" s="50">
        <v>0</v>
      </c>
      <c r="ES12" s="50">
        <v>0</v>
      </c>
      <c r="ET12" s="50">
        <v>0</v>
      </c>
      <c r="EU12" s="50">
        <v>0</v>
      </c>
      <c r="EV12" s="50">
        <v>0</v>
      </c>
      <c r="EW12" s="50">
        <v>0</v>
      </c>
      <c r="EX12" s="50">
        <v>0</v>
      </c>
      <c r="EY12" s="50">
        <v>0</v>
      </c>
      <c r="EZ12" s="50">
        <v>0</v>
      </c>
      <c r="FA12" s="50">
        <v>0</v>
      </c>
      <c r="FB12" s="50">
        <v>0</v>
      </c>
      <c r="FC12" s="50">
        <v>0</v>
      </c>
      <c r="FD12" s="50">
        <v>0</v>
      </c>
      <c r="FE12" s="50">
        <v>0</v>
      </c>
      <c r="FF12" s="50">
        <v>0</v>
      </c>
      <c r="FG12" s="50">
        <v>0</v>
      </c>
      <c r="FH12" s="50">
        <v>0</v>
      </c>
      <c r="FI12" s="50">
        <v>0</v>
      </c>
      <c r="FJ12" s="50">
        <v>0</v>
      </c>
      <c r="FK12" s="50">
        <v>0</v>
      </c>
      <c r="FL12" s="50">
        <v>0</v>
      </c>
      <c r="FM12" s="50">
        <v>0</v>
      </c>
      <c r="FN12" s="50">
        <v>0</v>
      </c>
      <c r="FO12" s="50">
        <v>0</v>
      </c>
      <c r="FP12" s="50">
        <v>0</v>
      </c>
      <c r="FQ12" s="50">
        <v>0</v>
      </c>
      <c r="FR12" s="50">
        <v>0</v>
      </c>
      <c r="FS12" s="50">
        <v>0</v>
      </c>
      <c r="FT12" s="50">
        <v>0</v>
      </c>
      <c r="FU12" s="50">
        <v>0</v>
      </c>
      <c r="FV12" s="50">
        <v>0</v>
      </c>
      <c r="FW12" s="50">
        <v>0</v>
      </c>
      <c r="FX12" s="50">
        <v>0</v>
      </c>
      <c r="FY12" s="50">
        <v>0</v>
      </c>
      <c r="FZ12" s="50">
        <v>0</v>
      </c>
      <c r="GA12" s="50">
        <v>0</v>
      </c>
      <c r="GB12" s="50">
        <v>0</v>
      </c>
      <c r="GC12" s="50">
        <v>0</v>
      </c>
      <c r="GD12" s="50">
        <v>0</v>
      </c>
      <c r="GE12" s="50">
        <v>0</v>
      </c>
      <c r="GF12" s="50">
        <v>0</v>
      </c>
      <c r="GG12" s="50">
        <v>0</v>
      </c>
      <c r="GH12" s="50">
        <v>0</v>
      </c>
      <c r="GI12" s="50">
        <v>0</v>
      </c>
      <c r="GJ12" s="50">
        <v>0</v>
      </c>
      <c r="GK12" s="52">
        <v>0</v>
      </c>
      <c r="GL12" s="52">
        <v>0</v>
      </c>
      <c r="GM12" s="52">
        <v>0</v>
      </c>
      <c r="GN12" s="52">
        <v>0</v>
      </c>
      <c r="GO12" s="52">
        <v>0</v>
      </c>
      <c r="GP12" s="52">
        <v>0</v>
      </c>
      <c r="GQ12" s="52">
        <v>0</v>
      </c>
      <c r="GR12" s="52">
        <v>0</v>
      </c>
      <c r="GS12" s="52">
        <v>0</v>
      </c>
      <c r="GT12" s="52">
        <v>0</v>
      </c>
      <c r="GU12" s="52">
        <v>0</v>
      </c>
      <c r="GV12" s="52">
        <v>0</v>
      </c>
      <c r="GW12" s="52">
        <v>0</v>
      </c>
      <c r="GX12" s="52">
        <v>0</v>
      </c>
      <c r="GY12" s="52">
        <v>0</v>
      </c>
      <c r="GZ12" s="52">
        <v>0</v>
      </c>
      <c r="HA12" s="52">
        <v>0</v>
      </c>
      <c r="HB12" s="52">
        <v>0</v>
      </c>
      <c r="HC12" s="52">
        <v>0</v>
      </c>
      <c r="HD12" s="52">
        <v>0</v>
      </c>
      <c r="HE12" s="52">
        <v>0</v>
      </c>
      <c r="HF12" s="52">
        <v>0</v>
      </c>
      <c r="HG12" s="52">
        <v>0</v>
      </c>
      <c r="HH12" s="52">
        <v>0</v>
      </c>
      <c r="HI12" s="50">
        <v>0</v>
      </c>
      <c r="HJ12" s="50">
        <v>0</v>
      </c>
      <c r="HK12" s="50">
        <v>0</v>
      </c>
      <c r="HL12" s="50">
        <v>0</v>
      </c>
      <c r="HM12" s="50">
        <v>0</v>
      </c>
      <c r="HN12" s="50">
        <v>0</v>
      </c>
      <c r="HO12" s="50">
        <v>0</v>
      </c>
      <c r="HP12" s="50">
        <v>0</v>
      </c>
      <c r="HQ12" s="50">
        <v>0</v>
      </c>
      <c r="HR12" s="50">
        <v>0</v>
      </c>
      <c r="HS12" s="50">
        <v>640</v>
      </c>
      <c r="HT12" s="50">
        <v>0</v>
      </c>
      <c r="HU12" s="50">
        <v>0</v>
      </c>
      <c r="HV12" s="50">
        <v>0</v>
      </c>
      <c r="HW12" s="50">
        <v>0</v>
      </c>
      <c r="HX12" s="50">
        <v>0</v>
      </c>
      <c r="HY12" s="50">
        <v>0</v>
      </c>
      <c r="HZ12" s="50">
        <v>0</v>
      </c>
      <c r="IA12" s="50">
        <v>0</v>
      </c>
      <c r="IB12" s="50">
        <v>0</v>
      </c>
      <c r="IC12" s="50">
        <v>0</v>
      </c>
      <c r="ID12" s="50">
        <v>0</v>
      </c>
      <c r="IE12" s="50">
        <v>0</v>
      </c>
      <c r="IF12" s="50">
        <v>0</v>
      </c>
      <c r="IG12" s="52">
        <v>0</v>
      </c>
      <c r="IH12" s="52">
        <v>0</v>
      </c>
      <c r="II12" s="52">
        <v>0</v>
      </c>
      <c r="IJ12" s="52">
        <v>0</v>
      </c>
      <c r="IK12" s="52">
        <v>0</v>
      </c>
      <c r="IL12" s="52">
        <v>0</v>
      </c>
      <c r="IM12" s="52">
        <v>0</v>
      </c>
      <c r="IN12" s="52">
        <v>0</v>
      </c>
      <c r="IO12" s="52">
        <v>0</v>
      </c>
      <c r="IP12" s="52">
        <v>0</v>
      </c>
      <c r="IQ12" s="52">
        <v>0</v>
      </c>
      <c r="IR12" s="52">
        <v>0</v>
      </c>
      <c r="IS12" s="52">
        <v>0</v>
      </c>
      <c r="IT12" s="52">
        <v>0</v>
      </c>
      <c r="IU12" s="52">
        <v>0</v>
      </c>
      <c r="IV12" s="52">
        <v>0</v>
      </c>
      <c r="IW12" s="52">
        <v>0</v>
      </c>
      <c r="IX12" s="52">
        <v>0</v>
      </c>
      <c r="IY12" s="52">
        <v>0</v>
      </c>
      <c r="IZ12" s="52">
        <v>0</v>
      </c>
      <c r="JA12" s="52">
        <v>0</v>
      </c>
      <c r="JB12" s="52">
        <v>0</v>
      </c>
      <c r="JC12" s="52">
        <v>0</v>
      </c>
      <c r="JD12" s="52">
        <v>0</v>
      </c>
      <c r="JE12" s="52">
        <v>0</v>
      </c>
      <c r="JF12" s="52">
        <v>0</v>
      </c>
      <c r="JG12" s="52">
        <v>0</v>
      </c>
      <c r="JH12" s="52">
        <v>0</v>
      </c>
      <c r="JI12" s="52">
        <v>0</v>
      </c>
      <c r="JJ12" s="52">
        <v>0</v>
      </c>
      <c r="JK12" s="52">
        <v>0</v>
      </c>
      <c r="JL12" s="52">
        <v>0</v>
      </c>
      <c r="JM12" s="52">
        <v>0</v>
      </c>
      <c r="JN12" s="52">
        <v>0</v>
      </c>
      <c r="JO12" s="52">
        <v>0</v>
      </c>
      <c r="JP12" s="52">
        <v>0</v>
      </c>
      <c r="JQ12" s="52">
        <v>0</v>
      </c>
      <c r="JR12" s="52">
        <v>0</v>
      </c>
      <c r="JS12" s="52">
        <v>0</v>
      </c>
      <c r="JT12" s="52">
        <v>0</v>
      </c>
      <c r="JU12" s="52">
        <v>0</v>
      </c>
      <c r="JV12" s="52">
        <v>0</v>
      </c>
      <c r="JW12" s="52">
        <v>0</v>
      </c>
      <c r="JX12" s="52">
        <v>0</v>
      </c>
      <c r="JY12" s="52">
        <v>0</v>
      </c>
      <c r="JZ12" s="52">
        <v>0</v>
      </c>
      <c r="KA12" s="52">
        <v>0</v>
      </c>
      <c r="KB12" s="52">
        <v>0</v>
      </c>
      <c r="KC12" s="52">
        <v>0</v>
      </c>
      <c r="KD12" s="52">
        <v>0</v>
      </c>
      <c r="KE12" s="52">
        <v>0</v>
      </c>
      <c r="KF12" s="52">
        <v>0</v>
      </c>
      <c r="KG12" s="52">
        <v>0</v>
      </c>
      <c r="KH12" s="52">
        <v>0</v>
      </c>
      <c r="KI12" s="52">
        <v>0</v>
      </c>
      <c r="KJ12" s="52">
        <v>0</v>
      </c>
      <c r="KK12" s="52">
        <v>0</v>
      </c>
      <c r="KL12" s="50">
        <v>0</v>
      </c>
      <c r="KM12" s="50">
        <v>0</v>
      </c>
      <c r="KN12" s="50">
        <v>0</v>
      </c>
      <c r="KO12" s="50">
        <v>0</v>
      </c>
      <c r="KP12" s="50">
        <v>0</v>
      </c>
      <c r="KQ12" s="50">
        <v>0</v>
      </c>
      <c r="KR12" s="50">
        <v>0</v>
      </c>
      <c r="KS12" s="50">
        <v>0</v>
      </c>
      <c r="KT12" s="50">
        <v>0</v>
      </c>
      <c r="KU12" s="50">
        <v>0</v>
      </c>
      <c r="KV12" s="50">
        <v>0</v>
      </c>
      <c r="KW12" s="50">
        <v>0</v>
      </c>
      <c r="KX12" s="50">
        <v>0</v>
      </c>
      <c r="KY12" s="50">
        <v>0</v>
      </c>
      <c r="KZ12" s="50">
        <v>0</v>
      </c>
      <c r="LA12" s="50">
        <v>0</v>
      </c>
      <c r="LB12" s="50">
        <v>0</v>
      </c>
      <c r="LC12" s="50">
        <v>0</v>
      </c>
      <c r="LD12" s="50">
        <v>0</v>
      </c>
      <c r="LE12" s="50">
        <v>0</v>
      </c>
      <c r="LF12" s="50">
        <v>0</v>
      </c>
      <c r="LG12" s="50">
        <v>0</v>
      </c>
      <c r="LH12" s="50">
        <v>0</v>
      </c>
      <c r="LI12" s="50">
        <v>0</v>
      </c>
      <c r="LJ12" s="50">
        <v>0</v>
      </c>
      <c r="LK12" s="50">
        <v>0</v>
      </c>
      <c r="LL12" s="50">
        <v>0</v>
      </c>
      <c r="LM12" s="50">
        <v>0</v>
      </c>
      <c r="LN12" s="50">
        <v>0</v>
      </c>
      <c r="LO12" s="50">
        <v>0</v>
      </c>
      <c r="LP12" s="50">
        <v>0</v>
      </c>
      <c r="LQ12" s="50">
        <v>0</v>
      </c>
      <c r="LR12" s="50">
        <v>0</v>
      </c>
      <c r="LS12" s="50">
        <v>0</v>
      </c>
      <c r="LT12" s="50">
        <v>0</v>
      </c>
      <c r="LU12" s="50">
        <v>0</v>
      </c>
      <c r="LV12" s="50">
        <v>0</v>
      </c>
      <c r="LW12" s="50">
        <v>0</v>
      </c>
      <c r="LX12" s="50">
        <v>0</v>
      </c>
      <c r="LY12" s="50">
        <v>0</v>
      </c>
      <c r="LZ12" s="50">
        <v>0</v>
      </c>
      <c r="MA12" s="52">
        <v>0</v>
      </c>
      <c r="MB12" s="52">
        <v>0</v>
      </c>
      <c r="MC12" s="52">
        <v>0</v>
      </c>
      <c r="MD12" s="52">
        <v>0</v>
      </c>
      <c r="ME12" s="52">
        <v>0</v>
      </c>
      <c r="MF12" s="52">
        <v>0</v>
      </c>
      <c r="MG12" s="52">
        <v>0</v>
      </c>
      <c r="MH12" s="52">
        <v>0</v>
      </c>
      <c r="MI12" s="52">
        <v>0</v>
      </c>
      <c r="MJ12" s="52">
        <v>0</v>
      </c>
      <c r="MK12" s="52">
        <v>0</v>
      </c>
      <c r="ML12" s="52">
        <v>0</v>
      </c>
      <c r="MM12" s="52">
        <v>0</v>
      </c>
      <c r="MN12" s="52">
        <v>0</v>
      </c>
      <c r="MO12" s="52">
        <v>0</v>
      </c>
      <c r="MP12" s="52">
        <v>0</v>
      </c>
      <c r="MQ12" s="52">
        <v>0</v>
      </c>
      <c r="MR12" s="52">
        <v>0</v>
      </c>
      <c r="MS12" s="52">
        <v>0</v>
      </c>
      <c r="MT12" s="52">
        <v>0</v>
      </c>
      <c r="MU12" s="52">
        <v>0</v>
      </c>
      <c r="MV12" s="52">
        <v>0</v>
      </c>
      <c r="MW12" s="52">
        <v>0</v>
      </c>
      <c r="MX12" s="52">
        <v>0</v>
      </c>
      <c r="MY12" s="52">
        <v>0</v>
      </c>
      <c r="MZ12" s="52">
        <v>0</v>
      </c>
      <c r="NA12" s="52">
        <v>0</v>
      </c>
      <c r="NB12" s="52">
        <v>0</v>
      </c>
      <c r="NC12" s="52">
        <v>0</v>
      </c>
      <c r="ND12" s="52">
        <v>0</v>
      </c>
      <c r="NE12" s="52">
        <v>0</v>
      </c>
      <c r="NF12" s="52">
        <v>0</v>
      </c>
      <c r="NG12" s="52">
        <v>0</v>
      </c>
      <c r="NH12" s="52">
        <v>0</v>
      </c>
      <c r="NI12" s="52">
        <v>0</v>
      </c>
      <c r="NJ12" s="50">
        <v>0</v>
      </c>
      <c r="NK12" s="50">
        <v>0</v>
      </c>
      <c r="NL12" s="50">
        <v>0</v>
      </c>
      <c r="NM12" s="50">
        <v>0</v>
      </c>
      <c r="NN12" s="50">
        <v>0</v>
      </c>
      <c r="NO12" s="50">
        <v>0</v>
      </c>
      <c r="NP12" s="50">
        <v>0</v>
      </c>
      <c r="NQ12" s="50">
        <v>0</v>
      </c>
      <c r="NR12" s="50">
        <v>0</v>
      </c>
      <c r="NS12" s="50">
        <v>0</v>
      </c>
      <c r="NT12" s="50">
        <v>0</v>
      </c>
      <c r="NU12" s="50">
        <v>0</v>
      </c>
      <c r="NV12" s="50">
        <v>0</v>
      </c>
      <c r="NW12" s="50">
        <v>0</v>
      </c>
      <c r="NX12" s="50">
        <v>0</v>
      </c>
      <c r="NY12" s="50">
        <v>0</v>
      </c>
      <c r="NZ12" s="50">
        <v>0</v>
      </c>
      <c r="OA12" s="50">
        <v>0</v>
      </c>
      <c r="OB12" s="50">
        <v>0</v>
      </c>
      <c r="OC12" s="50">
        <v>0</v>
      </c>
      <c r="OD12" s="50">
        <v>0</v>
      </c>
      <c r="OE12" s="50">
        <v>0</v>
      </c>
      <c r="OF12" s="50">
        <v>0</v>
      </c>
      <c r="OG12" s="50">
        <v>0</v>
      </c>
      <c r="OH12" s="50">
        <v>0</v>
      </c>
      <c r="OI12" s="50">
        <v>0</v>
      </c>
      <c r="OJ12" s="50">
        <v>0</v>
      </c>
      <c r="OK12" s="50">
        <v>0</v>
      </c>
      <c r="OL12" s="50">
        <v>0</v>
      </c>
      <c r="OM12" s="50">
        <v>0</v>
      </c>
      <c r="ON12" s="50">
        <v>0</v>
      </c>
      <c r="OO12" s="50">
        <v>0</v>
      </c>
      <c r="OP12" s="52">
        <v>0</v>
      </c>
      <c r="OQ12" s="52">
        <v>0</v>
      </c>
      <c r="OR12" s="52">
        <v>0</v>
      </c>
      <c r="OS12" s="52">
        <v>0</v>
      </c>
      <c r="OT12" s="52">
        <v>0</v>
      </c>
      <c r="OU12" s="52">
        <v>0</v>
      </c>
      <c r="OV12" s="52">
        <v>0</v>
      </c>
      <c r="OW12" s="52">
        <v>0</v>
      </c>
      <c r="OX12" s="52">
        <v>0</v>
      </c>
      <c r="OY12" s="52">
        <v>0</v>
      </c>
      <c r="OZ12" s="52">
        <v>0</v>
      </c>
      <c r="PA12" s="52">
        <v>0</v>
      </c>
      <c r="PB12" s="52">
        <v>0</v>
      </c>
      <c r="PC12" s="52">
        <v>0</v>
      </c>
      <c r="PD12" s="52">
        <v>0</v>
      </c>
      <c r="PE12" s="52">
        <v>0</v>
      </c>
      <c r="PF12" s="52">
        <v>0</v>
      </c>
      <c r="PG12" s="52">
        <v>0</v>
      </c>
      <c r="PH12" s="52">
        <v>0</v>
      </c>
      <c r="PI12" s="52">
        <v>0</v>
      </c>
      <c r="PJ12" s="52">
        <v>0</v>
      </c>
      <c r="PK12" s="52">
        <v>0</v>
      </c>
      <c r="PL12" s="52">
        <v>0</v>
      </c>
      <c r="PM12" s="52">
        <v>0</v>
      </c>
      <c r="PN12" s="52">
        <v>0</v>
      </c>
      <c r="PO12" s="52">
        <v>0</v>
      </c>
      <c r="PP12" s="52">
        <v>0</v>
      </c>
      <c r="PQ12" s="52">
        <v>0</v>
      </c>
      <c r="PR12" s="52">
        <v>0</v>
      </c>
      <c r="PS12" s="52">
        <v>0</v>
      </c>
      <c r="PT12" s="52">
        <v>0</v>
      </c>
      <c r="PU12" s="52">
        <v>0</v>
      </c>
      <c r="PV12" s="52">
        <v>0</v>
      </c>
      <c r="PW12" s="52">
        <v>0</v>
      </c>
      <c r="PX12" s="52">
        <v>0</v>
      </c>
      <c r="PY12" s="52">
        <v>0</v>
      </c>
      <c r="PZ12" s="52">
        <v>0</v>
      </c>
      <c r="QA12" s="52">
        <v>0</v>
      </c>
      <c r="QB12" s="52">
        <v>0</v>
      </c>
      <c r="QC12" s="52">
        <v>0</v>
      </c>
      <c r="QD12" s="52">
        <v>0</v>
      </c>
      <c r="QE12" s="52">
        <v>0</v>
      </c>
      <c r="QF12" s="50">
        <v>0</v>
      </c>
      <c r="QG12" s="50">
        <v>0</v>
      </c>
      <c r="QH12" s="50">
        <v>0</v>
      </c>
      <c r="QI12" s="50">
        <v>0</v>
      </c>
      <c r="QJ12" s="50">
        <v>0</v>
      </c>
      <c r="QK12" s="50">
        <v>0</v>
      </c>
      <c r="QL12" s="50">
        <v>0</v>
      </c>
      <c r="QM12" s="50">
        <v>0</v>
      </c>
      <c r="QN12" s="50">
        <v>0</v>
      </c>
      <c r="QO12" s="50">
        <v>0</v>
      </c>
      <c r="QP12" s="50">
        <v>0</v>
      </c>
      <c r="QQ12" s="50">
        <v>0</v>
      </c>
      <c r="QS12" s="1">
        <v>0</v>
      </c>
      <c r="QT12" s="1">
        <v>0</v>
      </c>
      <c r="QU12" s="1">
        <v>0</v>
      </c>
      <c r="QV12" s="1">
        <v>0</v>
      </c>
      <c r="QW12" s="1">
        <v>0</v>
      </c>
      <c r="QX12" s="1">
        <v>0</v>
      </c>
      <c r="QY12" s="1">
        <v>0</v>
      </c>
      <c r="QZ12" s="1">
        <v>0</v>
      </c>
      <c r="RA12" s="1">
        <v>0</v>
      </c>
      <c r="RB12" s="1">
        <v>0</v>
      </c>
      <c r="RC12" s="1">
        <v>0</v>
      </c>
      <c r="RD12" s="1">
        <v>0</v>
      </c>
      <c r="RE12" s="1">
        <v>0</v>
      </c>
      <c r="RF12" s="1">
        <v>0</v>
      </c>
      <c r="RG12" s="1">
        <v>0</v>
      </c>
      <c r="RH12" s="1">
        <v>0</v>
      </c>
      <c r="RI12" s="1">
        <v>0</v>
      </c>
      <c r="RJ12" s="1">
        <v>0</v>
      </c>
      <c r="RK12" s="1">
        <v>0</v>
      </c>
      <c r="RL12" s="1">
        <v>0</v>
      </c>
      <c r="RM12" s="1">
        <v>0</v>
      </c>
      <c r="RN12" s="1">
        <v>0</v>
      </c>
      <c r="RO12" s="1">
        <v>0</v>
      </c>
      <c r="RP12" s="1">
        <v>0</v>
      </c>
      <c r="RQ12" s="1">
        <v>0</v>
      </c>
      <c r="RR12" s="1">
        <v>0</v>
      </c>
      <c r="RS12" s="1">
        <v>0</v>
      </c>
      <c r="RT12" s="1">
        <v>0</v>
      </c>
      <c r="RU12" s="1">
        <v>0</v>
      </c>
      <c r="RV12" s="1">
        <v>0</v>
      </c>
      <c r="RW12" s="1">
        <v>0</v>
      </c>
      <c r="RX12" s="1">
        <v>0</v>
      </c>
      <c r="RY12" s="1">
        <v>0</v>
      </c>
    </row>
    <row r="13" spans="1:493" x14ac:dyDescent="0.3">
      <c r="A13" s="12">
        <f t="shared" si="16"/>
        <v>1</v>
      </c>
      <c r="B13" s="3">
        <f t="shared" si="17"/>
        <v>269</v>
      </c>
      <c r="C13" s="1" t="s">
        <v>514</v>
      </c>
      <c r="D13" s="4" t="s">
        <v>938</v>
      </c>
      <c r="E13" s="48">
        <v>0</v>
      </c>
      <c r="F13" s="48">
        <v>269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  <c r="T13" s="48">
        <v>0</v>
      </c>
      <c r="U13" s="48">
        <v>0</v>
      </c>
      <c r="V13" s="48">
        <v>0</v>
      </c>
      <c r="W13" s="48">
        <v>0</v>
      </c>
      <c r="X13" s="48">
        <v>0</v>
      </c>
      <c r="Y13" s="48">
        <v>0</v>
      </c>
      <c r="Z13" s="48">
        <v>0</v>
      </c>
      <c r="AA13" s="48">
        <v>0</v>
      </c>
      <c r="AB13" s="48">
        <v>0</v>
      </c>
      <c r="AC13" s="48">
        <v>0</v>
      </c>
      <c r="AD13" s="48">
        <v>0</v>
      </c>
      <c r="AE13" s="48">
        <v>0</v>
      </c>
      <c r="AF13" s="48">
        <v>0</v>
      </c>
      <c r="AG13" s="48">
        <v>0</v>
      </c>
      <c r="AH13" s="48">
        <v>0</v>
      </c>
      <c r="AI13" s="48">
        <v>0</v>
      </c>
      <c r="AJ13" s="48">
        <v>0</v>
      </c>
      <c r="AK13" s="48">
        <v>0</v>
      </c>
      <c r="AL13" s="48">
        <v>0</v>
      </c>
      <c r="AM13" s="48">
        <v>0</v>
      </c>
      <c r="AN13" s="48">
        <v>0</v>
      </c>
      <c r="AO13" s="48">
        <v>0</v>
      </c>
      <c r="AP13" s="48">
        <v>0</v>
      </c>
      <c r="AQ13" s="48">
        <v>0</v>
      </c>
      <c r="AR13" s="48">
        <v>0</v>
      </c>
      <c r="AS13" s="48">
        <v>0</v>
      </c>
      <c r="AT13" s="48">
        <v>0</v>
      </c>
      <c r="AU13" s="48">
        <v>0</v>
      </c>
      <c r="AV13" s="48">
        <v>0</v>
      </c>
      <c r="AW13" s="48">
        <v>0</v>
      </c>
      <c r="AX13" s="48">
        <v>0</v>
      </c>
      <c r="AY13" s="48">
        <v>0</v>
      </c>
      <c r="AZ13" s="48">
        <v>0</v>
      </c>
      <c r="BA13" s="48">
        <v>0</v>
      </c>
      <c r="BB13" s="48">
        <v>0</v>
      </c>
      <c r="BC13" s="52">
        <v>0</v>
      </c>
      <c r="BD13" s="52">
        <v>0</v>
      </c>
      <c r="BE13" s="52">
        <v>0</v>
      </c>
      <c r="BF13" s="52">
        <v>0</v>
      </c>
      <c r="BG13" s="52">
        <v>0</v>
      </c>
      <c r="BH13" s="52">
        <v>0</v>
      </c>
      <c r="BI13" s="52">
        <v>0</v>
      </c>
      <c r="BJ13" s="52">
        <v>0</v>
      </c>
      <c r="BK13" s="52">
        <v>0</v>
      </c>
      <c r="BL13" s="52">
        <v>0</v>
      </c>
      <c r="BM13" s="52">
        <v>0</v>
      </c>
      <c r="BN13" s="52">
        <v>0</v>
      </c>
      <c r="BO13" s="52">
        <v>0</v>
      </c>
      <c r="BP13" s="52">
        <v>0</v>
      </c>
      <c r="BQ13" s="52">
        <v>0</v>
      </c>
      <c r="BR13" s="52">
        <v>0</v>
      </c>
      <c r="BS13" s="52">
        <v>0</v>
      </c>
      <c r="BT13" s="52">
        <v>0</v>
      </c>
      <c r="BU13" s="52">
        <v>0</v>
      </c>
      <c r="BV13" s="52">
        <v>0</v>
      </c>
      <c r="BW13" s="52">
        <v>0</v>
      </c>
      <c r="BX13" s="52">
        <v>0</v>
      </c>
      <c r="BY13" s="52">
        <v>0</v>
      </c>
      <c r="BZ13" s="52">
        <v>0</v>
      </c>
      <c r="CA13" s="52">
        <v>0</v>
      </c>
      <c r="CB13" s="52">
        <v>0</v>
      </c>
      <c r="CC13" s="52">
        <v>0</v>
      </c>
      <c r="CD13" s="52">
        <v>0</v>
      </c>
      <c r="CE13" s="52">
        <v>0</v>
      </c>
      <c r="CF13" s="48">
        <v>0</v>
      </c>
      <c r="CG13" s="48">
        <v>0</v>
      </c>
      <c r="CH13" s="48">
        <v>0</v>
      </c>
      <c r="CI13" s="48">
        <v>0</v>
      </c>
      <c r="CJ13" s="48">
        <v>0</v>
      </c>
      <c r="CK13" s="48">
        <v>0</v>
      </c>
      <c r="CL13" s="48">
        <v>0</v>
      </c>
      <c r="CM13" s="48">
        <v>0</v>
      </c>
      <c r="CN13" s="48">
        <v>0</v>
      </c>
      <c r="CO13" s="48">
        <v>0</v>
      </c>
      <c r="CP13" s="48">
        <v>0</v>
      </c>
      <c r="CQ13" s="52">
        <v>0</v>
      </c>
      <c r="CR13" s="52">
        <v>0</v>
      </c>
      <c r="CS13" s="52">
        <v>0</v>
      </c>
      <c r="CT13" s="52">
        <v>0</v>
      </c>
      <c r="CU13" s="52">
        <v>0</v>
      </c>
      <c r="CV13" s="52">
        <v>0</v>
      </c>
      <c r="CW13" s="52">
        <v>0</v>
      </c>
      <c r="CX13" s="52">
        <v>0</v>
      </c>
      <c r="CY13" s="52">
        <v>0</v>
      </c>
      <c r="CZ13" s="52">
        <v>0</v>
      </c>
      <c r="DA13" s="52">
        <v>0</v>
      </c>
      <c r="DB13" s="52">
        <v>0</v>
      </c>
      <c r="DC13" s="48">
        <v>0</v>
      </c>
      <c r="DD13" s="48">
        <v>0</v>
      </c>
      <c r="DE13" s="48">
        <v>0</v>
      </c>
      <c r="DF13" s="48">
        <v>0</v>
      </c>
      <c r="DG13" s="48">
        <v>0</v>
      </c>
      <c r="DH13" s="48">
        <v>0</v>
      </c>
      <c r="DI13" s="48">
        <v>0</v>
      </c>
      <c r="DJ13" s="48">
        <v>0</v>
      </c>
      <c r="DK13" s="48">
        <v>0</v>
      </c>
      <c r="DL13" s="48">
        <v>0</v>
      </c>
      <c r="DM13" s="48">
        <v>0</v>
      </c>
      <c r="DN13" s="48">
        <v>0</v>
      </c>
      <c r="DO13" s="52">
        <v>0</v>
      </c>
      <c r="DP13" s="52">
        <v>0</v>
      </c>
      <c r="DQ13" s="52">
        <v>0</v>
      </c>
      <c r="DR13" s="52">
        <v>0</v>
      </c>
      <c r="DS13" s="52">
        <v>0</v>
      </c>
      <c r="DT13" s="52">
        <v>0</v>
      </c>
      <c r="DU13" s="52">
        <v>0</v>
      </c>
      <c r="DV13" s="52">
        <v>0</v>
      </c>
      <c r="DW13" s="52">
        <v>0</v>
      </c>
      <c r="DX13" s="52">
        <v>0</v>
      </c>
      <c r="DY13" s="52">
        <v>0</v>
      </c>
      <c r="DZ13" s="52">
        <v>0</v>
      </c>
      <c r="EA13" s="48">
        <v>0</v>
      </c>
      <c r="EB13" s="48">
        <v>0</v>
      </c>
      <c r="EC13" s="48">
        <v>0</v>
      </c>
      <c r="ED13" s="48">
        <v>0</v>
      </c>
      <c r="EE13" s="48">
        <v>0</v>
      </c>
      <c r="EF13" s="48">
        <v>0</v>
      </c>
      <c r="EG13" s="48">
        <v>0</v>
      </c>
      <c r="EH13" s="48">
        <v>0</v>
      </c>
      <c r="EI13" s="48">
        <v>0</v>
      </c>
      <c r="EJ13" s="48">
        <v>0</v>
      </c>
      <c r="EK13" s="48">
        <v>0</v>
      </c>
      <c r="EL13" s="48">
        <v>0</v>
      </c>
      <c r="EM13" s="48">
        <v>0</v>
      </c>
      <c r="EO13" s="50">
        <v>0</v>
      </c>
      <c r="EP13" s="50">
        <v>0</v>
      </c>
      <c r="EQ13" s="50">
        <v>0</v>
      </c>
      <c r="ER13" s="50">
        <v>0</v>
      </c>
      <c r="ES13" s="50">
        <v>0</v>
      </c>
      <c r="ET13" s="50">
        <v>0</v>
      </c>
      <c r="EU13" s="50">
        <v>0</v>
      </c>
      <c r="EV13" s="50">
        <v>0</v>
      </c>
      <c r="EW13" s="50">
        <v>0</v>
      </c>
      <c r="EX13" s="50">
        <v>0</v>
      </c>
      <c r="EY13" s="50">
        <v>0</v>
      </c>
      <c r="EZ13" s="50">
        <v>0</v>
      </c>
      <c r="FA13" s="50">
        <v>0</v>
      </c>
      <c r="FB13" s="50">
        <v>0</v>
      </c>
      <c r="FC13" s="50">
        <v>0</v>
      </c>
      <c r="FD13" s="50">
        <v>0</v>
      </c>
      <c r="FE13" s="50">
        <v>0</v>
      </c>
      <c r="FF13" s="50">
        <v>0</v>
      </c>
      <c r="FG13" s="50">
        <v>0</v>
      </c>
      <c r="FH13" s="50">
        <v>0</v>
      </c>
      <c r="FI13" s="50">
        <v>0</v>
      </c>
      <c r="FJ13" s="50">
        <v>0</v>
      </c>
      <c r="FK13" s="50">
        <v>0</v>
      </c>
      <c r="FL13" s="50">
        <v>0</v>
      </c>
      <c r="FM13" s="50">
        <v>0</v>
      </c>
      <c r="FN13" s="50">
        <v>0</v>
      </c>
      <c r="FO13" s="50">
        <v>0</v>
      </c>
      <c r="FP13" s="50">
        <v>0</v>
      </c>
      <c r="FQ13" s="50">
        <v>0</v>
      </c>
      <c r="FR13" s="50">
        <v>0</v>
      </c>
      <c r="FS13" s="50">
        <v>0</v>
      </c>
      <c r="FT13" s="50">
        <v>0</v>
      </c>
      <c r="FU13" s="50">
        <v>0</v>
      </c>
      <c r="FV13" s="50">
        <v>0</v>
      </c>
      <c r="FW13" s="50">
        <v>0</v>
      </c>
      <c r="FX13" s="50">
        <v>0</v>
      </c>
      <c r="FY13" s="50">
        <v>0</v>
      </c>
      <c r="FZ13" s="50">
        <v>0</v>
      </c>
      <c r="GA13" s="50">
        <v>0</v>
      </c>
      <c r="GB13" s="50">
        <v>0</v>
      </c>
      <c r="GC13" s="50">
        <v>0</v>
      </c>
      <c r="GD13" s="50">
        <v>0</v>
      </c>
      <c r="GE13" s="50">
        <v>0</v>
      </c>
      <c r="GF13" s="50">
        <v>0</v>
      </c>
      <c r="GG13" s="50">
        <v>0</v>
      </c>
      <c r="GH13" s="50">
        <v>0</v>
      </c>
      <c r="GI13" s="50">
        <v>0</v>
      </c>
      <c r="GJ13" s="50">
        <v>0</v>
      </c>
      <c r="GK13" s="52">
        <v>0</v>
      </c>
      <c r="GL13" s="52">
        <v>0</v>
      </c>
      <c r="GM13" s="52">
        <v>0</v>
      </c>
      <c r="GN13" s="52">
        <v>0</v>
      </c>
      <c r="GO13" s="52">
        <v>0</v>
      </c>
      <c r="GP13" s="52">
        <v>0</v>
      </c>
      <c r="GQ13" s="52">
        <v>0</v>
      </c>
      <c r="GR13" s="52">
        <v>0</v>
      </c>
      <c r="GS13" s="52">
        <v>0</v>
      </c>
      <c r="GT13" s="52">
        <v>0</v>
      </c>
      <c r="GU13" s="52">
        <v>0</v>
      </c>
      <c r="GV13" s="52">
        <v>0</v>
      </c>
      <c r="GW13" s="52">
        <v>0</v>
      </c>
      <c r="GX13" s="52">
        <v>0</v>
      </c>
      <c r="GY13" s="52">
        <v>0</v>
      </c>
      <c r="GZ13" s="52">
        <v>0</v>
      </c>
      <c r="HA13" s="52">
        <v>0</v>
      </c>
      <c r="HB13" s="52">
        <v>0</v>
      </c>
      <c r="HC13" s="52">
        <v>0</v>
      </c>
      <c r="HD13" s="52">
        <v>0</v>
      </c>
      <c r="HE13" s="52">
        <v>0</v>
      </c>
      <c r="HF13" s="52">
        <v>0</v>
      </c>
      <c r="HG13" s="52">
        <v>0</v>
      </c>
      <c r="HH13" s="52">
        <v>0</v>
      </c>
      <c r="HI13" s="50">
        <v>0</v>
      </c>
      <c r="HJ13" s="50">
        <v>0</v>
      </c>
      <c r="HK13" s="50">
        <v>0</v>
      </c>
      <c r="HL13" s="50">
        <v>0</v>
      </c>
      <c r="HM13" s="50">
        <v>0</v>
      </c>
      <c r="HN13" s="50">
        <v>0</v>
      </c>
      <c r="HO13" s="50">
        <v>0</v>
      </c>
      <c r="HP13" s="50">
        <v>0</v>
      </c>
      <c r="HQ13" s="50">
        <v>0</v>
      </c>
      <c r="HR13" s="50">
        <v>0</v>
      </c>
      <c r="HS13" s="50">
        <v>0</v>
      </c>
      <c r="HT13" s="50">
        <v>0</v>
      </c>
      <c r="HU13" s="50">
        <v>0</v>
      </c>
      <c r="HV13" s="50">
        <v>0</v>
      </c>
      <c r="HW13" s="50">
        <v>0</v>
      </c>
      <c r="HX13" s="50">
        <v>0</v>
      </c>
      <c r="HY13" s="50">
        <v>0</v>
      </c>
      <c r="HZ13" s="50">
        <v>0</v>
      </c>
      <c r="IA13" s="50">
        <v>0</v>
      </c>
      <c r="IB13" s="50">
        <v>0</v>
      </c>
      <c r="IC13" s="50">
        <v>0</v>
      </c>
      <c r="ID13" s="50">
        <v>0</v>
      </c>
      <c r="IE13" s="50">
        <v>0</v>
      </c>
      <c r="IF13" s="50">
        <v>0</v>
      </c>
      <c r="IG13" s="52">
        <v>0</v>
      </c>
      <c r="IH13" s="52">
        <v>0</v>
      </c>
      <c r="II13" s="52">
        <v>0</v>
      </c>
      <c r="IJ13" s="52">
        <v>0</v>
      </c>
      <c r="IK13" s="52">
        <v>0</v>
      </c>
      <c r="IL13" s="52">
        <v>0</v>
      </c>
      <c r="IM13" s="52">
        <v>0</v>
      </c>
      <c r="IN13" s="52">
        <v>0</v>
      </c>
      <c r="IO13" s="52">
        <v>0</v>
      </c>
      <c r="IP13" s="52">
        <v>0</v>
      </c>
      <c r="IQ13" s="52">
        <v>0</v>
      </c>
      <c r="IR13" s="52">
        <v>0</v>
      </c>
      <c r="IS13" s="52">
        <v>0</v>
      </c>
      <c r="IT13" s="52">
        <v>0</v>
      </c>
      <c r="IU13" s="52">
        <v>0</v>
      </c>
      <c r="IV13" s="52">
        <v>0</v>
      </c>
      <c r="IW13" s="52">
        <v>0</v>
      </c>
      <c r="IX13" s="52">
        <v>0</v>
      </c>
      <c r="IY13" s="52">
        <v>0</v>
      </c>
      <c r="IZ13" s="52">
        <v>0</v>
      </c>
      <c r="JA13" s="52">
        <v>0</v>
      </c>
      <c r="JB13" s="52">
        <v>0</v>
      </c>
      <c r="JC13" s="52">
        <v>0</v>
      </c>
      <c r="JD13" s="52">
        <v>0</v>
      </c>
      <c r="JE13" s="52">
        <v>0</v>
      </c>
      <c r="JF13" s="52">
        <v>0</v>
      </c>
      <c r="JG13" s="52">
        <v>0</v>
      </c>
      <c r="JH13" s="52">
        <v>0</v>
      </c>
      <c r="JI13" s="52">
        <v>0</v>
      </c>
      <c r="JJ13" s="52">
        <v>0</v>
      </c>
      <c r="JK13" s="52">
        <v>0</v>
      </c>
      <c r="JL13" s="52">
        <v>0</v>
      </c>
      <c r="JM13" s="52">
        <v>0</v>
      </c>
      <c r="JN13" s="52">
        <v>0</v>
      </c>
      <c r="JO13" s="52">
        <v>0</v>
      </c>
      <c r="JP13" s="52">
        <v>0</v>
      </c>
      <c r="JQ13" s="52">
        <v>0</v>
      </c>
      <c r="JR13" s="52">
        <v>0</v>
      </c>
      <c r="JS13" s="52">
        <v>0</v>
      </c>
      <c r="JT13" s="52">
        <v>0</v>
      </c>
      <c r="JU13" s="52">
        <v>0</v>
      </c>
      <c r="JV13" s="52">
        <v>0</v>
      </c>
      <c r="JW13" s="52">
        <v>0</v>
      </c>
      <c r="JX13" s="52">
        <v>0</v>
      </c>
      <c r="JY13" s="52">
        <v>0</v>
      </c>
      <c r="JZ13" s="52">
        <v>0</v>
      </c>
      <c r="KA13" s="52">
        <v>0</v>
      </c>
      <c r="KB13" s="52">
        <v>0</v>
      </c>
      <c r="KC13" s="52">
        <v>0</v>
      </c>
      <c r="KD13" s="52">
        <v>0</v>
      </c>
      <c r="KE13" s="52">
        <v>0</v>
      </c>
      <c r="KF13" s="52">
        <v>0</v>
      </c>
      <c r="KG13" s="52">
        <v>0</v>
      </c>
      <c r="KH13" s="52">
        <v>0</v>
      </c>
      <c r="KI13" s="52">
        <v>0</v>
      </c>
      <c r="KJ13" s="52">
        <v>0</v>
      </c>
      <c r="KK13" s="52">
        <v>0</v>
      </c>
      <c r="KL13" s="50">
        <v>0</v>
      </c>
      <c r="KM13" s="50">
        <v>0</v>
      </c>
      <c r="KN13" s="50">
        <v>0</v>
      </c>
      <c r="KO13" s="50">
        <v>0</v>
      </c>
      <c r="KP13" s="50">
        <v>0</v>
      </c>
      <c r="KQ13" s="50">
        <v>0</v>
      </c>
      <c r="KR13" s="50">
        <v>0</v>
      </c>
      <c r="KS13" s="50">
        <v>0</v>
      </c>
      <c r="KT13" s="50">
        <v>0</v>
      </c>
      <c r="KU13" s="50">
        <v>0</v>
      </c>
      <c r="KV13" s="50">
        <v>0</v>
      </c>
      <c r="KW13" s="50">
        <v>0</v>
      </c>
      <c r="KX13" s="50">
        <v>0</v>
      </c>
      <c r="KY13" s="50">
        <v>0</v>
      </c>
      <c r="KZ13" s="50">
        <v>0</v>
      </c>
      <c r="LA13" s="50">
        <v>0</v>
      </c>
      <c r="LB13" s="50">
        <v>0</v>
      </c>
      <c r="LC13" s="50">
        <v>0</v>
      </c>
      <c r="LD13" s="50">
        <v>0</v>
      </c>
      <c r="LE13" s="50">
        <v>0</v>
      </c>
      <c r="LF13" s="50">
        <v>0</v>
      </c>
      <c r="LG13" s="50">
        <v>0</v>
      </c>
      <c r="LH13" s="50">
        <v>0</v>
      </c>
      <c r="LI13" s="50">
        <v>0</v>
      </c>
      <c r="LJ13" s="50">
        <v>0</v>
      </c>
      <c r="LK13" s="50">
        <v>0</v>
      </c>
      <c r="LL13" s="50">
        <v>0</v>
      </c>
      <c r="LM13" s="50">
        <v>0</v>
      </c>
      <c r="LN13" s="50">
        <v>0</v>
      </c>
      <c r="LO13" s="50">
        <v>0</v>
      </c>
      <c r="LP13" s="50">
        <v>0</v>
      </c>
      <c r="LQ13" s="50">
        <v>0</v>
      </c>
      <c r="LR13" s="50">
        <v>0</v>
      </c>
      <c r="LS13" s="50">
        <v>0</v>
      </c>
      <c r="LT13" s="50">
        <v>0</v>
      </c>
      <c r="LU13" s="50">
        <v>0</v>
      </c>
      <c r="LV13" s="50">
        <v>0</v>
      </c>
      <c r="LW13" s="50">
        <v>0</v>
      </c>
      <c r="LX13" s="50">
        <v>0</v>
      </c>
      <c r="LY13" s="50">
        <v>0</v>
      </c>
      <c r="LZ13" s="50">
        <v>0</v>
      </c>
      <c r="MA13" s="52">
        <v>0</v>
      </c>
      <c r="MB13" s="52">
        <v>0</v>
      </c>
      <c r="MC13" s="52">
        <v>0</v>
      </c>
      <c r="MD13" s="52">
        <v>0</v>
      </c>
      <c r="ME13" s="52">
        <v>0</v>
      </c>
      <c r="MF13" s="52">
        <v>0</v>
      </c>
      <c r="MG13" s="52">
        <v>0</v>
      </c>
      <c r="MH13" s="52">
        <v>0</v>
      </c>
      <c r="MI13" s="52">
        <v>0</v>
      </c>
      <c r="MJ13" s="52">
        <v>0</v>
      </c>
      <c r="MK13" s="52">
        <v>0</v>
      </c>
      <c r="ML13" s="52">
        <v>0</v>
      </c>
      <c r="MM13" s="52">
        <v>0</v>
      </c>
      <c r="MN13" s="52">
        <v>0</v>
      </c>
      <c r="MO13" s="52">
        <v>0</v>
      </c>
      <c r="MP13" s="52">
        <v>0</v>
      </c>
      <c r="MQ13" s="52">
        <v>0</v>
      </c>
      <c r="MR13" s="52">
        <v>0</v>
      </c>
      <c r="MS13" s="52">
        <v>0</v>
      </c>
      <c r="MT13" s="52">
        <v>0</v>
      </c>
      <c r="MU13" s="52">
        <v>0</v>
      </c>
      <c r="MV13" s="52">
        <v>0</v>
      </c>
      <c r="MW13" s="52">
        <v>0</v>
      </c>
      <c r="MX13" s="52">
        <v>0</v>
      </c>
      <c r="MY13" s="52">
        <v>0</v>
      </c>
      <c r="MZ13" s="52">
        <v>0</v>
      </c>
      <c r="NA13" s="52">
        <v>0</v>
      </c>
      <c r="NB13" s="52">
        <v>0</v>
      </c>
      <c r="NC13" s="52">
        <v>0</v>
      </c>
      <c r="ND13" s="52">
        <v>0</v>
      </c>
      <c r="NE13" s="52">
        <v>0</v>
      </c>
      <c r="NF13" s="52">
        <v>0</v>
      </c>
      <c r="NG13" s="52">
        <v>0</v>
      </c>
      <c r="NH13" s="52">
        <v>0</v>
      </c>
      <c r="NI13" s="52">
        <v>0</v>
      </c>
      <c r="NJ13" s="50">
        <v>0</v>
      </c>
      <c r="NK13" s="50">
        <v>0</v>
      </c>
      <c r="NL13" s="50">
        <v>0</v>
      </c>
      <c r="NM13" s="50">
        <v>0</v>
      </c>
      <c r="NN13" s="50">
        <v>0</v>
      </c>
      <c r="NO13" s="50">
        <v>0</v>
      </c>
      <c r="NP13" s="50">
        <v>0</v>
      </c>
      <c r="NQ13" s="50">
        <v>0</v>
      </c>
      <c r="NR13" s="50">
        <v>0</v>
      </c>
      <c r="NS13" s="50">
        <v>0</v>
      </c>
      <c r="NT13" s="50">
        <v>0</v>
      </c>
      <c r="NU13" s="50">
        <v>0</v>
      </c>
      <c r="NV13" s="50">
        <v>0</v>
      </c>
      <c r="NW13" s="50">
        <v>0</v>
      </c>
      <c r="NX13" s="50">
        <v>0</v>
      </c>
      <c r="NY13" s="50">
        <v>0</v>
      </c>
      <c r="NZ13" s="50">
        <v>0</v>
      </c>
      <c r="OA13" s="50">
        <v>0</v>
      </c>
      <c r="OB13" s="50">
        <v>0</v>
      </c>
      <c r="OC13" s="50">
        <v>0</v>
      </c>
      <c r="OD13" s="50">
        <v>0</v>
      </c>
      <c r="OE13" s="50">
        <v>0</v>
      </c>
      <c r="OF13" s="50">
        <v>0</v>
      </c>
      <c r="OG13" s="50">
        <v>0</v>
      </c>
      <c r="OH13" s="50">
        <v>0</v>
      </c>
      <c r="OI13" s="50">
        <v>0</v>
      </c>
      <c r="OJ13" s="50">
        <v>0</v>
      </c>
      <c r="OK13" s="50">
        <v>0</v>
      </c>
      <c r="OL13" s="50">
        <v>0</v>
      </c>
      <c r="OM13" s="50">
        <v>0</v>
      </c>
      <c r="ON13" s="50">
        <v>0</v>
      </c>
      <c r="OO13" s="50">
        <v>0</v>
      </c>
      <c r="OP13" s="52">
        <v>0</v>
      </c>
      <c r="OQ13" s="52">
        <v>0</v>
      </c>
      <c r="OR13" s="52">
        <v>0</v>
      </c>
      <c r="OS13" s="52">
        <v>0</v>
      </c>
      <c r="OT13" s="52">
        <v>0</v>
      </c>
      <c r="OU13" s="52">
        <v>0</v>
      </c>
      <c r="OV13" s="52">
        <v>0</v>
      </c>
      <c r="OW13" s="52">
        <v>0</v>
      </c>
      <c r="OX13" s="52">
        <v>0</v>
      </c>
      <c r="OY13" s="52">
        <v>0</v>
      </c>
      <c r="OZ13" s="52">
        <v>0</v>
      </c>
      <c r="PA13" s="52">
        <v>0</v>
      </c>
      <c r="PB13" s="52">
        <v>0</v>
      </c>
      <c r="PC13" s="52">
        <v>0</v>
      </c>
      <c r="PD13" s="52">
        <v>0</v>
      </c>
      <c r="PE13" s="52">
        <v>0</v>
      </c>
      <c r="PF13" s="52">
        <v>0</v>
      </c>
      <c r="PG13" s="52">
        <v>0</v>
      </c>
      <c r="PH13" s="52">
        <v>0</v>
      </c>
      <c r="PI13" s="52">
        <v>0</v>
      </c>
      <c r="PJ13" s="52">
        <v>0</v>
      </c>
      <c r="PK13" s="52">
        <v>0</v>
      </c>
      <c r="PL13" s="52">
        <v>0</v>
      </c>
      <c r="PM13" s="52">
        <v>0</v>
      </c>
      <c r="PN13" s="52">
        <v>0</v>
      </c>
      <c r="PO13" s="52">
        <v>0</v>
      </c>
      <c r="PP13" s="52">
        <v>0</v>
      </c>
      <c r="PQ13" s="52">
        <v>0</v>
      </c>
      <c r="PR13" s="52">
        <v>0</v>
      </c>
      <c r="PS13" s="52">
        <v>0</v>
      </c>
      <c r="PT13" s="52">
        <v>0</v>
      </c>
      <c r="PU13" s="52">
        <v>0</v>
      </c>
      <c r="PV13" s="52">
        <v>0</v>
      </c>
      <c r="PW13" s="52">
        <v>0</v>
      </c>
      <c r="PX13" s="52">
        <v>0</v>
      </c>
      <c r="PY13" s="52">
        <v>0</v>
      </c>
      <c r="PZ13" s="52">
        <v>0</v>
      </c>
      <c r="QA13" s="52">
        <v>0</v>
      </c>
      <c r="QB13" s="52">
        <v>0</v>
      </c>
      <c r="QC13" s="52">
        <v>0</v>
      </c>
      <c r="QD13" s="52">
        <v>0</v>
      </c>
      <c r="QE13" s="52">
        <v>0</v>
      </c>
      <c r="QF13" s="50">
        <v>0</v>
      </c>
      <c r="QG13" s="50">
        <v>0</v>
      </c>
      <c r="QH13" s="50">
        <v>0</v>
      </c>
      <c r="QI13" s="50">
        <v>0</v>
      </c>
      <c r="QJ13" s="50">
        <v>0</v>
      </c>
      <c r="QK13" s="50">
        <v>0</v>
      </c>
      <c r="QL13" s="50">
        <v>0</v>
      </c>
      <c r="QM13" s="50">
        <v>0</v>
      </c>
      <c r="QN13" s="50">
        <v>0</v>
      </c>
      <c r="QO13" s="50">
        <v>0</v>
      </c>
      <c r="QP13" s="50">
        <v>0</v>
      </c>
      <c r="QQ13" s="50">
        <v>0</v>
      </c>
      <c r="QS13" s="1">
        <v>0</v>
      </c>
      <c r="QT13" s="1">
        <v>0</v>
      </c>
      <c r="QU13" s="1">
        <v>0</v>
      </c>
      <c r="QV13" s="1">
        <v>0</v>
      </c>
      <c r="QW13" s="1">
        <v>0</v>
      </c>
      <c r="QX13" s="1">
        <v>0</v>
      </c>
      <c r="QY13" s="1">
        <v>0</v>
      </c>
      <c r="QZ13" s="1">
        <v>0</v>
      </c>
      <c r="RA13" s="1">
        <v>0</v>
      </c>
      <c r="RB13" s="1">
        <v>0</v>
      </c>
      <c r="RC13" s="1">
        <v>0</v>
      </c>
      <c r="RD13" s="1">
        <v>0</v>
      </c>
      <c r="RE13" s="1">
        <v>0</v>
      </c>
      <c r="RF13" s="1">
        <v>0</v>
      </c>
      <c r="RG13" s="1">
        <v>0</v>
      </c>
      <c r="RH13" s="1">
        <v>0</v>
      </c>
      <c r="RI13" s="1">
        <v>0</v>
      </c>
      <c r="RJ13" s="1">
        <v>0</v>
      </c>
      <c r="RK13" s="1">
        <v>0</v>
      </c>
      <c r="RL13" s="1">
        <v>0</v>
      </c>
      <c r="RM13" s="1">
        <v>0</v>
      </c>
      <c r="RN13" s="1">
        <v>0</v>
      </c>
      <c r="RO13" s="1">
        <v>0</v>
      </c>
      <c r="RP13" s="1">
        <v>0</v>
      </c>
      <c r="RQ13" s="1">
        <v>0</v>
      </c>
      <c r="RR13" s="1">
        <v>0</v>
      </c>
      <c r="RS13" s="1">
        <v>0</v>
      </c>
      <c r="RT13" s="1">
        <v>0</v>
      </c>
      <c r="RU13" s="1">
        <v>0</v>
      </c>
      <c r="RV13" s="1">
        <v>0</v>
      </c>
      <c r="RW13" s="1">
        <v>0</v>
      </c>
      <c r="RX13" s="1">
        <v>0</v>
      </c>
      <c r="RY13" s="1">
        <v>0</v>
      </c>
    </row>
    <row r="14" spans="1:493" x14ac:dyDescent="0.3">
      <c r="A14" s="12">
        <f t="shared" si="16"/>
        <v>1</v>
      </c>
      <c r="B14" s="3">
        <f t="shared" si="17"/>
        <v>205</v>
      </c>
      <c r="C14" s="1" t="s">
        <v>515</v>
      </c>
      <c r="D14" s="4" t="s">
        <v>938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0</v>
      </c>
      <c r="O14" s="48">
        <v>0</v>
      </c>
      <c r="P14" s="48">
        <v>0</v>
      </c>
      <c r="Q14" s="48">
        <v>0</v>
      </c>
      <c r="R14" s="48">
        <v>0</v>
      </c>
      <c r="S14" s="48">
        <v>0</v>
      </c>
      <c r="T14" s="48">
        <v>0</v>
      </c>
      <c r="U14" s="48">
        <v>0</v>
      </c>
      <c r="V14" s="48">
        <v>0</v>
      </c>
      <c r="W14" s="48">
        <v>0</v>
      </c>
      <c r="X14" s="48">
        <v>0</v>
      </c>
      <c r="Y14" s="48">
        <v>0</v>
      </c>
      <c r="Z14" s="48">
        <v>0</v>
      </c>
      <c r="AA14" s="48">
        <v>0</v>
      </c>
      <c r="AB14" s="48">
        <v>0</v>
      </c>
      <c r="AC14" s="48">
        <v>0</v>
      </c>
      <c r="AD14" s="48">
        <v>0</v>
      </c>
      <c r="AE14" s="48">
        <v>0</v>
      </c>
      <c r="AF14" s="48">
        <v>0</v>
      </c>
      <c r="AG14" s="48">
        <v>0</v>
      </c>
      <c r="AH14" s="48">
        <v>0</v>
      </c>
      <c r="AI14" s="48">
        <v>0</v>
      </c>
      <c r="AJ14" s="48">
        <v>0</v>
      </c>
      <c r="AK14" s="48">
        <v>0</v>
      </c>
      <c r="AL14" s="48">
        <v>0</v>
      </c>
      <c r="AM14" s="48">
        <v>0</v>
      </c>
      <c r="AN14" s="48">
        <v>0</v>
      </c>
      <c r="AO14" s="48">
        <v>0</v>
      </c>
      <c r="AP14" s="48">
        <v>0</v>
      </c>
      <c r="AQ14" s="48">
        <v>0</v>
      </c>
      <c r="AR14" s="48">
        <v>0</v>
      </c>
      <c r="AS14" s="48">
        <v>0</v>
      </c>
      <c r="AT14" s="48">
        <v>0</v>
      </c>
      <c r="AU14" s="48">
        <v>0</v>
      </c>
      <c r="AV14" s="48">
        <v>0</v>
      </c>
      <c r="AW14" s="48">
        <v>0</v>
      </c>
      <c r="AX14" s="48">
        <v>0</v>
      </c>
      <c r="AY14" s="48">
        <v>0</v>
      </c>
      <c r="AZ14" s="48">
        <v>0</v>
      </c>
      <c r="BA14" s="48">
        <v>0</v>
      </c>
      <c r="BB14" s="48">
        <v>0</v>
      </c>
      <c r="BC14" s="52">
        <v>0</v>
      </c>
      <c r="BD14" s="52">
        <v>0</v>
      </c>
      <c r="BE14" s="52">
        <v>0</v>
      </c>
      <c r="BF14" s="52">
        <v>0</v>
      </c>
      <c r="BG14" s="52">
        <v>0</v>
      </c>
      <c r="BH14" s="52">
        <v>0</v>
      </c>
      <c r="BI14" s="52">
        <v>0</v>
      </c>
      <c r="BJ14" s="52">
        <v>0</v>
      </c>
      <c r="BK14" s="52">
        <v>0</v>
      </c>
      <c r="BL14" s="52">
        <v>0</v>
      </c>
      <c r="BM14" s="52">
        <v>0</v>
      </c>
      <c r="BN14" s="52">
        <v>0</v>
      </c>
      <c r="BO14" s="52">
        <v>0</v>
      </c>
      <c r="BP14" s="52">
        <v>0</v>
      </c>
      <c r="BQ14" s="52">
        <v>0</v>
      </c>
      <c r="BR14" s="52">
        <v>0</v>
      </c>
      <c r="BS14" s="52">
        <v>0</v>
      </c>
      <c r="BT14" s="52">
        <v>0</v>
      </c>
      <c r="BU14" s="52">
        <v>0</v>
      </c>
      <c r="BV14" s="52">
        <v>0</v>
      </c>
      <c r="BW14" s="52">
        <v>205</v>
      </c>
      <c r="BX14" s="52">
        <v>0</v>
      </c>
      <c r="BY14" s="52">
        <v>0</v>
      </c>
      <c r="BZ14" s="52">
        <v>0</v>
      </c>
      <c r="CA14" s="52">
        <v>0</v>
      </c>
      <c r="CB14" s="52">
        <v>0</v>
      </c>
      <c r="CC14" s="52">
        <v>0</v>
      </c>
      <c r="CD14" s="52">
        <v>0</v>
      </c>
      <c r="CE14" s="52">
        <v>0</v>
      </c>
      <c r="CF14" s="48">
        <v>0</v>
      </c>
      <c r="CG14" s="48">
        <v>0</v>
      </c>
      <c r="CH14" s="48">
        <v>0</v>
      </c>
      <c r="CI14" s="48">
        <v>0</v>
      </c>
      <c r="CJ14" s="48">
        <v>0</v>
      </c>
      <c r="CK14" s="48">
        <v>0</v>
      </c>
      <c r="CL14" s="48">
        <v>0</v>
      </c>
      <c r="CM14" s="48">
        <v>0</v>
      </c>
      <c r="CN14" s="48">
        <v>0</v>
      </c>
      <c r="CO14" s="48">
        <v>0</v>
      </c>
      <c r="CP14" s="48">
        <v>0</v>
      </c>
      <c r="CQ14" s="52">
        <v>0</v>
      </c>
      <c r="CR14" s="52">
        <v>0</v>
      </c>
      <c r="CS14" s="52">
        <v>0</v>
      </c>
      <c r="CT14" s="52">
        <v>0</v>
      </c>
      <c r="CU14" s="52">
        <v>0</v>
      </c>
      <c r="CV14" s="52">
        <v>0</v>
      </c>
      <c r="CW14" s="52">
        <v>0</v>
      </c>
      <c r="CX14" s="52">
        <v>0</v>
      </c>
      <c r="CY14" s="52">
        <v>0</v>
      </c>
      <c r="CZ14" s="52">
        <v>0</v>
      </c>
      <c r="DA14" s="52">
        <v>0</v>
      </c>
      <c r="DB14" s="52">
        <v>0</v>
      </c>
      <c r="DC14" s="48">
        <v>0</v>
      </c>
      <c r="DD14" s="48">
        <v>0</v>
      </c>
      <c r="DE14" s="48">
        <v>0</v>
      </c>
      <c r="DF14" s="48">
        <v>0</v>
      </c>
      <c r="DG14" s="48">
        <v>0</v>
      </c>
      <c r="DH14" s="48">
        <v>0</v>
      </c>
      <c r="DI14" s="48">
        <v>0</v>
      </c>
      <c r="DJ14" s="48">
        <v>0</v>
      </c>
      <c r="DK14" s="48">
        <v>0</v>
      </c>
      <c r="DL14" s="48">
        <v>0</v>
      </c>
      <c r="DM14" s="48">
        <v>0</v>
      </c>
      <c r="DN14" s="48">
        <v>0</v>
      </c>
      <c r="DO14" s="52">
        <v>0</v>
      </c>
      <c r="DP14" s="52">
        <v>0</v>
      </c>
      <c r="DQ14" s="52">
        <v>0</v>
      </c>
      <c r="DR14" s="52">
        <v>0</v>
      </c>
      <c r="DS14" s="52">
        <v>0</v>
      </c>
      <c r="DT14" s="52">
        <v>0</v>
      </c>
      <c r="DU14" s="52">
        <v>0</v>
      </c>
      <c r="DV14" s="52">
        <v>0</v>
      </c>
      <c r="DW14" s="52">
        <v>0</v>
      </c>
      <c r="DX14" s="52">
        <v>0</v>
      </c>
      <c r="DY14" s="52">
        <v>0</v>
      </c>
      <c r="DZ14" s="52">
        <v>0</v>
      </c>
      <c r="EA14" s="48">
        <v>0</v>
      </c>
      <c r="EB14" s="48">
        <v>0</v>
      </c>
      <c r="EC14" s="48">
        <v>0</v>
      </c>
      <c r="ED14" s="48">
        <v>0</v>
      </c>
      <c r="EE14" s="48">
        <v>0</v>
      </c>
      <c r="EF14" s="48">
        <v>0</v>
      </c>
      <c r="EG14" s="48">
        <v>0</v>
      </c>
      <c r="EH14" s="48">
        <v>0</v>
      </c>
      <c r="EI14" s="48">
        <v>0</v>
      </c>
      <c r="EJ14" s="48">
        <v>0</v>
      </c>
      <c r="EK14" s="48">
        <v>0</v>
      </c>
      <c r="EL14" s="48">
        <v>0</v>
      </c>
      <c r="EM14" s="48">
        <v>0</v>
      </c>
      <c r="EO14" s="50">
        <v>0</v>
      </c>
      <c r="EP14" s="50">
        <v>0</v>
      </c>
      <c r="EQ14" s="50">
        <v>0</v>
      </c>
      <c r="ER14" s="50">
        <v>0</v>
      </c>
      <c r="ES14" s="50">
        <v>0</v>
      </c>
      <c r="ET14" s="50">
        <v>0</v>
      </c>
      <c r="EU14" s="50">
        <v>0</v>
      </c>
      <c r="EV14" s="50">
        <v>0</v>
      </c>
      <c r="EW14" s="50">
        <v>0</v>
      </c>
      <c r="EX14" s="50">
        <v>0</v>
      </c>
      <c r="EY14" s="50">
        <v>0</v>
      </c>
      <c r="EZ14" s="50">
        <v>0</v>
      </c>
      <c r="FA14" s="50">
        <v>0</v>
      </c>
      <c r="FB14" s="50">
        <v>0</v>
      </c>
      <c r="FC14" s="50">
        <v>0</v>
      </c>
      <c r="FD14" s="50">
        <v>0</v>
      </c>
      <c r="FE14" s="50">
        <v>0</v>
      </c>
      <c r="FF14" s="50">
        <v>0</v>
      </c>
      <c r="FG14" s="50">
        <v>0</v>
      </c>
      <c r="FH14" s="50">
        <v>0</v>
      </c>
      <c r="FI14" s="50">
        <v>0</v>
      </c>
      <c r="FJ14" s="50">
        <v>0</v>
      </c>
      <c r="FK14" s="50">
        <v>0</v>
      </c>
      <c r="FL14" s="50">
        <v>0</v>
      </c>
      <c r="FM14" s="50">
        <v>0</v>
      </c>
      <c r="FN14" s="50">
        <v>0</v>
      </c>
      <c r="FO14" s="50">
        <v>0</v>
      </c>
      <c r="FP14" s="50">
        <v>0</v>
      </c>
      <c r="FQ14" s="50">
        <v>0</v>
      </c>
      <c r="FR14" s="50">
        <v>0</v>
      </c>
      <c r="FS14" s="50">
        <v>0</v>
      </c>
      <c r="FT14" s="50">
        <v>0</v>
      </c>
      <c r="FU14" s="50">
        <v>0</v>
      </c>
      <c r="FV14" s="50">
        <v>0</v>
      </c>
      <c r="FW14" s="50">
        <v>0</v>
      </c>
      <c r="FX14" s="50">
        <v>0</v>
      </c>
      <c r="FY14" s="50">
        <v>0</v>
      </c>
      <c r="FZ14" s="50">
        <v>0</v>
      </c>
      <c r="GA14" s="50">
        <v>0</v>
      </c>
      <c r="GB14" s="50">
        <v>0</v>
      </c>
      <c r="GC14" s="50">
        <v>0</v>
      </c>
      <c r="GD14" s="50">
        <v>0</v>
      </c>
      <c r="GE14" s="50">
        <v>0</v>
      </c>
      <c r="GF14" s="50">
        <v>0</v>
      </c>
      <c r="GG14" s="50">
        <v>0</v>
      </c>
      <c r="GH14" s="50">
        <v>0</v>
      </c>
      <c r="GI14" s="50">
        <v>0</v>
      </c>
      <c r="GJ14" s="50">
        <v>0</v>
      </c>
      <c r="GK14" s="52">
        <v>0</v>
      </c>
      <c r="GL14" s="52">
        <v>0</v>
      </c>
      <c r="GM14" s="52">
        <v>0</v>
      </c>
      <c r="GN14" s="52">
        <v>0</v>
      </c>
      <c r="GO14" s="52">
        <v>0</v>
      </c>
      <c r="GP14" s="52">
        <v>0</v>
      </c>
      <c r="GQ14" s="52">
        <v>0</v>
      </c>
      <c r="GR14" s="52">
        <v>0</v>
      </c>
      <c r="GS14" s="52">
        <v>0</v>
      </c>
      <c r="GT14" s="52">
        <v>0</v>
      </c>
      <c r="GU14" s="52">
        <v>0</v>
      </c>
      <c r="GV14" s="52">
        <v>0</v>
      </c>
      <c r="GW14" s="52">
        <v>0</v>
      </c>
      <c r="GX14" s="52">
        <v>0</v>
      </c>
      <c r="GY14" s="52">
        <v>0</v>
      </c>
      <c r="GZ14" s="52">
        <v>0</v>
      </c>
      <c r="HA14" s="52">
        <v>0</v>
      </c>
      <c r="HB14" s="52">
        <v>0</v>
      </c>
      <c r="HC14" s="52">
        <v>0</v>
      </c>
      <c r="HD14" s="52">
        <v>0</v>
      </c>
      <c r="HE14" s="52">
        <v>0</v>
      </c>
      <c r="HF14" s="52">
        <v>0</v>
      </c>
      <c r="HG14" s="52">
        <v>0</v>
      </c>
      <c r="HH14" s="52">
        <v>0</v>
      </c>
      <c r="HI14" s="50">
        <v>0</v>
      </c>
      <c r="HJ14" s="50">
        <v>0</v>
      </c>
      <c r="HK14" s="50">
        <v>0</v>
      </c>
      <c r="HL14" s="50">
        <v>0</v>
      </c>
      <c r="HM14" s="50">
        <v>0</v>
      </c>
      <c r="HN14" s="50">
        <v>0</v>
      </c>
      <c r="HO14" s="50">
        <v>0</v>
      </c>
      <c r="HP14" s="50">
        <v>0</v>
      </c>
      <c r="HQ14" s="50">
        <v>0</v>
      </c>
      <c r="HR14" s="50">
        <v>0</v>
      </c>
      <c r="HS14" s="50">
        <v>0</v>
      </c>
      <c r="HT14" s="50">
        <v>0</v>
      </c>
      <c r="HU14" s="50">
        <v>0</v>
      </c>
      <c r="HV14" s="50">
        <v>0</v>
      </c>
      <c r="HW14" s="50">
        <v>0</v>
      </c>
      <c r="HX14" s="50">
        <v>0</v>
      </c>
      <c r="HY14" s="50">
        <v>0</v>
      </c>
      <c r="HZ14" s="50">
        <v>0</v>
      </c>
      <c r="IA14" s="50">
        <v>0</v>
      </c>
      <c r="IB14" s="50">
        <v>0</v>
      </c>
      <c r="IC14" s="50">
        <v>0</v>
      </c>
      <c r="ID14" s="50">
        <v>0</v>
      </c>
      <c r="IE14" s="50">
        <v>0</v>
      </c>
      <c r="IF14" s="50">
        <v>0</v>
      </c>
      <c r="IG14" s="52">
        <v>0</v>
      </c>
      <c r="IH14" s="52">
        <v>0</v>
      </c>
      <c r="II14" s="52">
        <v>0</v>
      </c>
      <c r="IJ14" s="52">
        <v>0</v>
      </c>
      <c r="IK14" s="52">
        <v>0</v>
      </c>
      <c r="IL14" s="52">
        <v>0</v>
      </c>
      <c r="IM14" s="52">
        <v>0</v>
      </c>
      <c r="IN14" s="52">
        <v>0</v>
      </c>
      <c r="IO14" s="52">
        <v>0</v>
      </c>
      <c r="IP14" s="52">
        <v>0</v>
      </c>
      <c r="IQ14" s="52">
        <v>0</v>
      </c>
      <c r="IR14" s="52">
        <v>0</v>
      </c>
      <c r="IS14" s="52">
        <v>0</v>
      </c>
      <c r="IT14" s="52">
        <v>0</v>
      </c>
      <c r="IU14" s="52">
        <v>0</v>
      </c>
      <c r="IV14" s="52">
        <v>0</v>
      </c>
      <c r="IW14" s="52">
        <v>0</v>
      </c>
      <c r="IX14" s="52">
        <v>0</v>
      </c>
      <c r="IY14" s="52">
        <v>0</v>
      </c>
      <c r="IZ14" s="52">
        <v>0</v>
      </c>
      <c r="JA14" s="52">
        <v>0</v>
      </c>
      <c r="JB14" s="52">
        <v>0</v>
      </c>
      <c r="JC14" s="52">
        <v>0</v>
      </c>
      <c r="JD14" s="52">
        <v>0</v>
      </c>
      <c r="JE14" s="52">
        <v>0</v>
      </c>
      <c r="JF14" s="52">
        <v>0</v>
      </c>
      <c r="JG14" s="52">
        <v>0</v>
      </c>
      <c r="JH14" s="52">
        <v>0</v>
      </c>
      <c r="JI14" s="52">
        <v>0</v>
      </c>
      <c r="JJ14" s="52">
        <v>0</v>
      </c>
      <c r="JK14" s="52">
        <v>0</v>
      </c>
      <c r="JL14" s="52">
        <v>0</v>
      </c>
      <c r="JM14" s="52">
        <v>0</v>
      </c>
      <c r="JN14" s="52">
        <v>0</v>
      </c>
      <c r="JO14" s="52">
        <v>0</v>
      </c>
      <c r="JP14" s="52">
        <v>0</v>
      </c>
      <c r="JQ14" s="52">
        <v>0</v>
      </c>
      <c r="JR14" s="52">
        <v>0</v>
      </c>
      <c r="JS14" s="52">
        <v>0</v>
      </c>
      <c r="JT14" s="52">
        <v>0</v>
      </c>
      <c r="JU14" s="52">
        <v>0</v>
      </c>
      <c r="JV14" s="52">
        <v>0</v>
      </c>
      <c r="JW14" s="52">
        <v>0</v>
      </c>
      <c r="JX14" s="52">
        <v>0</v>
      </c>
      <c r="JY14" s="52">
        <v>0</v>
      </c>
      <c r="JZ14" s="52">
        <v>0</v>
      </c>
      <c r="KA14" s="52">
        <v>0</v>
      </c>
      <c r="KB14" s="52">
        <v>0</v>
      </c>
      <c r="KC14" s="52">
        <v>0</v>
      </c>
      <c r="KD14" s="52">
        <v>0</v>
      </c>
      <c r="KE14" s="52">
        <v>0</v>
      </c>
      <c r="KF14" s="52">
        <v>0</v>
      </c>
      <c r="KG14" s="52">
        <v>0</v>
      </c>
      <c r="KH14" s="52">
        <v>0</v>
      </c>
      <c r="KI14" s="52">
        <v>0</v>
      </c>
      <c r="KJ14" s="52">
        <v>0</v>
      </c>
      <c r="KK14" s="52">
        <v>0</v>
      </c>
      <c r="KL14" s="50">
        <v>0</v>
      </c>
      <c r="KM14" s="50">
        <v>0</v>
      </c>
      <c r="KN14" s="50">
        <v>0</v>
      </c>
      <c r="KO14" s="50">
        <v>0</v>
      </c>
      <c r="KP14" s="50">
        <v>0</v>
      </c>
      <c r="KQ14" s="50">
        <v>0</v>
      </c>
      <c r="KR14" s="50">
        <v>0</v>
      </c>
      <c r="KS14" s="50">
        <v>0</v>
      </c>
      <c r="KT14" s="50">
        <v>0</v>
      </c>
      <c r="KU14" s="50">
        <v>0</v>
      </c>
      <c r="KV14" s="50">
        <v>0</v>
      </c>
      <c r="KW14" s="50">
        <v>0</v>
      </c>
      <c r="KX14" s="50">
        <v>0</v>
      </c>
      <c r="KY14" s="50">
        <v>0</v>
      </c>
      <c r="KZ14" s="50">
        <v>0</v>
      </c>
      <c r="LA14" s="50">
        <v>0</v>
      </c>
      <c r="LB14" s="50">
        <v>0</v>
      </c>
      <c r="LC14" s="50">
        <v>0</v>
      </c>
      <c r="LD14" s="50">
        <v>0</v>
      </c>
      <c r="LE14" s="50">
        <v>0</v>
      </c>
      <c r="LF14" s="50">
        <v>0</v>
      </c>
      <c r="LG14" s="50">
        <v>0</v>
      </c>
      <c r="LH14" s="50">
        <v>0</v>
      </c>
      <c r="LI14" s="50">
        <v>0</v>
      </c>
      <c r="LJ14" s="50">
        <v>0</v>
      </c>
      <c r="LK14" s="50">
        <v>0</v>
      </c>
      <c r="LL14" s="50">
        <v>0</v>
      </c>
      <c r="LM14" s="50">
        <v>0</v>
      </c>
      <c r="LN14" s="50">
        <v>0</v>
      </c>
      <c r="LO14" s="50">
        <v>0</v>
      </c>
      <c r="LP14" s="50">
        <v>0</v>
      </c>
      <c r="LQ14" s="50">
        <v>0</v>
      </c>
      <c r="LR14" s="50">
        <v>0</v>
      </c>
      <c r="LS14" s="50">
        <v>0</v>
      </c>
      <c r="LT14" s="50">
        <v>0</v>
      </c>
      <c r="LU14" s="50">
        <v>0</v>
      </c>
      <c r="LV14" s="50">
        <v>0</v>
      </c>
      <c r="LW14" s="50">
        <v>0</v>
      </c>
      <c r="LX14" s="50">
        <v>0</v>
      </c>
      <c r="LY14" s="50">
        <v>0</v>
      </c>
      <c r="LZ14" s="50">
        <v>0</v>
      </c>
      <c r="MA14" s="52">
        <v>0</v>
      </c>
      <c r="MB14" s="52">
        <v>0</v>
      </c>
      <c r="MC14" s="52">
        <v>0</v>
      </c>
      <c r="MD14" s="52">
        <v>0</v>
      </c>
      <c r="ME14" s="52">
        <v>0</v>
      </c>
      <c r="MF14" s="52">
        <v>0</v>
      </c>
      <c r="MG14" s="52">
        <v>0</v>
      </c>
      <c r="MH14" s="52">
        <v>0</v>
      </c>
      <c r="MI14" s="52">
        <v>0</v>
      </c>
      <c r="MJ14" s="52">
        <v>0</v>
      </c>
      <c r="MK14" s="52">
        <v>0</v>
      </c>
      <c r="ML14" s="52">
        <v>0</v>
      </c>
      <c r="MM14" s="52">
        <v>0</v>
      </c>
      <c r="MN14" s="52">
        <v>0</v>
      </c>
      <c r="MO14" s="52">
        <v>0</v>
      </c>
      <c r="MP14" s="52">
        <v>0</v>
      </c>
      <c r="MQ14" s="52">
        <v>0</v>
      </c>
      <c r="MR14" s="52">
        <v>0</v>
      </c>
      <c r="MS14" s="52">
        <v>0</v>
      </c>
      <c r="MT14" s="52">
        <v>0</v>
      </c>
      <c r="MU14" s="52">
        <v>0</v>
      </c>
      <c r="MV14" s="52">
        <v>0</v>
      </c>
      <c r="MW14" s="52">
        <v>0</v>
      </c>
      <c r="MX14" s="52">
        <v>0</v>
      </c>
      <c r="MY14" s="52">
        <v>0</v>
      </c>
      <c r="MZ14" s="52">
        <v>0</v>
      </c>
      <c r="NA14" s="52">
        <v>0</v>
      </c>
      <c r="NB14" s="52">
        <v>0</v>
      </c>
      <c r="NC14" s="52">
        <v>0</v>
      </c>
      <c r="ND14" s="52">
        <v>0</v>
      </c>
      <c r="NE14" s="52">
        <v>0</v>
      </c>
      <c r="NF14" s="52">
        <v>0</v>
      </c>
      <c r="NG14" s="52">
        <v>0</v>
      </c>
      <c r="NH14" s="52">
        <v>0</v>
      </c>
      <c r="NI14" s="52">
        <v>0</v>
      </c>
      <c r="NJ14" s="50">
        <v>0</v>
      </c>
      <c r="NK14" s="50">
        <v>0</v>
      </c>
      <c r="NL14" s="50">
        <v>0</v>
      </c>
      <c r="NM14" s="50">
        <v>0</v>
      </c>
      <c r="NN14" s="50">
        <v>0</v>
      </c>
      <c r="NO14" s="50">
        <v>0</v>
      </c>
      <c r="NP14" s="50">
        <v>0</v>
      </c>
      <c r="NQ14" s="50">
        <v>0</v>
      </c>
      <c r="NR14" s="50">
        <v>0</v>
      </c>
      <c r="NS14" s="50">
        <v>0</v>
      </c>
      <c r="NT14" s="50">
        <v>0</v>
      </c>
      <c r="NU14" s="50">
        <v>0</v>
      </c>
      <c r="NV14" s="50">
        <v>0</v>
      </c>
      <c r="NW14" s="50">
        <v>0</v>
      </c>
      <c r="NX14" s="50">
        <v>0</v>
      </c>
      <c r="NY14" s="50">
        <v>0</v>
      </c>
      <c r="NZ14" s="50">
        <v>0</v>
      </c>
      <c r="OA14" s="50">
        <v>0</v>
      </c>
      <c r="OB14" s="50">
        <v>0</v>
      </c>
      <c r="OC14" s="50">
        <v>0</v>
      </c>
      <c r="OD14" s="50">
        <v>0</v>
      </c>
      <c r="OE14" s="50">
        <v>0</v>
      </c>
      <c r="OF14" s="50">
        <v>0</v>
      </c>
      <c r="OG14" s="50">
        <v>0</v>
      </c>
      <c r="OH14" s="50">
        <v>0</v>
      </c>
      <c r="OI14" s="50">
        <v>0</v>
      </c>
      <c r="OJ14" s="50">
        <v>0</v>
      </c>
      <c r="OK14" s="50">
        <v>0</v>
      </c>
      <c r="OL14" s="50">
        <v>0</v>
      </c>
      <c r="OM14" s="50">
        <v>0</v>
      </c>
      <c r="ON14" s="50">
        <v>0</v>
      </c>
      <c r="OO14" s="50">
        <v>0</v>
      </c>
      <c r="OP14" s="52">
        <v>0</v>
      </c>
      <c r="OQ14" s="52">
        <v>0</v>
      </c>
      <c r="OR14" s="52">
        <v>0</v>
      </c>
      <c r="OS14" s="52">
        <v>0</v>
      </c>
      <c r="OT14" s="52">
        <v>0</v>
      </c>
      <c r="OU14" s="52">
        <v>0</v>
      </c>
      <c r="OV14" s="52">
        <v>0</v>
      </c>
      <c r="OW14" s="52">
        <v>0</v>
      </c>
      <c r="OX14" s="52">
        <v>0</v>
      </c>
      <c r="OY14" s="52">
        <v>0</v>
      </c>
      <c r="OZ14" s="52">
        <v>0</v>
      </c>
      <c r="PA14" s="52">
        <v>0</v>
      </c>
      <c r="PB14" s="52">
        <v>0</v>
      </c>
      <c r="PC14" s="52">
        <v>0</v>
      </c>
      <c r="PD14" s="52">
        <v>0</v>
      </c>
      <c r="PE14" s="52">
        <v>0</v>
      </c>
      <c r="PF14" s="52">
        <v>0</v>
      </c>
      <c r="PG14" s="52">
        <v>0</v>
      </c>
      <c r="PH14" s="52">
        <v>0</v>
      </c>
      <c r="PI14" s="52">
        <v>0</v>
      </c>
      <c r="PJ14" s="52">
        <v>0</v>
      </c>
      <c r="PK14" s="52">
        <v>0</v>
      </c>
      <c r="PL14" s="52">
        <v>0</v>
      </c>
      <c r="PM14" s="52">
        <v>0</v>
      </c>
      <c r="PN14" s="52">
        <v>0</v>
      </c>
      <c r="PO14" s="52">
        <v>0</v>
      </c>
      <c r="PP14" s="52">
        <v>0</v>
      </c>
      <c r="PQ14" s="52">
        <v>0</v>
      </c>
      <c r="PR14" s="52">
        <v>0</v>
      </c>
      <c r="PS14" s="52">
        <v>0</v>
      </c>
      <c r="PT14" s="52">
        <v>0</v>
      </c>
      <c r="PU14" s="52">
        <v>0</v>
      </c>
      <c r="PV14" s="52">
        <v>0</v>
      </c>
      <c r="PW14" s="52">
        <v>0</v>
      </c>
      <c r="PX14" s="52">
        <v>0</v>
      </c>
      <c r="PY14" s="52">
        <v>0</v>
      </c>
      <c r="PZ14" s="52">
        <v>0</v>
      </c>
      <c r="QA14" s="52">
        <v>0</v>
      </c>
      <c r="QB14" s="52">
        <v>0</v>
      </c>
      <c r="QC14" s="52">
        <v>0</v>
      </c>
      <c r="QD14" s="52">
        <v>0</v>
      </c>
      <c r="QE14" s="52">
        <v>0</v>
      </c>
      <c r="QF14" s="50">
        <v>0</v>
      </c>
      <c r="QG14" s="50">
        <v>0</v>
      </c>
      <c r="QH14" s="50">
        <v>0</v>
      </c>
      <c r="QI14" s="50">
        <v>0</v>
      </c>
      <c r="QJ14" s="50">
        <v>0</v>
      </c>
      <c r="QK14" s="50">
        <v>0</v>
      </c>
      <c r="QL14" s="50">
        <v>0</v>
      </c>
      <c r="QM14" s="50">
        <v>0</v>
      </c>
      <c r="QN14" s="50">
        <v>0</v>
      </c>
      <c r="QO14" s="50">
        <v>0</v>
      </c>
      <c r="QP14" s="50">
        <v>0</v>
      </c>
      <c r="QQ14" s="50">
        <v>0</v>
      </c>
      <c r="QS14" s="1">
        <v>0</v>
      </c>
      <c r="QT14" s="1">
        <v>0</v>
      </c>
      <c r="QU14" s="1">
        <v>0</v>
      </c>
      <c r="QV14" s="1">
        <v>0</v>
      </c>
      <c r="QW14" s="1">
        <v>0</v>
      </c>
      <c r="QX14" s="1">
        <v>0</v>
      </c>
      <c r="QY14" s="1">
        <v>0</v>
      </c>
      <c r="QZ14" s="1">
        <v>0</v>
      </c>
      <c r="RA14" s="1">
        <v>0</v>
      </c>
      <c r="RB14" s="1">
        <v>0</v>
      </c>
      <c r="RC14" s="1">
        <v>0</v>
      </c>
      <c r="RD14" s="1">
        <v>0</v>
      </c>
      <c r="RE14" s="1">
        <v>0</v>
      </c>
      <c r="RF14" s="1">
        <v>0</v>
      </c>
      <c r="RG14" s="1">
        <v>0</v>
      </c>
      <c r="RH14" s="1">
        <v>0</v>
      </c>
      <c r="RI14" s="1">
        <v>0</v>
      </c>
      <c r="RJ14" s="1">
        <v>0</v>
      </c>
      <c r="RK14" s="1">
        <v>0</v>
      </c>
      <c r="RL14" s="1">
        <v>0</v>
      </c>
      <c r="RM14" s="1">
        <v>0</v>
      </c>
      <c r="RN14" s="1">
        <v>0</v>
      </c>
      <c r="RO14" s="1">
        <v>0</v>
      </c>
      <c r="RP14" s="1">
        <v>0</v>
      </c>
      <c r="RQ14" s="1">
        <v>0</v>
      </c>
      <c r="RR14" s="1">
        <v>0</v>
      </c>
      <c r="RS14" s="1">
        <v>0</v>
      </c>
      <c r="RT14" s="1">
        <v>0</v>
      </c>
      <c r="RU14" s="1">
        <v>0</v>
      </c>
      <c r="RV14" s="1">
        <v>0</v>
      </c>
      <c r="RW14" s="1">
        <v>0</v>
      </c>
      <c r="RX14" s="1">
        <v>0</v>
      </c>
      <c r="RY14" s="1">
        <v>0</v>
      </c>
    </row>
    <row r="15" spans="1:493" x14ac:dyDescent="0.3">
      <c r="A15" s="12">
        <f t="shared" si="16"/>
        <v>1</v>
      </c>
      <c r="B15" s="3">
        <f t="shared" si="17"/>
        <v>186</v>
      </c>
      <c r="C15" s="1" t="s">
        <v>516</v>
      </c>
      <c r="D15" s="4" t="s">
        <v>938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</v>
      </c>
      <c r="L15" s="48">
        <v>0</v>
      </c>
      <c r="M15" s="48">
        <v>0</v>
      </c>
      <c r="N15" s="48">
        <v>0</v>
      </c>
      <c r="O15" s="48">
        <v>0</v>
      </c>
      <c r="P15" s="48">
        <v>0</v>
      </c>
      <c r="Q15" s="48">
        <v>0</v>
      </c>
      <c r="R15" s="48">
        <v>0</v>
      </c>
      <c r="S15" s="48">
        <v>0</v>
      </c>
      <c r="T15" s="48">
        <v>0</v>
      </c>
      <c r="U15" s="48">
        <v>0</v>
      </c>
      <c r="V15" s="48">
        <v>0</v>
      </c>
      <c r="W15" s="48">
        <v>0</v>
      </c>
      <c r="X15" s="48">
        <v>0</v>
      </c>
      <c r="Y15" s="48">
        <v>0</v>
      </c>
      <c r="Z15" s="48">
        <v>0</v>
      </c>
      <c r="AA15" s="48">
        <v>0</v>
      </c>
      <c r="AB15" s="48">
        <v>0</v>
      </c>
      <c r="AC15" s="48">
        <v>0</v>
      </c>
      <c r="AD15" s="48">
        <v>0</v>
      </c>
      <c r="AE15" s="48">
        <v>0</v>
      </c>
      <c r="AF15" s="48">
        <v>0</v>
      </c>
      <c r="AG15" s="48">
        <v>0</v>
      </c>
      <c r="AH15" s="48">
        <v>0</v>
      </c>
      <c r="AI15" s="48">
        <v>0</v>
      </c>
      <c r="AJ15" s="48">
        <v>0</v>
      </c>
      <c r="AK15" s="48">
        <v>0</v>
      </c>
      <c r="AL15" s="48">
        <v>0</v>
      </c>
      <c r="AM15" s="48">
        <v>0</v>
      </c>
      <c r="AN15" s="48">
        <v>0</v>
      </c>
      <c r="AO15" s="48">
        <v>0</v>
      </c>
      <c r="AP15" s="48">
        <v>0</v>
      </c>
      <c r="AQ15" s="48">
        <v>0</v>
      </c>
      <c r="AR15" s="48">
        <v>0</v>
      </c>
      <c r="AS15" s="48">
        <v>0</v>
      </c>
      <c r="AT15" s="48">
        <v>0</v>
      </c>
      <c r="AU15" s="48">
        <v>0</v>
      </c>
      <c r="AV15" s="48">
        <v>0</v>
      </c>
      <c r="AW15" s="48">
        <v>0</v>
      </c>
      <c r="AX15" s="48">
        <v>0</v>
      </c>
      <c r="AY15" s="48">
        <v>0</v>
      </c>
      <c r="AZ15" s="48">
        <v>0</v>
      </c>
      <c r="BA15" s="48">
        <v>0</v>
      </c>
      <c r="BB15" s="48">
        <v>0</v>
      </c>
      <c r="BC15" s="52">
        <v>0</v>
      </c>
      <c r="BD15" s="52">
        <v>0</v>
      </c>
      <c r="BE15" s="52">
        <v>0</v>
      </c>
      <c r="BF15" s="52">
        <v>0</v>
      </c>
      <c r="BG15" s="52">
        <v>0</v>
      </c>
      <c r="BH15" s="52">
        <v>0</v>
      </c>
      <c r="BI15" s="52">
        <v>0</v>
      </c>
      <c r="BJ15" s="52">
        <v>0</v>
      </c>
      <c r="BK15" s="52">
        <v>0</v>
      </c>
      <c r="BL15" s="52">
        <v>0</v>
      </c>
      <c r="BM15" s="52">
        <v>0</v>
      </c>
      <c r="BN15" s="52">
        <v>0</v>
      </c>
      <c r="BO15" s="52">
        <v>0</v>
      </c>
      <c r="BP15" s="52">
        <v>0</v>
      </c>
      <c r="BQ15" s="52">
        <v>0</v>
      </c>
      <c r="BR15" s="52">
        <v>0</v>
      </c>
      <c r="BS15" s="52">
        <v>0</v>
      </c>
      <c r="BT15" s="52">
        <v>0</v>
      </c>
      <c r="BU15" s="52">
        <v>0</v>
      </c>
      <c r="BV15" s="52">
        <v>0</v>
      </c>
      <c r="BW15" s="52">
        <v>0</v>
      </c>
      <c r="BX15" s="52">
        <v>0</v>
      </c>
      <c r="BY15" s="52">
        <v>0</v>
      </c>
      <c r="BZ15" s="52">
        <v>0</v>
      </c>
      <c r="CA15" s="52">
        <v>0</v>
      </c>
      <c r="CB15" s="52">
        <v>0</v>
      </c>
      <c r="CC15" s="52">
        <v>0</v>
      </c>
      <c r="CD15" s="52">
        <v>0</v>
      </c>
      <c r="CE15" s="52">
        <v>0</v>
      </c>
      <c r="CF15" s="48">
        <v>0</v>
      </c>
      <c r="CG15" s="48">
        <v>0</v>
      </c>
      <c r="CH15" s="48">
        <v>0</v>
      </c>
      <c r="CI15" s="48">
        <v>0</v>
      </c>
      <c r="CJ15" s="48">
        <v>0</v>
      </c>
      <c r="CK15" s="48">
        <v>0</v>
      </c>
      <c r="CL15" s="48">
        <v>0</v>
      </c>
      <c r="CM15" s="48">
        <v>0</v>
      </c>
      <c r="CN15" s="48">
        <v>0</v>
      </c>
      <c r="CO15" s="48">
        <v>0</v>
      </c>
      <c r="CP15" s="48">
        <v>0</v>
      </c>
      <c r="CQ15" s="52">
        <v>0</v>
      </c>
      <c r="CR15" s="52">
        <v>0</v>
      </c>
      <c r="CS15" s="52">
        <v>0</v>
      </c>
      <c r="CT15" s="52">
        <v>0</v>
      </c>
      <c r="CU15" s="52">
        <v>0</v>
      </c>
      <c r="CV15" s="52">
        <v>0</v>
      </c>
      <c r="CW15" s="52">
        <v>0</v>
      </c>
      <c r="CX15" s="52">
        <v>0</v>
      </c>
      <c r="CY15" s="52">
        <v>0</v>
      </c>
      <c r="CZ15" s="52">
        <v>0</v>
      </c>
      <c r="DA15" s="52">
        <v>0</v>
      </c>
      <c r="DB15" s="52">
        <v>0</v>
      </c>
      <c r="DC15" s="48">
        <v>0</v>
      </c>
      <c r="DD15" s="48">
        <v>0</v>
      </c>
      <c r="DE15" s="48">
        <v>0</v>
      </c>
      <c r="DF15" s="48">
        <v>0</v>
      </c>
      <c r="DG15" s="48">
        <v>0</v>
      </c>
      <c r="DH15" s="48">
        <v>0</v>
      </c>
      <c r="DI15" s="48">
        <v>0</v>
      </c>
      <c r="DJ15" s="48">
        <v>0</v>
      </c>
      <c r="DK15" s="48">
        <v>0</v>
      </c>
      <c r="DL15" s="48">
        <v>0</v>
      </c>
      <c r="DM15" s="48">
        <v>0</v>
      </c>
      <c r="DN15" s="48">
        <v>0</v>
      </c>
      <c r="DO15" s="52">
        <v>0</v>
      </c>
      <c r="DP15" s="52">
        <v>0</v>
      </c>
      <c r="DQ15" s="52">
        <v>0</v>
      </c>
      <c r="DR15" s="52">
        <v>0</v>
      </c>
      <c r="DS15" s="52">
        <v>0</v>
      </c>
      <c r="DT15" s="52">
        <v>0</v>
      </c>
      <c r="DU15" s="52">
        <v>0</v>
      </c>
      <c r="DV15" s="52">
        <v>0</v>
      </c>
      <c r="DW15" s="52">
        <v>0</v>
      </c>
      <c r="DX15" s="52">
        <v>0</v>
      </c>
      <c r="DY15" s="52">
        <v>0</v>
      </c>
      <c r="DZ15" s="52">
        <v>0</v>
      </c>
      <c r="EA15" s="48">
        <v>0</v>
      </c>
      <c r="EB15" s="48">
        <v>0</v>
      </c>
      <c r="EC15" s="48">
        <v>0</v>
      </c>
      <c r="ED15" s="48">
        <v>0</v>
      </c>
      <c r="EE15" s="48">
        <v>0</v>
      </c>
      <c r="EF15" s="48">
        <v>0</v>
      </c>
      <c r="EG15" s="48">
        <v>0</v>
      </c>
      <c r="EH15" s="48">
        <v>0</v>
      </c>
      <c r="EI15" s="48">
        <v>0</v>
      </c>
      <c r="EJ15" s="48">
        <v>0</v>
      </c>
      <c r="EK15" s="48">
        <v>0</v>
      </c>
      <c r="EL15" s="48">
        <v>0</v>
      </c>
      <c r="EM15" s="48">
        <v>0</v>
      </c>
      <c r="EO15" s="50">
        <v>0</v>
      </c>
      <c r="EP15" s="50">
        <v>0</v>
      </c>
      <c r="EQ15" s="50">
        <v>0</v>
      </c>
      <c r="ER15" s="50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186</v>
      </c>
      <c r="FY15" s="50">
        <v>0</v>
      </c>
      <c r="FZ15" s="50">
        <v>0</v>
      </c>
      <c r="GA15" s="50">
        <v>0</v>
      </c>
      <c r="GB15" s="50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 s="50">
        <v>0</v>
      </c>
      <c r="GJ15" s="50">
        <v>0</v>
      </c>
      <c r="GK15" s="52">
        <v>0</v>
      </c>
      <c r="GL15" s="52">
        <v>0</v>
      </c>
      <c r="GM15" s="52">
        <v>0</v>
      </c>
      <c r="GN15" s="52">
        <v>0</v>
      </c>
      <c r="GO15" s="52">
        <v>0</v>
      </c>
      <c r="GP15" s="52">
        <v>0</v>
      </c>
      <c r="GQ15" s="52">
        <v>0</v>
      </c>
      <c r="GR15" s="52">
        <v>0</v>
      </c>
      <c r="GS15" s="52">
        <v>0</v>
      </c>
      <c r="GT15" s="52">
        <v>0</v>
      </c>
      <c r="GU15" s="52">
        <v>0</v>
      </c>
      <c r="GV15" s="52">
        <v>0</v>
      </c>
      <c r="GW15" s="52">
        <v>0</v>
      </c>
      <c r="GX15" s="52">
        <v>0</v>
      </c>
      <c r="GY15" s="52">
        <v>0</v>
      </c>
      <c r="GZ15" s="52">
        <v>0</v>
      </c>
      <c r="HA15" s="52">
        <v>0</v>
      </c>
      <c r="HB15" s="52">
        <v>0</v>
      </c>
      <c r="HC15" s="52">
        <v>0</v>
      </c>
      <c r="HD15" s="52">
        <v>0</v>
      </c>
      <c r="HE15" s="52">
        <v>0</v>
      </c>
      <c r="HF15" s="52">
        <v>0</v>
      </c>
      <c r="HG15" s="52">
        <v>0</v>
      </c>
      <c r="HH15" s="52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 s="50">
        <v>0</v>
      </c>
      <c r="HR15" s="50">
        <v>0</v>
      </c>
      <c r="HS15" s="50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 s="50">
        <v>0</v>
      </c>
      <c r="IC15" s="50">
        <v>0</v>
      </c>
      <c r="ID15" s="50">
        <v>0</v>
      </c>
      <c r="IE15" s="50">
        <v>0</v>
      </c>
      <c r="IF15" s="50">
        <v>0</v>
      </c>
      <c r="IG15" s="52">
        <v>0</v>
      </c>
      <c r="IH15" s="52">
        <v>0</v>
      </c>
      <c r="II15" s="52">
        <v>0</v>
      </c>
      <c r="IJ15" s="52">
        <v>0</v>
      </c>
      <c r="IK15" s="52">
        <v>0</v>
      </c>
      <c r="IL15" s="52">
        <v>0</v>
      </c>
      <c r="IM15" s="52">
        <v>0</v>
      </c>
      <c r="IN15" s="52">
        <v>0</v>
      </c>
      <c r="IO15" s="52">
        <v>0</v>
      </c>
      <c r="IP15" s="52">
        <v>0</v>
      </c>
      <c r="IQ15" s="52">
        <v>0</v>
      </c>
      <c r="IR15" s="52">
        <v>0</v>
      </c>
      <c r="IS15" s="52">
        <v>0</v>
      </c>
      <c r="IT15" s="52">
        <v>0</v>
      </c>
      <c r="IU15" s="52">
        <v>0</v>
      </c>
      <c r="IV15" s="52">
        <v>0</v>
      </c>
      <c r="IW15" s="52">
        <v>0</v>
      </c>
      <c r="IX15" s="52">
        <v>0</v>
      </c>
      <c r="IY15" s="52">
        <v>0</v>
      </c>
      <c r="IZ15" s="52">
        <v>0</v>
      </c>
      <c r="JA15" s="52">
        <v>0</v>
      </c>
      <c r="JB15" s="52">
        <v>0</v>
      </c>
      <c r="JC15" s="52">
        <v>0</v>
      </c>
      <c r="JD15" s="52">
        <v>0</v>
      </c>
      <c r="JE15" s="52">
        <v>0</v>
      </c>
      <c r="JF15" s="52">
        <v>0</v>
      </c>
      <c r="JG15" s="52">
        <v>0</v>
      </c>
      <c r="JH15" s="52">
        <v>0</v>
      </c>
      <c r="JI15" s="52">
        <v>0</v>
      </c>
      <c r="JJ15" s="52">
        <v>0</v>
      </c>
      <c r="JK15" s="52">
        <v>0</v>
      </c>
      <c r="JL15" s="52">
        <v>0</v>
      </c>
      <c r="JM15" s="52">
        <v>0</v>
      </c>
      <c r="JN15" s="52">
        <v>0</v>
      </c>
      <c r="JO15" s="52">
        <v>0</v>
      </c>
      <c r="JP15" s="52">
        <v>0</v>
      </c>
      <c r="JQ15" s="52">
        <v>0</v>
      </c>
      <c r="JR15" s="52">
        <v>0</v>
      </c>
      <c r="JS15" s="52">
        <v>0</v>
      </c>
      <c r="JT15" s="52">
        <v>0</v>
      </c>
      <c r="JU15" s="52">
        <v>0</v>
      </c>
      <c r="JV15" s="52">
        <v>0</v>
      </c>
      <c r="JW15" s="52">
        <v>0</v>
      </c>
      <c r="JX15" s="52">
        <v>0</v>
      </c>
      <c r="JY15" s="52">
        <v>0</v>
      </c>
      <c r="JZ15" s="52">
        <v>0</v>
      </c>
      <c r="KA15" s="52">
        <v>0</v>
      </c>
      <c r="KB15" s="52">
        <v>0</v>
      </c>
      <c r="KC15" s="52">
        <v>0</v>
      </c>
      <c r="KD15" s="52">
        <v>0</v>
      </c>
      <c r="KE15" s="52">
        <v>0</v>
      </c>
      <c r="KF15" s="52">
        <v>0</v>
      </c>
      <c r="KG15" s="52">
        <v>0</v>
      </c>
      <c r="KH15" s="52">
        <v>0</v>
      </c>
      <c r="KI15" s="52">
        <v>0</v>
      </c>
      <c r="KJ15" s="52">
        <v>0</v>
      </c>
      <c r="KK15" s="52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2">
        <v>0</v>
      </c>
      <c r="MB15" s="52">
        <v>0</v>
      </c>
      <c r="MC15" s="52">
        <v>0</v>
      </c>
      <c r="MD15" s="52">
        <v>0</v>
      </c>
      <c r="ME15" s="52">
        <v>0</v>
      </c>
      <c r="MF15" s="52">
        <v>0</v>
      </c>
      <c r="MG15" s="52">
        <v>0</v>
      </c>
      <c r="MH15" s="52">
        <v>0</v>
      </c>
      <c r="MI15" s="52">
        <v>0</v>
      </c>
      <c r="MJ15" s="52">
        <v>0</v>
      </c>
      <c r="MK15" s="52">
        <v>0</v>
      </c>
      <c r="ML15" s="52">
        <v>0</v>
      </c>
      <c r="MM15" s="52">
        <v>0</v>
      </c>
      <c r="MN15" s="52">
        <v>0</v>
      </c>
      <c r="MO15" s="52">
        <v>0</v>
      </c>
      <c r="MP15" s="52">
        <v>0</v>
      </c>
      <c r="MQ15" s="52">
        <v>0</v>
      </c>
      <c r="MR15" s="52">
        <v>0</v>
      </c>
      <c r="MS15" s="52">
        <v>0</v>
      </c>
      <c r="MT15" s="52">
        <v>0</v>
      </c>
      <c r="MU15" s="52">
        <v>0</v>
      </c>
      <c r="MV15" s="52">
        <v>0</v>
      </c>
      <c r="MW15" s="52">
        <v>0</v>
      </c>
      <c r="MX15" s="52">
        <v>0</v>
      </c>
      <c r="MY15" s="52">
        <v>0</v>
      </c>
      <c r="MZ15" s="52">
        <v>0</v>
      </c>
      <c r="NA15" s="52">
        <v>0</v>
      </c>
      <c r="NB15" s="52">
        <v>0</v>
      </c>
      <c r="NC15" s="52">
        <v>0</v>
      </c>
      <c r="ND15" s="52">
        <v>0</v>
      </c>
      <c r="NE15" s="52">
        <v>0</v>
      </c>
      <c r="NF15" s="52">
        <v>0</v>
      </c>
      <c r="NG15" s="52">
        <v>0</v>
      </c>
      <c r="NH15" s="52">
        <v>0</v>
      </c>
      <c r="NI15" s="52">
        <v>0</v>
      </c>
      <c r="NJ15" s="50">
        <v>0</v>
      </c>
      <c r="NK15" s="50">
        <v>0</v>
      </c>
      <c r="NL15" s="50">
        <v>0</v>
      </c>
      <c r="NM15" s="50">
        <v>0</v>
      </c>
      <c r="NN15" s="50">
        <v>0</v>
      </c>
      <c r="NO15" s="50">
        <v>0</v>
      </c>
      <c r="NP15" s="50">
        <v>0</v>
      </c>
      <c r="NQ15" s="50">
        <v>0</v>
      </c>
      <c r="NR15" s="50">
        <v>0</v>
      </c>
      <c r="NS15" s="50">
        <v>0</v>
      </c>
      <c r="NT15" s="50">
        <v>0</v>
      </c>
      <c r="NU15" s="50">
        <v>0</v>
      </c>
      <c r="NV15" s="50">
        <v>0</v>
      </c>
      <c r="NW15" s="50">
        <v>0</v>
      </c>
      <c r="NX15" s="50">
        <v>0</v>
      </c>
      <c r="NY15" s="50">
        <v>0</v>
      </c>
      <c r="NZ15" s="50">
        <v>0</v>
      </c>
      <c r="OA15" s="50">
        <v>0</v>
      </c>
      <c r="OB15" s="50">
        <v>0</v>
      </c>
      <c r="OC15" s="50">
        <v>0</v>
      </c>
      <c r="OD15" s="50">
        <v>0</v>
      </c>
      <c r="OE15" s="50">
        <v>0</v>
      </c>
      <c r="OF15" s="50">
        <v>0</v>
      </c>
      <c r="OG15" s="50">
        <v>0</v>
      </c>
      <c r="OH15" s="50">
        <v>0</v>
      </c>
      <c r="OI15" s="50">
        <v>0</v>
      </c>
      <c r="OJ15" s="50">
        <v>0</v>
      </c>
      <c r="OK15" s="50">
        <v>0</v>
      </c>
      <c r="OL15" s="50">
        <v>0</v>
      </c>
      <c r="OM15" s="50">
        <v>0</v>
      </c>
      <c r="ON15" s="50">
        <v>0</v>
      </c>
      <c r="OO15" s="50">
        <v>0</v>
      </c>
      <c r="OP15" s="52">
        <v>0</v>
      </c>
      <c r="OQ15" s="52">
        <v>0</v>
      </c>
      <c r="OR15" s="52">
        <v>0</v>
      </c>
      <c r="OS15" s="52">
        <v>0</v>
      </c>
      <c r="OT15" s="52">
        <v>0</v>
      </c>
      <c r="OU15" s="52">
        <v>0</v>
      </c>
      <c r="OV15" s="52">
        <v>0</v>
      </c>
      <c r="OW15" s="52">
        <v>0</v>
      </c>
      <c r="OX15" s="52">
        <v>0</v>
      </c>
      <c r="OY15" s="52">
        <v>0</v>
      </c>
      <c r="OZ15" s="52">
        <v>0</v>
      </c>
      <c r="PA15" s="52">
        <v>0</v>
      </c>
      <c r="PB15" s="52">
        <v>0</v>
      </c>
      <c r="PC15" s="52">
        <v>0</v>
      </c>
      <c r="PD15" s="52">
        <v>0</v>
      </c>
      <c r="PE15" s="52">
        <v>0</v>
      </c>
      <c r="PF15" s="52">
        <v>0</v>
      </c>
      <c r="PG15" s="52">
        <v>0</v>
      </c>
      <c r="PH15" s="52">
        <v>0</v>
      </c>
      <c r="PI15" s="52">
        <v>0</v>
      </c>
      <c r="PJ15" s="52">
        <v>0</v>
      </c>
      <c r="PK15" s="52">
        <v>0</v>
      </c>
      <c r="PL15" s="52">
        <v>0</v>
      </c>
      <c r="PM15" s="52">
        <v>0</v>
      </c>
      <c r="PN15" s="52">
        <v>0</v>
      </c>
      <c r="PO15" s="52">
        <v>0</v>
      </c>
      <c r="PP15" s="52">
        <v>0</v>
      </c>
      <c r="PQ15" s="52">
        <v>0</v>
      </c>
      <c r="PR15" s="52">
        <v>0</v>
      </c>
      <c r="PS15" s="52">
        <v>0</v>
      </c>
      <c r="PT15" s="52">
        <v>0</v>
      </c>
      <c r="PU15" s="52">
        <v>0</v>
      </c>
      <c r="PV15" s="52">
        <v>0</v>
      </c>
      <c r="PW15" s="52">
        <v>0</v>
      </c>
      <c r="PX15" s="52">
        <v>0</v>
      </c>
      <c r="PY15" s="52">
        <v>0</v>
      </c>
      <c r="PZ15" s="52">
        <v>0</v>
      </c>
      <c r="QA15" s="52">
        <v>0</v>
      </c>
      <c r="QB15" s="52">
        <v>0</v>
      </c>
      <c r="QC15" s="52">
        <v>0</v>
      </c>
      <c r="QD15" s="52">
        <v>0</v>
      </c>
      <c r="QE15" s="52">
        <v>0</v>
      </c>
      <c r="QF15" s="50">
        <v>0</v>
      </c>
      <c r="QG15" s="50">
        <v>0</v>
      </c>
      <c r="QH15" s="50">
        <v>0</v>
      </c>
      <c r="QI15" s="50">
        <v>0</v>
      </c>
      <c r="QJ15" s="50">
        <v>0</v>
      </c>
      <c r="QK15" s="50">
        <v>0</v>
      </c>
      <c r="QL15" s="50">
        <v>0</v>
      </c>
      <c r="QM15" s="50">
        <v>0</v>
      </c>
      <c r="QN15" s="50">
        <v>0</v>
      </c>
      <c r="QO15" s="50">
        <v>0</v>
      </c>
      <c r="QP15" s="50">
        <v>0</v>
      </c>
      <c r="QQ15" s="50">
        <v>0</v>
      </c>
      <c r="QS15" s="1">
        <v>0</v>
      </c>
      <c r="QT15" s="1">
        <v>0</v>
      </c>
      <c r="QU15" s="1">
        <v>0</v>
      </c>
      <c r="QV15" s="1">
        <v>0</v>
      </c>
      <c r="QW15" s="1">
        <v>0</v>
      </c>
      <c r="QX15" s="1">
        <v>0</v>
      </c>
      <c r="QY15" s="1">
        <v>0</v>
      </c>
      <c r="QZ15" s="1">
        <v>0</v>
      </c>
      <c r="RA15" s="1">
        <v>0</v>
      </c>
      <c r="RB15" s="1">
        <v>0</v>
      </c>
      <c r="RC15" s="1">
        <v>0</v>
      </c>
      <c r="RD15" s="1">
        <v>0</v>
      </c>
      <c r="RE15" s="1">
        <v>0</v>
      </c>
      <c r="RF15" s="1">
        <v>0</v>
      </c>
      <c r="RG15" s="1">
        <v>0</v>
      </c>
      <c r="RH15" s="1">
        <v>0</v>
      </c>
      <c r="RI15" s="1">
        <v>0</v>
      </c>
      <c r="RJ15" s="1">
        <v>0</v>
      </c>
      <c r="RK15" s="1">
        <v>0</v>
      </c>
      <c r="RL15" s="1">
        <v>0</v>
      </c>
      <c r="RM15" s="1">
        <v>0</v>
      </c>
      <c r="RN15" s="1">
        <v>0</v>
      </c>
      <c r="RO15" s="1">
        <v>0</v>
      </c>
      <c r="RP15" s="1">
        <v>0</v>
      </c>
      <c r="RQ15" s="1">
        <v>0</v>
      </c>
      <c r="RR15" s="1">
        <v>0</v>
      </c>
      <c r="RS15" s="1">
        <v>0</v>
      </c>
      <c r="RT15" s="1">
        <v>0</v>
      </c>
      <c r="RU15" s="1">
        <v>0</v>
      </c>
      <c r="RV15" s="1">
        <v>0</v>
      </c>
      <c r="RW15" s="1">
        <v>0</v>
      </c>
      <c r="RX15" s="1">
        <v>0</v>
      </c>
      <c r="RY15" s="1">
        <v>0</v>
      </c>
    </row>
    <row r="16" spans="1:493" x14ac:dyDescent="0.3">
      <c r="A16" s="12">
        <f t="shared" si="16"/>
        <v>1</v>
      </c>
      <c r="B16" s="3">
        <f t="shared" si="17"/>
        <v>153</v>
      </c>
      <c r="C16" s="1" t="s">
        <v>517</v>
      </c>
      <c r="D16" s="4" t="s">
        <v>938</v>
      </c>
      <c r="E16" s="48">
        <v>0</v>
      </c>
      <c r="F16" s="48">
        <v>153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0</v>
      </c>
      <c r="AL16" s="48">
        <v>0</v>
      </c>
      <c r="AM16" s="48">
        <v>0</v>
      </c>
      <c r="AN16" s="48">
        <v>0</v>
      </c>
      <c r="AO16" s="48">
        <v>0</v>
      </c>
      <c r="AP16" s="48">
        <v>0</v>
      </c>
      <c r="AQ16" s="48">
        <v>0</v>
      </c>
      <c r="AR16" s="48">
        <v>0</v>
      </c>
      <c r="AS16" s="48">
        <v>0</v>
      </c>
      <c r="AT16" s="48">
        <v>0</v>
      </c>
      <c r="AU16" s="48">
        <v>0</v>
      </c>
      <c r="AV16" s="48">
        <v>0</v>
      </c>
      <c r="AW16" s="48">
        <v>0</v>
      </c>
      <c r="AX16" s="48">
        <v>0</v>
      </c>
      <c r="AY16" s="48">
        <v>0</v>
      </c>
      <c r="AZ16" s="48">
        <v>0</v>
      </c>
      <c r="BA16" s="48">
        <v>0</v>
      </c>
      <c r="BB16" s="48">
        <v>0</v>
      </c>
      <c r="BC16" s="52">
        <v>0</v>
      </c>
      <c r="BD16" s="52">
        <v>0</v>
      </c>
      <c r="BE16" s="52">
        <v>0</v>
      </c>
      <c r="BF16" s="52">
        <v>0</v>
      </c>
      <c r="BG16" s="52">
        <v>0</v>
      </c>
      <c r="BH16" s="52">
        <v>0</v>
      </c>
      <c r="BI16" s="52">
        <v>0</v>
      </c>
      <c r="BJ16" s="52">
        <v>0</v>
      </c>
      <c r="BK16" s="52">
        <v>0</v>
      </c>
      <c r="BL16" s="52">
        <v>0</v>
      </c>
      <c r="BM16" s="52">
        <v>0</v>
      </c>
      <c r="BN16" s="52">
        <v>0</v>
      </c>
      <c r="BO16" s="52">
        <v>0</v>
      </c>
      <c r="BP16" s="52">
        <v>0</v>
      </c>
      <c r="BQ16" s="52">
        <v>0</v>
      </c>
      <c r="BR16" s="52">
        <v>0</v>
      </c>
      <c r="BS16" s="52">
        <v>0</v>
      </c>
      <c r="BT16" s="52">
        <v>0</v>
      </c>
      <c r="BU16" s="52">
        <v>0</v>
      </c>
      <c r="BV16" s="52">
        <v>0</v>
      </c>
      <c r="BW16" s="52">
        <v>0</v>
      </c>
      <c r="BX16" s="52">
        <v>0</v>
      </c>
      <c r="BY16" s="52">
        <v>0</v>
      </c>
      <c r="BZ16" s="52">
        <v>0</v>
      </c>
      <c r="CA16" s="52">
        <v>0</v>
      </c>
      <c r="CB16" s="52">
        <v>0</v>
      </c>
      <c r="CC16" s="52">
        <v>0</v>
      </c>
      <c r="CD16" s="52">
        <v>0</v>
      </c>
      <c r="CE16" s="52">
        <v>0</v>
      </c>
      <c r="CF16" s="48">
        <v>0</v>
      </c>
      <c r="CG16" s="48">
        <v>0</v>
      </c>
      <c r="CH16" s="48">
        <v>0</v>
      </c>
      <c r="CI16" s="48">
        <v>0</v>
      </c>
      <c r="CJ16" s="48">
        <v>0</v>
      </c>
      <c r="CK16" s="48">
        <v>0</v>
      </c>
      <c r="CL16" s="48">
        <v>0</v>
      </c>
      <c r="CM16" s="48">
        <v>0</v>
      </c>
      <c r="CN16" s="48">
        <v>0</v>
      </c>
      <c r="CO16" s="48">
        <v>0</v>
      </c>
      <c r="CP16" s="48">
        <v>0</v>
      </c>
      <c r="CQ16" s="52">
        <v>0</v>
      </c>
      <c r="CR16" s="52">
        <v>0</v>
      </c>
      <c r="CS16" s="52">
        <v>0</v>
      </c>
      <c r="CT16" s="52">
        <v>0</v>
      </c>
      <c r="CU16" s="52">
        <v>0</v>
      </c>
      <c r="CV16" s="52">
        <v>0</v>
      </c>
      <c r="CW16" s="52">
        <v>0</v>
      </c>
      <c r="CX16" s="52">
        <v>0</v>
      </c>
      <c r="CY16" s="52">
        <v>0</v>
      </c>
      <c r="CZ16" s="52">
        <v>0</v>
      </c>
      <c r="DA16" s="52">
        <v>0</v>
      </c>
      <c r="DB16" s="52">
        <v>0</v>
      </c>
      <c r="DC16" s="48">
        <v>0</v>
      </c>
      <c r="DD16" s="48">
        <v>0</v>
      </c>
      <c r="DE16" s="48">
        <v>0</v>
      </c>
      <c r="DF16" s="48">
        <v>0</v>
      </c>
      <c r="DG16" s="48">
        <v>0</v>
      </c>
      <c r="DH16" s="48">
        <v>0</v>
      </c>
      <c r="DI16" s="48">
        <v>0</v>
      </c>
      <c r="DJ16" s="48">
        <v>0</v>
      </c>
      <c r="DK16" s="48">
        <v>0</v>
      </c>
      <c r="DL16" s="48">
        <v>0</v>
      </c>
      <c r="DM16" s="48">
        <v>0</v>
      </c>
      <c r="DN16" s="48">
        <v>0</v>
      </c>
      <c r="DO16" s="52">
        <v>0</v>
      </c>
      <c r="DP16" s="52">
        <v>0</v>
      </c>
      <c r="DQ16" s="52">
        <v>0</v>
      </c>
      <c r="DR16" s="52">
        <v>0</v>
      </c>
      <c r="DS16" s="52">
        <v>0</v>
      </c>
      <c r="DT16" s="52">
        <v>0</v>
      </c>
      <c r="DU16" s="52">
        <v>0</v>
      </c>
      <c r="DV16" s="52">
        <v>0</v>
      </c>
      <c r="DW16" s="52">
        <v>0</v>
      </c>
      <c r="DX16" s="52">
        <v>0</v>
      </c>
      <c r="DY16" s="52">
        <v>0</v>
      </c>
      <c r="DZ16" s="52">
        <v>0</v>
      </c>
      <c r="EA16" s="48">
        <v>0</v>
      </c>
      <c r="EB16" s="48">
        <v>0</v>
      </c>
      <c r="EC16" s="48">
        <v>0</v>
      </c>
      <c r="ED16" s="48">
        <v>0</v>
      </c>
      <c r="EE16" s="48">
        <v>0</v>
      </c>
      <c r="EF16" s="48">
        <v>0</v>
      </c>
      <c r="EG16" s="48">
        <v>0</v>
      </c>
      <c r="EH16" s="48">
        <v>0</v>
      </c>
      <c r="EI16" s="48">
        <v>0</v>
      </c>
      <c r="EJ16" s="48">
        <v>0</v>
      </c>
      <c r="EK16" s="48">
        <v>0</v>
      </c>
      <c r="EL16" s="48">
        <v>0</v>
      </c>
      <c r="EM16" s="48">
        <v>0</v>
      </c>
      <c r="EO16" s="50">
        <v>0</v>
      </c>
      <c r="EP16" s="50">
        <v>0</v>
      </c>
      <c r="EQ16" s="50">
        <v>0</v>
      </c>
      <c r="ER16" s="50">
        <v>0</v>
      </c>
      <c r="ES16" s="50">
        <v>0</v>
      </c>
      <c r="ET16" s="50">
        <v>0</v>
      </c>
      <c r="EU16" s="50">
        <v>0</v>
      </c>
      <c r="EV16" s="50">
        <v>0</v>
      </c>
      <c r="EW16" s="50">
        <v>0</v>
      </c>
      <c r="EX16" s="50">
        <v>0</v>
      </c>
      <c r="EY16" s="50">
        <v>0</v>
      </c>
      <c r="EZ16" s="50">
        <v>0</v>
      </c>
      <c r="FA16" s="50">
        <v>0</v>
      </c>
      <c r="FB16" s="50">
        <v>0</v>
      </c>
      <c r="FC16" s="50">
        <v>0</v>
      </c>
      <c r="FD16" s="50">
        <v>0</v>
      </c>
      <c r="FE16" s="50">
        <v>0</v>
      </c>
      <c r="FF16" s="50">
        <v>0</v>
      </c>
      <c r="FG16" s="50">
        <v>0</v>
      </c>
      <c r="FH16" s="50">
        <v>0</v>
      </c>
      <c r="FI16" s="50">
        <v>0</v>
      </c>
      <c r="FJ16" s="50">
        <v>0</v>
      </c>
      <c r="FK16" s="50">
        <v>0</v>
      </c>
      <c r="FL16" s="50">
        <v>0</v>
      </c>
      <c r="FM16" s="50">
        <v>0</v>
      </c>
      <c r="FN16" s="50">
        <v>0</v>
      </c>
      <c r="FO16" s="50">
        <v>0</v>
      </c>
      <c r="FP16" s="50">
        <v>0</v>
      </c>
      <c r="FQ16" s="50">
        <v>0</v>
      </c>
      <c r="FR16" s="50">
        <v>0</v>
      </c>
      <c r="FS16" s="50">
        <v>0</v>
      </c>
      <c r="FT16" s="50">
        <v>0</v>
      </c>
      <c r="FU16" s="50">
        <v>0</v>
      </c>
      <c r="FV16" s="50">
        <v>0</v>
      </c>
      <c r="FW16" s="50">
        <v>0</v>
      </c>
      <c r="FX16" s="50">
        <v>0</v>
      </c>
      <c r="FY16" s="50">
        <v>0</v>
      </c>
      <c r="FZ16" s="50">
        <v>0</v>
      </c>
      <c r="GA16" s="50">
        <v>0</v>
      </c>
      <c r="GB16" s="50">
        <v>0</v>
      </c>
      <c r="GC16" s="50">
        <v>0</v>
      </c>
      <c r="GD16" s="50">
        <v>0</v>
      </c>
      <c r="GE16" s="50">
        <v>0</v>
      </c>
      <c r="GF16" s="50">
        <v>0</v>
      </c>
      <c r="GG16" s="50">
        <v>0</v>
      </c>
      <c r="GH16" s="50">
        <v>0</v>
      </c>
      <c r="GI16" s="50">
        <v>0</v>
      </c>
      <c r="GJ16" s="50">
        <v>0</v>
      </c>
      <c r="GK16" s="52">
        <v>0</v>
      </c>
      <c r="GL16" s="52">
        <v>0</v>
      </c>
      <c r="GM16" s="52">
        <v>0</v>
      </c>
      <c r="GN16" s="52">
        <v>0</v>
      </c>
      <c r="GO16" s="52">
        <v>0</v>
      </c>
      <c r="GP16" s="52">
        <v>0</v>
      </c>
      <c r="GQ16" s="52">
        <v>0</v>
      </c>
      <c r="GR16" s="52">
        <v>0</v>
      </c>
      <c r="GS16" s="52">
        <v>0</v>
      </c>
      <c r="GT16" s="52">
        <v>0</v>
      </c>
      <c r="GU16" s="52">
        <v>0</v>
      </c>
      <c r="GV16" s="52">
        <v>0</v>
      </c>
      <c r="GW16" s="52">
        <v>0</v>
      </c>
      <c r="GX16" s="52">
        <v>0</v>
      </c>
      <c r="GY16" s="52">
        <v>0</v>
      </c>
      <c r="GZ16" s="52">
        <v>0</v>
      </c>
      <c r="HA16" s="52">
        <v>0</v>
      </c>
      <c r="HB16" s="52">
        <v>0</v>
      </c>
      <c r="HC16" s="52">
        <v>0</v>
      </c>
      <c r="HD16" s="52">
        <v>0</v>
      </c>
      <c r="HE16" s="52">
        <v>0</v>
      </c>
      <c r="HF16" s="52">
        <v>0</v>
      </c>
      <c r="HG16" s="52">
        <v>0</v>
      </c>
      <c r="HH16" s="52">
        <v>0</v>
      </c>
      <c r="HI16" s="50">
        <v>0</v>
      </c>
      <c r="HJ16" s="50">
        <v>0</v>
      </c>
      <c r="HK16" s="50">
        <v>0</v>
      </c>
      <c r="HL16" s="50">
        <v>0</v>
      </c>
      <c r="HM16" s="50">
        <v>0</v>
      </c>
      <c r="HN16" s="50">
        <v>0</v>
      </c>
      <c r="HO16" s="50">
        <v>0</v>
      </c>
      <c r="HP16" s="50">
        <v>0</v>
      </c>
      <c r="HQ16" s="50">
        <v>0</v>
      </c>
      <c r="HR16" s="50">
        <v>0</v>
      </c>
      <c r="HS16" s="50">
        <v>0</v>
      </c>
      <c r="HT16" s="50">
        <v>0</v>
      </c>
      <c r="HU16" s="50">
        <v>0</v>
      </c>
      <c r="HV16" s="50">
        <v>0</v>
      </c>
      <c r="HW16" s="50">
        <v>0</v>
      </c>
      <c r="HX16" s="50">
        <v>0</v>
      </c>
      <c r="HY16" s="50">
        <v>0</v>
      </c>
      <c r="HZ16" s="50">
        <v>0</v>
      </c>
      <c r="IA16" s="50">
        <v>0</v>
      </c>
      <c r="IB16" s="50">
        <v>0</v>
      </c>
      <c r="IC16" s="50">
        <v>0</v>
      </c>
      <c r="ID16" s="50">
        <v>0</v>
      </c>
      <c r="IE16" s="50">
        <v>0</v>
      </c>
      <c r="IF16" s="50">
        <v>0</v>
      </c>
      <c r="IG16" s="52">
        <v>0</v>
      </c>
      <c r="IH16" s="52">
        <v>0</v>
      </c>
      <c r="II16" s="52">
        <v>0</v>
      </c>
      <c r="IJ16" s="52">
        <v>0</v>
      </c>
      <c r="IK16" s="52">
        <v>0</v>
      </c>
      <c r="IL16" s="52">
        <v>0</v>
      </c>
      <c r="IM16" s="52">
        <v>0</v>
      </c>
      <c r="IN16" s="52">
        <v>0</v>
      </c>
      <c r="IO16" s="52">
        <v>0</v>
      </c>
      <c r="IP16" s="52">
        <v>0</v>
      </c>
      <c r="IQ16" s="52">
        <v>0</v>
      </c>
      <c r="IR16" s="52">
        <v>0</v>
      </c>
      <c r="IS16" s="52">
        <v>0</v>
      </c>
      <c r="IT16" s="52">
        <v>0</v>
      </c>
      <c r="IU16" s="52">
        <v>0</v>
      </c>
      <c r="IV16" s="52">
        <v>0</v>
      </c>
      <c r="IW16" s="52">
        <v>0</v>
      </c>
      <c r="IX16" s="52">
        <v>0</v>
      </c>
      <c r="IY16" s="52">
        <v>0</v>
      </c>
      <c r="IZ16" s="52">
        <v>0</v>
      </c>
      <c r="JA16" s="52">
        <v>0</v>
      </c>
      <c r="JB16" s="52">
        <v>0</v>
      </c>
      <c r="JC16" s="52">
        <v>0</v>
      </c>
      <c r="JD16" s="52">
        <v>0</v>
      </c>
      <c r="JE16" s="52">
        <v>0</v>
      </c>
      <c r="JF16" s="52">
        <v>0</v>
      </c>
      <c r="JG16" s="52">
        <v>0</v>
      </c>
      <c r="JH16" s="52">
        <v>0</v>
      </c>
      <c r="JI16" s="52">
        <v>0</v>
      </c>
      <c r="JJ16" s="52">
        <v>0</v>
      </c>
      <c r="JK16" s="52">
        <v>0</v>
      </c>
      <c r="JL16" s="52">
        <v>0</v>
      </c>
      <c r="JM16" s="52">
        <v>0</v>
      </c>
      <c r="JN16" s="52">
        <v>0</v>
      </c>
      <c r="JO16" s="52">
        <v>0</v>
      </c>
      <c r="JP16" s="52">
        <v>0</v>
      </c>
      <c r="JQ16" s="52">
        <v>0</v>
      </c>
      <c r="JR16" s="52">
        <v>0</v>
      </c>
      <c r="JS16" s="52">
        <v>0</v>
      </c>
      <c r="JT16" s="52">
        <v>0</v>
      </c>
      <c r="JU16" s="52">
        <v>0</v>
      </c>
      <c r="JV16" s="52">
        <v>0</v>
      </c>
      <c r="JW16" s="52">
        <v>0</v>
      </c>
      <c r="JX16" s="52">
        <v>0</v>
      </c>
      <c r="JY16" s="52">
        <v>0</v>
      </c>
      <c r="JZ16" s="52">
        <v>0</v>
      </c>
      <c r="KA16" s="52">
        <v>0</v>
      </c>
      <c r="KB16" s="52">
        <v>0</v>
      </c>
      <c r="KC16" s="52">
        <v>0</v>
      </c>
      <c r="KD16" s="52">
        <v>0</v>
      </c>
      <c r="KE16" s="52">
        <v>0</v>
      </c>
      <c r="KF16" s="52">
        <v>0</v>
      </c>
      <c r="KG16" s="52">
        <v>0</v>
      </c>
      <c r="KH16" s="52">
        <v>0</v>
      </c>
      <c r="KI16" s="52">
        <v>0</v>
      </c>
      <c r="KJ16" s="52">
        <v>0</v>
      </c>
      <c r="KK16" s="52">
        <v>0</v>
      </c>
      <c r="KL16" s="50">
        <v>0</v>
      </c>
      <c r="KM16" s="50">
        <v>0</v>
      </c>
      <c r="KN16" s="50">
        <v>0</v>
      </c>
      <c r="KO16" s="50">
        <v>0</v>
      </c>
      <c r="KP16" s="50">
        <v>0</v>
      </c>
      <c r="KQ16" s="50">
        <v>0</v>
      </c>
      <c r="KR16" s="50">
        <v>0</v>
      </c>
      <c r="KS16" s="50">
        <v>0</v>
      </c>
      <c r="KT16" s="50">
        <v>0</v>
      </c>
      <c r="KU16" s="50">
        <v>0</v>
      </c>
      <c r="KV16" s="50">
        <v>0</v>
      </c>
      <c r="KW16" s="50">
        <v>0</v>
      </c>
      <c r="KX16" s="50">
        <v>0</v>
      </c>
      <c r="KY16" s="50">
        <v>0</v>
      </c>
      <c r="KZ16" s="50">
        <v>0</v>
      </c>
      <c r="LA16" s="50">
        <v>0</v>
      </c>
      <c r="LB16" s="50">
        <v>0</v>
      </c>
      <c r="LC16" s="50">
        <v>0</v>
      </c>
      <c r="LD16" s="50">
        <v>0</v>
      </c>
      <c r="LE16" s="50">
        <v>0</v>
      </c>
      <c r="LF16" s="50">
        <v>0</v>
      </c>
      <c r="LG16" s="50">
        <v>0</v>
      </c>
      <c r="LH16" s="50">
        <v>0</v>
      </c>
      <c r="LI16" s="50">
        <v>0</v>
      </c>
      <c r="LJ16" s="50">
        <v>0</v>
      </c>
      <c r="LK16" s="50">
        <v>0</v>
      </c>
      <c r="LL16" s="50">
        <v>0</v>
      </c>
      <c r="LM16" s="50">
        <v>0</v>
      </c>
      <c r="LN16" s="50">
        <v>0</v>
      </c>
      <c r="LO16" s="50">
        <v>0</v>
      </c>
      <c r="LP16" s="50">
        <v>0</v>
      </c>
      <c r="LQ16" s="50">
        <v>0</v>
      </c>
      <c r="LR16" s="50">
        <v>0</v>
      </c>
      <c r="LS16" s="50">
        <v>0</v>
      </c>
      <c r="LT16" s="50">
        <v>0</v>
      </c>
      <c r="LU16" s="50">
        <v>0</v>
      </c>
      <c r="LV16" s="50">
        <v>0</v>
      </c>
      <c r="LW16" s="50">
        <v>0</v>
      </c>
      <c r="LX16" s="50">
        <v>0</v>
      </c>
      <c r="LY16" s="50">
        <v>0</v>
      </c>
      <c r="LZ16" s="50">
        <v>0</v>
      </c>
      <c r="MA16" s="52">
        <v>0</v>
      </c>
      <c r="MB16" s="52">
        <v>0</v>
      </c>
      <c r="MC16" s="52">
        <v>0</v>
      </c>
      <c r="MD16" s="52">
        <v>0</v>
      </c>
      <c r="ME16" s="52">
        <v>0</v>
      </c>
      <c r="MF16" s="52">
        <v>0</v>
      </c>
      <c r="MG16" s="52">
        <v>0</v>
      </c>
      <c r="MH16" s="52">
        <v>0</v>
      </c>
      <c r="MI16" s="52">
        <v>0</v>
      </c>
      <c r="MJ16" s="52">
        <v>0</v>
      </c>
      <c r="MK16" s="52">
        <v>0</v>
      </c>
      <c r="ML16" s="52">
        <v>0</v>
      </c>
      <c r="MM16" s="52">
        <v>0</v>
      </c>
      <c r="MN16" s="52">
        <v>0</v>
      </c>
      <c r="MO16" s="52">
        <v>0</v>
      </c>
      <c r="MP16" s="52">
        <v>0</v>
      </c>
      <c r="MQ16" s="52">
        <v>0</v>
      </c>
      <c r="MR16" s="52">
        <v>0</v>
      </c>
      <c r="MS16" s="52">
        <v>0</v>
      </c>
      <c r="MT16" s="52">
        <v>0</v>
      </c>
      <c r="MU16" s="52">
        <v>0</v>
      </c>
      <c r="MV16" s="52">
        <v>0</v>
      </c>
      <c r="MW16" s="52">
        <v>0</v>
      </c>
      <c r="MX16" s="52">
        <v>0</v>
      </c>
      <c r="MY16" s="52">
        <v>0</v>
      </c>
      <c r="MZ16" s="52">
        <v>0</v>
      </c>
      <c r="NA16" s="52">
        <v>0</v>
      </c>
      <c r="NB16" s="52">
        <v>0</v>
      </c>
      <c r="NC16" s="52">
        <v>0</v>
      </c>
      <c r="ND16" s="52">
        <v>0</v>
      </c>
      <c r="NE16" s="52">
        <v>0</v>
      </c>
      <c r="NF16" s="52">
        <v>0</v>
      </c>
      <c r="NG16" s="52">
        <v>0</v>
      </c>
      <c r="NH16" s="52">
        <v>0</v>
      </c>
      <c r="NI16" s="52">
        <v>0</v>
      </c>
      <c r="NJ16" s="50">
        <v>0</v>
      </c>
      <c r="NK16" s="50">
        <v>0</v>
      </c>
      <c r="NL16" s="50">
        <v>0</v>
      </c>
      <c r="NM16" s="50">
        <v>0</v>
      </c>
      <c r="NN16" s="50">
        <v>0</v>
      </c>
      <c r="NO16" s="50">
        <v>0</v>
      </c>
      <c r="NP16" s="50">
        <v>0</v>
      </c>
      <c r="NQ16" s="50">
        <v>0</v>
      </c>
      <c r="NR16" s="50">
        <v>0</v>
      </c>
      <c r="NS16" s="50">
        <v>0</v>
      </c>
      <c r="NT16" s="50">
        <v>0</v>
      </c>
      <c r="NU16" s="50">
        <v>0</v>
      </c>
      <c r="NV16" s="50">
        <v>0</v>
      </c>
      <c r="NW16" s="50">
        <v>0</v>
      </c>
      <c r="NX16" s="50">
        <v>0</v>
      </c>
      <c r="NY16" s="50">
        <v>0</v>
      </c>
      <c r="NZ16" s="50">
        <v>0</v>
      </c>
      <c r="OA16" s="50">
        <v>0</v>
      </c>
      <c r="OB16" s="50">
        <v>0</v>
      </c>
      <c r="OC16" s="50">
        <v>0</v>
      </c>
      <c r="OD16" s="50">
        <v>0</v>
      </c>
      <c r="OE16" s="50">
        <v>0</v>
      </c>
      <c r="OF16" s="50">
        <v>0</v>
      </c>
      <c r="OG16" s="50">
        <v>0</v>
      </c>
      <c r="OH16" s="50">
        <v>0</v>
      </c>
      <c r="OI16" s="50">
        <v>0</v>
      </c>
      <c r="OJ16" s="50">
        <v>0</v>
      </c>
      <c r="OK16" s="50">
        <v>0</v>
      </c>
      <c r="OL16" s="50">
        <v>0</v>
      </c>
      <c r="OM16" s="50">
        <v>0</v>
      </c>
      <c r="ON16" s="50">
        <v>0</v>
      </c>
      <c r="OO16" s="50">
        <v>0</v>
      </c>
      <c r="OP16" s="52">
        <v>0</v>
      </c>
      <c r="OQ16" s="52">
        <v>0</v>
      </c>
      <c r="OR16" s="52">
        <v>0</v>
      </c>
      <c r="OS16" s="52">
        <v>0</v>
      </c>
      <c r="OT16" s="52">
        <v>0</v>
      </c>
      <c r="OU16" s="52">
        <v>0</v>
      </c>
      <c r="OV16" s="52">
        <v>0</v>
      </c>
      <c r="OW16" s="52">
        <v>0</v>
      </c>
      <c r="OX16" s="52">
        <v>0</v>
      </c>
      <c r="OY16" s="52">
        <v>0</v>
      </c>
      <c r="OZ16" s="52">
        <v>0</v>
      </c>
      <c r="PA16" s="52">
        <v>0</v>
      </c>
      <c r="PB16" s="52">
        <v>0</v>
      </c>
      <c r="PC16" s="52">
        <v>0</v>
      </c>
      <c r="PD16" s="52">
        <v>0</v>
      </c>
      <c r="PE16" s="52">
        <v>0</v>
      </c>
      <c r="PF16" s="52">
        <v>0</v>
      </c>
      <c r="PG16" s="52">
        <v>0</v>
      </c>
      <c r="PH16" s="52">
        <v>0</v>
      </c>
      <c r="PI16" s="52">
        <v>0</v>
      </c>
      <c r="PJ16" s="52">
        <v>0</v>
      </c>
      <c r="PK16" s="52">
        <v>0</v>
      </c>
      <c r="PL16" s="52">
        <v>0</v>
      </c>
      <c r="PM16" s="52">
        <v>0</v>
      </c>
      <c r="PN16" s="52">
        <v>0</v>
      </c>
      <c r="PO16" s="52">
        <v>0</v>
      </c>
      <c r="PP16" s="52">
        <v>0</v>
      </c>
      <c r="PQ16" s="52">
        <v>0</v>
      </c>
      <c r="PR16" s="52">
        <v>0</v>
      </c>
      <c r="PS16" s="52">
        <v>0</v>
      </c>
      <c r="PT16" s="52">
        <v>0</v>
      </c>
      <c r="PU16" s="52">
        <v>0</v>
      </c>
      <c r="PV16" s="52">
        <v>0</v>
      </c>
      <c r="PW16" s="52">
        <v>0</v>
      </c>
      <c r="PX16" s="52">
        <v>0</v>
      </c>
      <c r="PY16" s="52">
        <v>0</v>
      </c>
      <c r="PZ16" s="52">
        <v>0</v>
      </c>
      <c r="QA16" s="52">
        <v>0</v>
      </c>
      <c r="QB16" s="52">
        <v>0</v>
      </c>
      <c r="QC16" s="52">
        <v>0</v>
      </c>
      <c r="QD16" s="52">
        <v>0</v>
      </c>
      <c r="QE16" s="52">
        <v>0</v>
      </c>
      <c r="QF16" s="50">
        <v>0</v>
      </c>
      <c r="QG16" s="50">
        <v>0</v>
      </c>
      <c r="QH16" s="50">
        <v>0</v>
      </c>
      <c r="QI16" s="50">
        <v>0</v>
      </c>
      <c r="QJ16" s="50">
        <v>0</v>
      </c>
      <c r="QK16" s="50">
        <v>0</v>
      </c>
      <c r="QL16" s="50">
        <v>0</v>
      </c>
      <c r="QM16" s="50">
        <v>0</v>
      </c>
      <c r="QN16" s="50">
        <v>0</v>
      </c>
      <c r="QO16" s="50">
        <v>0</v>
      </c>
      <c r="QP16" s="50">
        <v>0</v>
      </c>
      <c r="QQ16" s="50">
        <v>0</v>
      </c>
      <c r="QS16" s="1">
        <v>0</v>
      </c>
      <c r="QT16" s="1">
        <v>0</v>
      </c>
      <c r="QU16" s="1">
        <v>0</v>
      </c>
      <c r="QV16" s="1">
        <v>0</v>
      </c>
      <c r="QW16" s="1">
        <v>0</v>
      </c>
      <c r="QX16" s="1">
        <v>0</v>
      </c>
      <c r="QY16" s="1">
        <v>0</v>
      </c>
      <c r="QZ16" s="1">
        <v>0</v>
      </c>
      <c r="RA16" s="1">
        <v>0</v>
      </c>
      <c r="RB16" s="1">
        <v>0</v>
      </c>
      <c r="RC16" s="1">
        <v>0</v>
      </c>
      <c r="RD16" s="1">
        <v>0</v>
      </c>
      <c r="RE16" s="1">
        <v>0</v>
      </c>
      <c r="RF16" s="1">
        <v>0</v>
      </c>
      <c r="RG16" s="1">
        <v>0</v>
      </c>
      <c r="RH16" s="1">
        <v>0</v>
      </c>
      <c r="RI16" s="1">
        <v>0</v>
      </c>
      <c r="RJ16" s="1">
        <v>0</v>
      </c>
      <c r="RK16" s="1">
        <v>0</v>
      </c>
      <c r="RL16" s="1">
        <v>0</v>
      </c>
      <c r="RM16" s="1">
        <v>0</v>
      </c>
      <c r="RN16" s="1">
        <v>0</v>
      </c>
      <c r="RO16" s="1">
        <v>0</v>
      </c>
      <c r="RP16" s="1">
        <v>0</v>
      </c>
      <c r="RQ16" s="1">
        <v>0</v>
      </c>
      <c r="RR16" s="1">
        <v>0</v>
      </c>
      <c r="RS16" s="1">
        <v>0</v>
      </c>
      <c r="RT16" s="1">
        <v>0</v>
      </c>
      <c r="RU16" s="1">
        <v>0</v>
      </c>
      <c r="RV16" s="1">
        <v>0</v>
      </c>
      <c r="RW16" s="1">
        <v>0</v>
      </c>
      <c r="RX16" s="1">
        <v>0</v>
      </c>
      <c r="RY16" s="1">
        <v>0</v>
      </c>
    </row>
    <row r="17" spans="1:493" x14ac:dyDescent="0.3">
      <c r="A17" s="12">
        <f t="shared" si="16"/>
        <v>429</v>
      </c>
      <c r="B17" s="3">
        <f t="shared" si="17"/>
        <v>3438807</v>
      </c>
      <c r="C17" s="1" t="s">
        <v>501</v>
      </c>
      <c r="D17" s="4" t="s">
        <v>938</v>
      </c>
      <c r="E17" s="48">
        <v>0</v>
      </c>
      <c r="F17" s="48">
        <v>0</v>
      </c>
      <c r="G17" s="48">
        <v>3001</v>
      </c>
      <c r="H17" s="48">
        <v>3724</v>
      </c>
      <c r="I17" s="48">
        <v>311</v>
      </c>
      <c r="J17" s="48">
        <v>441</v>
      </c>
      <c r="K17" s="48">
        <v>0</v>
      </c>
      <c r="L17" s="48">
        <v>718</v>
      </c>
      <c r="M17" s="48">
        <v>2710</v>
      </c>
      <c r="N17" s="48">
        <v>0</v>
      </c>
      <c r="O17" s="48">
        <v>0</v>
      </c>
      <c r="P17" s="48">
        <v>581</v>
      </c>
      <c r="Q17" s="48">
        <v>1576</v>
      </c>
      <c r="R17" s="48">
        <v>817</v>
      </c>
      <c r="S17" s="48">
        <v>0</v>
      </c>
      <c r="T17" s="48">
        <v>300</v>
      </c>
      <c r="U17" s="48">
        <v>191</v>
      </c>
      <c r="V17" s="48">
        <v>0</v>
      </c>
      <c r="W17" s="48">
        <v>2522</v>
      </c>
      <c r="X17" s="48">
        <v>602</v>
      </c>
      <c r="Y17" s="48">
        <v>5572</v>
      </c>
      <c r="Z17" s="48">
        <v>0</v>
      </c>
      <c r="AA17" s="48">
        <v>17414</v>
      </c>
      <c r="AB17" s="48">
        <v>0</v>
      </c>
      <c r="AC17" s="48">
        <v>358</v>
      </c>
      <c r="AD17" s="48">
        <v>5952</v>
      </c>
      <c r="AE17" s="48">
        <v>17191</v>
      </c>
      <c r="AF17" s="48">
        <v>2796</v>
      </c>
      <c r="AG17" s="48">
        <v>11538</v>
      </c>
      <c r="AH17" s="48">
        <v>810</v>
      </c>
      <c r="AI17" s="48">
        <v>117</v>
      </c>
      <c r="AJ17" s="48">
        <v>379</v>
      </c>
      <c r="AK17" s="48">
        <v>0</v>
      </c>
      <c r="AL17" s="48">
        <v>463</v>
      </c>
      <c r="AM17" s="48">
        <v>792</v>
      </c>
      <c r="AN17" s="48">
        <v>2445</v>
      </c>
      <c r="AO17" s="48">
        <v>0</v>
      </c>
      <c r="AP17" s="48">
        <v>13910</v>
      </c>
      <c r="AQ17" s="48">
        <v>366</v>
      </c>
      <c r="AR17" s="48">
        <v>2952</v>
      </c>
      <c r="AS17" s="48">
        <v>1754</v>
      </c>
      <c r="AT17" s="48">
        <v>486</v>
      </c>
      <c r="AU17" s="48">
        <v>4602</v>
      </c>
      <c r="AV17" s="48">
        <v>0</v>
      </c>
      <c r="AW17" s="48">
        <v>2352</v>
      </c>
      <c r="AX17" s="48">
        <v>5310</v>
      </c>
      <c r="AY17" s="48">
        <v>3203</v>
      </c>
      <c r="AZ17" s="48">
        <v>5254</v>
      </c>
      <c r="BA17" s="48">
        <v>3734</v>
      </c>
      <c r="BB17" s="48">
        <v>0</v>
      </c>
      <c r="BC17" s="52">
        <v>919</v>
      </c>
      <c r="BD17" s="52">
        <v>2096</v>
      </c>
      <c r="BE17" s="52">
        <v>10615</v>
      </c>
      <c r="BF17" s="52">
        <v>2183</v>
      </c>
      <c r="BG17" s="52">
        <v>3470</v>
      </c>
      <c r="BH17" s="52">
        <v>401</v>
      </c>
      <c r="BI17" s="52">
        <v>646</v>
      </c>
      <c r="BJ17" s="52">
        <v>470</v>
      </c>
      <c r="BK17" s="52">
        <v>378</v>
      </c>
      <c r="BL17" s="52">
        <v>4025</v>
      </c>
      <c r="BM17" s="52">
        <v>1228</v>
      </c>
      <c r="BN17" s="52">
        <v>734</v>
      </c>
      <c r="BO17" s="52">
        <v>454</v>
      </c>
      <c r="BP17" s="52">
        <v>2093</v>
      </c>
      <c r="BQ17" s="52">
        <v>3527</v>
      </c>
      <c r="BR17" s="52">
        <v>974</v>
      </c>
      <c r="BS17" s="52">
        <v>721</v>
      </c>
      <c r="BT17" s="52">
        <v>237</v>
      </c>
      <c r="BU17" s="52">
        <v>783</v>
      </c>
      <c r="BV17" s="52">
        <v>11834</v>
      </c>
      <c r="BW17" s="52">
        <v>9978</v>
      </c>
      <c r="BX17" s="52">
        <v>13338</v>
      </c>
      <c r="BY17" s="52">
        <v>2017</v>
      </c>
      <c r="BZ17" s="52">
        <v>191</v>
      </c>
      <c r="CA17" s="52">
        <v>1396</v>
      </c>
      <c r="CB17" s="52">
        <v>12851</v>
      </c>
      <c r="CC17" s="52">
        <v>0</v>
      </c>
      <c r="CD17" s="52">
        <v>1298</v>
      </c>
      <c r="CE17" s="52">
        <v>6123</v>
      </c>
      <c r="CF17" s="48">
        <v>0</v>
      </c>
      <c r="CG17" s="48">
        <v>1185</v>
      </c>
      <c r="CH17" s="48">
        <v>1122</v>
      </c>
      <c r="CI17" s="48">
        <v>306</v>
      </c>
      <c r="CJ17" s="48">
        <v>762</v>
      </c>
      <c r="CK17" s="48">
        <v>3057</v>
      </c>
      <c r="CL17" s="48">
        <v>1277</v>
      </c>
      <c r="CM17" s="48">
        <v>2846</v>
      </c>
      <c r="CN17" s="48">
        <v>1158</v>
      </c>
      <c r="CO17" s="48">
        <v>1990</v>
      </c>
      <c r="CP17" s="48">
        <v>1511</v>
      </c>
      <c r="CQ17" s="52">
        <v>3681</v>
      </c>
      <c r="CR17" s="52">
        <v>1593</v>
      </c>
      <c r="CS17" s="52">
        <v>1051</v>
      </c>
      <c r="CT17" s="52">
        <v>7737</v>
      </c>
      <c r="CU17" s="52">
        <v>3938</v>
      </c>
      <c r="CV17" s="52">
        <v>3228</v>
      </c>
      <c r="CW17" s="52">
        <v>4242</v>
      </c>
      <c r="CX17" s="52">
        <v>5369</v>
      </c>
      <c r="CY17" s="52">
        <v>2053</v>
      </c>
      <c r="CZ17" s="52">
        <v>2578</v>
      </c>
      <c r="DA17" s="52">
        <v>2466</v>
      </c>
      <c r="DB17" s="52">
        <v>1833</v>
      </c>
      <c r="DC17" s="48">
        <v>1293</v>
      </c>
      <c r="DD17" s="48">
        <v>2410</v>
      </c>
      <c r="DE17" s="48">
        <v>1824</v>
      </c>
      <c r="DF17" s="48">
        <v>2978</v>
      </c>
      <c r="DG17" s="48">
        <v>3680</v>
      </c>
      <c r="DH17" s="48">
        <v>0</v>
      </c>
      <c r="DI17" s="48">
        <v>4180</v>
      </c>
      <c r="DJ17" s="48">
        <v>3504</v>
      </c>
      <c r="DK17" s="48">
        <v>1772</v>
      </c>
      <c r="DL17" s="48">
        <v>1627</v>
      </c>
      <c r="DM17" s="48">
        <v>8749</v>
      </c>
      <c r="DN17" s="48">
        <v>3858</v>
      </c>
      <c r="DO17" s="52">
        <v>3748</v>
      </c>
      <c r="DP17" s="52">
        <v>1166</v>
      </c>
      <c r="DQ17" s="52">
        <v>3258</v>
      </c>
      <c r="DR17" s="52">
        <v>4146</v>
      </c>
      <c r="DS17" s="52">
        <v>5620</v>
      </c>
      <c r="DT17" s="52">
        <v>5169</v>
      </c>
      <c r="DU17" s="52">
        <v>3078</v>
      </c>
      <c r="DV17" s="52">
        <v>5814</v>
      </c>
      <c r="DW17" s="52">
        <v>3086</v>
      </c>
      <c r="DX17" s="52">
        <v>9207</v>
      </c>
      <c r="DY17" s="52">
        <v>3305</v>
      </c>
      <c r="DZ17" s="52">
        <v>8686</v>
      </c>
      <c r="EA17" s="48">
        <v>4274</v>
      </c>
      <c r="EB17" s="48">
        <v>5596</v>
      </c>
      <c r="EC17" s="48">
        <v>3841</v>
      </c>
      <c r="ED17" s="48">
        <v>85</v>
      </c>
      <c r="EE17" s="48">
        <v>4022</v>
      </c>
      <c r="EF17" s="48">
        <v>7894</v>
      </c>
      <c r="EG17" s="48">
        <v>1458</v>
      </c>
      <c r="EH17" s="48">
        <v>4008</v>
      </c>
      <c r="EI17" s="48">
        <v>6247</v>
      </c>
      <c r="EJ17" s="48">
        <v>2886</v>
      </c>
      <c r="EK17" s="48">
        <v>2258</v>
      </c>
      <c r="EL17" s="48">
        <v>4817</v>
      </c>
      <c r="EM17" s="48">
        <v>1566</v>
      </c>
      <c r="EO17" s="50">
        <v>10663</v>
      </c>
      <c r="EP17" s="50">
        <v>9160</v>
      </c>
      <c r="EQ17" s="50">
        <v>210</v>
      </c>
      <c r="ER17" s="50">
        <v>6111</v>
      </c>
      <c r="ES17" s="50">
        <v>17325</v>
      </c>
      <c r="ET17" s="50">
        <v>21</v>
      </c>
      <c r="EU17" s="50">
        <v>196</v>
      </c>
      <c r="EV17" s="50">
        <v>14458</v>
      </c>
      <c r="EW17" s="50">
        <v>12093</v>
      </c>
      <c r="EX17" s="50">
        <v>11670</v>
      </c>
      <c r="EY17" s="50">
        <v>10657</v>
      </c>
      <c r="EZ17" s="50">
        <v>0</v>
      </c>
      <c r="FA17" s="50">
        <v>13391</v>
      </c>
      <c r="FB17" s="50">
        <v>12262</v>
      </c>
      <c r="FC17" s="50">
        <v>14173</v>
      </c>
      <c r="FD17" s="50">
        <v>9878</v>
      </c>
      <c r="FE17" s="50">
        <v>13303</v>
      </c>
      <c r="FF17" s="50">
        <v>16430</v>
      </c>
      <c r="FG17" s="50">
        <v>9219</v>
      </c>
      <c r="FH17" s="50">
        <v>11421</v>
      </c>
      <c r="FI17" s="50">
        <v>11010</v>
      </c>
      <c r="FJ17" s="50">
        <v>10707</v>
      </c>
      <c r="FK17" s="50">
        <v>10650</v>
      </c>
      <c r="FL17" s="50">
        <v>78</v>
      </c>
      <c r="FM17" s="50">
        <v>17131</v>
      </c>
      <c r="FN17" s="50">
        <v>12547</v>
      </c>
      <c r="FO17" s="50">
        <v>12246</v>
      </c>
      <c r="FP17" s="50">
        <v>8078</v>
      </c>
      <c r="FQ17" s="50">
        <v>8977</v>
      </c>
      <c r="FR17" s="50">
        <v>9118</v>
      </c>
      <c r="FS17" s="50">
        <v>10271</v>
      </c>
      <c r="FT17" s="50">
        <v>13744</v>
      </c>
      <c r="FU17" s="50">
        <v>12498</v>
      </c>
      <c r="FV17" s="50">
        <v>5453</v>
      </c>
      <c r="FW17" s="50">
        <v>12245</v>
      </c>
      <c r="FX17" s="50">
        <v>6524</v>
      </c>
      <c r="FY17" s="50">
        <v>7599</v>
      </c>
      <c r="FZ17" s="50">
        <v>242</v>
      </c>
      <c r="GA17" s="50">
        <v>18473</v>
      </c>
      <c r="GB17" s="50">
        <v>12263</v>
      </c>
      <c r="GC17" s="50">
        <v>13809</v>
      </c>
      <c r="GD17" s="50">
        <v>10241</v>
      </c>
      <c r="GE17" s="50">
        <v>20</v>
      </c>
      <c r="GF17" s="50">
        <v>10057</v>
      </c>
      <c r="GG17" s="50">
        <v>10284</v>
      </c>
      <c r="GH17" s="50">
        <v>13422</v>
      </c>
      <c r="GI17" s="50">
        <v>9989</v>
      </c>
      <c r="GJ17" s="50">
        <v>4801</v>
      </c>
      <c r="GK17" s="52">
        <v>0</v>
      </c>
      <c r="GL17" s="52">
        <v>0</v>
      </c>
      <c r="GM17" s="52">
        <v>492</v>
      </c>
      <c r="GN17" s="52">
        <v>0</v>
      </c>
      <c r="GO17" s="52">
        <v>10030</v>
      </c>
      <c r="GP17" s="52">
        <v>11977</v>
      </c>
      <c r="GQ17" s="52">
        <v>0</v>
      </c>
      <c r="GR17" s="52">
        <v>0</v>
      </c>
      <c r="GS17" s="52">
        <v>0</v>
      </c>
      <c r="GT17" s="52">
        <v>0</v>
      </c>
      <c r="GU17" s="52">
        <v>11146</v>
      </c>
      <c r="GV17" s="52">
        <v>11777</v>
      </c>
      <c r="GW17" s="52">
        <v>11430</v>
      </c>
      <c r="GX17" s="52">
        <v>6072</v>
      </c>
      <c r="GY17" s="52">
        <v>6666</v>
      </c>
      <c r="GZ17" s="52">
        <v>0</v>
      </c>
      <c r="HA17" s="52">
        <v>456</v>
      </c>
      <c r="HB17" s="52">
        <v>7085</v>
      </c>
      <c r="HC17" s="52">
        <v>6604</v>
      </c>
      <c r="HD17" s="52">
        <v>216</v>
      </c>
      <c r="HE17" s="52">
        <v>0</v>
      </c>
      <c r="HF17" s="52">
        <v>10809</v>
      </c>
      <c r="HG17" s="52">
        <v>12983</v>
      </c>
      <c r="HH17" s="52">
        <v>11182</v>
      </c>
      <c r="HI17" s="50">
        <v>0</v>
      </c>
      <c r="HJ17" s="50">
        <v>0</v>
      </c>
      <c r="HK17" s="50">
        <v>2955</v>
      </c>
      <c r="HL17" s="50">
        <v>19964</v>
      </c>
      <c r="HM17" s="50">
        <v>828</v>
      </c>
      <c r="HN17" s="50">
        <v>0</v>
      </c>
      <c r="HO17" s="50">
        <v>15009</v>
      </c>
      <c r="HP17" s="50">
        <v>6799</v>
      </c>
      <c r="HQ17" s="50">
        <v>13437</v>
      </c>
      <c r="HR17" s="50">
        <v>7898</v>
      </c>
      <c r="HS17" s="50">
        <v>12275</v>
      </c>
      <c r="HT17" s="50">
        <v>0</v>
      </c>
      <c r="HU17" s="50">
        <v>8058</v>
      </c>
      <c r="HV17" s="50">
        <v>932</v>
      </c>
      <c r="HW17" s="50">
        <v>0</v>
      </c>
      <c r="HX17" s="50">
        <v>0</v>
      </c>
      <c r="HY17" s="50">
        <v>3438</v>
      </c>
      <c r="HZ17" s="50">
        <v>0</v>
      </c>
      <c r="IA17" s="50">
        <v>9048</v>
      </c>
      <c r="IB17" s="50">
        <v>8912</v>
      </c>
      <c r="IC17" s="50">
        <v>8937</v>
      </c>
      <c r="ID17" s="50">
        <v>3960</v>
      </c>
      <c r="IE17" s="50">
        <v>0</v>
      </c>
      <c r="IF17" s="50">
        <v>6083</v>
      </c>
      <c r="IG17" s="52">
        <v>9143</v>
      </c>
      <c r="IH17" s="52">
        <v>4419</v>
      </c>
      <c r="II17" s="52">
        <v>10584</v>
      </c>
      <c r="IJ17" s="52">
        <v>11346</v>
      </c>
      <c r="IK17" s="52">
        <v>3335</v>
      </c>
      <c r="IL17" s="52">
        <v>0</v>
      </c>
      <c r="IM17" s="52">
        <v>0</v>
      </c>
      <c r="IN17" s="52">
        <v>0</v>
      </c>
      <c r="IO17" s="52">
        <v>11176</v>
      </c>
      <c r="IP17" s="52">
        <v>0</v>
      </c>
      <c r="IQ17" s="52">
        <v>11414</v>
      </c>
      <c r="IR17" s="52">
        <v>1510</v>
      </c>
      <c r="IS17" s="52">
        <v>7400</v>
      </c>
      <c r="IT17" s="52">
        <v>17537</v>
      </c>
      <c r="IU17" s="52">
        <v>12274</v>
      </c>
      <c r="IV17" s="52">
        <v>25559</v>
      </c>
      <c r="IW17" s="52">
        <v>25238</v>
      </c>
      <c r="IX17" s="52">
        <v>31558</v>
      </c>
      <c r="IY17" s="52">
        <v>1223</v>
      </c>
      <c r="IZ17" s="52">
        <v>10760</v>
      </c>
      <c r="JA17" s="52">
        <v>12383</v>
      </c>
      <c r="JB17" s="52">
        <v>10602</v>
      </c>
      <c r="JC17" s="52">
        <v>12845</v>
      </c>
      <c r="JD17" s="52">
        <v>11540</v>
      </c>
      <c r="JE17" s="52">
        <v>12682</v>
      </c>
      <c r="JF17" s="52">
        <v>14900</v>
      </c>
      <c r="JG17" s="52">
        <v>12974</v>
      </c>
      <c r="JH17" s="52">
        <v>0</v>
      </c>
      <c r="JI17" s="52">
        <v>7893</v>
      </c>
      <c r="JJ17" s="52">
        <v>9396</v>
      </c>
      <c r="JK17" s="52">
        <v>11540</v>
      </c>
      <c r="JL17" s="52">
        <v>11509</v>
      </c>
      <c r="JM17" s="52">
        <v>12551</v>
      </c>
      <c r="JN17" s="52">
        <v>10111</v>
      </c>
      <c r="JO17" s="52">
        <v>12687</v>
      </c>
      <c r="JP17" s="52">
        <v>0</v>
      </c>
      <c r="JQ17" s="52">
        <v>0</v>
      </c>
      <c r="JR17" s="52">
        <v>12600</v>
      </c>
      <c r="JS17" s="52">
        <v>6256</v>
      </c>
      <c r="JT17" s="52">
        <v>8404</v>
      </c>
      <c r="JU17" s="52">
        <v>0</v>
      </c>
      <c r="JV17" s="52">
        <v>10554</v>
      </c>
      <c r="JW17" s="52">
        <v>0</v>
      </c>
      <c r="JX17" s="52">
        <v>13734</v>
      </c>
      <c r="JY17" s="52">
        <v>17052</v>
      </c>
      <c r="JZ17" s="52">
        <v>0</v>
      </c>
      <c r="KA17" s="52">
        <v>15344</v>
      </c>
      <c r="KB17" s="52">
        <v>11035</v>
      </c>
      <c r="KC17" s="52">
        <v>0</v>
      </c>
      <c r="KD17" s="52">
        <v>10420</v>
      </c>
      <c r="KE17" s="52">
        <v>0</v>
      </c>
      <c r="KF17" s="52">
        <v>12387</v>
      </c>
      <c r="KG17" s="52">
        <v>12034</v>
      </c>
      <c r="KH17" s="52">
        <v>7881</v>
      </c>
      <c r="KI17" s="52">
        <v>0</v>
      </c>
      <c r="KJ17" s="52">
        <v>0</v>
      </c>
      <c r="KK17" s="52">
        <v>11016</v>
      </c>
      <c r="KL17" s="50">
        <v>9064</v>
      </c>
      <c r="KM17" s="50">
        <v>0</v>
      </c>
      <c r="KN17" s="50">
        <v>6343</v>
      </c>
      <c r="KO17" s="50">
        <v>13930</v>
      </c>
      <c r="KP17" s="50">
        <v>14981</v>
      </c>
      <c r="KQ17" s="50">
        <v>12359</v>
      </c>
      <c r="KR17" s="50">
        <v>17010</v>
      </c>
      <c r="KS17" s="50">
        <v>15063</v>
      </c>
      <c r="KT17" s="50">
        <v>1615</v>
      </c>
      <c r="KU17" s="50">
        <v>7171</v>
      </c>
      <c r="KV17" s="50">
        <v>15406</v>
      </c>
      <c r="KW17" s="50">
        <v>11922</v>
      </c>
      <c r="KX17" s="50">
        <v>11628</v>
      </c>
      <c r="KY17" s="50">
        <v>10502</v>
      </c>
      <c r="KZ17" s="50">
        <v>13102</v>
      </c>
      <c r="LA17" s="50">
        <v>7215</v>
      </c>
      <c r="LB17" s="50">
        <v>20684</v>
      </c>
      <c r="LC17" s="50">
        <v>0</v>
      </c>
      <c r="LD17" s="50">
        <v>624</v>
      </c>
      <c r="LE17" s="50">
        <v>11576</v>
      </c>
      <c r="LF17" s="50">
        <v>9540</v>
      </c>
      <c r="LG17" s="50">
        <v>17282</v>
      </c>
      <c r="LH17" s="50">
        <v>11581</v>
      </c>
      <c r="LI17" s="50">
        <v>12891</v>
      </c>
      <c r="LJ17" s="50">
        <v>1159</v>
      </c>
      <c r="LK17" s="50">
        <v>12064</v>
      </c>
      <c r="LL17" s="50">
        <v>8168</v>
      </c>
      <c r="LM17" s="50">
        <v>0</v>
      </c>
      <c r="LN17" s="50">
        <v>0</v>
      </c>
      <c r="LO17" s="50">
        <v>14552</v>
      </c>
      <c r="LP17" s="50">
        <v>16529</v>
      </c>
      <c r="LQ17" s="50">
        <v>12581</v>
      </c>
      <c r="LR17" s="50">
        <v>0</v>
      </c>
      <c r="LS17" s="50">
        <v>10404</v>
      </c>
      <c r="LT17" s="50">
        <v>7804</v>
      </c>
      <c r="LU17" s="50">
        <v>9451</v>
      </c>
      <c r="LV17" s="50">
        <v>2439</v>
      </c>
      <c r="LW17" s="50">
        <v>15339</v>
      </c>
      <c r="LX17" s="50">
        <v>11995</v>
      </c>
      <c r="LY17" s="50">
        <v>7313</v>
      </c>
      <c r="LZ17" s="50">
        <v>9013</v>
      </c>
      <c r="MA17" s="52">
        <v>28544</v>
      </c>
      <c r="MB17" s="52">
        <v>10578</v>
      </c>
      <c r="MC17" s="52">
        <v>16934</v>
      </c>
      <c r="MD17" s="52">
        <v>1949</v>
      </c>
      <c r="ME17" s="52">
        <v>2409</v>
      </c>
      <c r="MF17" s="52">
        <v>22329</v>
      </c>
      <c r="MG17" s="52">
        <v>8768</v>
      </c>
      <c r="MH17" s="52">
        <v>0</v>
      </c>
      <c r="MI17" s="52">
        <v>0</v>
      </c>
      <c r="MJ17" s="52">
        <v>30034</v>
      </c>
      <c r="MK17" s="52">
        <v>13590</v>
      </c>
      <c r="ML17" s="52">
        <v>7349</v>
      </c>
      <c r="MM17" s="52">
        <v>11196</v>
      </c>
      <c r="MN17" s="52">
        <v>8849</v>
      </c>
      <c r="MO17" s="52">
        <v>9462</v>
      </c>
      <c r="MP17" s="52">
        <v>12164</v>
      </c>
      <c r="MQ17" s="52">
        <v>26271</v>
      </c>
      <c r="MR17" s="52">
        <v>15999</v>
      </c>
      <c r="MS17" s="52">
        <v>2048</v>
      </c>
      <c r="MT17" s="52">
        <v>15572</v>
      </c>
      <c r="MU17" s="52">
        <v>0</v>
      </c>
      <c r="MV17" s="52">
        <v>1277</v>
      </c>
      <c r="MW17" s="52">
        <v>25122</v>
      </c>
      <c r="MX17" s="52">
        <v>11324</v>
      </c>
      <c r="MY17" s="52">
        <v>15117</v>
      </c>
      <c r="MZ17" s="52">
        <v>255</v>
      </c>
      <c r="NA17" s="52">
        <v>746</v>
      </c>
      <c r="NB17" s="52">
        <v>12311</v>
      </c>
      <c r="NC17" s="52">
        <v>1292</v>
      </c>
      <c r="ND17" s="52">
        <v>11455</v>
      </c>
      <c r="NE17" s="52">
        <v>3322</v>
      </c>
      <c r="NF17" s="52">
        <v>25285</v>
      </c>
      <c r="NG17" s="52">
        <v>10288</v>
      </c>
      <c r="NH17" s="52">
        <v>17010</v>
      </c>
      <c r="NI17" s="52">
        <v>15261</v>
      </c>
      <c r="NJ17" s="50">
        <v>595</v>
      </c>
      <c r="NK17" s="50">
        <v>12114</v>
      </c>
      <c r="NL17" s="50">
        <v>1637</v>
      </c>
      <c r="NM17" s="50">
        <v>11600</v>
      </c>
      <c r="NN17" s="50">
        <v>2837</v>
      </c>
      <c r="NO17" s="50">
        <v>261</v>
      </c>
      <c r="NP17" s="50">
        <v>0</v>
      </c>
      <c r="NQ17" s="50">
        <v>7711</v>
      </c>
      <c r="NR17" s="50">
        <v>508</v>
      </c>
      <c r="NS17" s="50">
        <v>10604</v>
      </c>
      <c r="NT17" s="50">
        <v>9687</v>
      </c>
      <c r="NU17" s="50">
        <v>6636</v>
      </c>
      <c r="NV17" s="50">
        <v>11712</v>
      </c>
      <c r="NW17" s="50">
        <v>10655</v>
      </c>
      <c r="NX17" s="50">
        <v>3677</v>
      </c>
      <c r="NY17" s="50">
        <v>11093</v>
      </c>
      <c r="NZ17" s="50">
        <v>12475</v>
      </c>
      <c r="OA17" s="50">
        <v>2983</v>
      </c>
      <c r="OB17" s="50">
        <v>11758</v>
      </c>
      <c r="OC17" s="50">
        <v>2152</v>
      </c>
      <c r="OD17" s="50">
        <v>10579</v>
      </c>
      <c r="OE17" s="50">
        <v>7658</v>
      </c>
      <c r="OF17" s="50">
        <v>6303</v>
      </c>
      <c r="OG17" s="50">
        <v>2334</v>
      </c>
      <c r="OH17" s="50">
        <v>10768</v>
      </c>
      <c r="OI17" s="50">
        <v>11588</v>
      </c>
      <c r="OJ17" s="50">
        <v>12984</v>
      </c>
      <c r="OK17" s="50">
        <v>9577</v>
      </c>
      <c r="OL17" s="50">
        <v>9040</v>
      </c>
      <c r="OM17" s="50">
        <v>0</v>
      </c>
      <c r="ON17" s="50">
        <v>7610</v>
      </c>
      <c r="OO17" s="50">
        <v>11801</v>
      </c>
      <c r="OP17" s="52">
        <v>2145</v>
      </c>
      <c r="OQ17" s="52">
        <v>2981</v>
      </c>
      <c r="OR17" s="52">
        <v>9183</v>
      </c>
      <c r="OS17" s="52">
        <v>5556</v>
      </c>
      <c r="OT17" s="52">
        <v>9756</v>
      </c>
      <c r="OU17" s="52">
        <v>10078</v>
      </c>
      <c r="OV17" s="52">
        <v>8864</v>
      </c>
      <c r="OW17" s="52">
        <v>1830</v>
      </c>
      <c r="OX17" s="52">
        <v>12226</v>
      </c>
      <c r="OY17" s="52">
        <v>7685</v>
      </c>
      <c r="OZ17" s="52">
        <v>8627</v>
      </c>
      <c r="PA17" s="52">
        <v>10253</v>
      </c>
      <c r="PB17" s="52">
        <v>4599</v>
      </c>
      <c r="PC17" s="52">
        <v>2099</v>
      </c>
      <c r="PD17" s="52">
        <v>13242</v>
      </c>
      <c r="PE17" s="52">
        <v>15235</v>
      </c>
      <c r="PF17" s="52">
        <v>12098</v>
      </c>
      <c r="PG17" s="52">
        <v>14314</v>
      </c>
      <c r="PH17" s="52">
        <v>9508</v>
      </c>
      <c r="PI17" s="52">
        <v>4131</v>
      </c>
      <c r="PJ17" s="52">
        <v>10328</v>
      </c>
      <c r="PK17" s="52">
        <v>10357</v>
      </c>
      <c r="PL17" s="52">
        <v>13745</v>
      </c>
      <c r="PM17" s="52">
        <v>830</v>
      </c>
      <c r="PN17" s="52">
        <v>13727</v>
      </c>
      <c r="PO17" s="52">
        <v>11479</v>
      </c>
      <c r="PP17" s="52">
        <v>8360</v>
      </c>
      <c r="PQ17" s="52">
        <v>12545</v>
      </c>
      <c r="PR17" s="52">
        <v>15254</v>
      </c>
      <c r="PS17" s="52">
        <v>5162</v>
      </c>
      <c r="PT17" s="52">
        <v>8668</v>
      </c>
      <c r="PU17" s="52">
        <v>12875</v>
      </c>
      <c r="PV17" s="52">
        <v>12011</v>
      </c>
      <c r="PW17" s="52">
        <v>16808</v>
      </c>
      <c r="PX17" s="52">
        <v>9579</v>
      </c>
      <c r="PY17" s="52">
        <v>4998</v>
      </c>
      <c r="PZ17" s="52">
        <v>3675</v>
      </c>
      <c r="QA17" s="52">
        <v>13614</v>
      </c>
      <c r="QB17" s="52">
        <v>12759</v>
      </c>
      <c r="QC17" s="52">
        <v>3045</v>
      </c>
      <c r="QD17" s="52">
        <v>11628</v>
      </c>
      <c r="QE17" s="52">
        <v>16516</v>
      </c>
      <c r="QF17" s="50">
        <v>8422</v>
      </c>
      <c r="QG17" s="50">
        <v>13041</v>
      </c>
      <c r="QH17" s="50">
        <v>10255</v>
      </c>
      <c r="QI17" s="50">
        <v>10033</v>
      </c>
      <c r="QJ17" s="50">
        <v>6035</v>
      </c>
      <c r="QK17" s="50">
        <v>8613</v>
      </c>
      <c r="QL17" s="50">
        <v>7872</v>
      </c>
      <c r="QM17" s="50">
        <v>10096</v>
      </c>
      <c r="QN17" s="50">
        <v>11697</v>
      </c>
      <c r="QO17" s="50">
        <v>6532</v>
      </c>
      <c r="QP17" s="50">
        <v>12171</v>
      </c>
      <c r="QQ17" s="50">
        <v>7990</v>
      </c>
      <c r="QS17" s="1">
        <v>14204</v>
      </c>
      <c r="QT17" s="1">
        <v>15293</v>
      </c>
      <c r="QU17" s="1">
        <v>14268</v>
      </c>
      <c r="QV17" s="1">
        <v>12463</v>
      </c>
      <c r="QW17" s="1">
        <v>14666</v>
      </c>
      <c r="QX17" s="1">
        <v>18913</v>
      </c>
      <c r="QY17" s="1">
        <v>16472</v>
      </c>
      <c r="QZ17" s="1">
        <v>11045</v>
      </c>
      <c r="RA17" s="1">
        <v>15675</v>
      </c>
      <c r="RB17" s="1">
        <v>17486</v>
      </c>
      <c r="RC17" s="1">
        <v>10088</v>
      </c>
      <c r="RD17" s="1">
        <v>12330</v>
      </c>
      <c r="RE17" s="1">
        <v>11787</v>
      </c>
      <c r="RF17" s="1">
        <v>10363</v>
      </c>
      <c r="RG17" s="1">
        <v>8800</v>
      </c>
      <c r="RH17" s="1">
        <v>8601</v>
      </c>
      <c r="RI17" s="1">
        <v>5351</v>
      </c>
      <c r="RJ17" s="1">
        <v>8127</v>
      </c>
      <c r="RK17" s="1">
        <v>5164</v>
      </c>
      <c r="RL17" s="1">
        <v>5162</v>
      </c>
      <c r="RM17" s="1">
        <v>4179</v>
      </c>
      <c r="RN17" s="1">
        <v>4148</v>
      </c>
      <c r="RO17" s="1">
        <v>2469</v>
      </c>
      <c r="RP17" s="1">
        <v>1225</v>
      </c>
      <c r="RQ17" s="1">
        <v>1292</v>
      </c>
      <c r="RR17" s="1">
        <v>1034</v>
      </c>
      <c r="RS17" s="1">
        <v>694</v>
      </c>
      <c r="RT17" s="1">
        <v>589</v>
      </c>
      <c r="RU17" s="1">
        <v>322</v>
      </c>
      <c r="RV17" s="1">
        <v>358</v>
      </c>
      <c r="RW17" s="1">
        <v>326</v>
      </c>
      <c r="RX17" s="1">
        <v>10218</v>
      </c>
      <c r="RY17" s="1">
        <v>17519</v>
      </c>
    </row>
    <row r="18" spans="1:493" x14ac:dyDescent="0.3">
      <c r="A18" s="12">
        <f t="shared" si="16"/>
        <v>341</v>
      </c>
      <c r="B18" s="3">
        <f t="shared" si="17"/>
        <v>590631</v>
      </c>
      <c r="C18" s="1" t="s">
        <v>502</v>
      </c>
      <c r="D18" s="4" t="s">
        <v>938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657</v>
      </c>
      <c r="N18" s="48">
        <v>0</v>
      </c>
      <c r="O18" s="48">
        <v>0</v>
      </c>
      <c r="P18" s="48">
        <v>301</v>
      </c>
      <c r="Q18" s="48">
        <v>0</v>
      </c>
      <c r="R18" s="48">
        <v>0</v>
      </c>
      <c r="S18" s="48">
        <v>0</v>
      </c>
      <c r="T18" s="48">
        <v>22</v>
      </c>
      <c r="U18" s="48">
        <v>0</v>
      </c>
      <c r="V18" s="48">
        <v>0</v>
      </c>
      <c r="W18" s="48">
        <v>742</v>
      </c>
      <c r="X18" s="48">
        <v>485</v>
      </c>
      <c r="Y18" s="48">
        <v>0</v>
      </c>
      <c r="Z18" s="48">
        <v>0</v>
      </c>
      <c r="AA18" s="48">
        <v>301</v>
      </c>
      <c r="AB18" s="48">
        <v>0</v>
      </c>
      <c r="AC18" s="48">
        <v>0</v>
      </c>
      <c r="AD18" s="48">
        <v>2319</v>
      </c>
      <c r="AE18" s="48">
        <v>0</v>
      </c>
      <c r="AF18" s="48">
        <v>0</v>
      </c>
      <c r="AG18" s="48">
        <v>425</v>
      </c>
      <c r="AH18" s="48">
        <v>710</v>
      </c>
      <c r="AI18" s="48">
        <v>74</v>
      </c>
      <c r="AJ18" s="48">
        <v>0</v>
      </c>
      <c r="AK18" s="48">
        <v>0</v>
      </c>
      <c r="AL18" s="48">
        <v>0</v>
      </c>
      <c r="AM18" s="48">
        <v>0</v>
      </c>
      <c r="AN18" s="48">
        <v>511</v>
      </c>
      <c r="AO18" s="48">
        <v>0</v>
      </c>
      <c r="AP18" s="48">
        <v>0</v>
      </c>
      <c r="AQ18" s="48">
        <v>0</v>
      </c>
      <c r="AR18" s="48">
        <v>274</v>
      </c>
      <c r="AS18" s="48">
        <v>489</v>
      </c>
      <c r="AT18" s="48">
        <v>316</v>
      </c>
      <c r="AU18" s="48">
        <v>0</v>
      </c>
      <c r="AV18" s="48">
        <v>0</v>
      </c>
      <c r="AW18" s="48">
        <v>0</v>
      </c>
      <c r="AX18" s="48">
        <v>0</v>
      </c>
      <c r="AY18" s="48">
        <v>0</v>
      </c>
      <c r="AZ18" s="48">
        <v>0</v>
      </c>
      <c r="BA18" s="48">
        <v>0</v>
      </c>
      <c r="BB18" s="48">
        <v>0</v>
      </c>
      <c r="BC18" s="52">
        <v>363</v>
      </c>
      <c r="BD18" s="52">
        <v>0</v>
      </c>
      <c r="BE18" s="52">
        <v>3107</v>
      </c>
      <c r="BF18" s="52">
        <v>0</v>
      </c>
      <c r="BG18" s="52">
        <v>400</v>
      </c>
      <c r="BH18" s="52">
        <v>200</v>
      </c>
      <c r="BI18" s="52">
        <v>282</v>
      </c>
      <c r="BJ18" s="52">
        <v>0</v>
      </c>
      <c r="BK18" s="52">
        <v>0</v>
      </c>
      <c r="BL18" s="52">
        <v>391</v>
      </c>
      <c r="BM18" s="52">
        <v>0</v>
      </c>
      <c r="BN18" s="52">
        <v>0</v>
      </c>
      <c r="BO18" s="52">
        <v>0</v>
      </c>
      <c r="BP18" s="52">
        <v>868</v>
      </c>
      <c r="BQ18" s="52">
        <v>142</v>
      </c>
      <c r="BR18" s="52">
        <v>0</v>
      </c>
      <c r="BS18" s="52">
        <v>123</v>
      </c>
      <c r="BT18" s="52">
        <v>138</v>
      </c>
      <c r="BU18" s="52">
        <v>376</v>
      </c>
      <c r="BV18" s="52">
        <v>1691</v>
      </c>
      <c r="BW18" s="52">
        <v>2567</v>
      </c>
      <c r="BX18" s="52">
        <v>1826</v>
      </c>
      <c r="BY18" s="52">
        <v>369</v>
      </c>
      <c r="BZ18" s="52">
        <v>0</v>
      </c>
      <c r="CA18" s="52">
        <v>249</v>
      </c>
      <c r="CB18" s="52">
        <v>2596</v>
      </c>
      <c r="CC18" s="52">
        <v>0</v>
      </c>
      <c r="CD18" s="52">
        <v>0</v>
      </c>
      <c r="CE18" s="52">
        <v>219</v>
      </c>
      <c r="CF18" s="48">
        <v>0</v>
      </c>
      <c r="CG18" s="48">
        <v>0</v>
      </c>
      <c r="CH18" s="48">
        <v>298</v>
      </c>
      <c r="CI18" s="48">
        <v>0</v>
      </c>
      <c r="CJ18" s="48">
        <v>0</v>
      </c>
      <c r="CK18" s="48">
        <v>303</v>
      </c>
      <c r="CL18" s="48">
        <v>0</v>
      </c>
      <c r="CM18" s="48">
        <v>0</v>
      </c>
      <c r="CN18" s="48">
        <v>286</v>
      </c>
      <c r="CO18" s="48">
        <v>422</v>
      </c>
      <c r="CP18" s="48">
        <v>160</v>
      </c>
      <c r="CQ18" s="52">
        <v>486</v>
      </c>
      <c r="CR18" s="52">
        <v>0</v>
      </c>
      <c r="CS18" s="52">
        <v>275</v>
      </c>
      <c r="CT18" s="52">
        <v>1210</v>
      </c>
      <c r="CU18" s="52">
        <v>596</v>
      </c>
      <c r="CV18" s="52">
        <v>808</v>
      </c>
      <c r="CW18" s="52">
        <v>2001</v>
      </c>
      <c r="CX18" s="52">
        <v>1819</v>
      </c>
      <c r="CY18" s="52">
        <v>136</v>
      </c>
      <c r="CZ18" s="52">
        <v>501</v>
      </c>
      <c r="DA18" s="52">
        <v>317</v>
      </c>
      <c r="DB18" s="52">
        <v>673</v>
      </c>
      <c r="DC18" s="48">
        <v>0</v>
      </c>
      <c r="DD18" s="48">
        <v>2000</v>
      </c>
      <c r="DE18" s="48">
        <v>839</v>
      </c>
      <c r="DF18" s="48">
        <v>813</v>
      </c>
      <c r="DG18" s="48">
        <v>0</v>
      </c>
      <c r="DH18" s="48">
        <v>0</v>
      </c>
      <c r="DI18" s="48">
        <v>1423</v>
      </c>
      <c r="DJ18" s="48">
        <v>0</v>
      </c>
      <c r="DK18" s="48">
        <v>8064</v>
      </c>
      <c r="DL18" s="48">
        <v>236</v>
      </c>
      <c r="DM18" s="48">
        <v>3076</v>
      </c>
      <c r="DN18" s="48">
        <v>4362</v>
      </c>
      <c r="DO18" s="52">
        <v>746</v>
      </c>
      <c r="DP18" s="52">
        <v>598</v>
      </c>
      <c r="DQ18" s="52">
        <v>737</v>
      </c>
      <c r="DR18" s="52">
        <v>1524</v>
      </c>
      <c r="DS18" s="52">
        <v>948</v>
      </c>
      <c r="DT18" s="52">
        <v>729</v>
      </c>
      <c r="DU18" s="52">
        <v>296</v>
      </c>
      <c r="DV18" s="52">
        <v>548</v>
      </c>
      <c r="DW18" s="52">
        <v>530</v>
      </c>
      <c r="DX18" s="52">
        <v>1753</v>
      </c>
      <c r="DY18" s="52">
        <v>1494</v>
      </c>
      <c r="DZ18" s="52">
        <v>2091</v>
      </c>
      <c r="EA18" s="48">
        <v>1327</v>
      </c>
      <c r="EB18" s="48">
        <v>359</v>
      </c>
      <c r="EC18" s="48">
        <v>224</v>
      </c>
      <c r="ED18" s="48">
        <v>0</v>
      </c>
      <c r="EE18" s="48">
        <v>1393</v>
      </c>
      <c r="EF18" s="48">
        <v>1060</v>
      </c>
      <c r="EG18" s="48">
        <v>263</v>
      </c>
      <c r="EH18" s="48">
        <v>405</v>
      </c>
      <c r="EI18" s="48">
        <v>753</v>
      </c>
      <c r="EJ18" s="48">
        <v>396</v>
      </c>
      <c r="EK18" s="48">
        <v>0</v>
      </c>
      <c r="EL18" s="48">
        <v>939</v>
      </c>
      <c r="EM18" s="48">
        <v>252</v>
      </c>
      <c r="EO18" s="50">
        <v>2754</v>
      </c>
      <c r="EP18" s="50">
        <v>2457</v>
      </c>
      <c r="EQ18" s="50">
        <v>22</v>
      </c>
      <c r="ER18" s="50">
        <v>574</v>
      </c>
      <c r="ES18" s="50">
        <v>2326</v>
      </c>
      <c r="ET18" s="50">
        <v>0</v>
      </c>
      <c r="EU18" s="50">
        <v>0</v>
      </c>
      <c r="EV18" s="50">
        <v>1651</v>
      </c>
      <c r="EW18" s="50">
        <v>2987</v>
      </c>
      <c r="EX18" s="50">
        <v>518</v>
      </c>
      <c r="EY18" s="50">
        <v>1101</v>
      </c>
      <c r="EZ18" s="50">
        <v>0</v>
      </c>
      <c r="FA18" s="50">
        <v>4207</v>
      </c>
      <c r="FB18" s="50">
        <v>2132</v>
      </c>
      <c r="FC18" s="50">
        <v>3559</v>
      </c>
      <c r="FD18" s="50">
        <v>680</v>
      </c>
      <c r="FE18" s="50">
        <v>2801</v>
      </c>
      <c r="FF18" s="50">
        <v>1740</v>
      </c>
      <c r="FG18" s="50">
        <v>1246</v>
      </c>
      <c r="FH18" s="50">
        <v>2642</v>
      </c>
      <c r="FI18" s="50">
        <v>4041</v>
      </c>
      <c r="FJ18" s="50">
        <v>1279</v>
      </c>
      <c r="FK18" s="50">
        <v>3304</v>
      </c>
      <c r="FL18" s="50">
        <v>0</v>
      </c>
      <c r="FM18" s="50">
        <v>2628</v>
      </c>
      <c r="FN18" s="50">
        <v>2258</v>
      </c>
      <c r="FO18" s="50">
        <v>1757</v>
      </c>
      <c r="FP18" s="50">
        <v>445</v>
      </c>
      <c r="FQ18" s="50">
        <v>2205</v>
      </c>
      <c r="FR18" s="50">
        <v>655</v>
      </c>
      <c r="FS18" s="50">
        <v>1024</v>
      </c>
      <c r="FT18" s="50">
        <v>3814</v>
      </c>
      <c r="FU18" s="50">
        <v>1842</v>
      </c>
      <c r="FV18" s="50">
        <v>614</v>
      </c>
      <c r="FW18" s="50">
        <v>841</v>
      </c>
      <c r="FX18" s="50">
        <v>770</v>
      </c>
      <c r="FY18" s="50">
        <v>506</v>
      </c>
      <c r="FZ18" s="50">
        <v>80</v>
      </c>
      <c r="GA18" s="50">
        <v>2097</v>
      </c>
      <c r="GB18" s="50">
        <v>1606</v>
      </c>
      <c r="GC18" s="50">
        <v>1166</v>
      </c>
      <c r="GD18" s="50">
        <v>2238</v>
      </c>
      <c r="GE18" s="50">
        <v>0</v>
      </c>
      <c r="GF18" s="50">
        <v>1376</v>
      </c>
      <c r="GG18" s="50">
        <v>926</v>
      </c>
      <c r="GH18" s="50">
        <v>957</v>
      </c>
      <c r="GI18" s="50">
        <v>1432</v>
      </c>
      <c r="GJ18" s="50">
        <v>1403</v>
      </c>
      <c r="GK18" s="52">
        <v>0</v>
      </c>
      <c r="GL18" s="52">
        <v>0</v>
      </c>
      <c r="GM18" s="52">
        <v>0</v>
      </c>
      <c r="GN18" s="52">
        <v>0</v>
      </c>
      <c r="GO18" s="52">
        <v>1670</v>
      </c>
      <c r="GP18" s="52">
        <v>3281</v>
      </c>
      <c r="GQ18" s="52">
        <v>0</v>
      </c>
      <c r="GR18" s="52">
        <v>0</v>
      </c>
      <c r="GS18" s="52">
        <v>0</v>
      </c>
      <c r="GT18" s="52">
        <v>0</v>
      </c>
      <c r="GU18" s="52">
        <v>752</v>
      </c>
      <c r="GV18" s="52">
        <v>2490</v>
      </c>
      <c r="GW18" s="52">
        <v>2005</v>
      </c>
      <c r="GX18" s="52">
        <v>1226</v>
      </c>
      <c r="GY18" s="52">
        <v>1442</v>
      </c>
      <c r="GZ18" s="52">
        <v>0</v>
      </c>
      <c r="HA18" s="52">
        <v>0</v>
      </c>
      <c r="HB18" s="52">
        <v>687</v>
      </c>
      <c r="HC18" s="52">
        <v>1122</v>
      </c>
      <c r="HD18" s="52">
        <v>0</v>
      </c>
      <c r="HE18" s="52">
        <v>0</v>
      </c>
      <c r="HF18" s="52">
        <v>2281</v>
      </c>
      <c r="HG18" s="52">
        <v>2509</v>
      </c>
      <c r="HH18" s="52">
        <v>793</v>
      </c>
      <c r="HI18" s="50">
        <v>0</v>
      </c>
      <c r="HJ18" s="50">
        <v>0</v>
      </c>
      <c r="HK18" s="50">
        <v>0</v>
      </c>
      <c r="HL18" s="50">
        <v>748</v>
      </c>
      <c r="HM18" s="50">
        <v>0</v>
      </c>
      <c r="HN18" s="50">
        <v>0</v>
      </c>
      <c r="HO18" s="50">
        <v>1874</v>
      </c>
      <c r="HP18" s="50">
        <v>2123</v>
      </c>
      <c r="HQ18" s="50">
        <v>1383</v>
      </c>
      <c r="HR18" s="50">
        <v>0</v>
      </c>
      <c r="HS18" s="50">
        <v>3182</v>
      </c>
      <c r="HT18" s="50">
        <v>0</v>
      </c>
      <c r="HU18" s="50">
        <v>930</v>
      </c>
      <c r="HV18" s="50">
        <v>0</v>
      </c>
      <c r="HW18" s="50">
        <v>0</v>
      </c>
      <c r="HX18" s="50">
        <v>0</v>
      </c>
      <c r="HY18" s="50">
        <v>287</v>
      </c>
      <c r="HZ18" s="50">
        <v>0</v>
      </c>
      <c r="IA18" s="50">
        <v>826</v>
      </c>
      <c r="IB18" s="50">
        <v>1541</v>
      </c>
      <c r="IC18" s="50">
        <v>3637</v>
      </c>
      <c r="ID18" s="50">
        <v>1767</v>
      </c>
      <c r="IE18" s="50">
        <v>0</v>
      </c>
      <c r="IF18" s="50">
        <v>1205</v>
      </c>
      <c r="IG18" s="52">
        <v>0</v>
      </c>
      <c r="IH18" s="52">
        <v>979</v>
      </c>
      <c r="II18" s="52">
        <v>3171</v>
      </c>
      <c r="IJ18" s="52">
        <v>3358</v>
      </c>
      <c r="IK18" s="52">
        <v>479</v>
      </c>
      <c r="IL18" s="52">
        <v>0</v>
      </c>
      <c r="IM18" s="52">
        <v>0</v>
      </c>
      <c r="IN18" s="52">
        <v>0</v>
      </c>
      <c r="IO18" s="52">
        <v>2247</v>
      </c>
      <c r="IP18" s="52">
        <v>0</v>
      </c>
      <c r="IQ18" s="52">
        <v>4495</v>
      </c>
      <c r="IR18" s="52">
        <v>0</v>
      </c>
      <c r="IS18" s="52">
        <v>0</v>
      </c>
      <c r="IT18" s="52">
        <v>3018</v>
      </c>
      <c r="IU18" s="52">
        <v>4959</v>
      </c>
      <c r="IV18" s="52">
        <v>6401</v>
      </c>
      <c r="IW18" s="52">
        <v>5946</v>
      </c>
      <c r="IX18" s="52">
        <v>5394</v>
      </c>
      <c r="IY18" s="52">
        <v>614</v>
      </c>
      <c r="IZ18" s="52">
        <v>4483</v>
      </c>
      <c r="JA18" s="52">
        <v>3962</v>
      </c>
      <c r="JB18" s="52">
        <v>2245</v>
      </c>
      <c r="JC18" s="52">
        <v>2115</v>
      </c>
      <c r="JD18" s="52">
        <v>0</v>
      </c>
      <c r="JE18" s="52">
        <v>1048</v>
      </c>
      <c r="JF18" s="52">
        <v>1108</v>
      </c>
      <c r="JG18" s="52">
        <v>2385</v>
      </c>
      <c r="JH18" s="52">
        <v>0</v>
      </c>
      <c r="JI18" s="52">
        <v>3091</v>
      </c>
      <c r="JJ18" s="52">
        <v>2033</v>
      </c>
      <c r="JK18" s="52">
        <v>3066</v>
      </c>
      <c r="JL18" s="52">
        <v>3703</v>
      </c>
      <c r="JM18" s="52">
        <v>684</v>
      </c>
      <c r="JN18" s="52">
        <v>2296</v>
      </c>
      <c r="JO18" s="52">
        <v>0</v>
      </c>
      <c r="JP18" s="52">
        <v>0</v>
      </c>
      <c r="JQ18" s="52">
        <v>0</v>
      </c>
      <c r="JR18" s="52">
        <v>479</v>
      </c>
      <c r="JS18" s="52">
        <v>1986</v>
      </c>
      <c r="JT18" s="52">
        <v>1068</v>
      </c>
      <c r="JU18" s="52">
        <v>0</v>
      </c>
      <c r="JV18" s="52">
        <v>944</v>
      </c>
      <c r="JW18" s="52">
        <v>0</v>
      </c>
      <c r="JX18" s="52">
        <v>0</v>
      </c>
      <c r="JY18" s="52">
        <v>969</v>
      </c>
      <c r="JZ18" s="52">
        <v>0</v>
      </c>
      <c r="KA18" s="52">
        <v>1751</v>
      </c>
      <c r="KB18" s="52">
        <v>5807</v>
      </c>
      <c r="KC18" s="52">
        <v>0</v>
      </c>
      <c r="KD18" s="52">
        <v>495</v>
      </c>
      <c r="KE18" s="52">
        <v>0</v>
      </c>
      <c r="KF18" s="52">
        <v>3087</v>
      </c>
      <c r="KG18" s="52">
        <v>0</v>
      </c>
      <c r="KH18" s="52">
        <v>1514</v>
      </c>
      <c r="KI18" s="52">
        <v>0</v>
      </c>
      <c r="KJ18" s="52">
        <v>0</v>
      </c>
      <c r="KK18" s="52">
        <v>3527</v>
      </c>
      <c r="KL18" s="50">
        <v>8938</v>
      </c>
      <c r="KM18" s="50">
        <v>0</v>
      </c>
      <c r="KN18" s="50">
        <v>573</v>
      </c>
      <c r="KO18" s="50">
        <v>2389</v>
      </c>
      <c r="KP18" s="50">
        <v>3047</v>
      </c>
      <c r="KQ18" s="50">
        <v>2030</v>
      </c>
      <c r="KR18" s="50">
        <v>2572</v>
      </c>
      <c r="KS18" s="50">
        <v>4767</v>
      </c>
      <c r="KT18" s="50">
        <v>0</v>
      </c>
      <c r="KU18" s="50">
        <v>5925</v>
      </c>
      <c r="KV18" s="50">
        <v>724</v>
      </c>
      <c r="KW18" s="50">
        <v>575</v>
      </c>
      <c r="KX18" s="50">
        <v>1428</v>
      </c>
      <c r="KY18" s="50">
        <v>3008</v>
      </c>
      <c r="KZ18" s="50">
        <v>1061</v>
      </c>
      <c r="LA18" s="50">
        <v>1203</v>
      </c>
      <c r="LB18" s="50">
        <v>2244</v>
      </c>
      <c r="LC18" s="50">
        <v>0</v>
      </c>
      <c r="LD18" s="50">
        <v>0</v>
      </c>
      <c r="LE18" s="50">
        <v>2047</v>
      </c>
      <c r="LF18" s="50">
        <v>522</v>
      </c>
      <c r="LG18" s="50">
        <v>3343</v>
      </c>
      <c r="LH18" s="50">
        <v>3266</v>
      </c>
      <c r="LI18" s="50">
        <v>1625</v>
      </c>
      <c r="LJ18" s="50">
        <v>0</v>
      </c>
      <c r="LK18" s="50">
        <v>0</v>
      </c>
      <c r="LL18" s="50">
        <v>1257</v>
      </c>
      <c r="LM18" s="50">
        <v>0</v>
      </c>
      <c r="LN18" s="50">
        <v>0</v>
      </c>
      <c r="LO18" s="50">
        <v>1862</v>
      </c>
      <c r="LP18" s="50">
        <v>2084</v>
      </c>
      <c r="LQ18" s="50">
        <v>2270</v>
      </c>
      <c r="LR18" s="50">
        <v>0</v>
      </c>
      <c r="LS18" s="50">
        <v>1195</v>
      </c>
      <c r="LT18" s="50">
        <v>1466</v>
      </c>
      <c r="LU18" s="50">
        <v>772</v>
      </c>
      <c r="LV18" s="50">
        <v>0</v>
      </c>
      <c r="LW18" s="50">
        <v>2185</v>
      </c>
      <c r="LX18" s="50">
        <v>1124</v>
      </c>
      <c r="LY18" s="50">
        <v>4439</v>
      </c>
      <c r="LZ18" s="50">
        <v>2845</v>
      </c>
      <c r="MA18" s="52">
        <v>4898</v>
      </c>
      <c r="MB18" s="52">
        <v>1359</v>
      </c>
      <c r="MC18" s="52">
        <v>2777</v>
      </c>
      <c r="MD18" s="52">
        <v>170</v>
      </c>
      <c r="ME18" s="52">
        <v>930</v>
      </c>
      <c r="MF18" s="52">
        <v>3243</v>
      </c>
      <c r="MG18" s="52">
        <v>1841</v>
      </c>
      <c r="MH18" s="52">
        <v>0</v>
      </c>
      <c r="MI18" s="52">
        <v>0</v>
      </c>
      <c r="MJ18" s="52">
        <v>645</v>
      </c>
      <c r="MK18" s="52">
        <v>1462</v>
      </c>
      <c r="ML18" s="52">
        <v>533</v>
      </c>
      <c r="MM18" s="52">
        <v>3633</v>
      </c>
      <c r="MN18" s="52">
        <v>5090</v>
      </c>
      <c r="MO18" s="52">
        <v>1425</v>
      </c>
      <c r="MP18" s="52">
        <v>743</v>
      </c>
      <c r="MQ18" s="52">
        <v>14120</v>
      </c>
      <c r="MR18" s="52">
        <v>2285</v>
      </c>
      <c r="MS18" s="52">
        <v>0</v>
      </c>
      <c r="MT18" s="52">
        <v>2290</v>
      </c>
      <c r="MU18" s="52">
        <v>0</v>
      </c>
      <c r="MV18" s="52">
        <v>0</v>
      </c>
      <c r="MW18" s="52">
        <v>2584</v>
      </c>
      <c r="MX18" s="52">
        <v>9686</v>
      </c>
      <c r="MY18" s="52">
        <v>2322</v>
      </c>
      <c r="MZ18" s="52">
        <v>0</v>
      </c>
      <c r="NA18" s="52">
        <v>0</v>
      </c>
      <c r="NB18" s="52">
        <v>0</v>
      </c>
      <c r="NC18" s="52">
        <v>376</v>
      </c>
      <c r="ND18" s="52">
        <v>549</v>
      </c>
      <c r="NE18" s="52">
        <v>464</v>
      </c>
      <c r="NF18" s="52">
        <v>0</v>
      </c>
      <c r="NG18" s="52">
        <v>617</v>
      </c>
      <c r="NH18" s="52">
        <v>2352</v>
      </c>
      <c r="NI18" s="52">
        <v>2477</v>
      </c>
      <c r="NJ18" s="50">
        <v>325</v>
      </c>
      <c r="NK18" s="50">
        <v>3207</v>
      </c>
      <c r="NL18" s="50">
        <v>222</v>
      </c>
      <c r="NM18" s="50">
        <v>571</v>
      </c>
      <c r="NN18" s="50">
        <v>159</v>
      </c>
      <c r="NO18" s="50">
        <v>0</v>
      </c>
      <c r="NP18" s="50">
        <v>0</v>
      </c>
      <c r="NQ18" s="50">
        <v>1185</v>
      </c>
      <c r="NR18" s="50">
        <v>0</v>
      </c>
      <c r="NS18" s="50">
        <v>964</v>
      </c>
      <c r="NT18" s="50">
        <v>878</v>
      </c>
      <c r="NU18" s="50">
        <v>615</v>
      </c>
      <c r="NV18" s="50">
        <v>1895</v>
      </c>
      <c r="NW18" s="50">
        <v>2706</v>
      </c>
      <c r="NX18" s="50">
        <v>987</v>
      </c>
      <c r="NY18" s="50">
        <v>3103</v>
      </c>
      <c r="NZ18" s="50">
        <v>1813</v>
      </c>
      <c r="OA18" s="50">
        <v>351</v>
      </c>
      <c r="OB18" s="50">
        <v>2906</v>
      </c>
      <c r="OC18" s="50">
        <v>0</v>
      </c>
      <c r="OD18" s="50">
        <v>733</v>
      </c>
      <c r="OE18" s="50">
        <v>2732</v>
      </c>
      <c r="OF18" s="50">
        <v>911</v>
      </c>
      <c r="OG18" s="50">
        <v>590</v>
      </c>
      <c r="OH18" s="50">
        <v>3089</v>
      </c>
      <c r="OI18" s="50">
        <v>2279</v>
      </c>
      <c r="OJ18" s="50">
        <v>1327</v>
      </c>
      <c r="OK18" s="50">
        <v>1817</v>
      </c>
      <c r="OL18" s="50">
        <v>1406</v>
      </c>
      <c r="OM18" s="50">
        <v>0</v>
      </c>
      <c r="ON18" s="50">
        <v>1666</v>
      </c>
      <c r="OO18" s="50">
        <v>1371</v>
      </c>
      <c r="OP18" s="52">
        <v>340</v>
      </c>
      <c r="OQ18" s="52">
        <v>238</v>
      </c>
      <c r="OR18" s="52">
        <v>778</v>
      </c>
      <c r="OS18" s="52">
        <v>654</v>
      </c>
      <c r="OT18" s="52">
        <v>557</v>
      </c>
      <c r="OU18" s="52">
        <v>850</v>
      </c>
      <c r="OV18" s="52">
        <v>391</v>
      </c>
      <c r="OW18" s="52">
        <v>288</v>
      </c>
      <c r="OX18" s="52">
        <v>3115</v>
      </c>
      <c r="OY18" s="52">
        <v>1325</v>
      </c>
      <c r="OZ18" s="52">
        <v>753</v>
      </c>
      <c r="PA18" s="52">
        <v>2236</v>
      </c>
      <c r="PB18" s="52">
        <v>366</v>
      </c>
      <c r="PC18" s="52">
        <v>0</v>
      </c>
      <c r="PD18" s="52">
        <v>2044</v>
      </c>
      <c r="PE18" s="52">
        <v>418</v>
      </c>
      <c r="PF18" s="52">
        <v>2946</v>
      </c>
      <c r="PG18" s="52">
        <v>749</v>
      </c>
      <c r="PH18" s="52">
        <v>5670</v>
      </c>
      <c r="PI18" s="52">
        <v>614</v>
      </c>
      <c r="PJ18" s="52">
        <v>3922</v>
      </c>
      <c r="PK18" s="52">
        <v>2197</v>
      </c>
      <c r="PL18" s="52">
        <v>2218</v>
      </c>
      <c r="PM18" s="52">
        <v>0</v>
      </c>
      <c r="PN18" s="52">
        <v>2239</v>
      </c>
      <c r="PO18" s="52">
        <v>2074</v>
      </c>
      <c r="PP18" s="52">
        <v>1519</v>
      </c>
      <c r="PQ18" s="52">
        <v>8130</v>
      </c>
      <c r="PR18" s="52">
        <v>1111</v>
      </c>
      <c r="PS18" s="52">
        <v>991</v>
      </c>
      <c r="PT18" s="52">
        <v>939</v>
      </c>
      <c r="PU18" s="52">
        <v>3565</v>
      </c>
      <c r="PV18" s="52">
        <v>1056</v>
      </c>
      <c r="PW18" s="52">
        <v>2210</v>
      </c>
      <c r="PX18" s="52">
        <v>1980</v>
      </c>
      <c r="PY18" s="52">
        <v>828</v>
      </c>
      <c r="PZ18" s="52">
        <v>405</v>
      </c>
      <c r="QA18" s="52">
        <v>1025</v>
      </c>
      <c r="QB18" s="52">
        <v>1573</v>
      </c>
      <c r="QC18" s="52">
        <v>0</v>
      </c>
      <c r="QD18" s="52">
        <v>4618</v>
      </c>
      <c r="QE18" s="52">
        <v>0</v>
      </c>
      <c r="QF18" s="50">
        <v>1963</v>
      </c>
      <c r="QG18" s="50">
        <v>1039</v>
      </c>
      <c r="QH18" s="50">
        <v>1931</v>
      </c>
      <c r="QI18" s="50">
        <v>2698</v>
      </c>
      <c r="QJ18" s="50">
        <v>856</v>
      </c>
      <c r="QK18" s="50">
        <v>2038</v>
      </c>
      <c r="QL18" s="50">
        <v>1924</v>
      </c>
      <c r="QM18" s="50">
        <v>3264</v>
      </c>
      <c r="QN18" s="50">
        <v>3653</v>
      </c>
      <c r="QO18" s="50">
        <v>1617</v>
      </c>
      <c r="QP18" s="50">
        <v>2062</v>
      </c>
      <c r="QQ18" s="50">
        <v>1352</v>
      </c>
      <c r="QS18" s="1">
        <v>1905</v>
      </c>
      <c r="QT18" s="1">
        <v>2097</v>
      </c>
      <c r="QU18" s="1">
        <v>1791</v>
      </c>
      <c r="QV18" s="1">
        <v>1655</v>
      </c>
      <c r="QW18" s="1">
        <v>1976</v>
      </c>
      <c r="QX18" s="1">
        <v>2538</v>
      </c>
      <c r="QY18" s="1">
        <v>2073</v>
      </c>
      <c r="QZ18" s="1">
        <v>1409</v>
      </c>
      <c r="RA18" s="1">
        <v>1997</v>
      </c>
      <c r="RB18" s="1">
        <v>2408</v>
      </c>
      <c r="RC18" s="1">
        <v>1156</v>
      </c>
      <c r="RD18" s="1">
        <v>1614</v>
      </c>
      <c r="RE18" s="1">
        <v>1460</v>
      </c>
      <c r="RF18" s="1">
        <v>1267</v>
      </c>
      <c r="RG18" s="1">
        <v>982</v>
      </c>
      <c r="RH18" s="1">
        <v>1003</v>
      </c>
      <c r="RI18" s="1">
        <v>525</v>
      </c>
      <c r="RJ18" s="1">
        <v>856</v>
      </c>
      <c r="RK18" s="1">
        <v>513</v>
      </c>
      <c r="RL18" s="1">
        <v>581</v>
      </c>
      <c r="RM18" s="1">
        <v>436</v>
      </c>
      <c r="RN18" s="1">
        <v>454</v>
      </c>
      <c r="RO18" s="1">
        <v>242</v>
      </c>
      <c r="RP18" s="1">
        <v>0</v>
      </c>
      <c r="RQ18" s="1">
        <v>0</v>
      </c>
      <c r="RR18" s="1">
        <v>0</v>
      </c>
      <c r="RS18" s="1">
        <v>0</v>
      </c>
      <c r="RT18" s="1">
        <v>0</v>
      </c>
      <c r="RU18" s="1">
        <v>0</v>
      </c>
      <c r="RV18" s="1">
        <v>0</v>
      </c>
      <c r="RW18" s="1">
        <v>0</v>
      </c>
      <c r="RX18" s="1">
        <v>1278</v>
      </c>
      <c r="RY18" s="1">
        <v>2290</v>
      </c>
    </row>
    <row r="19" spans="1:493" x14ac:dyDescent="0.3">
      <c r="A19" s="12">
        <f t="shared" si="16"/>
        <v>133</v>
      </c>
      <c r="B19" s="3">
        <f t="shared" si="17"/>
        <v>429150</v>
      </c>
      <c r="C19" s="1" t="s">
        <v>503</v>
      </c>
      <c r="D19" s="4" t="s">
        <v>938</v>
      </c>
      <c r="E19" s="48">
        <v>0</v>
      </c>
      <c r="F19" s="48">
        <v>0</v>
      </c>
      <c r="G19" s="48">
        <v>4268</v>
      </c>
      <c r="H19" s="48">
        <v>0</v>
      </c>
      <c r="I19" s="48">
        <v>4398</v>
      </c>
      <c r="J19" s="48">
        <v>2933</v>
      </c>
      <c r="K19" s="48">
        <v>4701</v>
      </c>
      <c r="L19" s="48">
        <v>2242</v>
      </c>
      <c r="M19" s="48">
        <v>2387</v>
      </c>
      <c r="N19" s="48">
        <v>3683</v>
      </c>
      <c r="O19" s="48">
        <v>1081</v>
      </c>
      <c r="P19" s="48">
        <v>1845</v>
      </c>
      <c r="Q19" s="48">
        <v>0</v>
      </c>
      <c r="R19" s="48">
        <v>329</v>
      </c>
      <c r="S19" s="48">
        <v>6138</v>
      </c>
      <c r="T19" s="48">
        <v>409</v>
      </c>
      <c r="U19" s="48">
        <v>4959</v>
      </c>
      <c r="V19" s="48">
        <v>1841</v>
      </c>
      <c r="W19" s="48">
        <v>233</v>
      </c>
      <c r="X19" s="48">
        <v>391</v>
      </c>
      <c r="Y19" s="48">
        <v>2720</v>
      </c>
      <c r="Z19" s="48">
        <v>6357</v>
      </c>
      <c r="AA19" s="48">
        <v>0</v>
      </c>
      <c r="AB19" s="48">
        <v>0</v>
      </c>
      <c r="AC19" s="48">
        <v>4218</v>
      </c>
      <c r="AD19" s="48">
        <v>4353</v>
      </c>
      <c r="AE19" s="48">
        <v>1024</v>
      </c>
      <c r="AF19" s="48">
        <v>3727</v>
      </c>
      <c r="AG19" s="48">
        <v>463</v>
      </c>
      <c r="AH19" s="48">
        <v>994</v>
      </c>
      <c r="AI19" s="48">
        <v>321</v>
      </c>
      <c r="AJ19" s="48">
        <v>4546</v>
      </c>
      <c r="AK19" s="48">
        <v>4405</v>
      </c>
      <c r="AL19" s="48">
        <v>10033</v>
      </c>
      <c r="AM19" s="48">
        <v>356</v>
      </c>
      <c r="AN19" s="48">
        <v>3181</v>
      </c>
      <c r="AO19" s="48">
        <v>4278</v>
      </c>
      <c r="AP19" s="48">
        <v>7189</v>
      </c>
      <c r="AQ19" s="48">
        <v>3753</v>
      </c>
      <c r="AR19" s="48">
        <v>1599</v>
      </c>
      <c r="AS19" s="48">
        <v>1935</v>
      </c>
      <c r="AT19" s="48">
        <v>3920</v>
      </c>
      <c r="AU19" s="48">
        <v>3580</v>
      </c>
      <c r="AV19" s="48">
        <v>0</v>
      </c>
      <c r="AW19" s="48">
        <v>4281</v>
      </c>
      <c r="AX19" s="48">
        <v>2799</v>
      </c>
      <c r="AY19" s="48">
        <v>4349</v>
      </c>
      <c r="AZ19" s="48">
        <v>2967</v>
      </c>
      <c r="BA19" s="48">
        <v>2020</v>
      </c>
      <c r="BB19" s="48">
        <v>5650</v>
      </c>
      <c r="BC19" s="52">
        <v>3445</v>
      </c>
      <c r="BD19" s="52">
        <v>3176</v>
      </c>
      <c r="BE19" s="52">
        <v>0</v>
      </c>
      <c r="BF19" s="52">
        <v>2036</v>
      </c>
      <c r="BG19" s="52">
        <v>6865</v>
      </c>
      <c r="BH19" s="52">
        <v>5136</v>
      </c>
      <c r="BI19" s="52">
        <v>1704</v>
      </c>
      <c r="BJ19" s="52">
        <v>2665</v>
      </c>
      <c r="BK19" s="52">
        <v>3740</v>
      </c>
      <c r="BL19" s="52">
        <v>1290</v>
      </c>
      <c r="BM19" s="52">
        <v>5908</v>
      </c>
      <c r="BN19" s="52">
        <v>5177</v>
      </c>
      <c r="BO19" s="52">
        <v>2820</v>
      </c>
      <c r="BP19" s="52">
        <v>458</v>
      </c>
      <c r="BQ19" s="52">
        <v>1289</v>
      </c>
      <c r="BR19" s="52">
        <v>2515</v>
      </c>
      <c r="BS19" s="52">
        <v>2579</v>
      </c>
      <c r="BT19" s="52">
        <v>3447</v>
      </c>
      <c r="BU19" s="52">
        <v>2606</v>
      </c>
      <c r="BV19" s="52">
        <v>0</v>
      </c>
      <c r="BW19" s="52">
        <v>0</v>
      </c>
      <c r="BX19" s="52">
        <v>0</v>
      </c>
      <c r="BY19" s="52">
        <v>1875</v>
      </c>
      <c r="BZ19" s="52">
        <v>3007</v>
      </c>
      <c r="CA19" s="52">
        <v>4429</v>
      </c>
      <c r="CB19" s="52">
        <v>0</v>
      </c>
      <c r="CC19" s="52">
        <v>1916</v>
      </c>
      <c r="CD19" s="52">
        <v>5090</v>
      </c>
      <c r="CE19" s="52">
        <v>2529</v>
      </c>
      <c r="CF19" s="48">
        <v>2899</v>
      </c>
      <c r="CG19" s="48">
        <v>3545</v>
      </c>
      <c r="CH19" s="48">
        <v>4280</v>
      </c>
      <c r="CI19" s="48">
        <v>3548</v>
      </c>
      <c r="CJ19" s="48">
        <v>2769</v>
      </c>
      <c r="CK19" s="48">
        <v>4681</v>
      </c>
      <c r="CL19" s="48">
        <v>4763</v>
      </c>
      <c r="CM19" s="48">
        <v>2917</v>
      </c>
      <c r="CN19" s="48">
        <v>3204</v>
      </c>
      <c r="CO19" s="48">
        <v>2497</v>
      </c>
      <c r="CP19" s="48">
        <v>2563</v>
      </c>
      <c r="CQ19" s="52">
        <v>4323</v>
      </c>
      <c r="CR19" s="52">
        <v>1645</v>
      </c>
      <c r="CS19" s="52">
        <v>2986</v>
      </c>
      <c r="CT19" s="52">
        <v>3889</v>
      </c>
      <c r="CU19" s="52">
        <v>2902</v>
      </c>
      <c r="CV19" s="52">
        <v>5183</v>
      </c>
      <c r="CW19" s="52">
        <v>6148</v>
      </c>
      <c r="CX19" s="52">
        <v>3534</v>
      </c>
      <c r="CY19" s="52">
        <v>2831</v>
      </c>
      <c r="CZ19" s="52">
        <v>1186</v>
      </c>
      <c r="DA19" s="52">
        <v>3461</v>
      </c>
      <c r="DB19" s="52">
        <v>1633</v>
      </c>
      <c r="DC19" s="48">
        <v>2445</v>
      </c>
      <c r="DD19" s="48">
        <v>3932</v>
      </c>
      <c r="DE19" s="48">
        <v>3864</v>
      </c>
      <c r="DF19" s="48">
        <v>3205</v>
      </c>
      <c r="DG19" s="48">
        <v>5996</v>
      </c>
      <c r="DH19" s="48">
        <v>8008</v>
      </c>
      <c r="DI19" s="48">
        <v>9635</v>
      </c>
      <c r="DJ19" s="48">
        <v>3255</v>
      </c>
      <c r="DK19" s="48">
        <v>481</v>
      </c>
      <c r="DL19" s="48">
        <v>6853</v>
      </c>
      <c r="DM19" s="48">
        <v>0</v>
      </c>
      <c r="DN19" s="48">
        <v>461</v>
      </c>
      <c r="DO19" s="52">
        <v>6021</v>
      </c>
      <c r="DP19" s="52">
        <v>1224</v>
      </c>
      <c r="DQ19" s="52">
        <v>3084</v>
      </c>
      <c r="DR19" s="52">
        <v>333</v>
      </c>
      <c r="DS19" s="52">
        <v>3280</v>
      </c>
      <c r="DT19" s="52">
        <v>4189</v>
      </c>
      <c r="DU19" s="52">
        <v>4390</v>
      </c>
      <c r="DV19" s="52">
        <v>3709</v>
      </c>
      <c r="DW19" s="52">
        <v>3525</v>
      </c>
      <c r="DX19" s="52">
        <v>4185</v>
      </c>
      <c r="DY19" s="52">
        <v>3984</v>
      </c>
      <c r="DZ19" s="52">
        <v>4710</v>
      </c>
      <c r="EA19" s="48">
        <v>3974</v>
      </c>
      <c r="EB19" s="48">
        <v>3359</v>
      </c>
      <c r="EC19" s="48">
        <v>4831</v>
      </c>
      <c r="ED19" s="48">
        <v>40</v>
      </c>
      <c r="EE19" s="48">
        <v>5055</v>
      </c>
      <c r="EF19" s="48">
        <v>3752</v>
      </c>
      <c r="EG19" s="48">
        <v>2507</v>
      </c>
      <c r="EH19" s="48">
        <v>2720</v>
      </c>
      <c r="EI19" s="48">
        <v>2090</v>
      </c>
      <c r="EJ19" s="48">
        <v>3190</v>
      </c>
      <c r="EK19" s="48">
        <v>863</v>
      </c>
      <c r="EL19" s="48">
        <v>3205</v>
      </c>
      <c r="EM19" s="48">
        <v>3687</v>
      </c>
      <c r="EO19" s="50">
        <v>0</v>
      </c>
      <c r="EP19" s="50">
        <v>0</v>
      </c>
      <c r="EQ19" s="50">
        <v>0</v>
      </c>
      <c r="ER19" s="50">
        <v>0</v>
      </c>
      <c r="ES19" s="50">
        <v>0</v>
      </c>
      <c r="ET19" s="50">
        <v>0</v>
      </c>
      <c r="EU19" s="50">
        <v>0</v>
      </c>
      <c r="EV19" s="50">
        <v>0</v>
      </c>
      <c r="EW19" s="50">
        <v>0</v>
      </c>
      <c r="EX19" s="50">
        <v>0</v>
      </c>
      <c r="EY19" s="50">
        <v>0</v>
      </c>
      <c r="EZ19" s="50">
        <v>0</v>
      </c>
      <c r="FA19" s="50">
        <v>0</v>
      </c>
      <c r="FB19" s="50">
        <v>0</v>
      </c>
      <c r="FC19" s="50">
        <v>0</v>
      </c>
      <c r="FD19" s="50">
        <v>0</v>
      </c>
      <c r="FE19" s="50">
        <v>0</v>
      </c>
      <c r="FF19" s="50">
        <v>0</v>
      </c>
      <c r="FG19" s="50">
        <v>0</v>
      </c>
      <c r="FH19" s="50">
        <v>0</v>
      </c>
      <c r="FI19" s="50">
        <v>0</v>
      </c>
      <c r="FJ19" s="50">
        <v>0</v>
      </c>
      <c r="FK19" s="50">
        <v>0</v>
      </c>
      <c r="FL19" s="50">
        <v>0</v>
      </c>
      <c r="FM19" s="50">
        <v>0</v>
      </c>
      <c r="FN19" s="50">
        <v>0</v>
      </c>
      <c r="FO19" s="50">
        <v>0</v>
      </c>
      <c r="FP19" s="50">
        <v>0</v>
      </c>
      <c r="FQ19" s="50">
        <v>0</v>
      </c>
      <c r="FR19" s="50">
        <v>0</v>
      </c>
      <c r="FS19" s="50">
        <v>0</v>
      </c>
      <c r="FT19" s="50">
        <v>0</v>
      </c>
      <c r="FU19" s="50">
        <v>0</v>
      </c>
      <c r="FV19" s="50">
        <v>0</v>
      </c>
      <c r="FW19" s="50">
        <v>0</v>
      </c>
      <c r="FX19" s="50">
        <v>0</v>
      </c>
      <c r="FY19" s="50">
        <v>0</v>
      </c>
      <c r="FZ19" s="50">
        <v>0</v>
      </c>
      <c r="GA19" s="50">
        <v>0</v>
      </c>
      <c r="GB19" s="50">
        <v>0</v>
      </c>
      <c r="GC19" s="50">
        <v>0</v>
      </c>
      <c r="GD19" s="50">
        <v>0</v>
      </c>
      <c r="GE19" s="50">
        <v>0</v>
      </c>
      <c r="GF19" s="50">
        <v>0</v>
      </c>
      <c r="GG19" s="50">
        <v>0</v>
      </c>
      <c r="GH19" s="50">
        <v>0</v>
      </c>
      <c r="GI19" s="50">
        <v>0</v>
      </c>
      <c r="GJ19" s="50">
        <v>0</v>
      </c>
      <c r="GK19" s="52">
        <v>347</v>
      </c>
      <c r="GL19" s="52">
        <v>0</v>
      </c>
      <c r="GM19" s="52">
        <v>0</v>
      </c>
      <c r="GN19" s="52">
        <v>0</v>
      </c>
      <c r="GO19" s="52">
        <v>0</v>
      </c>
      <c r="GP19" s="52">
        <v>0</v>
      </c>
      <c r="GQ19" s="52">
        <v>0</v>
      </c>
      <c r="GR19" s="52">
        <v>0</v>
      </c>
      <c r="GS19" s="52">
        <v>0</v>
      </c>
      <c r="GT19" s="52">
        <v>447</v>
      </c>
      <c r="GU19" s="52">
        <v>0</v>
      </c>
      <c r="GV19" s="52">
        <v>0</v>
      </c>
      <c r="GW19" s="52">
        <v>0</v>
      </c>
      <c r="GX19" s="52">
        <v>0</v>
      </c>
      <c r="GY19" s="52">
        <v>0</v>
      </c>
      <c r="GZ19" s="52">
        <v>0</v>
      </c>
      <c r="HA19" s="52">
        <v>0</v>
      </c>
      <c r="HB19" s="52">
        <v>0</v>
      </c>
      <c r="HC19" s="52">
        <v>0</v>
      </c>
      <c r="HD19" s="52">
        <v>0</v>
      </c>
      <c r="HE19" s="52">
        <v>0</v>
      </c>
      <c r="HF19" s="52">
        <v>0</v>
      </c>
      <c r="HG19" s="52">
        <v>0</v>
      </c>
      <c r="HH19" s="52">
        <v>0</v>
      </c>
      <c r="HI19" s="50">
        <v>0</v>
      </c>
      <c r="HJ19" s="50">
        <v>0</v>
      </c>
      <c r="HK19" s="50">
        <v>891</v>
      </c>
      <c r="HL19" s="50">
        <v>0</v>
      </c>
      <c r="HM19" s="50">
        <v>0</v>
      </c>
      <c r="HN19" s="50">
        <v>0</v>
      </c>
      <c r="HO19" s="50">
        <v>0</v>
      </c>
      <c r="HP19" s="50">
        <v>0</v>
      </c>
      <c r="HQ19" s="50">
        <v>0</v>
      </c>
      <c r="HR19" s="50">
        <v>0</v>
      </c>
      <c r="HS19" s="50">
        <v>0</v>
      </c>
      <c r="HT19" s="50">
        <v>0</v>
      </c>
      <c r="HU19" s="50">
        <v>0</v>
      </c>
      <c r="HV19" s="50">
        <v>0</v>
      </c>
      <c r="HW19" s="50">
        <v>0</v>
      </c>
      <c r="HX19" s="50">
        <v>0</v>
      </c>
      <c r="HY19" s="50">
        <v>0</v>
      </c>
      <c r="HZ19" s="50">
        <v>0</v>
      </c>
      <c r="IA19" s="50">
        <v>0</v>
      </c>
      <c r="IB19" s="50">
        <v>0</v>
      </c>
      <c r="IC19" s="50">
        <v>0</v>
      </c>
      <c r="ID19" s="50">
        <v>0</v>
      </c>
      <c r="IE19" s="50">
        <v>0</v>
      </c>
      <c r="IF19" s="50">
        <v>0</v>
      </c>
      <c r="IG19" s="52">
        <v>0</v>
      </c>
      <c r="IH19" s="52">
        <v>0</v>
      </c>
      <c r="II19" s="52">
        <v>0</v>
      </c>
      <c r="IJ19" s="52">
        <v>0</v>
      </c>
      <c r="IK19" s="52">
        <v>0</v>
      </c>
      <c r="IL19" s="52">
        <v>0</v>
      </c>
      <c r="IM19" s="52">
        <v>0</v>
      </c>
      <c r="IN19" s="52">
        <v>0</v>
      </c>
      <c r="IO19" s="52">
        <v>0</v>
      </c>
      <c r="IP19" s="52">
        <v>0</v>
      </c>
      <c r="IQ19" s="52">
        <v>0</v>
      </c>
      <c r="IR19" s="52">
        <v>0</v>
      </c>
      <c r="IS19" s="52">
        <v>0</v>
      </c>
      <c r="IT19" s="52">
        <v>0</v>
      </c>
      <c r="IU19" s="52">
        <v>0</v>
      </c>
      <c r="IV19" s="52">
        <v>0</v>
      </c>
      <c r="IW19" s="52">
        <v>0</v>
      </c>
      <c r="IX19" s="52">
        <v>0</v>
      </c>
      <c r="IY19" s="52">
        <v>0</v>
      </c>
      <c r="IZ19" s="52">
        <v>0</v>
      </c>
      <c r="JA19" s="52">
        <v>0</v>
      </c>
      <c r="JB19" s="52">
        <v>0</v>
      </c>
      <c r="JC19" s="52">
        <v>0</v>
      </c>
      <c r="JD19" s="52">
        <v>0</v>
      </c>
      <c r="JE19" s="52">
        <v>0</v>
      </c>
      <c r="JF19" s="52">
        <v>0</v>
      </c>
      <c r="JG19" s="52">
        <v>0</v>
      </c>
      <c r="JH19" s="52">
        <v>0</v>
      </c>
      <c r="JI19" s="52">
        <v>0</v>
      </c>
      <c r="JJ19" s="52">
        <v>0</v>
      </c>
      <c r="JK19" s="52">
        <v>0</v>
      </c>
      <c r="JL19" s="52">
        <v>0</v>
      </c>
      <c r="JM19" s="52">
        <v>0</v>
      </c>
      <c r="JN19" s="52">
        <v>0</v>
      </c>
      <c r="JO19" s="52">
        <v>0</v>
      </c>
      <c r="JP19" s="52">
        <v>0</v>
      </c>
      <c r="JQ19" s="52">
        <v>0</v>
      </c>
      <c r="JR19" s="52">
        <v>0</v>
      </c>
      <c r="JS19" s="52">
        <v>0</v>
      </c>
      <c r="JT19" s="52">
        <v>0</v>
      </c>
      <c r="JU19" s="52">
        <v>0</v>
      </c>
      <c r="JV19" s="52">
        <v>0</v>
      </c>
      <c r="JW19" s="52">
        <v>0</v>
      </c>
      <c r="JX19" s="52">
        <v>0</v>
      </c>
      <c r="JY19" s="52">
        <v>0</v>
      </c>
      <c r="JZ19" s="52">
        <v>0</v>
      </c>
      <c r="KA19" s="52">
        <v>0</v>
      </c>
      <c r="KB19" s="52">
        <v>0</v>
      </c>
      <c r="KC19" s="52">
        <v>324</v>
      </c>
      <c r="KD19" s="52">
        <v>0</v>
      </c>
      <c r="KE19" s="52">
        <v>0</v>
      </c>
      <c r="KF19" s="52">
        <v>0</v>
      </c>
      <c r="KG19" s="52">
        <v>0</v>
      </c>
      <c r="KH19" s="52">
        <v>0</v>
      </c>
      <c r="KI19" s="52">
        <v>0</v>
      </c>
      <c r="KJ19" s="52">
        <v>0</v>
      </c>
      <c r="KK19" s="52">
        <v>0</v>
      </c>
      <c r="KL19" s="50">
        <v>0</v>
      </c>
      <c r="KM19" s="50">
        <v>2878</v>
      </c>
      <c r="KN19" s="50">
        <v>0</v>
      </c>
      <c r="KO19" s="50">
        <v>0</v>
      </c>
      <c r="KP19" s="50">
        <v>0</v>
      </c>
      <c r="KQ19" s="50">
        <v>0</v>
      </c>
      <c r="KR19" s="50">
        <v>0</v>
      </c>
      <c r="KS19" s="50">
        <v>0</v>
      </c>
      <c r="KT19" s="50">
        <v>0</v>
      </c>
      <c r="KU19" s="50">
        <v>0</v>
      </c>
      <c r="KV19" s="50">
        <v>0</v>
      </c>
      <c r="KW19" s="50">
        <v>0</v>
      </c>
      <c r="KX19" s="50">
        <v>0</v>
      </c>
      <c r="KY19" s="50">
        <v>0</v>
      </c>
      <c r="KZ19" s="50">
        <v>0</v>
      </c>
      <c r="LA19" s="50">
        <v>0</v>
      </c>
      <c r="LB19" s="50">
        <v>0</v>
      </c>
      <c r="LC19" s="50">
        <v>0</v>
      </c>
      <c r="LD19" s="50">
        <v>0</v>
      </c>
      <c r="LE19" s="50">
        <v>0</v>
      </c>
      <c r="LF19" s="50">
        <v>0</v>
      </c>
      <c r="LG19" s="50">
        <v>0</v>
      </c>
      <c r="LH19" s="50">
        <v>0</v>
      </c>
      <c r="LI19" s="50">
        <v>0</v>
      </c>
      <c r="LJ19" s="50">
        <v>0</v>
      </c>
      <c r="LK19" s="50">
        <v>0</v>
      </c>
      <c r="LL19" s="50">
        <v>0</v>
      </c>
      <c r="LM19" s="50">
        <v>0</v>
      </c>
      <c r="LN19" s="50">
        <v>0</v>
      </c>
      <c r="LO19" s="50">
        <v>0</v>
      </c>
      <c r="LP19" s="50">
        <v>0</v>
      </c>
      <c r="LQ19" s="50">
        <v>0</v>
      </c>
      <c r="LR19" s="50">
        <v>0</v>
      </c>
      <c r="LS19" s="50">
        <v>0</v>
      </c>
      <c r="LT19" s="50">
        <v>1152</v>
      </c>
      <c r="LU19" s="50">
        <v>0</v>
      </c>
      <c r="LV19" s="50">
        <v>0</v>
      </c>
      <c r="LW19" s="50">
        <v>0</v>
      </c>
      <c r="LX19" s="50">
        <v>0</v>
      </c>
      <c r="LY19" s="50">
        <v>0</v>
      </c>
      <c r="LZ19" s="50">
        <v>0</v>
      </c>
      <c r="MA19" s="52">
        <v>0</v>
      </c>
      <c r="MB19" s="52">
        <v>0</v>
      </c>
      <c r="MC19" s="52">
        <v>0</v>
      </c>
      <c r="MD19" s="52">
        <v>0</v>
      </c>
      <c r="ME19" s="52">
        <v>0</v>
      </c>
      <c r="MF19" s="52">
        <v>0</v>
      </c>
      <c r="MG19" s="52">
        <v>0</v>
      </c>
      <c r="MH19" s="52">
        <v>0</v>
      </c>
      <c r="MI19" s="52">
        <v>0</v>
      </c>
      <c r="MJ19" s="52">
        <v>0</v>
      </c>
      <c r="MK19" s="52">
        <v>0</v>
      </c>
      <c r="ML19" s="52">
        <v>0</v>
      </c>
      <c r="MM19" s="52">
        <v>0</v>
      </c>
      <c r="MN19" s="52">
        <v>0</v>
      </c>
      <c r="MO19" s="52">
        <v>0</v>
      </c>
      <c r="MP19" s="52">
        <v>0</v>
      </c>
      <c r="MQ19" s="52">
        <v>0</v>
      </c>
      <c r="MR19" s="52">
        <v>0</v>
      </c>
      <c r="MS19" s="52">
        <v>0</v>
      </c>
      <c r="MT19" s="52">
        <v>0</v>
      </c>
      <c r="MU19" s="52">
        <v>0</v>
      </c>
      <c r="MV19" s="52">
        <v>0</v>
      </c>
      <c r="MW19" s="52">
        <v>3124</v>
      </c>
      <c r="MX19" s="52">
        <v>0</v>
      </c>
      <c r="MY19" s="52">
        <v>0</v>
      </c>
      <c r="MZ19" s="52">
        <v>0</v>
      </c>
      <c r="NA19" s="52">
        <v>0</v>
      </c>
      <c r="NB19" s="52">
        <v>0</v>
      </c>
      <c r="NC19" s="52">
        <v>0</v>
      </c>
      <c r="ND19" s="52">
        <v>0</v>
      </c>
      <c r="NE19" s="52">
        <v>0</v>
      </c>
      <c r="NF19" s="52">
        <v>0</v>
      </c>
      <c r="NG19" s="52">
        <v>0</v>
      </c>
      <c r="NH19" s="52">
        <v>0</v>
      </c>
      <c r="NI19" s="52">
        <v>0</v>
      </c>
      <c r="NJ19" s="50">
        <v>0</v>
      </c>
      <c r="NK19" s="50">
        <v>0</v>
      </c>
      <c r="NL19" s="50">
        <v>0</v>
      </c>
      <c r="NM19" s="50">
        <v>0</v>
      </c>
      <c r="NN19" s="50">
        <v>0</v>
      </c>
      <c r="NO19" s="50">
        <v>0</v>
      </c>
      <c r="NP19" s="50">
        <v>0</v>
      </c>
      <c r="NQ19" s="50">
        <v>0</v>
      </c>
      <c r="NR19" s="50">
        <v>0</v>
      </c>
      <c r="NS19" s="50">
        <v>0</v>
      </c>
      <c r="NT19" s="50">
        <v>0</v>
      </c>
      <c r="NU19" s="50">
        <v>0</v>
      </c>
      <c r="NV19" s="50">
        <v>0</v>
      </c>
      <c r="NW19" s="50">
        <v>0</v>
      </c>
      <c r="NX19" s="50">
        <v>0</v>
      </c>
      <c r="NY19" s="50">
        <v>0</v>
      </c>
      <c r="NZ19" s="50">
        <v>0</v>
      </c>
      <c r="OA19" s="50">
        <v>0</v>
      </c>
      <c r="OB19" s="50">
        <v>0</v>
      </c>
      <c r="OC19" s="50">
        <v>0</v>
      </c>
      <c r="OD19" s="50">
        <v>0</v>
      </c>
      <c r="OE19" s="50">
        <v>0</v>
      </c>
      <c r="OF19" s="50">
        <v>0</v>
      </c>
      <c r="OG19" s="50">
        <v>0</v>
      </c>
      <c r="OH19" s="50">
        <v>0</v>
      </c>
      <c r="OI19" s="50">
        <v>0</v>
      </c>
      <c r="OJ19" s="50">
        <v>0</v>
      </c>
      <c r="OK19" s="50">
        <v>0</v>
      </c>
      <c r="OL19" s="50">
        <v>0</v>
      </c>
      <c r="OM19" s="50">
        <v>0</v>
      </c>
      <c r="ON19" s="50">
        <v>0</v>
      </c>
      <c r="OO19" s="50">
        <v>0</v>
      </c>
      <c r="OP19" s="52">
        <v>0</v>
      </c>
      <c r="OQ19" s="52">
        <v>0</v>
      </c>
      <c r="OR19" s="52">
        <v>0</v>
      </c>
      <c r="OS19" s="52">
        <v>0</v>
      </c>
      <c r="OT19" s="52">
        <v>0</v>
      </c>
      <c r="OU19" s="52">
        <v>0</v>
      </c>
      <c r="OV19" s="52">
        <v>0</v>
      </c>
      <c r="OW19" s="52">
        <v>0</v>
      </c>
      <c r="OX19" s="52">
        <v>0</v>
      </c>
      <c r="OY19" s="52">
        <v>0</v>
      </c>
      <c r="OZ19" s="52">
        <v>0</v>
      </c>
      <c r="PA19" s="52">
        <v>0</v>
      </c>
      <c r="PB19" s="52">
        <v>0</v>
      </c>
      <c r="PC19" s="52">
        <v>0</v>
      </c>
      <c r="PD19" s="52">
        <v>0</v>
      </c>
      <c r="PE19" s="52">
        <v>0</v>
      </c>
      <c r="PF19" s="52">
        <v>0</v>
      </c>
      <c r="PG19" s="52">
        <v>0</v>
      </c>
      <c r="PH19" s="52">
        <v>0</v>
      </c>
      <c r="PI19" s="52">
        <v>0</v>
      </c>
      <c r="PJ19" s="52">
        <v>0</v>
      </c>
      <c r="PK19" s="52">
        <v>0</v>
      </c>
      <c r="PL19" s="52">
        <v>0</v>
      </c>
      <c r="PM19" s="52">
        <v>0</v>
      </c>
      <c r="PN19" s="52">
        <v>0</v>
      </c>
      <c r="PO19" s="52">
        <v>0</v>
      </c>
      <c r="PP19" s="52">
        <v>0</v>
      </c>
      <c r="PQ19" s="52">
        <v>0</v>
      </c>
      <c r="PR19" s="52">
        <v>0</v>
      </c>
      <c r="PS19" s="52">
        <v>0</v>
      </c>
      <c r="PT19" s="52">
        <v>0</v>
      </c>
      <c r="PU19" s="52">
        <v>0</v>
      </c>
      <c r="PV19" s="52">
        <v>0</v>
      </c>
      <c r="PW19" s="52">
        <v>0</v>
      </c>
      <c r="PX19" s="52">
        <v>0</v>
      </c>
      <c r="PY19" s="52">
        <v>0</v>
      </c>
      <c r="PZ19" s="52">
        <v>0</v>
      </c>
      <c r="QA19" s="52">
        <v>0</v>
      </c>
      <c r="QB19" s="52">
        <v>0</v>
      </c>
      <c r="QC19" s="52">
        <v>0</v>
      </c>
      <c r="QD19" s="52">
        <v>0</v>
      </c>
      <c r="QE19" s="52">
        <v>0</v>
      </c>
      <c r="QF19" s="50">
        <v>0</v>
      </c>
      <c r="QG19" s="50">
        <v>0</v>
      </c>
      <c r="QH19" s="50">
        <v>0</v>
      </c>
      <c r="QI19" s="50">
        <v>0</v>
      </c>
      <c r="QJ19" s="50">
        <v>0</v>
      </c>
      <c r="QK19" s="50">
        <v>0</v>
      </c>
      <c r="QL19" s="50">
        <v>0</v>
      </c>
      <c r="QM19" s="50">
        <v>0</v>
      </c>
      <c r="QN19" s="50">
        <v>0</v>
      </c>
      <c r="QO19" s="50">
        <v>0</v>
      </c>
      <c r="QP19" s="50">
        <v>0</v>
      </c>
      <c r="QQ19" s="50">
        <v>0</v>
      </c>
      <c r="QS19" s="1">
        <v>0</v>
      </c>
      <c r="QT19" s="1">
        <v>0</v>
      </c>
      <c r="QU19" s="1">
        <v>0</v>
      </c>
      <c r="QV19" s="1">
        <v>0</v>
      </c>
      <c r="QW19" s="1">
        <v>0</v>
      </c>
      <c r="QX19" s="1">
        <v>0</v>
      </c>
      <c r="QY19" s="1">
        <v>0</v>
      </c>
      <c r="QZ19" s="1">
        <v>0</v>
      </c>
      <c r="RA19" s="1">
        <v>0</v>
      </c>
      <c r="RB19" s="1">
        <v>0</v>
      </c>
      <c r="RC19" s="1">
        <v>0</v>
      </c>
      <c r="RD19" s="1">
        <v>0</v>
      </c>
      <c r="RE19" s="1">
        <v>0</v>
      </c>
      <c r="RF19" s="1">
        <v>0</v>
      </c>
      <c r="RG19" s="1">
        <v>0</v>
      </c>
      <c r="RH19" s="1">
        <v>0</v>
      </c>
      <c r="RI19" s="1">
        <v>0</v>
      </c>
      <c r="RJ19" s="1">
        <v>0</v>
      </c>
      <c r="RK19" s="1">
        <v>0</v>
      </c>
      <c r="RL19" s="1">
        <v>0</v>
      </c>
      <c r="RM19" s="1">
        <v>0</v>
      </c>
      <c r="RN19" s="1">
        <v>0</v>
      </c>
      <c r="RO19" s="1">
        <v>0</v>
      </c>
      <c r="RP19" s="1">
        <v>0</v>
      </c>
      <c r="RQ19" s="1">
        <v>0</v>
      </c>
      <c r="RR19" s="1">
        <v>0</v>
      </c>
      <c r="RS19" s="1">
        <v>0</v>
      </c>
      <c r="RT19" s="1">
        <v>0</v>
      </c>
      <c r="RU19" s="1">
        <v>0</v>
      </c>
      <c r="RV19" s="1">
        <v>0</v>
      </c>
      <c r="RW19" s="1">
        <v>0</v>
      </c>
      <c r="RX19" s="1">
        <v>0</v>
      </c>
      <c r="RY19" s="1">
        <v>0</v>
      </c>
    </row>
    <row r="20" spans="1:493" x14ac:dyDescent="0.3">
      <c r="A20" s="12">
        <f t="shared" si="16"/>
        <v>385</v>
      </c>
      <c r="B20" s="3">
        <f t="shared" si="17"/>
        <v>382410</v>
      </c>
      <c r="C20" s="1" t="s">
        <v>504</v>
      </c>
      <c r="D20" s="4" t="s">
        <v>938</v>
      </c>
      <c r="E20" s="48">
        <v>0</v>
      </c>
      <c r="F20" s="48">
        <v>0</v>
      </c>
      <c r="G20" s="48">
        <v>0</v>
      </c>
      <c r="H20" s="48">
        <v>0</v>
      </c>
      <c r="I20" s="48">
        <v>2367</v>
      </c>
      <c r="J20" s="48">
        <v>0</v>
      </c>
      <c r="K20" s="48">
        <v>610</v>
      </c>
      <c r="L20" s="48">
        <v>511</v>
      </c>
      <c r="M20" s="48">
        <v>489</v>
      </c>
      <c r="N20" s="48">
        <v>0</v>
      </c>
      <c r="O20" s="48">
        <v>0</v>
      </c>
      <c r="P20" s="48">
        <v>430</v>
      </c>
      <c r="Q20" s="48">
        <v>0</v>
      </c>
      <c r="R20" s="48">
        <v>0</v>
      </c>
      <c r="S20" s="48">
        <v>0</v>
      </c>
      <c r="T20" s="48">
        <v>0</v>
      </c>
      <c r="U20" s="48">
        <v>0</v>
      </c>
      <c r="V20" s="48">
        <v>432</v>
      </c>
      <c r="W20" s="48">
        <v>4462</v>
      </c>
      <c r="X20" s="48">
        <v>513</v>
      </c>
      <c r="Y20" s="48">
        <v>0</v>
      </c>
      <c r="Z20" s="48">
        <v>0</v>
      </c>
      <c r="AA20" s="48">
        <v>287</v>
      </c>
      <c r="AB20" s="48">
        <v>0</v>
      </c>
      <c r="AC20" s="48">
        <v>0</v>
      </c>
      <c r="AD20" s="48">
        <v>519</v>
      </c>
      <c r="AE20" s="48">
        <v>0</v>
      </c>
      <c r="AF20" s="48">
        <v>0</v>
      </c>
      <c r="AG20" s="48">
        <v>0</v>
      </c>
      <c r="AH20" s="48">
        <v>1402</v>
      </c>
      <c r="AI20" s="48">
        <v>98</v>
      </c>
      <c r="AJ20" s="48">
        <v>0</v>
      </c>
      <c r="AK20" s="48">
        <v>0</v>
      </c>
      <c r="AL20" s="48">
        <v>0</v>
      </c>
      <c r="AM20" s="48">
        <v>0</v>
      </c>
      <c r="AN20" s="48">
        <v>421</v>
      </c>
      <c r="AO20" s="48">
        <v>0</v>
      </c>
      <c r="AP20" s="48">
        <v>0</v>
      </c>
      <c r="AQ20" s="48">
        <v>0</v>
      </c>
      <c r="AR20" s="48">
        <v>228</v>
      </c>
      <c r="AS20" s="48">
        <v>489</v>
      </c>
      <c r="AT20" s="48">
        <v>753</v>
      </c>
      <c r="AU20" s="48">
        <v>0</v>
      </c>
      <c r="AV20" s="48">
        <v>0</v>
      </c>
      <c r="AW20" s="48">
        <v>0</v>
      </c>
      <c r="AX20" s="48">
        <v>0</v>
      </c>
      <c r="AY20" s="48">
        <v>0</v>
      </c>
      <c r="AZ20" s="48">
        <v>0</v>
      </c>
      <c r="BA20" s="48">
        <v>0</v>
      </c>
      <c r="BB20" s="48">
        <v>0</v>
      </c>
      <c r="BC20" s="52">
        <v>771</v>
      </c>
      <c r="BD20" s="52">
        <v>0</v>
      </c>
      <c r="BE20" s="52">
        <v>0</v>
      </c>
      <c r="BF20" s="52">
        <v>0</v>
      </c>
      <c r="BG20" s="52">
        <v>492</v>
      </c>
      <c r="BH20" s="52">
        <v>280</v>
      </c>
      <c r="BI20" s="52">
        <v>934</v>
      </c>
      <c r="BJ20" s="52">
        <v>0</v>
      </c>
      <c r="BK20" s="52">
        <v>251</v>
      </c>
      <c r="BL20" s="52">
        <v>308</v>
      </c>
      <c r="BM20" s="52">
        <v>691</v>
      </c>
      <c r="BN20" s="52">
        <v>0</v>
      </c>
      <c r="BO20" s="52">
        <v>0</v>
      </c>
      <c r="BP20" s="52">
        <v>1084</v>
      </c>
      <c r="BQ20" s="52">
        <v>0</v>
      </c>
      <c r="BR20" s="52">
        <v>757</v>
      </c>
      <c r="BS20" s="52">
        <v>184</v>
      </c>
      <c r="BT20" s="52">
        <v>558</v>
      </c>
      <c r="BU20" s="52">
        <v>439</v>
      </c>
      <c r="BV20" s="52">
        <v>0</v>
      </c>
      <c r="BW20" s="52">
        <v>0</v>
      </c>
      <c r="BX20" s="52">
        <v>0</v>
      </c>
      <c r="BY20" s="52">
        <v>844</v>
      </c>
      <c r="BZ20" s="52">
        <v>0</v>
      </c>
      <c r="CA20" s="52">
        <v>788</v>
      </c>
      <c r="CB20" s="52">
        <v>0</v>
      </c>
      <c r="CC20" s="52">
        <v>1225</v>
      </c>
      <c r="CD20" s="52">
        <v>354</v>
      </c>
      <c r="CE20" s="52">
        <v>0</v>
      </c>
      <c r="CF20" s="48">
        <v>0</v>
      </c>
      <c r="CG20" s="48">
        <v>0</v>
      </c>
      <c r="CH20" s="48">
        <v>385</v>
      </c>
      <c r="CI20" s="48">
        <v>0</v>
      </c>
      <c r="CJ20" s="48">
        <v>445</v>
      </c>
      <c r="CK20" s="48">
        <v>245</v>
      </c>
      <c r="CL20" s="48">
        <v>0</v>
      </c>
      <c r="CM20" s="48">
        <v>160</v>
      </c>
      <c r="CN20" s="48">
        <v>454</v>
      </c>
      <c r="CO20" s="48">
        <v>383</v>
      </c>
      <c r="CP20" s="48">
        <v>200</v>
      </c>
      <c r="CQ20" s="52">
        <v>445</v>
      </c>
      <c r="CR20" s="52">
        <v>301</v>
      </c>
      <c r="CS20" s="52">
        <v>349</v>
      </c>
      <c r="CT20" s="52">
        <v>857</v>
      </c>
      <c r="CU20" s="52">
        <v>729</v>
      </c>
      <c r="CV20" s="52">
        <v>1085</v>
      </c>
      <c r="CW20" s="52">
        <v>1077</v>
      </c>
      <c r="CX20" s="52">
        <v>459</v>
      </c>
      <c r="CY20" s="52">
        <v>145</v>
      </c>
      <c r="CZ20" s="52">
        <v>555</v>
      </c>
      <c r="DA20" s="52">
        <v>410</v>
      </c>
      <c r="DB20" s="52">
        <v>109</v>
      </c>
      <c r="DC20" s="48">
        <v>0</v>
      </c>
      <c r="DD20" s="48">
        <v>1384</v>
      </c>
      <c r="DE20" s="48">
        <v>1136</v>
      </c>
      <c r="DF20" s="48">
        <v>980</v>
      </c>
      <c r="DG20" s="48">
        <v>293</v>
      </c>
      <c r="DH20" s="48">
        <v>0</v>
      </c>
      <c r="DI20" s="48">
        <v>584</v>
      </c>
      <c r="DJ20" s="48">
        <v>0</v>
      </c>
      <c r="DK20" s="48">
        <v>8847</v>
      </c>
      <c r="DL20" s="48">
        <v>596</v>
      </c>
      <c r="DM20" s="48">
        <v>1152</v>
      </c>
      <c r="DN20" s="48">
        <v>2799</v>
      </c>
      <c r="DO20" s="52">
        <v>841</v>
      </c>
      <c r="DP20" s="52">
        <v>82</v>
      </c>
      <c r="DQ20" s="52">
        <v>1354</v>
      </c>
      <c r="DR20" s="52">
        <v>1322</v>
      </c>
      <c r="DS20" s="52">
        <v>973</v>
      </c>
      <c r="DT20" s="52">
        <v>654</v>
      </c>
      <c r="DU20" s="52">
        <v>721</v>
      </c>
      <c r="DV20" s="52">
        <v>593</v>
      </c>
      <c r="DW20" s="52">
        <v>2102</v>
      </c>
      <c r="DX20" s="52">
        <v>1220</v>
      </c>
      <c r="DY20" s="52">
        <v>1813</v>
      </c>
      <c r="DZ20" s="52">
        <v>1731</v>
      </c>
      <c r="EA20" s="48">
        <v>1696</v>
      </c>
      <c r="EB20" s="48">
        <v>297</v>
      </c>
      <c r="EC20" s="48">
        <v>294</v>
      </c>
      <c r="ED20" s="48">
        <v>0</v>
      </c>
      <c r="EE20" s="48">
        <v>823</v>
      </c>
      <c r="EF20" s="48">
        <v>548</v>
      </c>
      <c r="EG20" s="48">
        <v>430</v>
      </c>
      <c r="EH20" s="48">
        <v>549</v>
      </c>
      <c r="EI20" s="48">
        <v>671</v>
      </c>
      <c r="EJ20" s="48">
        <v>1632</v>
      </c>
      <c r="EK20" s="48">
        <v>0</v>
      </c>
      <c r="EL20" s="48">
        <v>911</v>
      </c>
      <c r="EM20" s="48">
        <v>485</v>
      </c>
      <c r="EO20" s="50">
        <v>1570</v>
      </c>
      <c r="EP20" s="50">
        <v>1329</v>
      </c>
      <c r="EQ20" s="50">
        <v>0</v>
      </c>
      <c r="ER20" s="50">
        <v>599</v>
      </c>
      <c r="ES20" s="50">
        <v>1037</v>
      </c>
      <c r="ET20" s="50">
        <v>0</v>
      </c>
      <c r="EU20" s="50">
        <v>0</v>
      </c>
      <c r="EV20" s="50">
        <v>906</v>
      </c>
      <c r="EW20" s="50">
        <v>728</v>
      </c>
      <c r="EX20" s="50">
        <v>217</v>
      </c>
      <c r="EY20" s="50">
        <v>357</v>
      </c>
      <c r="EZ20" s="50">
        <v>0</v>
      </c>
      <c r="FA20" s="50">
        <v>428</v>
      </c>
      <c r="FB20" s="50">
        <v>893</v>
      </c>
      <c r="FC20" s="50">
        <v>356</v>
      </c>
      <c r="FD20" s="50">
        <v>389</v>
      </c>
      <c r="FE20" s="50">
        <v>371</v>
      </c>
      <c r="FF20" s="50">
        <v>750</v>
      </c>
      <c r="FG20" s="50">
        <v>972</v>
      </c>
      <c r="FH20" s="50">
        <v>727</v>
      </c>
      <c r="FI20" s="50">
        <v>1198</v>
      </c>
      <c r="FJ20" s="50">
        <v>723</v>
      </c>
      <c r="FK20" s="50">
        <v>1786</v>
      </c>
      <c r="FL20" s="50">
        <v>0</v>
      </c>
      <c r="FM20" s="50">
        <v>583</v>
      </c>
      <c r="FN20" s="50">
        <v>683</v>
      </c>
      <c r="FO20" s="50">
        <v>995</v>
      </c>
      <c r="FP20" s="50">
        <v>265</v>
      </c>
      <c r="FQ20" s="50">
        <v>1204</v>
      </c>
      <c r="FR20" s="50">
        <v>894</v>
      </c>
      <c r="FS20" s="50">
        <v>715</v>
      </c>
      <c r="FT20" s="50">
        <v>510</v>
      </c>
      <c r="FU20" s="50">
        <v>680</v>
      </c>
      <c r="FV20" s="50">
        <v>1093</v>
      </c>
      <c r="FW20" s="50">
        <v>411</v>
      </c>
      <c r="FX20" s="50">
        <v>502</v>
      </c>
      <c r="FY20" s="50">
        <v>842</v>
      </c>
      <c r="FZ20" s="50">
        <v>0</v>
      </c>
      <c r="GA20" s="50">
        <v>231</v>
      </c>
      <c r="GB20" s="50">
        <v>735</v>
      </c>
      <c r="GC20" s="50">
        <v>254</v>
      </c>
      <c r="GD20" s="50">
        <v>1571</v>
      </c>
      <c r="GE20" s="50">
        <v>0</v>
      </c>
      <c r="GF20" s="50">
        <v>1002</v>
      </c>
      <c r="GG20" s="50">
        <v>863</v>
      </c>
      <c r="GH20" s="50">
        <v>318</v>
      </c>
      <c r="GI20" s="50">
        <v>1449</v>
      </c>
      <c r="GJ20" s="50">
        <v>1395</v>
      </c>
      <c r="GK20" s="52">
        <v>0</v>
      </c>
      <c r="GL20" s="52">
        <v>412</v>
      </c>
      <c r="GM20" s="52">
        <v>2094</v>
      </c>
      <c r="GN20" s="52">
        <v>671</v>
      </c>
      <c r="GO20" s="52">
        <v>627</v>
      </c>
      <c r="GP20" s="52">
        <v>320</v>
      </c>
      <c r="GQ20" s="52">
        <v>3013</v>
      </c>
      <c r="GR20" s="52">
        <v>2800</v>
      </c>
      <c r="GS20" s="52">
        <v>1055</v>
      </c>
      <c r="GT20" s="52">
        <v>847</v>
      </c>
      <c r="GU20" s="52">
        <v>1078</v>
      </c>
      <c r="GV20" s="52">
        <v>1241</v>
      </c>
      <c r="GW20" s="52">
        <v>879</v>
      </c>
      <c r="GX20" s="52">
        <v>937</v>
      </c>
      <c r="GY20" s="52">
        <v>917</v>
      </c>
      <c r="GZ20" s="52">
        <v>1174</v>
      </c>
      <c r="HA20" s="52">
        <v>593</v>
      </c>
      <c r="HB20" s="52">
        <v>549</v>
      </c>
      <c r="HC20" s="52">
        <v>381</v>
      </c>
      <c r="HD20" s="52">
        <v>1057</v>
      </c>
      <c r="HE20" s="52">
        <v>853</v>
      </c>
      <c r="HF20" s="52">
        <v>1807</v>
      </c>
      <c r="HG20" s="52">
        <v>951</v>
      </c>
      <c r="HH20" s="52">
        <v>587</v>
      </c>
      <c r="HI20" s="50">
        <v>731</v>
      </c>
      <c r="HJ20" s="50">
        <v>977</v>
      </c>
      <c r="HK20" s="50">
        <v>1609</v>
      </c>
      <c r="HL20" s="50">
        <v>385</v>
      </c>
      <c r="HM20" s="50">
        <v>472</v>
      </c>
      <c r="HN20" s="50">
        <v>720</v>
      </c>
      <c r="HO20" s="50">
        <v>587</v>
      </c>
      <c r="HP20" s="50">
        <v>1991</v>
      </c>
      <c r="HQ20" s="50">
        <v>2885</v>
      </c>
      <c r="HR20" s="50">
        <v>0</v>
      </c>
      <c r="HS20" s="50">
        <v>1301</v>
      </c>
      <c r="HT20" s="50">
        <v>287</v>
      </c>
      <c r="HU20" s="50">
        <v>409</v>
      </c>
      <c r="HV20" s="50">
        <v>3080</v>
      </c>
      <c r="HW20" s="50">
        <v>979</v>
      </c>
      <c r="HX20" s="50">
        <v>1874</v>
      </c>
      <c r="HY20" s="50">
        <v>415</v>
      </c>
      <c r="HZ20" s="50">
        <v>1724</v>
      </c>
      <c r="IA20" s="50">
        <v>907</v>
      </c>
      <c r="IB20" s="50">
        <v>174</v>
      </c>
      <c r="IC20" s="50">
        <v>1302</v>
      </c>
      <c r="ID20" s="50">
        <v>1197</v>
      </c>
      <c r="IE20" s="50">
        <v>3996</v>
      </c>
      <c r="IF20" s="50">
        <v>561</v>
      </c>
      <c r="IG20" s="52">
        <v>0</v>
      </c>
      <c r="IH20" s="52">
        <v>594</v>
      </c>
      <c r="II20" s="52">
        <v>998</v>
      </c>
      <c r="IJ20" s="52">
        <v>1183</v>
      </c>
      <c r="IK20" s="52">
        <v>1078</v>
      </c>
      <c r="IL20" s="52">
        <v>1740</v>
      </c>
      <c r="IM20" s="52">
        <v>745</v>
      </c>
      <c r="IN20" s="52">
        <v>0</v>
      </c>
      <c r="IO20" s="52">
        <v>930</v>
      </c>
      <c r="IP20" s="52">
        <v>882</v>
      </c>
      <c r="IQ20" s="52">
        <v>1587</v>
      </c>
      <c r="IR20" s="52">
        <v>0</v>
      </c>
      <c r="IS20" s="52">
        <v>0</v>
      </c>
      <c r="IT20" s="52">
        <v>1671</v>
      </c>
      <c r="IU20" s="52">
        <v>1022</v>
      </c>
      <c r="IV20" s="52">
        <v>922</v>
      </c>
      <c r="IW20" s="52">
        <v>1241</v>
      </c>
      <c r="IX20" s="52">
        <v>1064</v>
      </c>
      <c r="IY20" s="52">
        <v>1198</v>
      </c>
      <c r="IZ20" s="52">
        <v>1500</v>
      </c>
      <c r="JA20" s="52">
        <v>879</v>
      </c>
      <c r="JB20" s="52">
        <v>1573</v>
      </c>
      <c r="JC20" s="52">
        <v>686</v>
      </c>
      <c r="JD20" s="52">
        <v>0</v>
      </c>
      <c r="JE20" s="52">
        <v>643</v>
      </c>
      <c r="JF20" s="52">
        <v>256</v>
      </c>
      <c r="JG20" s="52">
        <v>769</v>
      </c>
      <c r="JH20" s="52">
        <v>1106</v>
      </c>
      <c r="JI20" s="52">
        <v>1323</v>
      </c>
      <c r="JJ20" s="52">
        <v>1070</v>
      </c>
      <c r="JK20" s="52">
        <v>1435</v>
      </c>
      <c r="JL20" s="52">
        <v>2771</v>
      </c>
      <c r="JM20" s="52">
        <v>289</v>
      </c>
      <c r="JN20" s="52">
        <v>1075</v>
      </c>
      <c r="JO20" s="52">
        <v>0</v>
      </c>
      <c r="JP20" s="52">
        <v>3182</v>
      </c>
      <c r="JQ20" s="52">
        <v>758</v>
      </c>
      <c r="JR20" s="52">
        <v>0</v>
      </c>
      <c r="JS20" s="52">
        <v>1319</v>
      </c>
      <c r="JT20" s="52">
        <v>691</v>
      </c>
      <c r="JU20" s="52">
        <v>1248</v>
      </c>
      <c r="JV20" s="52">
        <v>382</v>
      </c>
      <c r="JW20" s="52">
        <v>0</v>
      </c>
      <c r="JX20" s="52">
        <v>0</v>
      </c>
      <c r="JY20" s="52">
        <v>267</v>
      </c>
      <c r="JZ20" s="52">
        <v>2069</v>
      </c>
      <c r="KA20" s="52">
        <v>393</v>
      </c>
      <c r="KB20" s="52">
        <v>1956</v>
      </c>
      <c r="KC20" s="52">
        <v>1034</v>
      </c>
      <c r="KD20" s="52">
        <v>320</v>
      </c>
      <c r="KE20" s="52">
        <v>0</v>
      </c>
      <c r="KF20" s="52">
        <v>2102</v>
      </c>
      <c r="KG20" s="52">
        <v>0</v>
      </c>
      <c r="KH20" s="52">
        <v>1385</v>
      </c>
      <c r="KI20" s="52">
        <v>3217</v>
      </c>
      <c r="KJ20" s="52">
        <v>864</v>
      </c>
      <c r="KK20" s="52">
        <v>1448</v>
      </c>
      <c r="KL20" s="50">
        <v>1816</v>
      </c>
      <c r="KM20" s="50">
        <v>1405</v>
      </c>
      <c r="KN20" s="50">
        <v>1006</v>
      </c>
      <c r="KO20" s="50">
        <v>1125</v>
      </c>
      <c r="KP20" s="50">
        <v>457</v>
      </c>
      <c r="KQ20" s="50">
        <v>641</v>
      </c>
      <c r="KR20" s="50">
        <v>1145</v>
      </c>
      <c r="KS20" s="50">
        <v>2456</v>
      </c>
      <c r="KT20" s="50">
        <v>2516</v>
      </c>
      <c r="KU20" s="50">
        <v>450</v>
      </c>
      <c r="KV20" s="50">
        <v>229</v>
      </c>
      <c r="KW20" s="50">
        <v>778</v>
      </c>
      <c r="KX20" s="50">
        <v>948</v>
      </c>
      <c r="KY20" s="50">
        <v>1894</v>
      </c>
      <c r="KZ20" s="50">
        <v>352</v>
      </c>
      <c r="LA20" s="50">
        <v>874</v>
      </c>
      <c r="LB20" s="50">
        <v>735</v>
      </c>
      <c r="LC20" s="50">
        <v>1636</v>
      </c>
      <c r="LD20" s="50">
        <v>240</v>
      </c>
      <c r="LE20" s="50">
        <v>1029</v>
      </c>
      <c r="LF20" s="50">
        <v>848</v>
      </c>
      <c r="LG20" s="50">
        <v>675</v>
      </c>
      <c r="LH20" s="50">
        <v>2176</v>
      </c>
      <c r="LI20" s="50">
        <v>860</v>
      </c>
      <c r="LJ20" s="50">
        <v>1765</v>
      </c>
      <c r="LK20" s="50">
        <v>0</v>
      </c>
      <c r="LL20" s="50">
        <v>696</v>
      </c>
      <c r="LM20" s="50">
        <v>1937</v>
      </c>
      <c r="LN20" s="50">
        <v>0</v>
      </c>
      <c r="LO20" s="50">
        <v>1060</v>
      </c>
      <c r="LP20" s="50">
        <v>418</v>
      </c>
      <c r="LQ20" s="50">
        <v>1039</v>
      </c>
      <c r="LR20" s="50">
        <v>3830</v>
      </c>
      <c r="LS20" s="50">
        <v>623</v>
      </c>
      <c r="LT20" s="50">
        <v>844</v>
      </c>
      <c r="LU20" s="50">
        <v>429</v>
      </c>
      <c r="LV20" s="50">
        <v>540</v>
      </c>
      <c r="LW20" s="50">
        <v>292</v>
      </c>
      <c r="LX20" s="50">
        <v>781</v>
      </c>
      <c r="LY20" s="50">
        <v>1917</v>
      </c>
      <c r="LZ20" s="50">
        <v>1507</v>
      </c>
      <c r="MA20" s="52">
        <v>1364</v>
      </c>
      <c r="MB20" s="52">
        <v>0</v>
      </c>
      <c r="MC20" s="52">
        <v>1611</v>
      </c>
      <c r="MD20" s="52">
        <v>748</v>
      </c>
      <c r="ME20" s="52">
        <v>3139</v>
      </c>
      <c r="MF20" s="52">
        <v>1163</v>
      </c>
      <c r="MG20" s="52">
        <v>770</v>
      </c>
      <c r="MH20" s="52">
        <v>2871</v>
      </c>
      <c r="MI20" s="52">
        <v>429</v>
      </c>
      <c r="MJ20" s="52">
        <v>377</v>
      </c>
      <c r="MK20" s="52">
        <v>533</v>
      </c>
      <c r="ML20" s="52">
        <v>1994</v>
      </c>
      <c r="MM20" s="52">
        <v>1348</v>
      </c>
      <c r="MN20" s="52">
        <v>4025</v>
      </c>
      <c r="MO20" s="52">
        <v>685</v>
      </c>
      <c r="MP20" s="52">
        <v>462</v>
      </c>
      <c r="MQ20" s="52">
        <v>470</v>
      </c>
      <c r="MR20" s="52">
        <v>694</v>
      </c>
      <c r="MS20" s="52">
        <v>922</v>
      </c>
      <c r="MT20" s="52">
        <v>704</v>
      </c>
      <c r="MU20" s="52">
        <v>0</v>
      </c>
      <c r="MV20" s="52">
        <v>807</v>
      </c>
      <c r="MW20" s="52">
        <v>0</v>
      </c>
      <c r="MX20" s="52">
        <v>0</v>
      </c>
      <c r="MY20" s="52">
        <v>1690</v>
      </c>
      <c r="MZ20" s="52">
        <v>1030</v>
      </c>
      <c r="NA20" s="52">
        <v>1701</v>
      </c>
      <c r="NB20" s="52">
        <v>0</v>
      </c>
      <c r="NC20" s="52">
        <v>2109</v>
      </c>
      <c r="ND20" s="52">
        <v>584</v>
      </c>
      <c r="NE20" s="52">
        <v>695</v>
      </c>
      <c r="NF20" s="52">
        <v>0</v>
      </c>
      <c r="NG20" s="52">
        <v>383</v>
      </c>
      <c r="NH20" s="52">
        <v>1289</v>
      </c>
      <c r="NI20" s="52">
        <v>444</v>
      </c>
      <c r="NJ20" s="50">
        <v>3281</v>
      </c>
      <c r="NK20" s="50">
        <v>1214</v>
      </c>
      <c r="NL20" s="50">
        <v>542</v>
      </c>
      <c r="NM20" s="50">
        <v>265</v>
      </c>
      <c r="NN20" s="50">
        <v>913</v>
      </c>
      <c r="NO20" s="50">
        <v>1403</v>
      </c>
      <c r="NP20" s="50">
        <v>1642</v>
      </c>
      <c r="NQ20" s="50">
        <v>629</v>
      </c>
      <c r="NR20" s="50">
        <v>1844</v>
      </c>
      <c r="NS20" s="50">
        <v>409</v>
      </c>
      <c r="NT20" s="50">
        <v>735</v>
      </c>
      <c r="NU20" s="50">
        <v>1070</v>
      </c>
      <c r="NV20" s="50">
        <v>1061</v>
      </c>
      <c r="NW20" s="50">
        <v>1512</v>
      </c>
      <c r="NX20" s="50">
        <v>3043</v>
      </c>
      <c r="NY20" s="50">
        <v>871</v>
      </c>
      <c r="NZ20" s="50">
        <v>487</v>
      </c>
      <c r="OA20" s="50">
        <v>2136</v>
      </c>
      <c r="OB20" s="50">
        <v>773</v>
      </c>
      <c r="OC20" s="50">
        <v>296</v>
      </c>
      <c r="OD20" s="50">
        <v>835</v>
      </c>
      <c r="OE20" s="50">
        <v>1218</v>
      </c>
      <c r="OF20" s="50">
        <v>1359</v>
      </c>
      <c r="OG20" s="50">
        <v>1387</v>
      </c>
      <c r="OH20" s="50">
        <v>948</v>
      </c>
      <c r="OI20" s="50">
        <v>847</v>
      </c>
      <c r="OJ20" s="50">
        <v>298</v>
      </c>
      <c r="OK20" s="50">
        <v>617</v>
      </c>
      <c r="OL20" s="50">
        <v>470</v>
      </c>
      <c r="OM20" s="50">
        <v>615</v>
      </c>
      <c r="ON20" s="50">
        <v>718</v>
      </c>
      <c r="OO20" s="50">
        <v>884</v>
      </c>
      <c r="OP20" s="52">
        <v>1072</v>
      </c>
      <c r="OQ20" s="52">
        <v>553</v>
      </c>
      <c r="OR20" s="52">
        <v>228</v>
      </c>
      <c r="OS20" s="52">
        <v>457</v>
      </c>
      <c r="OT20" s="52">
        <v>171</v>
      </c>
      <c r="OU20" s="52">
        <v>0</v>
      </c>
      <c r="OV20" s="52">
        <v>461</v>
      </c>
      <c r="OW20" s="52">
        <v>1419</v>
      </c>
      <c r="OX20" s="52">
        <v>728</v>
      </c>
      <c r="OY20" s="52">
        <v>631</v>
      </c>
      <c r="OZ20" s="52">
        <v>341</v>
      </c>
      <c r="PA20" s="52">
        <v>625</v>
      </c>
      <c r="PB20" s="52">
        <v>883</v>
      </c>
      <c r="PC20" s="52">
        <v>1270</v>
      </c>
      <c r="PD20" s="52">
        <v>0</v>
      </c>
      <c r="PE20" s="52">
        <v>0</v>
      </c>
      <c r="PF20" s="52">
        <v>1364</v>
      </c>
      <c r="PG20" s="52">
        <v>258</v>
      </c>
      <c r="PH20" s="52">
        <v>0</v>
      </c>
      <c r="PI20" s="52">
        <v>1563</v>
      </c>
      <c r="PJ20" s="52">
        <v>802</v>
      </c>
      <c r="PK20" s="52">
        <v>1103</v>
      </c>
      <c r="PL20" s="52">
        <v>502</v>
      </c>
      <c r="PM20" s="52">
        <v>1528</v>
      </c>
      <c r="PN20" s="52">
        <v>411</v>
      </c>
      <c r="PO20" s="52">
        <v>252</v>
      </c>
      <c r="PP20" s="52">
        <v>713</v>
      </c>
      <c r="PQ20" s="52">
        <v>406</v>
      </c>
      <c r="PR20" s="52">
        <v>0</v>
      </c>
      <c r="PS20" s="52">
        <v>1816</v>
      </c>
      <c r="PT20" s="52">
        <v>1114</v>
      </c>
      <c r="PU20" s="52">
        <v>667</v>
      </c>
      <c r="PV20" s="52">
        <v>1454</v>
      </c>
      <c r="PW20" s="52">
        <v>445</v>
      </c>
      <c r="PX20" s="52">
        <v>207</v>
      </c>
      <c r="PY20" s="52">
        <v>1317</v>
      </c>
      <c r="PZ20" s="52">
        <v>633</v>
      </c>
      <c r="QA20" s="52">
        <v>294</v>
      </c>
      <c r="QB20" s="52">
        <v>384</v>
      </c>
      <c r="QC20" s="52">
        <v>648</v>
      </c>
      <c r="QD20" s="52">
        <v>1278</v>
      </c>
      <c r="QE20" s="52">
        <v>0</v>
      </c>
      <c r="QF20" s="50">
        <v>477</v>
      </c>
      <c r="QG20" s="50">
        <v>359</v>
      </c>
      <c r="QH20" s="50">
        <v>1029</v>
      </c>
      <c r="QI20" s="50">
        <v>427</v>
      </c>
      <c r="QJ20" s="50">
        <v>181</v>
      </c>
      <c r="QK20" s="50">
        <v>846</v>
      </c>
      <c r="QL20" s="50">
        <v>981</v>
      </c>
      <c r="QM20" s="50">
        <v>650</v>
      </c>
      <c r="QN20" s="50">
        <v>1199</v>
      </c>
      <c r="QO20" s="50">
        <v>652</v>
      </c>
      <c r="QP20" s="50">
        <v>500</v>
      </c>
      <c r="QQ20" s="50">
        <v>355</v>
      </c>
      <c r="QS20" s="1">
        <v>0</v>
      </c>
      <c r="QT20" s="1">
        <v>0</v>
      </c>
      <c r="QU20" s="1">
        <v>0</v>
      </c>
      <c r="QV20" s="1">
        <v>0</v>
      </c>
      <c r="QW20" s="1">
        <v>0</v>
      </c>
      <c r="QX20" s="1">
        <v>0</v>
      </c>
      <c r="QY20" s="1">
        <v>0</v>
      </c>
      <c r="QZ20" s="1">
        <v>0</v>
      </c>
      <c r="RA20" s="1">
        <v>0</v>
      </c>
      <c r="RB20" s="1">
        <v>328</v>
      </c>
      <c r="RC20" s="1">
        <v>0</v>
      </c>
      <c r="RD20" s="1">
        <v>485</v>
      </c>
      <c r="RE20" s="1">
        <v>450</v>
      </c>
      <c r="RF20" s="1">
        <v>590</v>
      </c>
      <c r="RG20" s="1">
        <v>775</v>
      </c>
      <c r="RH20" s="1">
        <v>818</v>
      </c>
      <c r="RI20" s="1">
        <v>573</v>
      </c>
      <c r="RJ20" s="1">
        <v>879</v>
      </c>
      <c r="RK20" s="1">
        <v>859</v>
      </c>
      <c r="RL20" s="1">
        <v>915</v>
      </c>
      <c r="RM20" s="1">
        <v>1126</v>
      </c>
      <c r="RN20" s="1">
        <v>1229</v>
      </c>
      <c r="RO20" s="1">
        <v>1090</v>
      </c>
      <c r="RP20" s="1">
        <v>1068</v>
      </c>
      <c r="RQ20" s="1">
        <v>1184</v>
      </c>
      <c r="RR20" s="1">
        <v>1913</v>
      </c>
      <c r="RS20" s="1">
        <v>975</v>
      </c>
      <c r="RT20" s="1">
        <v>1208</v>
      </c>
      <c r="RU20" s="1">
        <v>853</v>
      </c>
      <c r="RV20" s="1">
        <v>1547</v>
      </c>
      <c r="RW20" s="1">
        <v>1480</v>
      </c>
      <c r="RX20" s="1">
        <v>0</v>
      </c>
      <c r="RY20" s="1">
        <v>0</v>
      </c>
    </row>
    <row r="21" spans="1:493" x14ac:dyDescent="0.3">
      <c r="A21" s="12">
        <f t="shared" si="16"/>
        <v>2</v>
      </c>
      <c r="B21" s="3">
        <f t="shared" si="17"/>
        <v>1897</v>
      </c>
      <c r="C21" s="1" t="s">
        <v>507</v>
      </c>
      <c r="D21" s="4" t="s">
        <v>938</v>
      </c>
      <c r="E21" s="48">
        <v>0</v>
      </c>
      <c r="F21" s="48">
        <v>0</v>
      </c>
      <c r="G21" s="48">
        <v>0</v>
      </c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48">
        <v>0</v>
      </c>
      <c r="N21" s="48">
        <v>0</v>
      </c>
      <c r="O21" s="48">
        <v>0</v>
      </c>
      <c r="P21" s="48">
        <v>0</v>
      </c>
      <c r="Q21" s="48">
        <v>0</v>
      </c>
      <c r="R21" s="48">
        <v>0</v>
      </c>
      <c r="S21" s="48">
        <v>0</v>
      </c>
      <c r="T21" s="48">
        <v>0</v>
      </c>
      <c r="U21" s="48">
        <v>0</v>
      </c>
      <c r="V21" s="48">
        <v>0</v>
      </c>
      <c r="W21" s="48">
        <v>0</v>
      </c>
      <c r="X21" s="48">
        <v>0</v>
      </c>
      <c r="Y21" s="48">
        <v>0</v>
      </c>
      <c r="Z21" s="48">
        <v>0</v>
      </c>
      <c r="AA21" s="48">
        <v>0</v>
      </c>
      <c r="AB21" s="48">
        <v>0</v>
      </c>
      <c r="AC21" s="48">
        <v>0</v>
      </c>
      <c r="AD21" s="48">
        <v>0</v>
      </c>
      <c r="AE21" s="48">
        <v>0</v>
      </c>
      <c r="AF21" s="48">
        <v>0</v>
      </c>
      <c r="AG21" s="48">
        <v>0</v>
      </c>
      <c r="AH21" s="48">
        <v>0</v>
      </c>
      <c r="AI21" s="48">
        <v>0</v>
      </c>
      <c r="AJ21" s="48">
        <v>0</v>
      </c>
      <c r="AK21" s="48">
        <v>0</v>
      </c>
      <c r="AL21" s="48">
        <v>0</v>
      </c>
      <c r="AM21" s="48">
        <v>0</v>
      </c>
      <c r="AN21" s="48">
        <v>0</v>
      </c>
      <c r="AO21" s="48">
        <v>0</v>
      </c>
      <c r="AP21" s="48">
        <v>0</v>
      </c>
      <c r="AQ21" s="48">
        <v>0</v>
      </c>
      <c r="AR21" s="48">
        <v>0</v>
      </c>
      <c r="AS21" s="48">
        <v>0</v>
      </c>
      <c r="AT21" s="48">
        <v>0</v>
      </c>
      <c r="AU21" s="48">
        <v>0</v>
      </c>
      <c r="AV21" s="48">
        <v>0</v>
      </c>
      <c r="AW21" s="48">
        <v>0</v>
      </c>
      <c r="AX21" s="48">
        <v>0</v>
      </c>
      <c r="AY21" s="48">
        <v>0</v>
      </c>
      <c r="AZ21" s="48">
        <v>0</v>
      </c>
      <c r="BA21" s="48">
        <v>0</v>
      </c>
      <c r="BB21" s="48">
        <v>0</v>
      </c>
      <c r="BC21" s="52">
        <v>0</v>
      </c>
      <c r="BD21" s="52">
        <v>0</v>
      </c>
      <c r="BE21" s="52">
        <v>0</v>
      </c>
      <c r="BF21" s="52">
        <v>0</v>
      </c>
      <c r="BG21" s="52">
        <v>0</v>
      </c>
      <c r="BH21" s="52">
        <v>0</v>
      </c>
      <c r="BI21" s="52">
        <v>0</v>
      </c>
      <c r="BJ21" s="52">
        <v>0</v>
      </c>
      <c r="BK21" s="52">
        <v>0</v>
      </c>
      <c r="BL21" s="52">
        <v>0</v>
      </c>
      <c r="BM21" s="52">
        <v>0</v>
      </c>
      <c r="BN21" s="52">
        <v>0</v>
      </c>
      <c r="BO21" s="52">
        <v>0</v>
      </c>
      <c r="BP21" s="52">
        <v>0</v>
      </c>
      <c r="BQ21" s="52">
        <v>0</v>
      </c>
      <c r="BR21" s="52">
        <v>0</v>
      </c>
      <c r="BS21" s="52">
        <v>0</v>
      </c>
      <c r="BT21" s="52">
        <v>0</v>
      </c>
      <c r="BU21" s="52">
        <v>0</v>
      </c>
      <c r="BV21" s="52">
        <v>0</v>
      </c>
      <c r="BW21" s="52">
        <v>1561</v>
      </c>
      <c r="BX21" s="52">
        <v>336</v>
      </c>
      <c r="BY21" s="52">
        <v>0</v>
      </c>
      <c r="BZ21" s="52">
        <v>0</v>
      </c>
      <c r="CA21" s="52">
        <v>0</v>
      </c>
      <c r="CB21" s="52">
        <v>0</v>
      </c>
      <c r="CC21" s="52">
        <v>0</v>
      </c>
      <c r="CD21" s="52">
        <v>0</v>
      </c>
      <c r="CE21" s="52">
        <v>0</v>
      </c>
      <c r="CF21" s="48">
        <v>0</v>
      </c>
      <c r="CG21" s="48">
        <v>0</v>
      </c>
      <c r="CH21" s="48">
        <v>0</v>
      </c>
      <c r="CI21" s="48">
        <v>0</v>
      </c>
      <c r="CJ21" s="48">
        <v>0</v>
      </c>
      <c r="CK21" s="48">
        <v>0</v>
      </c>
      <c r="CL21" s="48">
        <v>0</v>
      </c>
      <c r="CM21" s="48">
        <v>0</v>
      </c>
      <c r="CN21" s="48">
        <v>0</v>
      </c>
      <c r="CO21" s="48">
        <v>0</v>
      </c>
      <c r="CP21" s="48">
        <v>0</v>
      </c>
      <c r="CQ21" s="52">
        <v>0</v>
      </c>
      <c r="CR21" s="52">
        <v>0</v>
      </c>
      <c r="CS21" s="52">
        <v>0</v>
      </c>
      <c r="CT21" s="52">
        <v>0</v>
      </c>
      <c r="CU21" s="52">
        <v>0</v>
      </c>
      <c r="CV21" s="52">
        <v>0</v>
      </c>
      <c r="CW21" s="52">
        <v>0</v>
      </c>
      <c r="CX21" s="52">
        <v>0</v>
      </c>
      <c r="CY21" s="52">
        <v>0</v>
      </c>
      <c r="CZ21" s="52">
        <v>0</v>
      </c>
      <c r="DA21" s="52">
        <v>0</v>
      </c>
      <c r="DB21" s="52">
        <v>0</v>
      </c>
      <c r="DC21" s="48">
        <v>0</v>
      </c>
      <c r="DD21" s="48">
        <v>0</v>
      </c>
      <c r="DE21" s="48">
        <v>0</v>
      </c>
      <c r="DF21" s="48">
        <v>0</v>
      </c>
      <c r="DG21" s="48">
        <v>0</v>
      </c>
      <c r="DH21" s="48">
        <v>0</v>
      </c>
      <c r="DI21" s="48">
        <v>0</v>
      </c>
      <c r="DJ21" s="48">
        <v>0</v>
      </c>
      <c r="DK21" s="48">
        <v>0</v>
      </c>
      <c r="DL21" s="48">
        <v>0</v>
      </c>
      <c r="DM21" s="48">
        <v>0</v>
      </c>
      <c r="DN21" s="48">
        <v>0</v>
      </c>
      <c r="DO21" s="52">
        <v>0</v>
      </c>
      <c r="DP21" s="52">
        <v>0</v>
      </c>
      <c r="DQ21" s="52">
        <v>0</v>
      </c>
      <c r="DR21" s="52">
        <v>0</v>
      </c>
      <c r="DS21" s="52">
        <v>0</v>
      </c>
      <c r="DT21" s="52">
        <v>0</v>
      </c>
      <c r="DU21" s="52">
        <v>0</v>
      </c>
      <c r="DV21" s="52">
        <v>0</v>
      </c>
      <c r="DW21" s="52">
        <v>0</v>
      </c>
      <c r="DX21" s="52">
        <v>0</v>
      </c>
      <c r="DY21" s="52">
        <v>0</v>
      </c>
      <c r="DZ21" s="52">
        <v>0</v>
      </c>
      <c r="EA21" s="48">
        <v>0</v>
      </c>
      <c r="EB21" s="48">
        <v>0</v>
      </c>
      <c r="EC21" s="48">
        <v>0</v>
      </c>
      <c r="ED21" s="48">
        <v>0</v>
      </c>
      <c r="EE21" s="48">
        <v>0</v>
      </c>
      <c r="EF21" s="48">
        <v>0</v>
      </c>
      <c r="EG21" s="48">
        <v>0</v>
      </c>
      <c r="EH21" s="48">
        <v>0</v>
      </c>
      <c r="EI21" s="48">
        <v>0</v>
      </c>
      <c r="EJ21" s="48">
        <v>0</v>
      </c>
      <c r="EK21" s="48">
        <v>0</v>
      </c>
      <c r="EL21" s="48">
        <v>0</v>
      </c>
      <c r="EM21" s="48">
        <v>0</v>
      </c>
      <c r="EO21" s="50">
        <v>0</v>
      </c>
      <c r="EP21" s="50">
        <v>0</v>
      </c>
      <c r="EQ21" s="50">
        <v>0</v>
      </c>
      <c r="ER21" s="50">
        <v>0</v>
      </c>
      <c r="ES21" s="50">
        <v>0</v>
      </c>
      <c r="ET21" s="50">
        <v>0</v>
      </c>
      <c r="EU21" s="50">
        <v>0</v>
      </c>
      <c r="EV21" s="50">
        <v>0</v>
      </c>
      <c r="EW21" s="50">
        <v>0</v>
      </c>
      <c r="EX21" s="50">
        <v>0</v>
      </c>
      <c r="EY21" s="50">
        <v>0</v>
      </c>
      <c r="EZ21" s="50">
        <v>0</v>
      </c>
      <c r="FA21" s="50">
        <v>0</v>
      </c>
      <c r="FB21" s="50">
        <v>0</v>
      </c>
      <c r="FC21" s="50">
        <v>0</v>
      </c>
      <c r="FD21" s="50">
        <v>0</v>
      </c>
      <c r="FE21" s="50">
        <v>0</v>
      </c>
      <c r="FF21" s="50">
        <v>0</v>
      </c>
      <c r="FG21" s="50">
        <v>0</v>
      </c>
      <c r="FH21" s="50">
        <v>0</v>
      </c>
      <c r="FI21" s="50">
        <v>0</v>
      </c>
      <c r="FJ21" s="50">
        <v>0</v>
      </c>
      <c r="FK21" s="50">
        <v>0</v>
      </c>
      <c r="FL21" s="50">
        <v>0</v>
      </c>
      <c r="FM21" s="50">
        <v>0</v>
      </c>
      <c r="FN21" s="50">
        <v>0</v>
      </c>
      <c r="FO21" s="50">
        <v>0</v>
      </c>
      <c r="FP21" s="50">
        <v>0</v>
      </c>
      <c r="FQ21" s="50">
        <v>0</v>
      </c>
      <c r="FR21" s="50">
        <v>0</v>
      </c>
      <c r="FS21" s="50">
        <v>0</v>
      </c>
      <c r="FT21" s="50">
        <v>0</v>
      </c>
      <c r="FU21" s="50">
        <v>0</v>
      </c>
      <c r="FV21" s="50">
        <v>0</v>
      </c>
      <c r="FW21" s="50">
        <v>0</v>
      </c>
      <c r="FX21" s="50">
        <v>0</v>
      </c>
      <c r="FY21" s="50">
        <v>0</v>
      </c>
      <c r="FZ21" s="50">
        <v>0</v>
      </c>
      <c r="GA21" s="50">
        <v>0</v>
      </c>
      <c r="GB21" s="50">
        <v>0</v>
      </c>
      <c r="GC21" s="50">
        <v>0</v>
      </c>
      <c r="GD21" s="50">
        <v>0</v>
      </c>
      <c r="GE21" s="50">
        <v>0</v>
      </c>
      <c r="GF21" s="50">
        <v>0</v>
      </c>
      <c r="GG21" s="50">
        <v>0</v>
      </c>
      <c r="GH21" s="50">
        <v>0</v>
      </c>
      <c r="GI21" s="50">
        <v>0</v>
      </c>
      <c r="GJ21" s="50">
        <v>0</v>
      </c>
      <c r="GK21" s="52">
        <v>0</v>
      </c>
      <c r="GL21" s="52">
        <v>0</v>
      </c>
      <c r="GM21" s="52">
        <v>0</v>
      </c>
      <c r="GN21" s="52">
        <v>0</v>
      </c>
      <c r="GO21" s="52">
        <v>0</v>
      </c>
      <c r="GP21" s="52">
        <v>0</v>
      </c>
      <c r="GQ21" s="52">
        <v>0</v>
      </c>
      <c r="GR21" s="52">
        <v>0</v>
      </c>
      <c r="GS21" s="52">
        <v>0</v>
      </c>
      <c r="GT21" s="52">
        <v>0</v>
      </c>
      <c r="GU21" s="52">
        <v>0</v>
      </c>
      <c r="GV21" s="52">
        <v>0</v>
      </c>
      <c r="GW21" s="52">
        <v>0</v>
      </c>
      <c r="GX21" s="52">
        <v>0</v>
      </c>
      <c r="GY21" s="52">
        <v>0</v>
      </c>
      <c r="GZ21" s="52">
        <v>0</v>
      </c>
      <c r="HA21" s="52">
        <v>0</v>
      </c>
      <c r="HB21" s="52">
        <v>0</v>
      </c>
      <c r="HC21" s="52">
        <v>0</v>
      </c>
      <c r="HD21" s="52">
        <v>0</v>
      </c>
      <c r="HE21" s="52">
        <v>0</v>
      </c>
      <c r="HF21" s="52">
        <v>0</v>
      </c>
      <c r="HG21" s="52">
        <v>0</v>
      </c>
      <c r="HH21" s="52">
        <v>0</v>
      </c>
      <c r="HI21" s="50">
        <v>0</v>
      </c>
      <c r="HJ21" s="50">
        <v>0</v>
      </c>
      <c r="HK21" s="50">
        <v>0</v>
      </c>
      <c r="HL21" s="50">
        <v>0</v>
      </c>
      <c r="HM21" s="50">
        <v>0</v>
      </c>
      <c r="HN21" s="50">
        <v>0</v>
      </c>
      <c r="HO21" s="50">
        <v>0</v>
      </c>
      <c r="HP21" s="50">
        <v>0</v>
      </c>
      <c r="HQ21" s="50">
        <v>0</v>
      </c>
      <c r="HR21" s="50">
        <v>0</v>
      </c>
      <c r="HS21" s="50">
        <v>0</v>
      </c>
      <c r="HT21" s="50">
        <v>0</v>
      </c>
      <c r="HU21" s="50">
        <v>0</v>
      </c>
      <c r="HV21" s="50">
        <v>0</v>
      </c>
      <c r="HW21" s="50">
        <v>0</v>
      </c>
      <c r="HX21" s="50">
        <v>0</v>
      </c>
      <c r="HY21" s="50">
        <v>0</v>
      </c>
      <c r="HZ21" s="50">
        <v>0</v>
      </c>
      <c r="IA21" s="50">
        <v>0</v>
      </c>
      <c r="IB21" s="50">
        <v>0</v>
      </c>
      <c r="IC21" s="50">
        <v>0</v>
      </c>
      <c r="ID21" s="50">
        <v>0</v>
      </c>
      <c r="IE21" s="50">
        <v>0</v>
      </c>
      <c r="IF21" s="50">
        <v>0</v>
      </c>
      <c r="IG21" s="52">
        <v>0</v>
      </c>
      <c r="IH21" s="52">
        <v>0</v>
      </c>
      <c r="II21" s="52">
        <v>0</v>
      </c>
      <c r="IJ21" s="52">
        <v>0</v>
      </c>
      <c r="IK21" s="52">
        <v>0</v>
      </c>
      <c r="IL21" s="52">
        <v>0</v>
      </c>
      <c r="IM21" s="52">
        <v>0</v>
      </c>
      <c r="IN21" s="52">
        <v>0</v>
      </c>
      <c r="IO21" s="52">
        <v>0</v>
      </c>
      <c r="IP21" s="52">
        <v>0</v>
      </c>
      <c r="IQ21" s="52">
        <v>0</v>
      </c>
      <c r="IR21" s="52">
        <v>0</v>
      </c>
      <c r="IS21" s="52">
        <v>0</v>
      </c>
      <c r="IT21" s="52">
        <v>0</v>
      </c>
      <c r="IU21" s="52">
        <v>0</v>
      </c>
      <c r="IV21" s="52">
        <v>0</v>
      </c>
      <c r="IW21" s="52">
        <v>0</v>
      </c>
      <c r="IX21" s="52">
        <v>0</v>
      </c>
      <c r="IY21" s="52">
        <v>0</v>
      </c>
      <c r="IZ21" s="52">
        <v>0</v>
      </c>
      <c r="JA21" s="52">
        <v>0</v>
      </c>
      <c r="JB21" s="52">
        <v>0</v>
      </c>
      <c r="JC21" s="52">
        <v>0</v>
      </c>
      <c r="JD21" s="52">
        <v>0</v>
      </c>
      <c r="JE21" s="52">
        <v>0</v>
      </c>
      <c r="JF21" s="52">
        <v>0</v>
      </c>
      <c r="JG21" s="52">
        <v>0</v>
      </c>
      <c r="JH21" s="52">
        <v>0</v>
      </c>
      <c r="JI21" s="52">
        <v>0</v>
      </c>
      <c r="JJ21" s="52">
        <v>0</v>
      </c>
      <c r="JK21" s="52">
        <v>0</v>
      </c>
      <c r="JL21" s="52">
        <v>0</v>
      </c>
      <c r="JM21" s="52">
        <v>0</v>
      </c>
      <c r="JN21" s="52">
        <v>0</v>
      </c>
      <c r="JO21" s="52">
        <v>0</v>
      </c>
      <c r="JP21" s="52">
        <v>0</v>
      </c>
      <c r="JQ21" s="52">
        <v>0</v>
      </c>
      <c r="JR21" s="52">
        <v>0</v>
      </c>
      <c r="JS21" s="52">
        <v>0</v>
      </c>
      <c r="JT21" s="52">
        <v>0</v>
      </c>
      <c r="JU21" s="52">
        <v>0</v>
      </c>
      <c r="JV21" s="52">
        <v>0</v>
      </c>
      <c r="JW21" s="52">
        <v>0</v>
      </c>
      <c r="JX21" s="52">
        <v>0</v>
      </c>
      <c r="JY21" s="52">
        <v>0</v>
      </c>
      <c r="JZ21" s="52">
        <v>0</v>
      </c>
      <c r="KA21" s="52">
        <v>0</v>
      </c>
      <c r="KB21" s="52">
        <v>0</v>
      </c>
      <c r="KC21" s="52">
        <v>0</v>
      </c>
      <c r="KD21" s="52">
        <v>0</v>
      </c>
      <c r="KE21" s="52">
        <v>0</v>
      </c>
      <c r="KF21" s="52">
        <v>0</v>
      </c>
      <c r="KG21" s="52">
        <v>0</v>
      </c>
      <c r="KH21" s="52">
        <v>0</v>
      </c>
      <c r="KI21" s="52">
        <v>0</v>
      </c>
      <c r="KJ21" s="52">
        <v>0</v>
      </c>
      <c r="KK21" s="52">
        <v>0</v>
      </c>
      <c r="KL21" s="50">
        <v>0</v>
      </c>
      <c r="KM21" s="50">
        <v>0</v>
      </c>
      <c r="KN21" s="50">
        <v>0</v>
      </c>
      <c r="KO21" s="50">
        <v>0</v>
      </c>
      <c r="KP21" s="50">
        <v>0</v>
      </c>
      <c r="KQ21" s="50">
        <v>0</v>
      </c>
      <c r="KR21" s="50">
        <v>0</v>
      </c>
      <c r="KS21" s="50">
        <v>0</v>
      </c>
      <c r="KT21" s="50">
        <v>0</v>
      </c>
      <c r="KU21" s="50">
        <v>0</v>
      </c>
      <c r="KV21" s="50">
        <v>0</v>
      </c>
      <c r="KW21" s="50">
        <v>0</v>
      </c>
      <c r="KX21" s="50">
        <v>0</v>
      </c>
      <c r="KY21" s="50">
        <v>0</v>
      </c>
      <c r="KZ21" s="50">
        <v>0</v>
      </c>
      <c r="LA21" s="50">
        <v>0</v>
      </c>
      <c r="LB21" s="50">
        <v>0</v>
      </c>
      <c r="LC21" s="50">
        <v>0</v>
      </c>
      <c r="LD21" s="50">
        <v>0</v>
      </c>
      <c r="LE21" s="50">
        <v>0</v>
      </c>
      <c r="LF21" s="50">
        <v>0</v>
      </c>
      <c r="LG21" s="50">
        <v>0</v>
      </c>
      <c r="LH21" s="50">
        <v>0</v>
      </c>
      <c r="LI21" s="50">
        <v>0</v>
      </c>
      <c r="LJ21" s="50">
        <v>0</v>
      </c>
      <c r="LK21" s="50">
        <v>0</v>
      </c>
      <c r="LL21" s="50">
        <v>0</v>
      </c>
      <c r="LM21" s="50">
        <v>0</v>
      </c>
      <c r="LN21" s="50">
        <v>0</v>
      </c>
      <c r="LO21" s="50">
        <v>0</v>
      </c>
      <c r="LP21" s="50">
        <v>0</v>
      </c>
      <c r="LQ21" s="50">
        <v>0</v>
      </c>
      <c r="LR21" s="50">
        <v>0</v>
      </c>
      <c r="LS21" s="50">
        <v>0</v>
      </c>
      <c r="LT21" s="50">
        <v>0</v>
      </c>
      <c r="LU21" s="50">
        <v>0</v>
      </c>
      <c r="LV21" s="50">
        <v>0</v>
      </c>
      <c r="LW21" s="50">
        <v>0</v>
      </c>
      <c r="LX21" s="50">
        <v>0</v>
      </c>
      <c r="LY21" s="50">
        <v>0</v>
      </c>
      <c r="LZ21" s="50">
        <v>0</v>
      </c>
      <c r="MA21" s="52">
        <v>0</v>
      </c>
      <c r="MB21" s="52">
        <v>0</v>
      </c>
      <c r="MC21" s="52">
        <v>0</v>
      </c>
      <c r="MD21" s="52">
        <v>0</v>
      </c>
      <c r="ME21" s="52">
        <v>0</v>
      </c>
      <c r="MF21" s="52">
        <v>0</v>
      </c>
      <c r="MG21" s="52">
        <v>0</v>
      </c>
      <c r="MH21" s="52">
        <v>0</v>
      </c>
      <c r="MI21" s="52">
        <v>0</v>
      </c>
      <c r="MJ21" s="52">
        <v>0</v>
      </c>
      <c r="MK21" s="52">
        <v>0</v>
      </c>
      <c r="ML21" s="52">
        <v>0</v>
      </c>
      <c r="MM21" s="52">
        <v>0</v>
      </c>
      <c r="MN21" s="52">
        <v>0</v>
      </c>
      <c r="MO21" s="52">
        <v>0</v>
      </c>
      <c r="MP21" s="52">
        <v>0</v>
      </c>
      <c r="MQ21" s="52">
        <v>0</v>
      </c>
      <c r="MR21" s="52">
        <v>0</v>
      </c>
      <c r="MS21" s="52">
        <v>0</v>
      </c>
      <c r="MT21" s="52">
        <v>0</v>
      </c>
      <c r="MU21" s="52">
        <v>0</v>
      </c>
      <c r="MV21" s="52">
        <v>0</v>
      </c>
      <c r="MW21" s="52">
        <v>0</v>
      </c>
      <c r="MX21" s="52">
        <v>0</v>
      </c>
      <c r="MY21" s="52">
        <v>0</v>
      </c>
      <c r="MZ21" s="52">
        <v>0</v>
      </c>
      <c r="NA21" s="52">
        <v>0</v>
      </c>
      <c r="NB21" s="52">
        <v>0</v>
      </c>
      <c r="NC21" s="52">
        <v>0</v>
      </c>
      <c r="ND21" s="52">
        <v>0</v>
      </c>
      <c r="NE21" s="52">
        <v>0</v>
      </c>
      <c r="NF21" s="52">
        <v>0</v>
      </c>
      <c r="NG21" s="52">
        <v>0</v>
      </c>
      <c r="NH21" s="52">
        <v>0</v>
      </c>
      <c r="NI21" s="52">
        <v>0</v>
      </c>
      <c r="NJ21" s="50">
        <v>0</v>
      </c>
      <c r="NK21" s="50">
        <v>0</v>
      </c>
      <c r="NL21" s="50">
        <v>0</v>
      </c>
      <c r="NM21" s="50">
        <v>0</v>
      </c>
      <c r="NN21" s="50">
        <v>0</v>
      </c>
      <c r="NO21" s="50">
        <v>0</v>
      </c>
      <c r="NP21" s="50">
        <v>0</v>
      </c>
      <c r="NQ21" s="50">
        <v>0</v>
      </c>
      <c r="NR21" s="50">
        <v>0</v>
      </c>
      <c r="NS21" s="50">
        <v>0</v>
      </c>
      <c r="NT21" s="50">
        <v>0</v>
      </c>
      <c r="NU21" s="50">
        <v>0</v>
      </c>
      <c r="NV21" s="50">
        <v>0</v>
      </c>
      <c r="NW21" s="50">
        <v>0</v>
      </c>
      <c r="NX21" s="50">
        <v>0</v>
      </c>
      <c r="NY21" s="50">
        <v>0</v>
      </c>
      <c r="NZ21" s="50">
        <v>0</v>
      </c>
      <c r="OA21" s="50">
        <v>0</v>
      </c>
      <c r="OB21" s="50">
        <v>0</v>
      </c>
      <c r="OC21" s="50">
        <v>0</v>
      </c>
      <c r="OD21" s="50">
        <v>0</v>
      </c>
      <c r="OE21" s="50">
        <v>0</v>
      </c>
      <c r="OF21" s="50">
        <v>0</v>
      </c>
      <c r="OG21" s="50">
        <v>0</v>
      </c>
      <c r="OH21" s="50">
        <v>0</v>
      </c>
      <c r="OI21" s="50">
        <v>0</v>
      </c>
      <c r="OJ21" s="50">
        <v>0</v>
      </c>
      <c r="OK21" s="50">
        <v>0</v>
      </c>
      <c r="OL21" s="50">
        <v>0</v>
      </c>
      <c r="OM21" s="50">
        <v>0</v>
      </c>
      <c r="ON21" s="50">
        <v>0</v>
      </c>
      <c r="OO21" s="50">
        <v>0</v>
      </c>
      <c r="OP21" s="52">
        <v>0</v>
      </c>
      <c r="OQ21" s="52">
        <v>0</v>
      </c>
      <c r="OR21" s="52">
        <v>0</v>
      </c>
      <c r="OS21" s="52">
        <v>0</v>
      </c>
      <c r="OT21" s="52">
        <v>0</v>
      </c>
      <c r="OU21" s="52">
        <v>0</v>
      </c>
      <c r="OV21" s="52">
        <v>0</v>
      </c>
      <c r="OW21" s="52">
        <v>0</v>
      </c>
      <c r="OX21" s="52">
        <v>0</v>
      </c>
      <c r="OY21" s="52">
        <v>0</v>
      </c>
      <c r="OZ21" s="52">
        <v>0</v>
      </c>
      <c r="PA21" s="52">
        <v>0</v>
      </c>
      <c r="PB21" s="52">
        <v>0</v>
      </c>
      <c r="PC21" s="52">
        <v>0</v>
      </c>
      <c r="PD21" s="52">
        <v>0</v>
      </c>
      <c r="PE21" s="52">
        <v>0</v>
      </c>
      <c r="PF21" s="52">
        <v>0</v>
      </c>
      <c r="PG21" s="52">
        <v>0</v>
      </c>
      <c r="PH21" s="52">
        <v>0</v>
      </c>
      <c r="PI21" s="52">
        <v>0</v>
      </c>
      <c r="PJ21" s="52">
        <v>0</v>
      </c>
      <c r="PK21" s="52">
        <v>0</v>
      </c>
      <c r="PL21" s="52">
        <v>0</v>
      </c>
      <c r="PM21" s="52">
        <v>0</v>
      </c>
      <c r="PN21" s="52">
        <v>0</v>
      </c>
      <c r="PO21" s="52">
        <v>0</v>
      </c>
      <c r="PP21" s="52">
        <v>0</v>
      </c>
      <c r="PQ21" s="52">
        <v>0</v>
      </c>
      <c r="PR21" s="52">
        <v>0</v>
      </c>
      <c r="PS21" s="52">
        <v>0</v>
      </c>
      <c r="PT21" s="52">
        <v>0</v>
      </c>
      <c r="PU21" s="52">
        <v>0</v>
      </c>
      <c r="PV21" s="52">
        <v>0</v>
      </c>
      <c r="PW21" s="52">
        <v>0</v>
      </c>
      <c r="PX21" s="52">
        <v>0</v>
      </c>
      <c r="PY21" s="52">
        <v>0</v>
      </c>
      <c r="PZ21" s="52">
        <v>0</v>
      </c>
      <c r="QA21" s="52">
        <v>0</v>
      </c>
      <c r="QB21" s="52">
        <v>0</v>
      </c>
      <c r="QC21" s="52">
        <v>0</v>
      </c>
      <c r="QD21" s="52">
        <v>0</v>
      </c>
      <c r="QE21" s="52">
        <v>0</v>
      </c>
      <c r="QF21" s="50">
        <v>0</v>
      </c>
      <c r="QG21" s="50">
        <v>0</v>
      </c>
      <c r="QH21" s="50">
        <v>0</v>
      </c>
      <c r="QI21" s="50">
        <v>0</v>
      </c>
      <c r="QJ21" s="50">
        <v>0</v>
      </c>
      <c r="QK21" s="50">
        <v>0</v>
      </c>
      <c r="QL21" s="50">
        <v>0</v>
      </c>
      <c r="QM21" s="50">
        <v>0</v>
      </c>
      <c r="QN21" s="50">
        <v>0</v>
      </c>
      <c r="QO21" s="50">
        <v>0</v>
      </c>
      <c r="QP21" s="50">
        <v>0</v>
      </c>
      <c r="QQ21" s="50">
        <v>0</v>
      </c>
      <c r="QS21" s="1">
        <v>0</v>
      </c>
      <c r="QT21" s="1">
        <v>0</v>
      </c>
      <c r="QU21" s="1">
        <v>0</v>
      </c>
      <c r="QV21" s="1">
        <v>0</v>
      </c>
      <c r="QW21" s="1">
        <v>0</v>
      </c>
      <c r="QX21" s="1">
        <v>0</v>
      </c>
      <c r="QY21" s="1">
        <v>0</v>
      </c>
      <c r="QZ21" s="1">
        <v>0</v>
      </c>
      <c r="RA21" s="1">
        <v>0</v>
      </c>
      <c r="RB21" s="1">
        <v>0</v>
      </c>
      <c r="RC21" s="1">
        <v>0</v>
      </c>
      <c r="RD21" s="1">
        <v>0</v>
      </c>
      <c r="RE21" s="1">
        <v>0</v>
      </c>
      <c r="RF21" s="1">
        <v>0</v>
      </c>
      <c r="RG21" s="1">
        <v>0</v>
      </c>
      <c r="RH21" s="1">
        <v>0</v>
      </c>
      <c r="RI21" s="1">
        <v>0</v>
      </c>
      <c r="RJ21" s="1">
        <v>0</v>
      </c>
      <c r="RK21" s="1">
        <v>0</v>
      </c>
      <c r="RL21" s="1">
        <v>0</v>
      </c>
      <c r="RM21" s="1">
        <v>0</v>
      </c>
      <c r="RN21" s="1">
        <v>0</v>
      </c>
      <c r="RO21" s="1">
        <v>0</v>
      </c>
      <c r="RP21" s="1">
        <v>0</v>
      </c>
      <c r="RQ21" s="1">
        <v>0</v>
      </c>
      <c r="RR21" s="1">
        <v>0</v>
      </c>
      <c r="RS21" s="1">
        <v>0</v>
      </c>
      <c r="RT21" s="1">
        <v>0</v>
      </c>
      <c r="RU21" s="1">
        <v>0</v>
      </c>
      <c r="RV21" s="1">
        <v>0</v>
      </c>
      <c r="RW21" s="1">
        <v>0</v>
      </c>
      <c r="RX21" s="1">
        <v>0</v>
      </c>
      <c r="RY21" s="1">
        <v>0</v>
      </c>
    </row>
    <row r="22" spans="1:493" x14ac:dyDescent="0.3">
      <c r="A22" s="12">
        <f t="shared" si="16"/>
        <v>38</v>
      </c>
      <c r="B22" s="3">
        <f t="shared" si="17"/>
        <v>14711</v>
      </c>
      <c r="C22" s="1" t="s">
        <v>508</v>
      </c>
      <c r="D22" s="4" t="s">
        <v>938</v>
      </c>
      <c r="E22" s="48">
        <v>0</v>
      </c>
      <c r="F22" s="48">
        <v>0</v>
      </c>
      <c r="G22" s="48">
        <v>0</v>
      </c>
      <c r="H22" s="48">
        <v>0</v>
      </c>
      <c r="I22" s="48">
        <v>349</v>
      </c>
      <c r="J22" s="48">
        <v>0</v>
      </c>
      <c r="K22" s="48">
        <v>170</v>
      </c>
      <c r="L22" s="48">
        <v>0</v>
      </c>
      <c r="M22" s="48">
        <v>0</v>
      </c>
      <c r="N22" s="48">
        <v>0</v>
      </c>
      <c r="O22" s="48">
        <v>0</v>
      </c>
      <c r="P22" s="48">
        <v>0</v>
      </c>
      <c r="Q22" s="48">
        <v>0</v>
      </c>
      <c r="R22" s="48">
        <v>0</v>
      </c>
      <c r="S22" s="48">
        <v>0</v>
      </c>
      <c r="T22" s="48">
        <v>0</v>
      </c>
      <c r="U22" s="48">
        <v>0</v>
      </c>
      <c r="V22" s="48">
        <v>0</v>
      </c>
      <c r="W22" s="48">
        <v>0</v>
      </c>
      <c r="X22" s="48">
        <v>0</v>
      </c>
      <c r="Y22" s="48">
        <v>0</v>
      </c>
      <c r="Z22" s="48">
        <v>0</v>
      </c>
      <c r="AA22" s="48">
        <v>0</v>
      </c>
      <c r="AB22" s="48">
        <v>0</v>
      </c>
      <c r="AC22" s="48">
        <v>0</v>
      </c>
      <c r="AD22" s="48">
        <v>464</v>
      </c>
      <c r="AE22" s="48">
        <v>0</v>
      </c>
      <c r="AF22" s="48">
        <v>0</v>
      </c>
      <c r="AG22" s="48">
        <v>0</v>
      </c>
      <c r="AH22" s="48">
        <v>0</v>
      </c>
      <c r="AI22" s="48">
        <v>0</v>
      </c>
      <c r="AJ22" s="48">
        <v>0</v>
      </c>
      <c r="AK22" s="48">
        <v>0</v>
      </c>
      <c r="AL22" s="48">
        <v>0</v>
      </c>
      <c r="AM22" s="48">
        <v>0</v>
      </c>
      <c r="AN22" s="48">
        <v>172</v>
      </c>
      <c r="AO22" s="48">
        <v>0</v>
      </c>
      <c r="AP22" s="48">
        <v>0</v>
      </c>
      <c r="AQ22" s="48">
        <v>0</v>
      </c>
      <c r="AR22" s="48">
        <v>0</v>
      </c>
      <c r="AS22" s="48">
        <v>0</v>
      </c>
      <c r="AT22" s="48">
        <v>243</v>
      </c>
      <c r="AU22" s="48">
        <v>0</v>
      </c>
      <c r="AV22" s="48">
        <v>0</v>
      </c>
      <c r="AW22" s="48">
        <v>0</v>
      </c>
      <c r="AX22" s="48">
        <v>0</v>
      </c>
      <c r="AY22" s="48">
        <v>0</v>
      </c>
      <c r="AZ22" s="48">
        <v>0</v>
      </c>
      <c r="BA22" s="48">
        <v>0</v>
      </c>
      <c r="BB22" s="48">
        <v>0</v>
      </c>
      <c r="BC22" s="52">
        <v>220</v>
      </c>
      <c r="BD22" s="52">
        <v>0</v>
      </c>
      <c r="BE22" s="52">
        <v>0</v>
      </c>
      <c r="BF22" s="52">
        <v>0</v>
      </c>
      <c r="BG22" s="52">
        <v>265</v>
      </c>
      <c r="BH22" s="52">
        <v>0</v>
      </c>
      <c r="BI22" s="52">
        <v>0</v>
      </c>
      <c r="BJ22" s="52">
        <v>0</v>
      </c>
      <c r="BK22" s="52">
        <v>0</v>
      </c>
      <c r="BL22" s="52">
        <v>0</v>
      </c>
      <c r="BM22" s="52">
        <v>317</v>
      </c>
      <c r="BN22" s="52">
        <v>0</v>
      </c>
      <c r="BO22" s="52">
        <v>0</v>
      </c>
      <c r="BP22" s="52">
        <v>0</v>
      </c>
      <c r="BQ22" s="52">
        <v>0</v>
      </c>
      <c r="BR22" s="52">
        <v>0</v>
      </c>
      <c r="BS22" s="52">
        <v>0</v>
      </c>
      <c r="BT22" s="52">
        <v>161</v>
      </c>
      <c r="BU22" s="52">
        <v>0</v>
      </c>
      <c r="BV22" s="52">
        <v>0</v>
      </c>
      <c r="BW22" s="52">
        <v>0</v>
      </c>
      <c r="BX22" s="52">
        <v>0</v>
      </c>
      <c r="BY22" s="52">
        <v>0</v>
      </c>
      <c r="BZ22" s="52">
        <v>0</v>
      </c>
      <c r="CA22" s="52">
        <v>0</v>
      </c>
      <c r="CB22" s="52">
        <v>0</v>
      </c>
      <c r="CC22" s="52">
        <v>146</v>
      </c>
      <c r="CD22" s="52">
        <v>0</v>
      </c>
      <c r="CE22" s="52">
        <v>0</v>
      </c>
      <c r="CF22" s="48">
        <v>0</v>
      </c>
      <c r="CG22" s="48">
        <v>0</v>
      </c>
      <c r="CH22" s="48">
        <v>0</v>
      </c>
      <c r="CI22" s="48">
        <v>0</v>
      </c>
      <c r="CJ22" s="48">
        <v>0</v>
      </c>
      <c r="CK22" s="48">
        <v>163</v>
      </c>
      <c r="CL22" s="48">
        <v>0</v>
      </c>
      <c r="CM22" s="48">
        <v>0</v>
      </c>
      <c r="CN22" s="48">
        <v>194</v>
      </c>
      <c r="CO22" s="48">
        <v>0</v>
      </c>
      <c r="CP22" s="48">
        <v>0</v>
      </c>
      <c r="CQ22" s="52">
        <v>0</v>
      </c>
      <c r="CR22" s="52">
        <v>0</v>
      </c>
      <c r="CS22" s="52">
        <v>134</v>
      </c>
      <c r="CT22" s="52">
        <v>272</v>
      </c>
      <c r="CU22" s="52">
        <v>202</v>
      </c>
      <c r="CV22" s="52">
        <v>472</v>
      </c>
      <c r="CW22" s="52">
        <v>1113</v>
      </c>
      <c r="CX22" s="52">
        <v>477</v>
      </c>
      <c r="CY22" s="52">
        <v>0</v>
      </c>
      <c r="CZ22" s="52">
        <v>0</v>
      </c>
      <c r="DA22" s="52">
        <v>189</v>
      </c>
      <c r="DB22" s="52">
        <v>0</v>
      </c>
      <c r="DC22" s="48">
        <v>0</v>
      </c>
      <c r="DD22" s="48">
        <v>574</v>
      </c>
      <c r="DE22" s="48">
        <v>308</v>
      </c>
      <c r="DF22" s="48">
        <v>0</v>
      </c>
      <c r="DG22" s="48">
        <v>0</v>
      </c>
      <c r="DH22" s="48">
        <v>0</v>
      </c>
      <c r="DI22" s="48">
        <v>1062</v>
      </c>
      <c r="DJ22" s="48">
        <v>0</v>
      </c>
      <c r="DK22" s="48">
        <v>437</v>
      </c>
      <c r="DL22" s="48">
        <v>286</v>
      </c>
      <c r="DM22" s="48">
        <v>0</v>
      </c>
      <c r="DN22" s="48">
        <v>0</v>
      </c>
      <c r="DO22" s="52">
        <v>600</v>
      </c>
      <c r="DP22" s="52">
        <v>0</v>
      </c>
      <c r="DQ22" s="52">
        <v>287</v>
      </c>
      <c r="DR22" s="52">
        <v>0</v>
      </c>
      <c r="DS22" s="52">
        <v>373</v>
      </c>
      <c r="DT22" s="52">
        <v>367</v>
      </c>
      <c r="DU22" s="52">
        <v>222</v>
      </c>
      <c r="DV22" s="52">
        <v>225</v>
      </c>
      <c r="DW22" s="52">
        <v>513</v>
      </c>
      <c r="DX22" s="52">
        <v>547</v>
      </c>
      <c r="DY22" s="52">
        <v>601</v>
      </c>
      <c r="DZ22" s="52">
        <v>533</v>
      </c>
      <c r="EA22" s="48">
        <v>637</v>
      </c>
      <c r="EB22" s="48">
        <v>0</v>
      </c>
      <c r="EC22" s="48">
        <v>0</v>
      </c>
      <c r="ED22" s="48">
        <v>0</v>
      </c>
      <c r="EE22" s="48">
        <v>686</v>
      </c>
      <c r="EF22" s="48">
        <v>0</v>
      </c>
      <c r="EG22" s="48">
        <v>0</v>
      </c>
      <c r="EH22" s="48">
        <v>0</v>
      </c>
      <c r="EI22" s="48">
        <v>0</v>
      </c>
      <c r="EJ22" s="48">
        <v>279</v>
      </c>
      <c r="EK22" s="48">
        <v>0</v>
      </c>
      <c r="EL22" s="48">
        <v>0</v>
      </c>
      <c r="EM22" s="48">
        <v>0</v>
      </c>
      <c r="EO22" s="50">
        <v>0</v>
      </c>
      <c r="EP22" s="50">
        <v>0</v>
      </c>
      <c r="EQ22" s="50">
        <v>0</v>
      </c>
      <c r="ER22" s="50">
        <v>0</v>
      </c>
      <c r="ES22" s="50">
        <v>0</v>
      </c>
      <c r="ET22" s="50">
        <v>0</v>
      </c>
      <c r="EU22" s="50">
        <v>0</v>
      </c>
      <c r="EV22" s="50">
        <v>0</v>
      </c>
      <c r="EW22" s="50">
        <v>0</v>
      </c>
      <c r="EX22" s="50">
        <v>0</v>
      </c>
      <c r="EY22" s="50">
        <v>0</v>
      </c>
      <c r="EZ22" s="50">
        <v>0</v>
      </c>
      <c r="FA22" s="50">
        <v>0</v>
      </c>
      <c r="FB22" s="50">
        <v>0</v>
      </c>
      <c r="FC22" s="50">
        <v>0</v>
      </c>
      <c r="FD22" s="50">
        <v>0</v>
      </c>
      <c r="FE22" s="50">
        <v>0</v>
      </c>
      <c r="FF22" s="50">
        <v>0</v>
      </c>
      <c r="FG22" s="50">
        <v>0</v>
      </c>
      <c r="FH22" s="50">
        <v>0</v>
      </c>
      <c r="FI22" s="50">
        <v>0</v>
      </c>
      <c r="FJ22" s="50">
        <v>0</v>
      </c>
      <c r="FK22" s="50">
        <v>0</v>
      </c>
      <c r="FL22" s="50">
        <v>0</v>
      </c>
      <c r="FM22" s="50">
        <v>0</v>
      </c>
      <c r="FN22" s="50">
        <v>0</v>
      </c>
      <c r="FO22" s="50">
        <v>0</v>
      </c>
      <c r="FP22" s="50">
        <v>0</v>
      </c>
      <c r="FQ22" s="50">
        <v>0</v>
      </c>
      <c r="FR22" s="50">
        <v>0</v>
      </c>
      <c r="FS22" s="50">
        <v>0</v>
      </c>
      <c r="FT22" s="50">
        <v>0</v>
      </c>
      <c r="FU22" s="50">
        <v>0</v>
      </c>
      <c r="FV22" s="50">
        <v>0</v>
      </c>
      <c r="FW22" s="50">
        <v>0</v>
      </c>
      <c r="FX22" s="50">
        <v>0</v>
      </c>
      <c r="FY22" s="50">
        <v>0</v>
      </c>
      <c r="FZ22" s="50">
        <v>0</v>
      </c>
      <c r="GA22" s="50">
        <v>0</v>
      </c>
      <c r="GB22" s="50">
        <v>0</v>
      </c>
      <c r="GC22" s="50">
        <v>0</v>
      </c>
      <c r="GD22" s="50">
        <v>0</v>
      </c>
      <c r="GE22" s="50">
        <v>0</v>
      </c>
      <c r="GF22" s="50">
        <v>0</v>
      </c>
      <c r="GG22" s="50">
        <v>0</v>
      </c>
      <c r="GH22" s="50">
        <v>0</v>
      </c>
      <c r="GI22" s="50">
        <v>0</v>
      </c>
      <c r="GJ22" s="50">
        <v>0</v>
      </c>
      <c r="GK22" s="52">
        <v>0</v>
      </c>
      <c r="GL22" s="52">
        <v>0</v>
      </c>
      <c r="GM22" s="52">
        <v>0</v>
      </c>
      <c r="GN22" s="52">
        <v>0</v>
      </c>
      <c r="GO22" s="52">
        <v>0</v>
      </c>
      <c r="GP22" s="52">
        <v>0</v>
      </c>
      <c r="GQ22" s="52">
        <v>0</v>
      </c>
      <c r="GR22" s="52">
        <v>0</v>
      </c>
      <c r="GS22" s="52">
        <v>0</v>
      </c>
      <c r="GT22" s="52">
        <v>0</v>
      </c>
      <c r="GU22" s="52">
        <v>0</v>
      </c>
      <c r="GV22" s="52">
        <v>0</v>
      </c>
      <c r="GW22" s="52">
        <v>0</v>
      </c>
      <c r="GX22" s="52">
        <v>0</v>
      </c>
      <c r="GY22" s="52">
        <v>0</v>
      </c>
      <c r="GZ22" s="52">
        <v>0</v>
      </c>
      <c r="HA22" s="52">
        <v>0</v>
      </c>
      <c r="HB22" s="52">
        <v>0</v>
      </c>
      <c r="HC22" s="52">
        <v>0</v>
      </c>
      <c r="HD22" s="52">
        <v>0</v>
      </c>
      <c r="HE22" s="52">
        <v>0</v>
      </c>
      <c r="HF22" s="52">
        <v>0</v>
      </c>
      <c r="HG22" s="52">
        <v>0</v>
      </c>
      <c r="HH22" s="52">
        <v>0</v>
      </c>
      <c r="HI22" s="50">
        <v>0</v>
      </c>
      <c r="HJ22" s="50">
        <v>0</v>
      </c>
      <c r="HK22" s="50">
        <v>0</v>
      </c>
      <c r="HL22" s="50">
        <v>0</v>
      </c>
      <c r="HM22" s="50">
        <v>0</v>
      </c>
      <c r="HN22" s="50">
        <v>0</v>
      </c>
      <c r="HO22" s="50">
        <v>0</v>
      </c>
      <c r="HP22" s="50">
        <v>0</v>
      </c>
      <c r="HQ22" s="50">
        <v>0</v>
      </c>
      <c r="HR22" s="50">
        <v>0</v>
      </c>
      <c r="HS22" s="50">
        <v>0</v>
      </c>
      <c r="HT22" s="50">
        <v>0</v>
      </c>
      <c r="HU22" s="50">
        <v>0</v>
      </c>
      <c r="HV22" s="50">
        <v>0</v>
      </c>
      <c r="HW22" s="50">
        <v>0</v>
      </c>
      <c r="HX22" s="50">
        <v>0</v>
      </c>
      <c r="HY22" s="50">
        <v>0</v>
      </c>
      <c r="HZ22" s="50">
        <v>0</v>
      </c>
      <c r="IA22" s="50">
        <v>0</v>
      </c>
      <c r="IB22" s="50">
        <v>0</v>
      </c>
      <c r="IC22" s="50">
        <v>0</v>
      </c>
      <c r="ID22" s="50">
        <v>0</v>
      </c>
      <c r="IE22" s="50">
        <v>0</v>
      </c>
      <c r="IF22" s="50">
        <v>0</v>
      </c>
      <c r="IG22" s="52">
        <v>0</v>
      </c>
      <c r="IH22" s="52">
        <v>0</v>
      </c>
      <c r="II22" s="52">
        <v>0</v>
      </c>
      <c r="IJ22" s="52">
        <v>0</v>
      </c>
      <c r="IK22" s="52">
        <v>0</v>
      </c>
      <c r="IL22" s="52">
        <v>0</v>
      </c>
      <c r="IM22" s="52">
        <v>0</v>
      </c>
      <c r="IN22" s="52">
        <v>0</v>
      </c>
      <c r="IO22" s="52">
        <v>0</v>
      </c>
      <c r="IP22" s="52">
        <v>0</v>
      </c>
      <c r="IQ22" s="52">
        <v>0</v>
      </c>
      <c r="IR22" s="52">
        <v>0</v>
      </c>
      <c r="IS22" s="52">
        <v>0</v>
      </c>
      <c r="IT22" s="52">
        <v>0</v>
      </c>
      <c r="IU22" s="52">
        <v>0</v>
      </c>
      <c r="IV22" s="52">
        <v>0</v>
      </c>
      <c r="IW22" s="52">
        <v>0</v>
      </c>
      <c r="IX22" s="52">
        <v>0</v>
      </c>
      <c r="IY22" s="52">
        <v>0</v>
      </c>
      <c r="IZ22" s="52">
        <v>0</v>
      </c>
      <c r="JA22" s="52">
        <v>0</v>
      </c>
      <c r="JB22" s="52">
        <v>0</v>
      </c>
      <c r="JC22" s="52">
        <v>0</v>
      </c>
      <c r="JD22" s="52">
        <v>0</v>
      </c>
      <c r="JE22" s="52">
        <v>0</v>
      </c>
      <c r="JF22" s="52">
        <v>0</v>
      </c>
      <c r="JG22" s="52">
        <v>0</v>
      </c>
      <c r="JH22" s="52">
        <v>0</v>
      </c>
      <c r="JI22" s="52">
        <v>0</v>
      </c>
      <c r="JJ22" s="52">
        <v>0</v>
      </c>
      <c r="JK22" s="52">
        <v>0</v>
      </c>
      <c r="JL22" s="52">
        <v>0</v>
      </c>
      <c r="JM22" s="52">
        <v>0</v>
      </c>
      <c r="JN22" s="52">
        <v>0</v>
      </c>
      <c r="JO22" s="52">
        <v>0</v>
      </c>
      <c r="JP22" s="52">
        <v>0</v>
      </c>
      <c r="JQ22" s="52">
        <v>0</v>
      </c>
      <c r="JR22" s="52">
        <v>0</v>
      </c>
      <c r="JS22" s="52">
        <v>0</v>
      </c>
      <c r="JT22" s="52">
        <v>0</v>
      </c>
      <c r="JU22" s="52">
        <v>0</v>
      </c>
      <c r="JV22" s="52">
        <v>0</v>
      </c>
      <c r="JW22" s="52">
        <v>0</v>
      </c>
      <c r="JX22" s="52">
        <v>0</v>
      </c>
      <c r="JY22" s="52">
        <v>0</v>
      </c>
      <c r="JZ22" s="52">
        <v>0</v>
      </c>
      <c r="KA22" s="52">
        <v>0</v>
      </c>
      <c r="KB22" s="52">
        <v>0</v>
      </c>
      <c r="KC22" s="52">
        <v>0</v>
      </c>
      <c r="KD22" s="52">
        <v>0</v>
      </c>
      <c r="KE22" s="52">
        <v>0</v>
      </c>
      <c r="KF22" s="52">
        <v>0</v>
      </c>
      <c r="KG22" s="52">
        <v>0</v>
      </c>
      <c r="KH22" s="52">
        <v>0</v>
      </c>
      <c r="KI22" s="52">
        <v>0</v>
      </c>
      <c r="KJ22" s="52">
        <v>0</v>
      </c>
      <c r="KK22" s="52">
        <v>0</v>
      </c>
      <c r="KL22" s="50">
        <v>0</v>
      </c>
      <c r="KM22" s="50">
        <v>0</v>
      </c>
      <c r="KN22" s="50">
        <v>0</v>
      </c>
      <c r="KO22" s="50">
        <v>0</v>
      </c>
      <c r="KP22" s="50">
        <v>0</v>
      </c>
      <c r="KQ22" s="50">
        <v>0</v>
      </c>
      <c r="KR22" s="50">
        <v>0</v>
      </c>
      <c r="KS22" s="50">
        <v>0</v>
      </c>
      <c r="KT22" s="50">
        <v>0</v>
      </c>
      <c r="KU22" s="50">
        <v>0</v>
      </c>
      <c r="KV22" s="50">
        <v>0</v>
      </c>
      <c r="KW22" s="50">
        <v>0</v>
      </c>
      <c r="KX22" s="50">
        <v>0</v>
      </c>
      <c r="KY22" s="50">
        <v>0</v>
      </c>
      <c r="KZ22" s="50">
        <v>0</v>
      </c>
      <c r="LA22" s="50">
        <v>0</v>
      </c>
      <c r="LB22" s="50">
        <v>0</v>
      </c>
      <c r="LC22" s="50">
        <v>0</v>
      </c>
      <c r="LD22" s="50">
        <v>0</v>
      </c>
      <c r="LE22" s="50">
        <v>0</v>
      </c>
      <c r="LF22" s="50">
        <v>0</v>
      </c>
      <c r="LG22" s="50">
        <v>0</v>
      </c>
      <c r="LH22" s="50">
        <v>0</v>
      </c>
      <c r="LI22" s="50">
        <v>0</v>
      </c>
      <c r="LJ22" s="50">
        <v>0</v>
      </c>
      <c r="LK22" s="50">
        <v>0</v>
      </c>
      <c r="LL22" s="50">
        <v>0</v>
      </c>
      <c r="LM22" s="50">
        <v>0</v>
      </c>
      <c r="LN22" s="50">
        <v>0</v>
      </c>
      <c r="LO22" s="50">
        <v>0</v>
      </c>
      <c r="LP22" s="50">
        <v>0</v>
      </c>
      <c r="LQ22" s="50">
        <v>0</v>
      </c>
      <c r="LR22" s="50">
        <v>0</v>
      </c>
      <c r="LS22" s="50">
        <v>0</v>
      </c>
      <c r="LT22" s="50">
        <v>0</v>
      </c>
      <c r="LU22" s="50">
        <v>0</v>
      </c>
      <c r="LV22" s="50">
        <v>0</v>
      </c>
      <c r="LW22" s="50">
        <v>0</v>
      </c>
      <c r="LX22" s="50">
        <v>0</v>
      </c>
      <c r="LY22" s="50">
        <v>0</v>
      </c>
      <c r="LZ22" s="50">
        <v>0</v>
      </c>
      <c r="MA22" s="52">
        <v>0</v>
      </c>
      <c r="MB22" s="52">
        <v>0</v>
      </c>
      <c r="MC22" s="52">
        <v>0</v>
      </c>
      <c r="MD22" s="52">
        <v>451</v>
      </c>
      <c r="ME22" s="52">
        <v>0</v>
      </c>
      <c r="MF22" s="52">
        <v>0</v>
      </c>
      <c r="MG22" s="52">
        <v>0</v>
      </c>
      <c r="MH22" s="52">
        <v>0</v>
      </c>
      <c r="MI22" s="52">
        <v>0</v>
      </c>
      <c r="MJ22" s="52">
        <v>0</v>
      </c>
      <c r="MK22" s="52">
        <v>0</v>
      </c>
      <c r="ML22" s="52">
        <v>0</v>
      </c>
      <c r="MM22" s="52">
        <v>0</v>
      </c>
      <c r="MN22" s="52">
        <v>0</v>
      </c>
      <c r="MO22" s="52">
        <v>0</v>
      </c>
      <c r="MP22" s="52">
        <v>0</v>
      </c>
      <c r="MQ22" s="52">
        <v>0</v>
      </c>
      <c r="MR22" s="52">
        <v>0</v>
      </c>
      <c r="MS22" s="52">
        <v>0</v>
      </c>
      <c r="MT22" s="52">
        <v>0</v>
      </c>
      <c r="MU22" s="52">
        <v>0</v>
      </c>
      <c r="MV22" s="52">
        <v>0</v>
      </c>
      <c r="MW22" s="52">
        <v>0</v>
      </c>
      <c r="MX22" s="52">
        <v>0</v>
      </c>
      <c r="MY22" s="52">
        <v>0</v>
      </c>
      <c r="MZ22" s="52">
        <v>0</v>
      </c>
      <c r="NA22" s="52">
        <v>0</v>
      </c>
      <c r="NB22" s="52">
        <v>0</v>
      </c>
      <c r="NC22" s="52">
        <v>0</v>
      </c>
      <c r="ND22" s="52">
        <v>0</v>
      </c>
      <c r="NE22" s="52">
        <v>0</v>
      </c>
      <c r="NF22" s="52">
        <v>0</v>
      </c>
      <c r="NG22" s="52">
        <v>0</v>
      </c>
      <c r="NH22" s="52">
        <v>0</v>
      </c>
      <c r="NI22" s="52">
        <v>0</v>
      </c>
      <c r="NJ22" s="50">
        <v>0</v>
      </c>
      <c r="NK22" s="50">
        <v>0</v>
      </c>
      <c r="NL22" s="50">
        <v>0</v>
      </c>
      <c r="NM22" s="50">
        <v>0</v>
      </c>
      <c r="NN22" s="50">
        <v>0</v>
      </c>
      <c r="NO22" s="50">
        <v>0</v>
      </c>
      <c r="NP22" s="50">
        <v>0</v>
      </c>
      <c r="NQ22" s="50">
        <v>0</v>
      </c>
      <c r="NR22" s="50">
        <v>0</v>
      </c>
      <c r="NS22" s="50">
        <v>0</v>
      </c>
      <c r="NT22" s="50">
        <v>0</v>
      </c>
      <c r="NU22" s="50">
        <v>0</v>
      </c>
      <c r="NV22" s="50">
        <v>0</v>
      </c>
      <c r="NW22" s="50">
        <v>0</v>
      </c>
      <c r="NX22" s="50">
        <v>0</v>
      </c>
      <c r="NY22" s="50">
        <v>0</v>
      </c>
      <c r="NZ22" s="50">
        <v>0</v>
      </c>
      <c r="OA22" s="50">
        <v>0</v>
      </c>
      <c r="OB22" s="50">
        <v>0</v>
      </c>
      <c r="OC22" s="50">
        <v>0</v>
      </c>
      <c r="OD22" s="50">
        <v>0</v>
      </c>
      <c r="OE22" s="50">
        <v>0</v>
      </c>
      <c r="OF22" s="50">
        <v>0</v>
      </c>
      <c r="OG22" s="50">
        <v>0</v>
      </c>
      <c r="OH22" s="50">
        <v>0</v>
      </c>
      <c r="OI22" s="50">
        <v>0</v>
      </c>
      <c r="OJ22" s="50">
        <v>0</v>
      </c>
      <c r="OK22" s="50">
        <v>0</v>
      </c>
      <c r="OL22" s="50">
        <v>0</v>
      </c>
      <c r="OM22" s="50">
        <v>0</v>
      </c>
      <c r="ON22" s="50">
        <v>0</v>
      </c>
      <c r="OO22" s="50">
        <v>0</v>
      </c>
      <c r="OP22" s="52">
        <v>0</v>
      </c>
      <c r="OQ22" s="52">
        <v>0</v>
      </c>
      <c r="OR22" s="52">
        <v>0</v>
      </c>
      <c r="OS22" s="52">
        <v>0</v>
      </c>
      <c r="OT22" s="52">
        <v>0</v>
      </c>
      <c r="OU22" s="52">
        <v>0</v>
      </c>
      <c r="OV22" s="52">
        <v>0</v>
      </c>
      <c r="OW22" s="52">
        <v>0</v>
      </c>
      <c r="OX22" s="52">
        <v>0</v>
      </c>
      <c r="OY22" s="52">
        <v>0</v>
      </c>
      <c r="OZ22" s="52">
        <v>0</v>
      </c>
      <c r="PA22" s="52">
        <v>0</v>
      </c>
      <c r="PB22" s="52">
        <v>0</v>
      </c>
      <c r="PC22" s="52">
        <v>0</v>
      </c>
      <c r="PD22" s="52">
        <v>0</v>
      </c>
      <c r="PE22" s="52">
        <v>0</v>
      </c>
      <c r="PF22" s="52">
        <v>0</v>
      </c>
      <c r="PG22" s="52">
        <v>0</v>
      </c>
      <c r="PH22" s="52">
        <v>0</v>
      </c>
      <c r="PI22" s="52">
        <v>0</v>
      </c>
      <c r="PJ22" s="52">
        <v>0</v>
      </c>
      <c r="PK22" s="52">
        <v>0</v>
      </c>
      <c r="PL22" s="52">
        <v>0</v>
      </c>
      <c r="PM22" s="52">
        <v>0</v>
      </c>
      <c r="PN22" s="52">
        <v>0</v>
      </c>
      <c r="PO22" s="52">
        <v>0</v>
      </c>
      <c r="PP22" s="52">
        <v>0</v>
      </c>
      <c r="PQ22" s="52">
        <v>0</v>
      </c>
      <c r="PR22" s="52">
        <v>0</v>
      </c>
      <c r="PS22" s="52">
        <v>0</v>
      </c>
      <c r="PT22" s="52">
        <v>0</v>
      </c>
      <c r="PU22" s="52">
        <v>0</v>
      </c>
      <c r="PV22" s="52">
        <v>0</v>
      </c>
      <c r="PW22" s="52">
        <v>0</v>
      </c>
      <c r="PX22" s="52">
        <v>0</v>
      </c>
      <c r="PY22" s="52">
        <v>0</v>
      </c>
      <c r="PZ22" s="52">
        <v>0</v>
      </c>
      <c r="QA22" s="52">
        <v>0</v>
      </c>
      <c r="QB22" s="52">
        <v>0</v>
      </c>
      <c r="QC22" s="52">
        <v>0</v>
      </c>
      <c r="QD22" s="52">
        <v>0</v>
      </c>
      <c r="QE22" s="52">
        <v>0</v>
      </c>
      <c r="QF22" s="50">
        <v>0</v>
      </c>
      <c r="QG22" s="50">
        <v>0</v>
      </c>
      <c r="QH22" s="50">
        <v>0</v>
      </c>
      <c r="QI22" s="50">
        <v>0</v>
      </c>
      <c r="QJ22" s="50">
        <v>0</v>
      </c>
      <c r="QK22" s="50">
        <v>0</v>
      </c>
      <c r="QL22" s="50">
        <v>0</v>
      </c>
      <c r="QM22" s="50">
        <v>0</v>
      </c>
      <c r="QN22" s="50">
        <v>0</v>
      </c>
      <c r="QO22" s="50">
        <v>0</v>
      </c>
      <c r="QP22" s="50">
        <v>0</v>
      </c>
      <c r="QQ22" s="50">
        <v>0</v>
      </c>
      <c r="QS22" s="1">
        <v>0</v>
      </c>
      <c r="QT22" s="1">
        <v>0</v>
      </c>
      <c r="QU22" s="1">
        <v>0</v>
      </c>
      <c r="QV22" s="1">
        <v>0</v>
      </c>
      <c r="QW22" s="1">
        <v>0</v>
      </c>
      <c r="QX22" s="1">
        <v>0</v>
      </c>
      <c r="QY22" s="1">
        <v>0</v>
      </c>
      <c r="QZ22" s="1">
        <v>0</v>
      </c>
      <c r="RA22" s="1">
        <v>0</v>
      </c>
      <c r="RB22" s="1">
        <v>0</v>
      </c>
      <c r="RC22" s="1">
        <v>0</v>
      </c>
      <c r="RD22" s="1">
        <v>0</v>
      </c>
      <c r="RE22" s="1">
        <v>0</v>
      </c>
      <c r="RF22" s="1">
        <v>0</v>
      </c>
      <c r="RG22" s="1">
        <v>0</v>
      </c>
      <c r="RH22" s="1">
        <v>0</v>
      </c>
      <c r="RI22" s="1">
        <v>0</v>
      </c>
      <c r="RJ22" s="1">
        <v>0</v>
      </c>
      <c r="RK22" s="1">
        <v>0</v>
      </c>
      <c r="RL22" s="1">
        <v>0</v>
      </c>
      <c r="RM22" s="1">
        <v>0</v>
      </c>
      <c r="RN22" s="1">
        <v>0</v>
      </c>
      <c r="RO22" s="1">
        <v>0</v>
      </c>
      <c r="RP22" s="1">
        <v>0</v>
      </c>
      <c r="RQ22" s="1">
        <v>0</v>
      </c>
      <c r="RR22" s="1">
        <v>0</v>
      </c>
      <c r="RS22" s="1">
        <v>0</v>
      </c>
      <c r="RT22" s="1">
        <v>0</v>
      </c>
      <c r="RU22" s="1">
        <v>0</v>
      </c>
      <c r="RV22" s="1">
        <v>0</v>
      </c>
      <c r="RW22" s="1">
        <v>0</v>
      </c>
      <c r="RX22" s="1">
        <v>0</v>
      </c>
      <c r="RY22" s="1">
        <v>0</v>
      </c>
    </row>
    <row r="23" spans="1:493" x14ac:dyDescent="0.3">
      <c r="A23" s="12">
        <f t="shared" si="16"/>
        <v>3</v>
      </c>
      <c r="B23" s="3">
        <f t="shared" si="17"/>
        <v>1661</v>
      </c>
      <c r="C23" s="72" t="s">
        <v>511</v>
      </c>
      <c r="D23" s="73" t="s">
        <v>598</v>
      </c>
      <c r="E23" s="48">
        <v>0</v>
      </c>
      <c r="F23" s="48">
        <v>0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48">
        <v>0</v>
      </c>
      <c r="N23" s="48">
        <v>0</v>
      </c>
      <c r="O23" s="48">
        <v>0</v>
      </c>
      <c r="P23" s="48">
        <v>0</v>
      </c>
      <c r="Q23" s="48">
        <v>0</v>
      </c>
      <c r="R23" s="48">
        <v>0</v>
      </c>
      <c r="S23" s="48">
        <v>0</v>
      </c>
      <c r="T23" s="48">
        <v>0</v>
      </c>
      <c r="U23" s="48">
        <v>0</v>
      </c>
      <c r="V23" s="48">
        <v>0</v>
      </c>
      <c r="W23" s="48">
        <v>0</v>
      </c>
      <c r="X23" s="48">
        <v>0</v>
      </c>
      <c r="Y23" s="48">
        <v>0</v>
      </c>
      <c r="Z23" s="48">
        <v>0</v>
      </c>
      <c r="AA23" s="48">
        <v>0</v>
      </c>
      <c r="AB23" s="48">
        <v>0</v>
      </c>
      <c r="AC23" s="48">
        <v>0</v>
      </c>
      <c r="AD23" s="48">
        <v>0</v>
      </c>
      <c r="AE23" s="48">
        <v>0</v>
      </c>
      <c r="AF23" s="48">
        <v>0</v>
      </c>
      <c r="AG23" s="48">
        <v>0</v>
      </c>
      <c r="AH23" s="48">
        <v>0</v>
      </c>
      <c r="AI23" s="48">
        <v>0</v>
      </c>
      <c r="AJ23" s="48">
        <v>0</v>
      </c>
      <c r="AK23" s="48">
        <v>0</v>
      </c>
      <c r="AL23" s="48">
        <v>0</v>
      </c>
      <c r="AM23" s="48">
        <v>0</v>
      </c>
      <c r="AN23" s="48">
        <v>0</v>
      </c>
      <c r="AO23" s="48">
        <v>0</v>
      </c>
      <c r="AP23" s="48">
        <v>0</v>
      </c>
      <c r="AQ23" s="48">
        <v>0</v>
      </c>
      <c r="AR23" s="48">
        <v>0</v>
      </c>
      <c r="AS23" s="48">
        <v>0</v>
      </c>
      <c r="AT23" s="48">
        <v>0</v>
      </c>
      <c r="AU23" s="48">
        <v>0</v>
      </c>
      <c r="AV23" s="48">
        <v>0</v>
      </c>
      <c r="AW23" s="48">
        <v>0</v>
      </c>
      <c r="AX23" s="48">
        <v>0</v>
      </c>
      <c r="AY23" s="48">
        <v>0</v>
      </c>
      <c r="AZ23" s="48">
        <v>0</v>
      </c>
      <c r="BA23" s="48">
        <v>0</v>
      </c>
      <c r="BB23" s="48">
        <v>0</v>
      </c>
      <c r="BC23" s="52">
        <v>0</v>
      </c>
      <c r="BD23" s="52">
        <v>0</v>
      </c>
      <c r="BE23" s="52">
        <v>0</v>
      </c>
      <c r="BF23" s="52">
        <v>0</v>
      </c>
      <c r="BG23" s="52">
        <v>0</v>
      </c>
      <c r="BH23" s="52">
        <v>0</v>
      </c>
      <c r="BI23" s="52">
        <v>0</v>
      </c>
      <c r="BJ23" s="52">
        <v>0</v>
      </c>
      <c r="BK23" s="52">
        <v>0</v>
      </c>
      <c r="BL23" s="52">
        <v>0</v>
      </c>
      <c r="BM23" s="52">
        <v>0</v>
      </c>
      <c r="BN23" s="52">
        <v>0</v>
      </c>
      <c r="BO23" s="52">
        <v>0</v>
      </c>
      <c r="BP23" s="52">
        <v>0</v>
      </c>
      <c r="BQ23" s="52">
        <v>0</v>
      </c>
      <c r="BR23" s="52">
        <v>0</v>
      </c>
      <c r="BS23" s="52">
        <v>0</v>
      </c>
      <c r="BT23" s="52">
        <v>0</v>
      </c>
      <c r="BU23" s="52">
        <v>0</v>
      </c>
      <c r="BV23" s="52">
        <v>0</v>
      </c>
      <c r="BW23" s="52">
        <v>0</v>
      </c>
      <c r="BX23" s="52">
        <v>0</v>
      </c>
      <c r="BY23" s="52">
        <v>0</v>
      </c>
      <c r="BZ23" s="52">
        <v>0</v>
      </c>
      <c r="CA23" s="52">
        <v>0</v>
      </c>
      <c r="CB23" s="52">
        <v>0</v>
      </c>
      <c r="CC23" s="52">
        <v>0</v>
      </c>
      <c r="CD23" s="52">
        <v>0</v>
      </c>
      <c r="CE23" s="52">
        <v>0</v>
      </c>
      <c r="CF23" s="48">
        <v>0</v>
      </c>
      <c r="CG23" s="48">
        <v>0</v>
      </c>
      <c r="CH23" s="48">
        <v>0</v>
      </c>
      <c r="CI23" s="48">
        <v>0</v>
      </c>
      <c r="CJ23" s="48">
        <v>0</v>
      </c>
      <c r="CK23" s="48">
        <v>0</v>
      </c>
      <c r="CL23" s="48">
        <v>0</v>
      </c>
      <c r="CM23" s="48">
        <v>0</v>
      </c>
      <c r="CN23" s="48">
        <v>0</v>
      </c>
      <c r="CO23" s="48">
        <v>0</v>
      </c>
      <c r="CP23" s="48">
        <v>0</v>
      </c>
      <c r="CQ23" s="52">
        <v>0</v>
      </c>
      <c r="CR23" s="52">
        <v>0</v>
      </c>
      <c r="CS23" s="52">
        <v>0</v>
      </c>
      <c r="CT23" s="52">
        <v>0</v>
      </c>
      <c r="CU23" s="52">
        <v>0</v>
      </c>
      <c r="CV23" s="52">
        <v>0</v>
      </c>
      <c r="CW23" s="52">
        <v>0</v>
      </c>
      <c r="CX23" s="52">
        <v>0</v>
      </c>
      <c r="CY23" s="52">
        <v>0</v>
      </c>
      <c r="CZ23" s="52">
        <v>0</v>
      </c>
      <c r="DA23" s="52">
        <v>0</v>
      </c>
      <c r="DB23" s="52">
        <v>0</v>
      </c>
      <c r="DC23" s="48">
        <v>0</v>
      </c>
      <c r="DD23" s="48">
        <v>0</v>
      </c>
      <c r="DE23" s="48">
        <v>0</v>
      </c>
      <c r="DF23" s="48">
        <v>0</v>
      </c>
      <c r="DG23" s="48">
        <v>0</v>
      </c>
      <c r="DH23" s="48">
        <v>0</v>
      </c>
      <c r="DI23" s="48">
        <v>0</v>
      </c>
      <c r="DJ23" s="48">
        <v>0</v>
      </c>
      <c r="DK23" s="48">
        <v>0</v>
      </c>
      <c r="DL23" s="48">
        <v>0</v>
      </c>
      <c r="DM23" s="48">
        <v>0</v>
      </c>
      <c r="DN23" s="48">
        <v>0</v>
      </c>
      <c r="DO23" s="52">
        <v>0</v>
      </c>
      <c r="DP23" s="52">
        <v>0</v>
      </c>
      <c r="DQ23" s="52">
        <v>0</v>
      </c>
      <c r="DR23" s="52">
        <v>0</v>
      </c>
      <c r="DS23" s="52">
        <v>0</v>
      </c>
      <c r="DT23" s="52">
        <v>0</v>
      </c>
      <c r="DU23" s="52">
        <v>0</v>
      </c>
      <c r="DV23" s="52">
        <v>0</v>
      </c>
      <c r="DW23" s="52">
        <v>0</v>
      </c>
      <c r="DX23" s="52">
        <v>0</v>
      </c>
      <c r="DY23" s="52">
        <v>0</v>
      </c>
      <c r="DZ23" s="52">
        <v>0</v>
      </c>
      <c r="EA23" s="48">
        <v>0</v>
      </c>
      <c r="EB23" s="48">
        <v>0</v>
      </c>
      <c r="EC23" s="48">
        <v>0</v>
      </c>
      <c r="ED23" s="48">
        <v>0</v>
      </c>
      <c r="EE23" s="48">
        <v>0</v>
      </c>
      <c r="EF23" s="48">
        <v>0</v>
      </c>
      <c r="EG23" s="48">
        <v>0</v>
      </c>
      <c r="EH23" s="48">
        <v>0</v>
      </c>
      <c r="EI23" s="48">
        <v>0</v>
      </c>
      <c r="EJ23" s="48">
        <v>0</v>
      </c>
      <c r="EK23" s="48">
        <v>0</v>
      </c>
      <c r="EL23" s="48">
        <v>0</v>
      </c>
      <c r="EM23" s="48">
        <v>0</v>
      </c>
      <c r="EO23" s="50">
        <v>0</v>
      </c>
      <c r="EP23" s="50">
        <v>0</v>
      </c>
      <c r="EQ23" s="50">
        <v>0</v>
      </c>
      <c r="ER23" s="50">
        <v>0</v>
      </c>
      <c r="ES23" s="50">
        <v>0</v>
      </c>
      <c r="ET23" s="50">
        <v>0</v>
      </c>
      <c r="EU23" s="50">
        <v>0</v>
      </c>
      <c r="EV23" s="50">
        <v>0</v>
      </c>
      <c r="EW23" s="50">
        <v>0</v>
      </c>
      <c r="EX23" s="50">
        <v>0</v>
      </c>
      <c r="EY23" s="50">
        <v>0</v>
      </c>
      <c r="EZ23" s="50">
        <v>0</v>
      </c>
      <c r="FA23" s="50">
        <v>0</v>
      </c>
      <c r="FB23" s="50">
        <v>0</v>
      </c>
      <c r="FC23" s="50">
        <v>0</v>
      </c>
      <c r="FD23" s="50">
        <v>0</v>
      </c>
      <c r="FE23" s="50">
        <v>0</v>
      </c>
      <c r="FF23" s="50">
        <v>0</v>
      </c>
      <c r="FG23" s="50">
        <v>322</v>
      </c>
      <c r="FH23" s="50">
        <v>0</v>
      </c>
      <c r="FI23" s="50">
        <v>0</v>
      </c>
      <c r="FJ23" s="50">
        <v>0</v>
      </c>
      <c r="FK23" s="50">
        <v>0</v>
      </c>
      <c r="FL23" s="50">
        <v>0</v>
      </c>
      <c r="FM23" s="50">
        <v>0</v>
      </c>
      <c r="FN23" s="50">
        <v>0</v>
      </c>
      <c r="FO23" s="50">
        <v>0</v>
      </c>
      <c r="FP23" s="50">
        <v>0</v>
      </c>
      <c r="FQ23" s="50">
        <v>0</v>
      </c>
      <c r="FR23" s="50">
        <v>0</v>
      </c>
      <c r="FS23" s="50">
        <v>0</v>
      </c>
      <c r="FT23" s="50">
        <v>0</v>
      </c>
      <c r="FU23" s="50">
        <v>0</v>
      </c>
      <c r="FV23" s="50">
        <v>0</v>
      </c>
      <c r="FW23" s="50">
        <v>0</v>
      </c>
      <c r="FX23" s="50">
        <v>0</v>
      </c>
      <c r="FY23" s="50">
        <v>0</v>
      </c>
      <c r="FZ23" s="50">
        <v>0</v>
      </c>
      <c r="GA23" s="50">
        <v>0</v>
      </c>
      <c r="GB23" s="50">
        <v>0</v>
      </c>
      <c r="GC23" s="50">
        <v>0</v>
      </c>
      <c r="GD23" s="50">
        <v>0</v>
      </c>
      <c r="GE23" s="50">
        <v>0</v>
      </c>
      <c r="GF23" s="50">
        <v>0</v>
      </c>
      <c r="GG23" s="50">
        <v>0</v>
      </c>
      <c r="GH23" s="50">
        <v>0</v>
      </c>
      <c r="GI23" s="50">
        <v>0</v>
      </c>
      <c r="GJ23" s="50">
        <v>0</v>
      </c>
      <c r="GK23" s="52">
        <v>0</v>
      </c>
      <c r="GL23" s="52">
        <v>0</v>
      </c>
      <c r="GM23" s="52">
        <v>0</v>
      </c>
      <c r="GN23" s="52">
        <v>0</v>
      </c>
      <c r="GO23" s="52">
        <v>0</v>
      </c>
      <c r="GP23" s="52">
        <v>0</v>
      </c>
      <c r="GQ23" s="52">
        <v>0</v>
      </c>
      <c r="GR23" s="52">
        <v>0</v>
      </c>
      <c r="GS23" s="52">
        <v>0</v>
      </c>
      <c r="GT23" s="52">
        <v>0</v>
      </c>
      <c r="GU23" s="52">
        <v>0</v>
      </c>
      <c r="GV23" s="52">
        <v>0</v>
      </c>
      <c r="GW23" s="52">
        <v>0</v>
      </c>
      <c r="GX23" s="52">
        <v>0</v>
      </c>
      <c r="GY23" s="52">
        <v>0</v>
      </c>
      <c r="GZ23" s="52">
        <v>0</v>
      </c>
      <c r="HA23" s="52">
        <v>0</v>
      </c>
      <c r="HB23" s="52">
        <v>0</v>
      </c>
      <c r="HC23" s="52">
        <v>0</v>
      </c>
      <c r="HD23" s="52">
        <v>0</v>
      </c>
      <c r="HE23" s="52">
        <v>0</v>
      </c>
      <c r="HF23" s="52">
        <v>0</v>
      </c>
      <c r="HG23" s="52">
        <v>0</v>
      </c>
      <c r="HH23" s="52">
        <v>0</v>
      </c>
      <c r="HI23" s="50">
        <v>0</v>
      </c>
      <c r="HJ23" s="50">
        <v>0</v>
      </c>
      <c r="HK23" s="50">
        <v>0</v>
      </c>
      <c r="HL23" s="50">
        <v>0</v>
      </c>
      <c r="HM23" s="50">
        <v>0</v>
      </c>
      <c r="HN23" s="50">
        <v>0</v>
      </c>
      <c r="HO23" s="50">
        <v>0</v>
      </c>
      <c r="HP23" s="50">
        <v>0</v>
      </c>
      <c r="HQ23" s="50">
        <v>0</v>
      </c>
      <c r="HR23" s="50">
        <v>0</v>
      </c>
      <c r="HS23" s="50">
        <v>0</v>
      </c>
      <c r="HT23" s="50">
        <v>0</v>
      </c>
      <c r="HU23" s="50">
        <v>0</v>
      </c>
      <c r="HV23" s="50">
        <v>0</v>
      </c>
      <c r="HW23" s="50">
        <v>0</v>
      </c>
      <c r="HX23" s="50">
        <v>0</v>
      </c>
      <c r="HY23" s="50">
        <v>0</v>
      </c>
      <c r="HZ23" s="50">
        <v>0</v>
      </c>
      <c r="IA23" s="50">
        <v>0</v>
      </c>
      <c r="IB23" s="50">
        <v>0</v>
      </c>
      <c r="IC23" s="50">
        <v>0</v>
      </c>
      <c r="ID23" s="50">
        <v>0</v>
      </c>
      <c r="IE23" s="50">
        <v>0</v>
      </c>
      <c r="IF23" s="50">
        <v>0</v>
      </c>
      <c r="IG23" s="52">
        <v>0</v>
      </c>
      <c r="IH23" s="52">
        <v>0</v>
      </c>
      <c r="II23" s="52">
        <v>0</v>
      </c>
      <c r="IJ23" s="52">
        <v>0</v>
      </c>
      <c r="IK23" s="52">
        <v>0</v>
      </c>
      <c r="IL23" s="52">
        <v>0</v>
      </c>
      <c r="IM23" s="52">
        <v>0</v>
      </c>
      <c r="IN23" s="52">
        <v>0</v>
      </c>
      <c r="IO23" s="52">
        <v>0</v>
      </c>
      <c r="IP23" s="52">
        <v>0</v>
      </c>
      <c r="IQ23" s="52">
        <v>0</v>
      </c>
      <c r="IR23" s="52">
        <v>0</v>
      </c>
      <c r="IS23" s="52">
        <v>0</v>
      </c>
      <c r="IT23" s="52">
        <v>0</v>
      </c>
      <c r="IU23" s="52">
        <v>0</v>
      </c>
      <c r="IV23" s="52">
        <v>0</v>
      </c>
      <c r="IW23" s="52">
        <v>0</v>
      </c>
      <c r="IX23" s="52">
        <v>0</v>
      </c>
      <c r="IY23" s="52">
        <v>0</v>
      </c>
      <c r="IZ23" s="52">
        <v>0</v>
      </c>
      <c r="JA23" s="52">
        <v>0</v>
      </c>
      <c r="JB23" s="52">
        <v>0</v>
      </c>
      <c r="JC23" s="52">
        <v>0</v>
      </c>
      <c r="JD23" s="52">
        <v>0</v>
      </c>
      <c r="JE23" s="52">
        <v>0</v>
      </c>
      <c r="JF23" s="52">
        <v>0</v>
      </c>
      <c r="JG23" s="52">
        <v>0</v>
      </c>
      <c r="JH23" s="52">
        <v>0</v>
      </c>
      <c r="JI23" s="52">
        <v>0</v>
      </c>
      <c r="JJ23" s="52">
        <v>0</v>
      </c>
      <c r="JK23" s="52">
        <v>0</v>
      </c>
      <c r="JL23" s="52">
        <v>0</v>
      </c>
      <c r="JM23" s="52">
        <v>0</v>
      </c>
      <c r="JN23" s="52">
        <v>0</v>
      </c>
      <c r="JO23" s="52">
        <v>0</v>
      </c>
      <c r="JP23" s="52">
        <v>0</v>
      </c>
      <c r="JQ23" s="52">
        <v>0</v>
      </c>
      <c r="JR23" s="52">
        <v>0</v>
      </c>
      <c r="JS23" s="52">
        <v>0</v>
      </c>
      <c r="JT23" s="52">
        <v>0</v>
      </c>
      <c r="JU23" s="52">
        <v>0</v>
      </c>
      <c r="JV23" s="52">
        <v>0</v>
      </c>
      <c r="JW23" s="52">
        <v>0</v>
      </c>
      <c r="JX23" s="52">
        <v>0</v>
      </c>
      <c r="JY23" s="52">
        <v>0</v>
      </c>
      <c r="JZ23" s="52">
        <v>0</v>
      </c>
      <c r="KA23" s="52">
        <v>0</v>
      </c>
      <c r="KB23" s="52">
        <v>0</v>
      </c>
      <c r="KC23" s="52">
        <v>0</v>
      </c>
      <c r="KD23" s="52">
        <v>0</v>
      </c>
      <c r="KE23" s="52">
        <v>0</v>
      </c>
      <c r="KF23" s="52">
        <v>0</v>
      </c>
      <c r="KG23" s="52">
        <v>0</v>
      </c>
      <c r="KH23" s="52">
        <v>0</v>
      </c>
      <c r="KI23" s="52">
        <v>0</v>
      </c>
      <c r="KJ23" s="52">
        <v>0</v>
      </c>
      <c r="KK23" s="52">
        <v>0</v>
      </c>
      <c r="KL23" s="50">
        <v>0</v>
      </c>
      <c r="KM23" s="50">
        <v>0</v>
      </c>
      <c r="KN23" s="50">
        <v>0</v>
      </c>
      <c r="KO23" s="50">
        <v>0</v>
      </c>
      <c r="KP23" s="50">
        <v>0</v>
      </c>
      <c r="KQ23" s="50">
        <v>0</v>
      </c>
      <c r="KR23" s="50">
        <v>0</v>
      </c>
      <c r="KS23" s="50">
        <v>0</v>
      </c>
      <c r="KT23" s="50">
        <v>0</v>
      </c>
      <c r="KU23" s="50">
        <v>0</v>
      </c>
      <c r="KV23" s="50">
        <v>0</v>
      </c>
      <c r="KW23" s="50">
        <v>0</v>
      </c>
      <c r="KX23" s="50">
        <v>0</v>
      </c>
      <c r="KY23" s="50">
        <v>0</v>
      </c>
      <c r="KZ23" s="50">
        <v>0</v>
      </c>
      <c r="LA23" s="50">
        <v>0</v>
      </c>
      <c r="LB23" s="50">
        <v>0</v>
      </c>
      <c r="LC23" s="50">
        <v>0</v>
      </c>
      <c r="LD23" s="50">
        <v>0</v>
      </c>
      <c r="LE23" s="50">
        <v>0</v>
      </c>
      <c r="LF23" s="50">
        <v>0</v>
      </c>
      <c r="LG23" s="50">
        <v>0</v>
      </c>
      <c r="LH23" s="50">
        <v>0</v>
      </c>
      <c r="LI23" s="50">
        <v>0</v>
      </c>
      <c r="LJ23" s="50">
        <v>0</v>
      </c>
      <c r="LK23" s="50">
        <v>0</v>
      </c>
      <c r="LL23" s="50">
        <v>0</v>
      </c>
      <c r="LM23" s="50">
        <v>0</v>
      </c>
      <c r="LN23" s="50">
        <v>0</v>
      </c>
      <c r="LO23" s="50">
        <v>0</v>
      </c>
      <c r="LP23" s="50">
        <v>0</v>
      </c>
      <c r="LQ23" s="50">
        <v>0</v>
      </c>
      <c r="LR23" s="50">
        <v>0</v>
      </c>
      <c r="LS23" s="50">
        <v>0</v>
      </c>
      <c r="LT23" s="50">
        <v>0</v>
      </c>
      <c r="LU23" s="50">
        <v>0</v>
      </c>
      <c r="LV23" s="50">
        <v>0</v>
      </c>
      <c r="LW23" s="50">
        <v>0</v>
      </c>
      <c r="LX23" s="50">
        <v>0</v>
      </c>
      <c r="LY23" s="50">
        <v>0</v>
      </c>
      <c r="LZ23" s="50">
        <v>0</v>
      </c>
      <c r="MA23" s="52">
        <v>0</v>
      </c>
      <c r="MB23" s="52">
        <v>0</v>
      </c>
      <c r="MC23" s="52">
        <v>0</v>
      </c>
      <c r="MD23" s="52">
        <v>0</v>
      </c>
      <c r="ME23" s="52">
        <v>0</v>
      </c>
      <c r="MF23" s="52">
        <v>0</v>
      </c>
      <c r="MG23" s="52">
        <v>0</v>
      </c>
      <c r="MH23" s="52">
        <v>0</v>
      </c>
      <c r="MI23" s="52">
        <v>0</v>
      </c>
      <c r="MJ23" s="52">
        <v>0</v>
      </c>
      <c r="MK23" s="52">
        <v>0</v>
      </c>
      <c r="ML23" s="52">
        <v>0</v>
      </c>
      <c r="MM23" s="52">
        <v>0</v>
      </c>
      <c r="MN23" s="52">
        <v>670</v>
      </c>
      <c r="MO23" s="52">
        <v>0</v>
      </c>
      <c r="MP23" s="52">
        <v>0</v>
      </c>
      <c r="MQ23" s="52">
        <v>0</v>
      </c>
      <c r="MR23" s="52">
        <v>0</v>
      </c>
      <c r="MS23" s="52">
        <v>0</v>
      </c>
      <c r="MT23" s="52">
        <v>0</v>
      </c>
      <c r="MU23" s="52">
        <v>0</v>
      </c>
      <c r="MV23" s="52">
        <v>0</v>
      </c>
      <c r="MW23" s="52">
        <v>0</v>
      </c>
      <c r="MX23" s="52">
        <v>0</v>
      </c>
      <c r="MY23" s="52">
        <v>0</v>
      </c>
      <c r="MZ23" s="52">
        <v>0</v>
      </c>
      <c r="NA23" s="52">
        <v>0</v>
      </c>
      <c r="NB23" s="52">
        <v>0</v>
      </c>
      <c r="NC23" s="52">
        <v>0</v>
      </c>
      <c r="ND23" s="52">
        <v>0</v>
      </c>
      <c r="NE23" s="52">
        <v>0</v>
      </c>
      <c r="NF23" s="52">
        <v>0</v>
      </c>
      <c r="NG23" s="52">
        <v>0</v>
      </c>
      <c r="NH23" s="52">
        <v>0</v>
      </c>
      <c r="NI23" s="52">
        <v>0</v>
      </c>
      <c r="NJ23" s="50">
        <v>0</v>
      </c>
      <c r="NK23" s="50">
        <v>0</v>
      </c>
      <c r="NL23" s="50">
        <v>0</v>
      </c>
      <c r="NM23" s="50">
        <v>0</v>
      </c>
      <c r="NN23" s="50">
        <v>0</v>
      </c>
      <c r="NO23" s="50">
        <v>0</v>
      </c>
      <c r="NP23" s="50">
        <v>0</v>
      </c>
      <c r="NQ23" s="50">
        <v>0</v>
      </c>
      <c r="NR23" s="50">
        <v>0</v>
      </c>
      <c r="NS23" s="50">
        <v>0</v>
      </c>
      <c r="NT23" s="50">
        <v>0</v>
      </c>
      <c r="NU23" s="50">
        <v>0</v>
      </c>
      <c r="NV23" s="50">
        <v>0</v>
      </c>
      <c r="NW23" s="50">
        <v>0</v>
      </c>
      <c r="NX23" s="50">
        <v>0</v>
      </c>
      <c r="NY23" s="50">
        <v>0</v>
      </c>
      <c r="NZ23" s="50">
        <v>0</v>
      </c>
      <c r="OA23" s="50">
        <v>0</v>
      </c>
      <c r="OB23" s="50">
        <v>0</v>
      </c>
      <c r="OC23" s="50">
        <v>0</v>
      </c>
      <c r="OD23" s="50">
        <v>0</v>
      </c>
      <c r="OE23" s="50">
        <v>0</v>
      </c>
      <c r="OF23" s="50">
        <v>0</v>
      </c>
      <c r="OG23" s="50">
        <v>0</v>
      </c>
      <c r="OH23" s="50">
        <v>0</v>
      </c>
      <c r="OI23" s="50">
        <v>0</v>
      </c>
      <c r="OJ23" s="50">
        <v>0</v>
      </c>
      <c r="OK23" s="50">
        <v>0</v>
      </c>
      <c r="OL23" s="50">
        <v>0</v>
      </c>
      <c r="OM23" s="50">
        <v>0</v>
      </c>
      <c r="ON23" s="50">
        <v>0</v>
      </c>
      <c r="OO23" s="50">
        <v>0</v>
      </c>
      <c r="OP23" s="52">
        <v>0</v>
      </c>
      <c r="OQ23" s="52">
        <v>0</v>
      </c>
      <c r="OR23" s="52">
        <v>0</v>
      </c>
      <c r="OS23" s="52">
        <v>0</v>
      </c>
      <c r="OT23" s="52">
        <v>0</v>
      </c>
      <c r="OU23" s="52">
        <v>0</v>
      </c>
      <c r="OV23" s="52">
        <v>0</v>
      </c>
      <c r="OW23" s="52">
        <v>0</v>
      </c>
      <c r="OX23" s="52">
        <v>0</v>
      </c>
      <c r="OY23" s="52">
        <v>0</v>
      </c>
      <c r="OZ23" s="52">
        <v>0</v>
      </c>
      <c r="PA23" s="52">
        <v>0</v>
      </c>
      <c r="PB23" s="52">
        <v>0</v>
      </c>
      <c r="PC23" s="52">
        <v>0</v>
      </c>
      <c r="PD23" s="52">
        <v>0</v>
      </c>
      <c r="PE23" s="52">
        <v>0</v>
      </c>
      <c r="PF23" s="52">
        <v>0</v>
      </c>
      <c r="PG23" s="52">
        <v>0</v>
      </c>
      <c r="PH23" s="52">
        <v>0</v>
      </c>
      <c r="PI23" s="52">
        <v>0</v>
      </c>
      <c r="PJ23" s="52">
        <v>0</v>
      </c>
      <c r="PK23" s="52">
        <v>0</v>
      </c>
      <c r="PL23" s="52">
        <v>0</v>
      </c>
      <c r="PM23" s="52">
        <v>0</v>
      </c>
      <c r="PN23" s="52">
        <v>0</v>
      </c>
      <c r="PO23" s="52">
        <v>0</v>
      </c>
      <c r="PP23" s="52">
        <v>0</v>
      </c>
      <c r="PQ23" s="52">
        <v>0</v>
      </c>
      <c r="PR23" s="52">
        <v>0</v>
      </c>
      <c r="PS23" s="52">
        <v>0</v>
      </c>
      <c r="PT23" s="52">
        <v>0</v>
      </c>
      <c r="PU23" s="52">
        <v>0</v>
      </c>
      <c r="PV23" s="52">
        <v>0</v>
      </c>
      <c r="PW23" s="52">
        <v>0</v>
      </c>
      <c r="PX23" s="52">
        <v>0</v>
      </c>
      <c r="PY23" s="52">
        <v>669</v>
      </c>
      <c r="PZ23" s="52">
        <v>0</v>
      </c>
      <c r="QA23" s="52">
        <v>0</v>
      </c>
      <c r="QB23" s="52">
        <v>0</v>
      </c>
      <c r="QC23" s="52">
        <v>0</v>
      </c>
      <c r="QD23" s="52">
        <v>0</v>
      </c>
      <c r="QE23" s="52">
        <v>0</v>
      </c>
      <c r="QF23" s="50">
        <v>0</v>
      </c>
      <c r="QG23" s="50">
        <v>0</v>
      </c>
      <c r="QH23" s="50">
        <v>0</v>
      </c>
      <c r="QI23" s="50">
        <v>0</v>
      </c>
      <c r="QJ23" s="50">
        <v>0</v>
      </c>
      <c r="QK23" s="50">
        <v>0</v>
      </c>
      <c r="QL23" s="50">
        <v>0</v>
      </c>
      <c r="QM23" s="50">
        <v>0</v>
      </c>
      <c r="QN23" s="50">
        <v>0</v>
      </c>
      <c r="QO23" s="50">
        <v>0</v>
      </c>
      <c r="QP23" s="50">
        <v>0</v>
      </c>
      <c r="QQ23" s="50">
        <v>0</v>
      </c>
      <c r="QS23" s="1">
        <v>0</v>
      </c>
      <c r="QT23" s="1">
        <v>0</v>
      </c>
      <c r="QU23" s="1">
        <v>0</v>
      </c>
      <c r="QV23" s="1">
        <v>0</v>
      </c>
      <c r="QW23" s="1">
        <v>0</v>
      </c>
      <c r="QX23" s="1">
        <v>0</v>
      </c>
      <c r="QY23" s="1">
        <v>0</v>
      </c>
      <c r="QZ23" s="1">
        <v>0</v>
      </c>
      <c r="RA23" s="1">
        <v>0</v>
      </c>
      <c r="RB23" s="1">
        <v>0</v>
      </c>
      <c r="RC23" s="1">
        <v>0</v>
      </c>
      <c r="RD23" s="1">
        <v>0</v>
      </c>
      <c r="RE23" s="1">
        <v>0</v>
      </c>
      <c r="RF23" s="1">
        <v>0</v>
      </c>
      <c r="RG23" s="1">
        <v>0</v>
      </c>
      <c r="RH23" s="1">
        <v>0</v>
      </c>
      <c r="RI23" s="1">
        <v>0</v>
      </c>
      <c r="RJ23" s="1">
        <v>0</v>
      </c>
      <c r="RK23" s="1">
        <v>0</v>
      </c>
      <c r="RL23" s="1">
        <v>0</v>
      </c>
      <c r="RM23" s="1">
        <v>0</v>
      </c>
      <c r="RN23" s="1">
        <v>0</v>
      </c>
      <c r="RO23" s="1">
        <v>0</v>
      </c>
      <c r="RP23" s="1">
        <v>0</v>
      </c>
      <c r="RQ23" s="1">
        <v>0</v>
      </c>
      <c r="RR23" s="1">
        <v>0</v>
      </c>
      <c r="RS23" s="1">
        <v>0</v>
      </c>
      <c r="RT23" s="1">
        <v>0</v>
      </c>
      <c r="RU23" s="1">
        <v>0</v>
      </c>
      <c r="RV23" s="1">
        <v>0</v>
      </c>
      <c r="RW23" s="1">
        <v>0</v>
      </c>
      <c r="RX23" s="1">
        <v>0</v>
      </c>
      <c r="RY23" s="1">
        <v>0</v>
      </c>
    </row>
    <row r="24" spans="1:493" x14ac:dyDescent="0.3">
      <c r="A24" s="12">
        <f t="shared" si="16"/>
        <v>6</v>
      </c>
      <c r="B24" s="3">
        <f t="shared" si="17"/>
        <v>2557</v>
      </c>
      <c r="C24" s="72" t="s">
        <v>512</v>
      </c>
      <c r="D24" s="73" t="s">
        <v>598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8">
        <v>0</v>
      </c>
      <c r="P24" s="48">
        <v>0</v>
      </c>
      <c r="Q24" s="48">
        <v>0</v>
      </c>
      <c r="R24" s="48">
        <v>0</v>
      </c>
      <c r="S24" s="48">
        <v>0</v>
      </c>
      <c r="T24" s="48">
        <v>0</v>
      </c>
      <c r="U24" s="48">
        <v>0</v>
      </c>
      <c r="V24" s="48">
        <v>0</v>
      </c>
      <c r="W24" s="48">
        <v>0</v>
      </c>
      <c r="X24" s="48">
        <v>0</v>
      </c>
      <c r="Y24" s="48">
        <v>0</v>
      </c>
      <c r="Z24" s="48">
        <v>0</v>
      </c>
      <c r="AA24" s="48">
        <v>0</v>
      </c>
      <c r="AB24" s="48">
        <v>0</v>
      </c>
      <c r="AC24" s="48">
        <v>0</v>
      </c>
      <c r="AD24" s="48">
        <v>0</v>
      </c>
      <c r="AE24" s="48">
        <v>0</v>
      </c>
      <c r="AF24" s="48">
        <v>0</v>
      </c>
      <c r="AG24" s="48">
        <v>0</v>
      </c>
      <c r="AH24" s="48">
        <v>0</v>
      </c>
      <c r="AI24" s="48">
        <v>0</v>
      </c>
      <c r="AJ24" s="48">
        <v>0</v>
      </c>
      <c r="AK24" s="48">
        <v>0</v>
      </c>
      <c r="AL24" s="48">
        <v>0</v>
      </c>
      <c r="AM24" s="48">
        <v>0</v>
      </c>
      <c r="AN24" s="48">
        <v>0</v>
      </c>
      <c r="AO24" s="48">
        <v>0</v>
      </c>
      <c r="AP24" s="48">
        <v>0</v>
      </c>
      <c r="AQ24" s="48">
        <v>0</v>
      </c>
      <c r="AR24" s="48">
        <v>0</v>
      </c>
      <c r="AS24" s="48">
        <v>0</v>
      </c>
      <c r="AT24" s="48">
        <v>0</v>
      </c>
      <c r="AU24" s="48">
        <v>0</v>
      </c>
      <c r="AV24" s="48">
        <v>0</v>
      </c>
      <c r="AW24" s="48">
        <v>0</v>
      </c>
      <c r="AX24" s="48">
        <v>0</v>
      </c>
      <c r="AY24" s="48">
        <v>0</v>
      </c>
      <c r="AZ24" s="48">
        <v>0</v>
      </c>
      <c r="BA24" s="48">
        <v>0</v>
      </c>
      <c r="BB24" s="48">
        <v>0</v>
      </c>
      <c r="BC24" s="52">
        <v>0</v>
      </c>
      <c r="BD24" s="52">
        <v>0</v>
      </c>
      <c r="BE24" s="52">
        <v>0</v>
      </c>
      <c r="BF24" s="52">
        <v>0</v>
      </c>
      <c r="BG24" s="52">
        <v>0</v>
      </c>
      <c r="BH24" s="52">
        <v>0</v>
      </c>
      <c r="BI24" s="52">
        <v>0</v>
      </c>
      <c r="BJ24" s="52">
        <v>0</v>
      </c>
      <c r="BK24" s="52">
        <v>0</v>
      </c>
      <c r="BL24" s="52">
        <v>0</v>
      </c>
      <c r="BM24" s="52">
        <v>0</v>
      </c>
      <c r="BN24" s="52">
        <v>0</v>
      </c>
      <c r="BO24" s="52">
        <v>0</v>
      </c>
      <c r="BP24" s="52">
        <v>0</v>
      </c>
      <c r="BQ24" s="52">
        <v>0</v>
      </c>
      <c r="BR24" s="52">
        <v>0</v>
      </c>
      <c r="BS24" s="52">
        <v>0</v>
      </c>
      <c r="BT24" s="52">
        <v>0</v>
      </c>
      <c r="BU24" s="52">
        <v>0</v>
      </c>
      <c r="BV24" s="52">
        <v>0</v>
      </c>
      <c r="BW24" s="52">
        <v>0</v>
      </c>
      <c r="BX24" s="52">
        <v>0</v>
      </c>
      <c r="BY24" s="52">
        <v>0</v>
      </c>
      <c r="BZ24" s="52">
        <v>0</v>
      </c>
      <c r="CA24" s="52">
        <v>0</v>
      </c>
      <c r="CB24" s="52">
        <v>0</v>
      </c>
      <c r="CC24" s="52">
        <v>0</v>
      </c>
      <c r="CD24" s="52">
        <v>0</v>
      </c>
      <c r="CE24" s="52">
        <v>0</v>
      </c>
      <c r="CF24" s="48">
        <v>0</v>
      </c>
      <c r="CG24" s="48">
        <v>0</v>
      </c>
      <c r="CH24" s="48">
        <v>0</v>
      </c>
      <c r="CI24" s="48">
        <v>0</v>
      </c>
      <c r="CJ24" s="48">
        <v>0</v>
      </c>
      <c r="CK24" s="48">
        <v>0</v>
      </c>
      <c r="CL24" s="48">
        <v>0</v>
      </c>
      <c r="CM24" s="48">
        <v>0</v>
      </c>
      <c r="CN24" s="48">
        <v>0</v>
      </c>
      <c r="CO24" s="48">
        <v>0</v>
      </c>
      <c r="CP24" s="48">
        <v>0</v>
      </c>
      <c r="CQ24" s="52">
        <v>0</v>
      </c>
      <c r="CR24" s="52">
        <v>0</v>
      </c>
      <c r="CS24" s="52">
        <v>0</v>
      </c>
      <c r="CT24" s="52">
        <v>0</v>
      </c>
      <c r="CU24" s="52">
        <v>0</v>
      </c>
      <c r="CV24" s="52">
        <v>0</v>
      </c>
      <c r="CW24" s="52">
        <v>0</v>
      </c>
      <c r="CX24" s="52">
        <v>0</v>
      </c>
      <c r="CY24" s="52">
        <v>0</v>
      </c>
      <c r="CZ24" s="52">
        <v>0</v>
      </c>
      <c r="DA24" s="52">
        <v>0</v>
      </c>
      <c r="DB24" s="52">
        <v>0</v>
      </c>
      <c r="DC24" s="48">
        <v>0</v>
      </c>
      <c r="DD24" s="48">
        <v>0</v>
      </c>
      <c r="DE24" s="48">
        <v>0</v>
      </c>
      <c r="DF24" s="48">
        <v>0</v>
      </c>
      <c r="DG24" s="48">
        <v>0</v>
      </c>
      <c r="DH24" s="48">
        <v>0</v>
      </c>
      <c r="DI24" s="48">
        <v>0</v>
      </c>
      <c r="DJ24" s="48">
        <v>0</v>
      </c>
      <c r="DK24" s="48">
        <v>0</v>
      </c>
      <c r="DL24" s="48">
        <v>0</v>
      </c>
      <c r="DM24" s="48">
        <v>0</v>
      </c>
      <c r="DN24" s="48">
        <v>0</v>
      </c>
      <c r="DO24" s="52">
        <v>0</v>
      </c>
      <c r="DP24" s="52">
        <v>0</v>
      </c>
      <c r="DQ24" s="52">
        <v>0</v>
      </c>
      <c r="DR24" s="52">
        <v>0</v>
      </c>
      <c r="DS24" s="52">
        <v>0</v>
      </c>
      <c r="DT24" s="52">
        <v>0</v>
      </c>
      <c r="DU24" s="52">
        <v>0</v>
      </c>
      <c r="DV24" s="52">
        <v>0</v>
      </c>
      <c r="DW24" s="52">
        <v>0</v>
      </c>
      <c r="DX24" s="52">
        <v>0</v>
      </c>
      <c r="DY24" s="52">
        <v>0</v>
      </c>
      <c r="DZ24" s="52">
        <v>0</v>
      </c>
      <c r="EA24" s="48">
        <v>0</v>
      </c>
      <c r="EB24" s="48">
        <v>0</v>
      </c>
      <c r="EC24" s="48">
        <v>0</v>
      </c>
      <c r="ED24" s="48">
        <v>0</v>
      </c>
      <c r="EE24" s="48">
        <v>0</v>
      </c>
      <c r="EF24" s="48">
        <v>0</v>
      </c>
      <c r="EG24" s="48">
        <v>0</v>
      </c>
      <c r="EH24" s="48">
        <v>0</v>
      </c>
      <c r="EI24" s="48">
        <v>0</v>
      </c>
      <c r="EJ24" s="48">
        <v>0</v>
      </c>
      <c r="EK24" s="48">
        <v>0</v>
      </c>
      <c r="EL24" s="48">
        <v>0</v>
      </c>
      <c r="EM24" s="48">
        <v>0</v>
      </c>
      <c r="EO24" s="50">
        <v>0</v>
      </c>
      <c r="EP24" s="50">
        <v>0</v>
      </c>
      <c r="EQ24" s="50">
        <v>0</v>
      </c>
      <c r="ER24" s="50">
        <v>0</v>
      </c>
      <c r="ES24" s="50">
        <v>0</v>
      </c>
      <c r="ET24" s="50">
        <v>0</v>
      </c>
      <c r="EU24" s="50">
        <v>0</v>
      </c>
      <c r="EV24" s="50">
        <v>0</v>
      </c>
      <c r="EW24" s="50">
        <v>0</v>
      </c>
      <c r="EX24" s="50">
        <v>0</v>
      </c>
      <c r="EY24" s="50">
        <v>0</v>
      </c>
      <c r="EZ24" s="50">
        <v>0</v>
      </c>
      <c r="FA24" s="50">
        <v>0</v>
      </c>
      <c r="FB24" s="50">
        <v>0</v>
      </c>
      <c r="FC24" s="50">
        <v>0</v>
      </c>
      <c r="FD24" s="50">
        <v>0</v>
      </c>
      <c r="FE24" s="50">
        <v>0</v>
      </c>
      <c r="FF24" s="50">
        <v>0</v>
      </c>
      <c r="FG24" s="50">
        <v>358</v>
      </c>
      <c r="FH24" s="50">
        <v>0</v>
      </c>
      <c r="FI24" s="50">
        <v>0</v>
      </c>
      <c r="FJ24" s="50">
        <v>0</v>
      </c>
      <c r="FK24" s="50">
        <v>0</v>
      </c>
      <c r="FL24" s="50">
        <v>0</v>
      </c>
      <c r="FM24" s="50">
        <v>0</v>
      </c>
      <c r="FN24" s="50">
        <v>0</v>
      </c>
      <c r="FO24" s="50">
        <v>0</v>
      </c>
      <c r="FP24" s="50">
        <v>383</v>
      </c>
      <c r="FQ24" s="50">
        <v>0</v>
      </c>
      <c r="FR24" s="50">
        <v>0</v>
      </c>
      <c r="FS24" s="50">
        <v>0</v>
      </c>
      <c r="FT24" s="50">
        <v>0</v>
      </c>
      <c r="FU24" s="50">
        <v>0</v>
      </c>
      <c r="FV24" s="50">
        <v>407</v>
      </c>
      <c r="FW24" s="50">
        <v>0</v>
      </c>
      <c r="FX24" s="50">
        <v>0</v>
      </c>
      <c r="FY24" s="50">
        <v>287</v>
      </c>
      <c r="FZ24" s="50">
        <v>0</v>
      </c>
      <c r="GA24" s="50">
        <v>0</v>
      </c>
      <c r="GB24" s="50">
        <v>0</v>
      </c>
      <c r="GC24" s="50">
        <v>0</v>
      </c>
      <c r="GD24" s="50">
        <v>0</v>
      </c>
      <c r="GE24" s="50">
        <v>0</v>
      </c>
      <c r="GF24" s="50">
        <v>0</v>
      </c>
      <c r="GG24" s="50">
        <v>0</v>
      </c>
      <c r="GH24" s="50">
        <v>0</v>
      </c>
      <c r="GI24" s="50">
        <v>0</v>
      </c>
      <c r="GJ24" s="50">
        <v>0</v>
      </c>
      <c r="GK24" s="52">
        <v>0</v>
      </c>
      <c r="GL24" s="52">
        <v>0</v>
      </c>
      <c r="GM24" s="52">
        <v>0</v>
      </c>
      <c r="GN24" s="52">
        <v>0</v>
      </c>
      <c r="GO24" s="52">
        <v>0</v>
      </c>
      <c r="GP24" s="52">
        <v>0</v>
      </c>
      <c r="GQ24" s="52">
        <v>0</v>
      </c>
      <c r="GR24" s="52">
        <v>0</v>
      </c>
      <c r="GS24" s="52">
        <v>0</v>
      </c>
      <c r="GT24" s="52">
        <v>0</v>
      </c>
      <c r="GU24" s="52">
        <v>0</v>
      </c>
      <c r="GV24" s="52">
        <v>0</v>
      </c>
      <c r="GW24" s="52">
        <v>0</v>
      </c>
      <c r="GX24" s="52">
        <v>0</v>
      </c>
      <c r="GY24" s="52">
        <v>0</v>
      </c>
      <c r="GZ24" s="52">
        <v>0</v>
      </c>
      <c r="HA24" s="52">
        <v>0</v>
      </c>
      <c r="HB24" s="52">
        <v>0</v>
      </c>
      <c r="HC24" s="52">
        <v>0</v>
      </c>
      <c r="HD24" s="52">
        <v>0</v>
      </c>
      <c r="HE24" s="52">
        <v>0</v>
      </c>
      <c r="HF24" s="52">
        <v>0</v>
      </c>
      <c r="HG24" s="52">
        <v>0</v>
      </c>
      <c r="HH24" s="52">
        <v>0</v>
      </c>
      <c r="HI24" s="50">
        <v>0</v>
      </c>
      <c r="HJ24" s="50">
        <v>0</v>
      </c>
      <c r="HK24" s="50">
        <v>0</v>
      </c>
      <c r="HL24" s="50">
        <v>0</v>
      </c>
      <c r="HM24" s="50">
        <v>0</v>
      </c>
      <c r="HN24" s="50">
        <v>0</v>
      </c>
      <c r="HO24" s="50">
        <v>0</v>
      </c>
      <c r="HP24" s="50">
        <v>0</v>
      </c>
      <c r="HQ24" s="50">
        <v>0</v>
      </c>
      <c r="HR24" s="50">
        <v>0</v>
      </c>
      <c r="HS24" s="50">
        <v>0</v>
      </c>
      <c r="HT24" s="50">
        <v>0</v>
      </c>
      <c r="HU24" s="50">
        <v>0</v>
      </c>
      <c r="HV24" s="50">
        <v>0</v>
      </c>
      <c r="HW24" s="50">
        <v>0</v>
      </c>
      <c r="HX24" s="50">
        <v>0</v>
      </c>
      <c r="HY24" s="50">
        <v>0</v>
      </c>
      <c r="HZ24" s="50">
        <v>0</v>
      </c>
      <c r="IA24" s="50">
        <v>0</v>
      </c>
      <c r="IB24" s="50">
        <v>0</v>
      </c>
      <c r="IC24" s="50">
        <v>0</v>
      </c>
      <c r="ID24" s="50">
        <v>0</v>
      </c>
      <c r="IE24" s="50">
        <v>0</v>
      </c>
      <c r="IF24" s="50">
        <v>0</v>
      </c>
      <c r="IG24" s="52">
        <v>0</v>
      </c>
      <c r="IH24" s="52">
        <v>0</v>
      </c>
      <c r="II24" s="52">
        <v>0</v>
      </c>
      <c r="IJ24" s="52">
        <v>0</v>
      </c>
      <c r="IK24" s="52">
        <v>0</v>
      </c>
      <c r="IL24" s="52">
        <v>0</v>
      </c>
      <c r="IM24" s="52">
        <v>0</v>
      </c>
      <c r="IN24" s="52">
        <v>0</v>
      </c>
      <c r="IO24" s="52">
        <v>0</v>
      </c>
      <c r="IP24" s="52">
        <v>0</v>
      </c>
      <c r="IQ24" s="52">
        <v>0</v>
      </c>
      <c r="IR24" s="52">
        <v>0</v>
      </c>
      <c r="IS24" s="52">
        <v>0</v>
      </c>
      <c r="IT24" s="52">
        <v>0</v>
      </c>
      <c r="IU24" s="52">
        <v>0</v>
      </c>
      <c r="IV24" s="52">
        <v>0</v>
      </c>
      <c r="IW24" s="52">
        <v>0</v>
      </c>
      <c r="IX24" s="52">
        <v>0</v>
      </c>
      <c r="IY24" s="52">
        <v>0</v>
      </c>
      <c r="IZ24" s="52">
        <v>0</v>
      </c>
      <c r="JA24" s="52">
        <v>0</v>
      </c>
      <c r="JB24" s="52">
        <v>0</v>
      </c>
      <c r="JC24" s="52">
        <v>0</v>
      </c>
      <c r="JD24" s="52">
        <v>0</v>
      </c>
      <c r="JE24" s="52">
        <v>0</v>
      </c>
      <c r="JF24" s="52">
        <v>0</v>
      </c>
      <c r="JG24" s="52">
        <v>0</v>
      </c>
      <c r="JH24" s="52">
        <v>0</v>
      </c>
      <c r="JI24" s="52">
        <v>0</v>
      </c>
      <c r="JJ24" s="52">
        <v>0</v>
      </c>
      <c r="JK24" s="52">
        <v>0</v>
      </c>
      <c r="JL24" s="52">
        <v>0</v>
      </c>
      <c r="JM24" s="52">
        <v>0</v>
      </c>
      <c r="JN24" s="52">
        <v>0</v>
      </c>
      <c r="JO24" s="52">
        <v>0</v>
      </c>
      <c r="JP24" s="52">
        <v>0</v>
      </c>
      <c r="JQ24" s="52">
        <v>0</v>
      </c>
      <c r="JR24" s="52">
        <v>0</v>
      </c>
      <c r="JS24" s="52">
        <v>0</v>
      </c>
      <c r="JT24" s="52">
        <v>0</v>
      </c>
      <c r="JU24" s="52">
        <v>0</v>
      </c>
      <c r="JV24" s="52">
        <v>0</v>
      </c>
      <c r="JW24" s="52">
        <v>0</v>
      </c>
      <c r="JX24" s="52">
        <v>0</v>
      </c>
      <c r="JY24" s="52">
        <v>0</v>
      </c>
      <c r="JZ24" s="52">
        <v>0</v>
      </c>
      <c r="KA24" s="52">
        <v>0</v>
      </c>
      <c r="KB24" s="52">
        <v>0</v>
      </c>
      <c r="KC24" s="52">
        <v>0</v>
      </c>
      <c r="KD24" s="52">
        <v>0</v>
      </c>
      <c r="KE24" s="52">
        <v>0</v>
      </c>
      <c r="KF24" s="52">
        <v>0</v>
      </c>
      <c r="KG24" s="52">
        <v>0</v>
      </c>
      <c r="KH24" s="52">
        <v>0</v>
      </c>
      <c r="KI24" s="52">
        <v>0</v>
      </c>
      <c r="KJ24" s="52">
        <v>0</v>
      </c>
      <c r="KK24" s="52">
        <v>0</v>
      </c>
      <c r="KL24" s="50">
        <v>0</v>
      </c>
      <c r="KM24" s="50">
        <v>0</v>
      </c>
      <c r="KN24" s="50">
        <v>0</v>
      </c>
      <c r="KO24" s="50">
        <v>0</v>
      </c>
      <c r="KP24" s="50">
        <v>0</v>
      </c>
      <c r="KQ24" s="50">
        <v>0</v>
      </c>
      <c r="KR24" s="50">
        <v>0</v>
      </c>
      <c r="KS24" s="50">
        <v>0</v>
      </c>
      <c r="KT24" s="50">
        <v>0</v>
      </c>
      <c r="KU24" s="50">
        <v>0</v>
      </c>
      <c r="KV24" s="50">
        <v>0</v>
      </c>
      <c r="KW24" s="50">
        <v>0</v>
      </c>
      <c r="KX24" s="50">
        <v>0</v>
      </c>
      <c r="KY24" s="50">
        <v>0</v>
      </c>
      <c r="KZ24" s="50">
        <v>0</v>
      </c>
      <c r="LA24" s="50">
        <v>0</v>
      </c>
      <c r="LB24" s="50">
        <v>0</v>
      </c>
      <c r="LC24" s="50">
        <v>0</v>
      </c>
      <c r="LD24" s="50">
        <v>0</v>
      </c>
      <c r="LE24" s="50">
        <v>0</v>
      </c>
      <c r="LF24" s="50">
        <v>0</v>
      </c>
      <c r="LG24" s="50">
        <v>0</v>
      </c>
      <c r="LH24" s="50">
        <v>0</v>
      </c>
      <c r="LI24" s="50">
        <v>0</v>
      </c>
      <c r="LJ24" s="50">
        <v>0</v>
      </c>
      <c r="LK24" s="50">
        <v>0</v>
      </c>
      <c r="LL24" s="50">
        <v>0</v>
      </c>
      <c r="LM24" s="50">
        <v>0</v>
      </c>
      <c r="LN24" s="50">
        <v>0</v>
      </c>
      <c r="LO24" s="50">
        <v>0</v>
      </c>
      <c r="LP24" s="50">
        <v>0</v>
      </c>
      <c r="LQ24" s="50">
        <v>0</v>
      </c>
      <c r="LR24" s="50">
        <v>0</v>
      </c>
      <c r="LS24" s="50">
        <v>0</v>
      </c>
      <c r="LT24" s="50">
        <v>0</v>
      </c>
      <c r="LU24" s="50">
        <v>0</v>
      </c>
      <c r="LV24" s="50">
        <v>0</v>
      </c>
      <c r="LW24" s="50">
        <v>0</v>
      </c>
      <c r="LX24" s="50">
        <v>0</v>
      </c>
      <c r="LY24" s="50">
        <v>0</v>
      </c>
      <c r="LZ24" s="50">
        <v>0</v>
      </c>
      <c r="MA24" s="52">
        <v>0</v>
      </c>
      <c r="MB24" s="52">
        <v>0</v>
      </c>
      <c r="MC24" s="52">
        <v>0</v>
      </c>
      <c r="MD24" s="52">
        <v>0</v>
      </c>
      <c r="ME24" s="52">
        <v>0</v>
      </c>
      <c r="MF24" s="52">
        <v>0</v>
      </c>
      <c r="MG24" s="52">
        <v>0</v>
      </c>
      <c r="MH24" s="52">
        <v>0</v>
      </c>
      <c r="MI24" s="52">
        <v>0</v>
      </c>
      <c r="MJ24" s="52">
        <v>0</v>
      </c>
      <c r="MK24" s="52">
        <v>0</v>
      </c>
      <c r="ML24" s="52">
        <v>0</v>
      </c>
      <c r="MM24" s="52">
        <v>0</v>
      </c>
      <c r="MN24" s="52">
        <v>469</v>
      </c>
      <c r="MO24" s="52">
        <v>0</v>
      </c>
      <c r="MP24" s="52">
        <v>0</v>
      </c>
      <c r="MQ24" s="52">
        <v>0</v>
      </c>
      <c r="MR24" s="52">
        <v>0</v>
      </c>
      <c r="MS24" s="52">
        <v>0</v>
      </c>
      <c r="MT24" s="52">
        <v>0</v>
      </c>
      <c r="MU24" s="52">
        <v>0</v>
      </c>
      <c r="MV24" s="52">
        <v>0</v>
      </c>
      <c r="MW24" s="52">
        <v>0</v>
      </c>
      <c r="MX24" s="52">
        <v>0</v>
      </c>
      <c r="MY24" s="52">
        <v>0</v>
      </c>
      <c r="MZ24" s="52">
        <v>0</v>
      </c>
      <c r="NA24" s="52">
        <v>0</v>
      </c>
      <c r="NB24" s="52">
        <v>0</v>
      </c>
      <c r="NC24" s="52">
        <v>0</v>
      </c>
      <c r="ND24" s="52">
        <v>0</v>
      </c>
      <c r="NE24" s="52">
        <v>0</v>
      </c>
      <c r="NF24" s="52">
        <v>0</v>
      </c>
      <c r="NG24" s="52">
        <v>0</v>
      </c>
      <c r="NH24" s="52">
        <v>0</v>
      </c>
      <c r="NI24" s="52">
        <v>0</v>
      </c>
      <c r="NJ24" s="50">
        <v>0</v>
      </c>
      <c r="NK24" s="50">
        <v>0</v>
      </c>
      <c r="NL24" s="50">
        <v>0</v>
      </c>
      <c r="NM24" s="50">
        <v>0</v>
      </c>
      <c r="NN24" s="50">
        <v>0</v>
      </c>
      <c r="NO24" s="50">
        <v>0</v>
      </c>
      <c r="NP24" s="50">
        <v>0</v>
      </c>
      <c r="NQ24" s="50">
        <v>0</v>
      </c>
      <c r="NR24" s="50">
        <v>0</v>
      </c>
      <c r="NS24" s="50">
        <v>0</v>
      </c>
      <c r="NT24" s="50">
        <v>0</v>
      </c>
      <c r="NU24" s="50">
        <v>0</v>
      </c>
      <c r="NV24" s="50">
        <v>0</v>
      </c>
      <c r="NW24" s="50">
        <v>0</v>
      </c>
      <c r="NX24" s="50">
        <v>0</v>
      </c>
      <c r="NY24" s="50">
        <v>0</v>
      </c>
      <c r="NZ24" s="50">
        <v>0</v>
      </c>
      <c r="OA24" s="50">
        <v>0</v>
      </c>
      <c r="OB24" s="50">
        <v>0</v>
      </c>
      <c r="OC24" s="50">
        <v>0</v>
      </c>
      <c r="OD24" s="50">
        <v>0</v>
      </c>
      <c r="OE24" s="50">
        <v>0</v>
      </c>
      <c r="OF24" s="50">
        <v>0</v>
      </c>
      <c r="OG24" s="50">
        <v>0</v>
      </c>
      <c r="OH24" s="50">
        <v>0</v>
      </c>
      <c r="OI24" s="50">
        <v>0</v>
      </c>
      <c r="OJ24" s="50">
        <v>0</v>
      </c>
      <c r="OK24" s="50">
        <v>0</v>
      </c>
      <c r="OL24" s="50">
        <v>0</v>
      </c>
      <c r="OM24" s="50">
        <v>0</v>
      </c>
      <c r="ON24" s="50">
        <v>0</v>
      </c>
      <c r="OO24" s="50">
        <v>0</v>
      </c>
      <c r="OP24" s="52">
        <v>0</v>
      </c>
      <c r="OQ24" s="52">
        <v>0</v>
      </c>
      <c r="OR24" s="52">
        <v>0</v>
      </c>
      <c r="OS24" s="52">
        <v>0</v>
      </c>
      <c r="OT24" s="52">
        <v>0</v>
      </c>
      <c r="OU24" s="52">
        <v>0</v>
      </c>
      <c r="OV24" s="52">
        <v>0</v>
      </c>
      <c r="OW24" s="52">
        <v>0</v>
      </c>
      <c r="OX24" s="52">
        <v>0</v>
      </c>
      <c r="OY24" s="52">
        <v>0</v>
      </c>
      <c r="OZ24" s="52">
        <v>0</v>
      </c>
      <c r="PA24" s="52">
        <v>0</v>
      </c>
      <c r="PB24" s="52">
        <v>0</v>
      </c>
      <c r="PC24" s="52">
        <v>0</v>
      </c>
      <c r="PD24" s="52">
        <v>0</v>
      </c>
      <c r="PE24" s="52">
        <v>0</v>
      </c>
      <c r="PF24" s="52">
        <v>0</v>
      </c>
      <c r="PG24" s="52">
        <v>0</v>
      </c>
      <c r="PH24" s="52">
        <v>0</v>
      </c>
      <c r="PI24" s="52">
        <v>0</v>
      </c>
      <c r="PJ24" s="52">
        <v>0</v>
      </c>
      <c r="PK24" s="52">
        <v>0</v>
      </c>
      <c r="PL24" s="52">
        <v>0</v>
      </c>
      <c r="PM24" s="52">
        <v>0</v>
      </c>
      <c r="PN24" s="52">
        <v>0</v>
      </c>
      <c r="PO24" s="52">
        <v>0</v>
      </c>
      <c r="PP24" s="52">
        <v>0</v>
      </c>
      <c r="PQ24" s="52">
        <v>0</v>
      </c>
      <c r="PR24" s="52">
        <v>0</v>
      </c>
      <c r="PS24" s="52">
        <v>0</v>
      </c>
      <c r="PT24" s="52">
        <v>0</v>
      </c>
      <c r="PU24" s="52">
        <v>0</v>
      </c>
      <c r="PV24" s="52">
        <v>0</v>
      </c>
      <c r="PW24" s="52">
        <v>0</v>
      </c>
      <c r="PX24" s="52">
        <v>0</v>
      </c>
      <c r="PY24" s="52">
        <v>653</v>
      </c>
      <c r="PZ24" s="52">
        <v>0</v>
      </c>
      <c r="QA24" s="52">
        <v>0</v>
      </c>
      <c r="QB24" s="52">
        <v>0</v>
      </c>
      <c r="QC24" s="52">
        <v>0</v>
      </c>
      <c r="QD24" s="52">
        <v>0</v>
      </c>
      <c r="QE24" s="52">
        <v>0</v>
      </c>
      <c r="QF24" s="50">
        <v>0</v>
      </c>
      <c r="QG24" s="50">
        <v>0</v>
      </c>
      <c r="QH24" s="50">
        <v>0</v>
      </c>
      <c r="QI24" s="50">
        <v>0</v>
      </c>
      <c r="QJ24" s="50">
        <v>0</v>
      </c>
      <c r="QK24" s="50">
        <v>0</v>
      </c>
      <c r="QL24" s="50">
        <v>0</v>
      </c>
      <c r="QM24" s="50">
        <v>0</v>
      </c>
      <c r="QN24" s="50">
        <v>0</v>
      </c>
      <c r="QO24" s="50">
        <v>0</v>
      </c>
      <c r="QP24" s="50">
        <v>0</v>
      </c>
      <c r="QQ24" s="50">
        <v>0</v>
      </c>
      <c r="QS24" s="1">
        <v>0</v>
      </c>
      <c r="QT24" s="1">
        <v>0</v>
      </c>
      <c r="QU24" s="1">
        <v>0</v>
      </c>
      <c r="QV24" s="1">
        <v>0</v>
      </c>
      <c r="QW24" s="1">
        <v>0</v>
      </c>
      <c r="QX24" s="1">
        <v>0</v>
      </c>
      <c r="QY24" s="1">
        <v>0</v>
      </c>
      <c r="QZ24" s="1">
        <v>0</v>
      </c>
      <c r="RA24" s="1">
        <v>0</v>
      </c>
      <c r="RB24" s="1">
        <v>0</v>
      </c>
      <c r="RC24" s="1">
        <v>0</v>
      </c>
      <c r="RD24" s="1">
        <v>0</v>
      </c>
      <c r="RE24" s="1">
        <v>0</v>
      </c>
      <c r="RF24" s="1">
        <v>0</v>
      </c>
      <c r="RG24" s="1">
        <v>0</v>
      </c>
      <c r="RH24" s="1">
        <v>0</v>
      </c>
      <c r="RI24" s="1">
        <v>0</v>
      </c>
      <c r="RJ24" s="1">
        <v>0</v>
      </c>
      <c r="RK24" s="1">
        <v>0</v>
      </c>
      <c r="RL24" s="1">
        <v>0</v>
      </c>
      <c r="RM24" s="1">
        <v>0</v>
      </c>
      <c r="RN24" s="1">
        <v>0</v>
      </c>
      <c r="RO24" s="1">
        <v>0</v>
      </c>
      <c r="RP24" s="1">
        <v>0</v>
      </c>
      <c r="RQ24" s="1">
        <v>0</v>
      </c>
      <c r="RR24" s="1">
        <v>0</v>
      </c>
      <c r="RS24" s="1">
        <v>0</v>
      </c>
      <c r="RT24" s="1">
        <v>0</v>
      </c>
      <c r="RU24" s="1">
        <v>0</v>
      </c>
      <c r="RV24" s="1">
        <v>0</v>
      </c>
      <c r="RW24" s="1">
        <v>0</v>
      </c>
      <c r="RX24" s="1">
        <v>0</v>
      </c>
      <c r="RY24" s="1">
        <v>0</v>
      </c>
    </row>
    <row r="25" spans="1:493" x14ac:dyDescent="0.3">
      <c r="A25" s="12">
        <f t="shared" si="16"/>
        <v>95</v>
      </c>
      <c r="B25" s="3">
        <f t="shared" si="17"/>
        <v>72710</v>
      </c>
      <c r="C25" s="72" t="s">
        <v>505</v>
      </c>
      <c r="D25" s="73" t="s">
        <v>598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48">
        <v>0</v>
      </c>
      <c r="Q25" s="48">
        <v>0</v>
      </c>
      <c r="R25" s="48">
        <v>0</v>
      </c>
      <c r="S25" s="48">
        <v>0</v>
      </c>
      <c r="T25" s="48">
        <v>0</v>
      </c>
      <c r="U25" s="48">
        <v>0</v>
      </c>
      <c r="V25" s="48">
        <v>0</v>
      </c>
      <c r="W25" s="48">
        <v>0</v>
      </c>
      <c r="X25" s="48">
        <v>0</v>
      </c>
      <c r="Y25" s="48">
        <v>0</v>
      </c>
      <c r="Z25" s="48">
        <v>0</v>
      </c>
      <c r="AA25" s="48">
        <v>0</v>
      </c>
      <c r="AB25" s="48">
        <v>0</v>
      </c>
      <c r="AC25" s="48">
        <v>0</v>
      </c>
      <c r="AD25" s="48">
        <v>0</v>
      </c>
      <c r="AE25" s="48">
        <v>0</v>
      </c>
      <c r="AF25" s="48">
        <v>0</v>
      </c>
      <c r="AG25" s="48">
        <v>0</v>
      </c>
      <c r="AH25" s="48">
        <v>0</v>
      </c>
      <c r="AI25" s="48">
        <v>0</v>
      </c>
      <c r="AJ25" s="48">
        <v>0</v>
      </c>
      <c r="AK25" s="48">
        <v>0</v>
      </c>
      <c r="AL25" s="48">
        <v>0</v>
      </c>
      <c r="AM25" s="48">
        <v>0</v>
      </c>
      <c r="AN25" s="48">
        <v>0</v>
      </c>
      <c r="AO25" s="48">
        <v>0</v>
      </c>
      <c r="AP25" s="48">
        <v>0</v>
      </c>
      <c r="AQ25" s="48">
        <v>0</v>
      </c>
      <c r="AR25" s="48">
        <v>0</v>
      </c>
      <c r="AS25" s="48">
        <v>0</v>
      </c>
      <c r="AT25" s="48">
        <v>0</v>
      </c>
      <c r="AU25" s="48">
        <v>0</v>
      </c>
      <c r="AV25" s="48">
        <v>0</v>
      </c>
      <c r="AW25" s="48">
        <v>0</v>
      </c>
      <c r="AX25" s="48">
        <v>0</v>
      </c>
      <c r="AY25" s="48">
        <v>0</v>
      </c>
      <c r="AZ25" s="48">
        <v>0</v>
      </c>
      <c r="BA25" s="48">
        <v>0</v>
      </c>
      <c r="BB25" s="48">
        <v>0</v>
      </c>
      <c r="BC25" s="52">
        <v>0</v>
      </c>
      <c r="BD25" s="52">
        <v>0</v>
      </c>
      <c r="BE25" s="52">
        <v>0</v>
      </c>
      <c r="BF25" s="52">
        <v>0</v>
      </c>
      <c r="BG25" s="52">
        <v>0</v>
      </c>
      <c r="BH25" s="52">
        <v>0</v>
      </c>
      <c r="BI25" s="52">
        <v>0</v>
      </c>
      <c r="BJ25" s="52">
        <v>0</v>
      </c>
      <c r="BK25" s="52">
        <v>0</v>
      </c>
      <c r="BL25" s="52">
        <v>0</v>
      </c>
      <c r="BM25" s="52">
        <v>0</v>
      </c>
      <c r="BN25" s="52">
        <v>0</v>
      </c>
      <c r="BO25" s="52">
        <v>0</v>
      </c>
      <c r="BP25" s="52">
        <v>0</v>
      </c>
      <c r="BQ25" s="52">
        <v>0</v>
      </c>
      <c r="BR25" s="52">
        <v>0</v>
      </c>
      <c r="BS25" s="52">
        <v>0</v>
      </c>
      <c r="BT25" s="52">
        <v>0</v>
      </c>
      <c r="BU25" s="52">
        <v>0</v>
      </c>
      <c r="BV25" s="52">
        <v>0</v>
      </c>
      <c r="BW25" s="52">
        <v>0</v>
      </c>
      <c r="BX25" s="52">
        <v>0</v>
      </c>
      <c r="BY25" s="52">
        <v>0</v>
      </c>
      <c r="BZ25" s="52">
        <v>0</v>
      </c>
      <c r="CA25" s="52">
        <v>0</v>
      </c>
      <c r="CB25" s="52">
        <v>0</v>
      </c>
      <c r="CC25" s="52">
        <v>0</v>
      </c>
      <c r="CD25" s="52">
        <v>0</v>
      </c>
      <c r="CE25" s="52">
        <v>0</v>
      </c>
      <c r="CF25" s="48">
        <v>0</v>
      </c>
      <c r="CG25" s="48">
        <v>0</v>
      </c>
      <c r="CH25" s="48">
        <v>0</v>
      </c>
      <c r="CI25" s="48">
        <v>0</v>
      </c>
      <c r="CJ25" s="48">
        <v>0</v>
      </c>
      <c r="CK25" s="48">
        <v>0</v>
      </c>
      <c r="CL25" s="48">
        <v>0</v>
      </c>
      <c r="CM25" s="48">
        <v>0</v>
      </c>
      <c r="CN25" s="48">
        <v>0</v>
      </c>
      <c r="CO25" s="48">
        <v>0</v>
      </c>
      <c r="CP25" s="48">
        <v>0</v>
      </c>
      <c r="CQ25" s="52">
        <v>0</v>
      </c>
      <c r="CR25" s="52">
        <v>0</v>
      </c>
      <c r="CS25" s="52">
        <v>0</v>
      </c>
      <c r="CT25" s="52">
        <v>0</v>
      </c>
      <c r="CU25" s="52">
        <v>0</v>
      </c>
      <c r="CV25" s="52">
        <v>0</v>
      </c>
      <c r="CW25" s="52">
        <v>0</v>
      </c>
      <c r="CX25" s="52">
        <v>0</v>
      </c>
      <c r="CY25" s="52">
        <v>0</v>
      </c>
      <c r="CZ25" s="52">
        <v>0</v>
      </c>
      <c r="DA25" s="52">
        <v>0</v>
      </c>
      <c r="DB25" s="52">
        <v>0</v>
      </c>
      <c r="DC25" s="48">
        <v>0</v>
      </c>
      <c r="DD25" s="48">
        <v>0</v>
      </c>
      <c r="DE25" s="48">
        <v>0</v>
      </c>
      <c r="DF25" s="48">
        <v>0</v>
      </c>
      <c r="DG25" s="48">
        <v>0</v>
      </c>
      <c r="DH25" s="48">
        <v>0</v>
      </c>
      <c r="DI25" s="48">
        <v>0</v>
      </c>
      <c r="DJ25" s="48">
        <v>0</v>
      </c>
      <c r="DK25" s="48">
        <v>0</v>
      </c>
      <c r="DL25" s="48">
        <v>0</v>
      </c>
      <c r="DM25" s="48">
        <v>0</v>
      </c>
      <c r="DN25" s="48">
        <v>0</v>
      </c>
      <c r="DO25" s="52">
        <v>0</v>
      </c>
      <c r="DP25" s="52">
        <v>0</v>
      </c>
      <c r="DQ25" s="52">
        <v>0</v>
      </c>
      <c r="DR25" s="52">
        <v>0</v>
      </c>
      <c r="DS25" s="52">
        <v>0</v>
      </c>
      <c r="DT25" s="52">
        <v>0</v>
      </c>
      <c r="DU25" s="52">
        <v>0</v>
      </c>
      <c r="DV25" s="52">
        <v>0</v>
      </c>
      <c r="DW25" s="52">
        <v>0</v>
      </c>
      <c r="DX25" s="52">
        <v>0</v>
      </c>
      <c r="DY25" s="52">
        <v>0</v>
      </c>
      <c r="DZ25" s="52">
        <v>0</v>
      </c>
      <c r="EA25" s="48">
        <v>0</v>
      </c>
      <c r="EB25" s="48">
        <v>0</v>
      </c>
      <c r="EC25" s="48">
        <v>0</v>
      </c>
      <c r="ED25" s="48">
        <v>0</v>
      </c>
      <c r="EE25" s="48">
        <v>0</v>
      </c>
      <c r="EF25" s="48">
        <v>0</v>
      </c>
      <c r="EG25" s="48">
        <v>0</v>
      </c>
      <c r="EH25" s="48">
        <v>0</v>
      </c>
      <c r="EI25" s="48">
        <v>0</v>
      </c>
      <c r="EJ25" s="48">
        <v>0</v>
      </c>
      <c r="EK25" s="48">
        <v>0</v>
      </c>
      <c r="EL25" s="48">
        <v>0</v>
      </c>
      <c r="EM25" s="48">
        <v>0</v>
      </c>
      <c r="EO25" s="50">
        <v>0</v>
      </c>
      <c r="EP25" s="50">
        <v>0</v>
      </c>
      <c r="EQ25" s="50">
        <v>0</v>
      </c>
      <c r="ER25" s="50">
        <v>0</v>
      </c>
      <c r="ES25" s="50">
        <v>0</v>
      </c>
      <c r="ET25" s="50">
        <v>0</v>
      </c>
      <c r="EU25" s="50">
        <v>0</v>
      </c>
      <c r="EV25" s="50">
        <v>616</v>
      </c>
      <c r="EW25" s="50">
        <v>376</v>
      </c>
      <c r="EX25" s="50">
        <v>0</v>
      </c>
      <c r="EY25" s="50">
        <v>0</v>
      </c>
      <c r="EZ25" s="50">
        <v>0</v>
      </c>
      <c r="FA25" s="50">
        <v>0</v>
      </c>
      <c r="FB25" s="50">
        <v>0</v>
      </c>
      <c r="FC25" s="50">
        <v>863</v>
      </c>
      <c r="FD25" s="50">
        <v>0</v>
      </c>
      <c r="FE25" s="50">
        <v>1163</v>
      </c>
      <c r="FF25" s="50">
        <v>0</v>
      </c>
      <c r="FG25" s="50">
        <v>2318</v>
      </c>
      <c r="FH25" s="50">
        <v>523</v>
      </c>
      <c r="FI25" s="50">
        <v>1440</v>
      </c>
      <c r="FJ25" s="50">
        <v>0</v>
      </c>
      <c r="FK25" s="50">
        <v>249</v>
      </c>
      <c r="FL25" s="50">
        <v>0</v>
      </c>
      <c r="FM25" s="50">
        <v>0</v>
      </c>
      <c r="FN25" s="50">
        <v>959</v>
      </c>
      <c r="FO25" s="50">
        <v>0</v>
      </c>
      <c r="FP25" s="50">
        <v>0</v>
      </c>
      <c r="FQ25" s="50">
        <v>0</v>
      </c>
      <c r="FR25" s="50">
        <v>653</v>
      </c>
      <c r="FS25" s="50">
        <v>0</v>
      </c>
      <c r="FT25" s="50">
        <v>1859</v>
      </c>
      <c r="FU25" s="50">
        <v>0</v>
      </c>
      <c r="FV25" s="50">
        <v>0</v>
      </c>
      <c r="FW25" s="50">
        <v>239</v>
      </c>
      <c r="FX25" s="50">
        <v>135</v>
      </c>
      <c r="FY25" s="50">
        <v>884</v>
      </c>
      <c r="FZ25" s="50">
        <v>0</v>
      </c>
      <c r="GA25" s="50">
        <v>0</v>
      </c>
      <c r="GB25" s="50">
        <v>0</v>
      </c>
      <c r="GC25" s="50">
        <v>0</v>
      </c>
      <c r="GD25" s="50">
        <v>699</v>
      </c>
      <c r="GE25" s="50">
        <v>0</v>
      </c>
      <c r="GF25" s="50">
        <v>958</v>
      </c>
      <c r="GG25" s="50">
        <v>0</v>
      </c>
      <c r="GH25" s="50">
        <v>0</v>
      </c>
      <c r="GI25" s="50">
        <v>0</v>
      </c>
      <c r="GJ25" s="50">
        <v>243</v>
      </c>
      <c r="GK25" s="52">
        <v>0</v>
      </c>
      <c r="GL25" s="52">
        <v>0</v>
      </c>
      <c r="GM25" s="52">
        <v>0</v>
      </c>
      <c r="GN25" s="52">
        <v>0</v>
      </c>
      <c r="GO25" s="52">
        <v>0</v>
      </c>
      <c r="GP25" s="52">
        <v>224</v>
      </c>
      <c r="GQ25" s="52">
        <v>0</v>
      </c>
      <c r="GR25" s="52">
        <v>0</v>
      </c>
      <c r="GS25" s="52">
        <v>0</v>
      </c>
      <c r="GT25" s="52">
        <v>0</v>
      </c>
      <c r="GU25" s="52">
        <v>0</v>
      </c>
      <c r="GV25" s="52">
        <v>397</v>
      </c>
      <c r="GW25" s="52">
        <v>0</v>
      </c>
      <c r="GX25" s="52">
        <v>136</v>
      </c>
      <c r="GY25" s="52">
        <v>296</v>
      </c>
      <c r="GZ25" s="52">
        <v>0</v>
      </c>
      <c r="HA25" s="52">
        <v>0</v>
      </c>
      <c r="HB25" s="52">
        <v>0</v>
      </c>
      <c r="HC25" s="52">
        <v>205</v>
      </c>
      <c r="HD25" s="52">
        <v>0</v>
      </c>
      <c r="HE25" s="52">
        <v>0</v>
      </c>
      <c r="HF25" s="52">
        <v>0</v>
      </c>
      <c r="HG25" s="52">
        <v>0</v>
      </c>
      <c r="HH25" s="52">
        <v>0</v>
      </c>
      <c r="HI25" s="50">
        <v>0</v>
      </c>
      <c r="HJ25" s="50">
        <v>0</v>
      </c>
      <c r="HK25" s="50">
        <v>0</v>
      </c>
      <c r="HL25" s="50">
        <v>0</v>
      </c>
      <c r="HM25" s="50">
        <v>0</v>
      </c>
      <c r="HN25" s="50">
        <v>0</v>
      </c>
      <c r="HO25" s="50">
        <v>0</v>
      </c>
      <c r="HP25" s="50">
        <v>247</v>
      </c>
      <c r="HQ25" s="50">
        <v>0</v>
      </c>
      <c r="HR25" s="50">
        <v>0</v>
      </c>
      <c r="HS25" s="50">
        <v>781</v>
      </c>
      <c r="HT25" s="50">
        <v>0</v>
      </c>
      <c r="HU25" s="50">
        <v>466</v>
      </c>
      <c r="HV25" s="50">
        <v>0</v>
      </c>
      <c r="HW25" s="50">
        <v>0</v>
      </c>
      <c r="HX25" s="50">
        <v>0</v>
      </c>
      <c r="HY25" s="50">
        <v>0</v>
      </c>
      <c r="HZ25" s="50">
        <v>0</v>
      </c>
      <c r="IA25" s="50">
        <v>0</v>
      </c>
      <c r="IB25" s="50">
        <v>527</v>
      </c>
      <c r="IC25" s="50">
        <v>830</v>
      </c>
      <c r="ID25" s="50">
        <v>0</v>
      </c>
      <c r="IE25" s="50">
        <v>0</v>
      </c>
      <c r="IF25" s="50">
        <v>232</v>
      </c>
      <c r="IG25" s="52">
        <v>0</v>
      </c>
      <c r="IH25" s="52">
        <v>0</v>
      </c>
      <c r="II25" s="52">
        <v>2425</v>
      </c>
      <c r="IJ25" s="52">
        <v>717</v>
      </c>
      <c r="IK25" s="52">
        <v>0</v>
      </c>
      <c r="IL25" s="52">
        <v>0</v>
      </c>
      <c r="IM25" s="52">
        <v>0</v>
      </c>
      <c r="IN25" s="52">
        <v>0</v>
      </c>
      <c r="IO25" s="52">
        <v>0</v>
      </c>
      <c r="IP25" s="52">
        <v>0</v>
      </c>
      <c r="IQ25" s="52">
        <v>0</v>
      </c>
      <c r="IR25" s="52">
        <v>0</v>
      </c>
      <c r="IS25" s="52">
        <v>0</v>
      </c>
      <c r="IT25" s="52">
        <v>489</v>
      </c>
      <c r="IU25" s="52">
        <v>0</v>
      </c>
      <c r="IV25" s="52">
        <v>1340</v>
      </c>
      <c r="IW25" s="52">
        <v>0</v>
      </c>
      <c r="IX25" s="52">
        <v>0</v>
      </c>
      <c r="IY25" s="52">
        <v>0</v>
      </c>
      <c r="IZ25" s="52">
        <v>0</v>
      </c>
      <c r="JA25" s="52">
        <v>1219</v>
      </c>
      <c r="JB25" s="52">
        <v>0</v>
      </c>
      <c r="JC25" s="52">
        <v>0</v>
      </c>
      <c r="JD25" s="52">
        <v>0</v>
      </c>
      <c r="JE25" s="52">
        <v>0</v>
      </c>
      <c r="JF25" s="52">
        <v>0</v>
      </c>
      <c r="JG25" s="52">
        <v>0</v>
      </c>
      <c r="JH25" s="52">
        <v>0</v>
      </c>
      <c r="JI25" s="52">
        <v>0</v>
      </c>
      <c r="JJ25" s="52">
        <v>0</v>
      </c>
      <c r="JK25" s="52">
        <v>397</v>
      </c>
      <c r="JL25" s="52">
        <v>578</v>
      </c>
      <c r="JM25" s="52">
        <v>0</v>
      </c>
      <c r="JN25" s="52">
        <v>0</v>
      </c>
      <c r="JO25" s="52">
        <v>0</v>
      </c>
      <c r="JP25" s="52">
        <v>0</v>
      </c>
      <c r="JQ25" s="52">
        <v>0</v>
      </c>
      <c r="JR25" s="52">
        <v>0</v>
      </c>
      <c r="JS25" s="52">
        <v>0</v>
      </c>
      <c r="JT25" s="52">
        <v>0</v>
      </c>
      <c r="JU25" s="52">
        <v>0</v>
      </c>
      <c r="JV25" s="52">
        <v>0</v>
      </c>
      <c r="JW25" s="52">
        <v>0</v>
      </c>
      <c r="JX25" s="52">
        <v>0</v>
      </c>
      <c r="JY25" s="52">
        <v>0</v>
      </c>
      <c r="JZ25" s="52">
        <v>0</v>
      </c>
      <c r="KA25" s="52">
        <v>0</v>
      </c>
      <c r="KB25" s="52">
        <v>1178</v>
      </c>
      <c r="KC25" s="52">
        <v>0</v>
      </c>
      <c r="KD25" s="52">
        <v>0</v>
      </c>
      <c r="KE25" s="52">
        <v>0</v>
      </c>
      <c r="KF25" s="52">
        <v>355</v>
      </c>
      <c r="KG25" s="52">
        <v>0</v>
      </c>
      <c r="KH25" s="52">
        <v>0</v>
      </c>
      <c r="KI25" s="52">
        <v>0</v>
      </c>
      <c r="KJ25" s="52">
        <v>0</v>
      </c>
      <c r="KK25" s="52">
        <v>417</v>
      </c>
      <c r="KL25" s="50">
        <v>0</v>
      </c>
      <c r="KM25" s="50">
        <v>0</v>
      </c>
      <c r="KN25" s="50">
        <v>0</v>
      </c>
      <c r="KO25" s="50">
        <v>0</v>
      </c>
      <c r="KP25" s="50">
        <v>0</v>
      </c>
      <c r="KQ25" s="50">
        <v>0</v>
      </c>
      <c r="KR25" s="50">
        <v>387</v>
      </c>
      <c r="KS25" s="50">
        <v>405</v>
      </c>
      <c r="KT25" s="50">
        <v>0</v>
      </c>
      <c r="KU25" s="50">
        <v>6750</v>
      </c>
      <c r="KV25" s="50">
        <v>871</v>
      </c>
      <c r="KW25" s="50">
        <v>0</v>
      </c>
      <c r="KX25" s="50">
        <v>658</v>
      </c>
      <c r="KY25" s="50">
        <v>447</v>
      </c>
      <c r="KZ25" s="50">
        <v>0</v>
      </c>
      <c r="LA25" s="50">
        <v>161</v>
      </c>
      <c r="LB25" s="50">
        <v>487</v>
      </c>
      <c r="LC25" s="50">
        <v>0</v>
      </c>
      <c r="LD25" s="50">
        <v>0</v>
      </c>
      <c r="LE25" s="50">
        <v>286</v>
      </c>
      <c r="LF25" s="50">
        <v>381</v>
      </c>
      <c r="LG25" s="50">
        <v>0</v>
      </c>
      <c r="LH25" s="50">
        <v>0</v>
      </c>
      <c r="LI25" s="50">
        <v>0</v>
      </c>
      <c r="LJ25" s="50">
        <v>0</v>
      </c>
      <c r="LK25" s="50">
        <v>0</v>
      </c>
      <c r="LL25" s="50">
        <v>0</v>
      </c>
      <c r="LM25" s="50">
        <v>0</v>
      </c>
      <c r="LN25" s="50">
        <v>0</v>
      </c>
      <c r="LO25" s="50">
        <v>625</v>
      </c>
      <c r="LP25" s="50">
        <v>0</v>
      </c>
      <c r="LQ25" s="50">
        <v>675</v>
      </c>
      <c r="LR25" s="50">
        <v>0</v>
      </c>
      <c r="LS25" s="50">
        <v>660</v>
      </c>
      <c r="LT25" s="50">
        <v>0</v>
      </c>
      <c r="LU25" s="50">
        <v>0</v>
      </c>
      <c r="LV25" s="50">
        <v>0</v>
      </c>
      <c r="LW25" s="50">
        <v>3233</v>
      </c>
      <c r="LX25" s="50">
        <v>0</v>
      </c>
      <c r="LY25" s="50">
        <v>0</v>
      </c>
      <c r="LZ25" s="50">
        <v>607</v>
      </c>
      <c r="MA25" s="52">
        <v>0</v>
      </c>
      <c r="MB25" s="52">
        <v>0</v>
      </c>
      <c r="MC25" s="52">
        <v>341</v>
      </c>
      <c r="MD25" s="52">
        <v>404</v>
      </c>
      <c r="ME25" s="52">
        <v>0</v>
      </c>
      <c r="MF25" s="52">
        <v>0</v>
      </c>
      <c r="MG25" s="52">
        <v>306</v>
      </c>
      <c r="MH25" s="52">
        <v>0</v>
      </c>
      <c r="MI25" s="52">
        <v>0</v>
      </c>
      <c r="MJ25" s="52">
        <v>0</v>
      </c>
      <c r="MK25" s="52">
        <v>0</v>
      </c>
      <c r="ML25" s="52">
        <v>0</v>
      </c>
      <c r="MM25" s="52">
        <v>0</v>
      </c>
      <c r="MN25" s="52">
        <v>2445</v>
      </c>
      <c r="MO25" s="52">
        <v>0</v>
      </c>
      <c r="MP25" s="52">
        <v>0</v>
      </c>
      <c r="MQ25" s="52">
        <v>0</v>
      </c>
      <c r="MR25" s="52">
        <v>489</v>
      </c>
      <c r="MS25" s="52">
        <v>0</v>
      </c>
      <c r="MT25" s="52">
        <v>0</v>
      </c>
      <c r="MU25" s="52">
        <v>0</v>
      </c>
      <c r="MV25" s="52">
        <v>0</v>
      </c>
      <c r="MW25" s="52">
        <v>0</v>
      </c>
      <c r="MX25" s="52">
        <v>0</v>
      </c>
      <c r="MY25" s="52">
        <v>0</v>
      </c>
      <c r="MZ25" s="52">
        <v>0</v>
      </c>
      <c r="NA25" s="52">
        <v>0</v>
      </c>
      <c r="NB25" s="52">
        <v>0</v>
      </c>
      <c r="NC25" s="52">
        <v>0</v>
      </c>
      <c r="ND25" s="52">
        <v>0</v>
      </c>
      <c r="NE25" s="52">
        <v>0</v>
      </c>
      <c r="NF25" s="52">
        <v>0</v>
      </c>
      <c r="NG25" s="52">
        <v>0</v>
      </c>
      <c r="NH25" s="52">
        <v>0</v>
      </c>
      <c r="NI25" s="52">
        <v>992</v>
      </c>
      <c r="NJ25" s="50">
        <v>0</v>
      </c>
      <c r="NK25" s="50">
        <v>263</v>
      </c>
      <c r="NL25" s="50">
        <v>0</v>
      </c>
      <c r="NM25" s="50">
        <v>0</v>
      </c>
      <c r="NN25" s="50">
        <v>0</v>
      </c>
      <c r="NO25" s="50">
        <v>0</v>
      </c>
      <c r="NP25" s="50">
        <v>0</v>
      </c>
      <c r="NQ25" s="50">
        <v>411</v>
      </c>
      <c r="NR25" s="50">
        <v>0</v>
      </c>
      <c r="NS25" s="50">
        <v>421</v>
      </c>
      <c r="NT25" s="50">
        <v>0</v>
      </c>
      <c r="NU25" s="50">
        <v>0</v>
      </c>
      <c r="NV25" s="50">
        <v>0</v>
      </c>
      <c r="NW25" s="50">
        <v>0</v>
      </c>
      <c r="NX25" s="50">
        <v>0</v>
      </c>
      <c r="NY25" s="50">
        <v>427</v>
      </c>
      <c r="NZ25" s="50">
        <v>321</v>
      </c>
      <c r="OA25" s="50">
        <v>506</v>
      </c>
      <c r="OB25" s="50">
        <v>241</v>
      </c>
      <c r="OC25" s="50">
        <v>0</v>
      </c>
      <c r="OD25" s="50">
        <v>0</v>
      </c>
      <c r="OE25" s="50">
        <v>425</v>
      </c>
      <c r="OF25" s="50">
        <v>461</v>
      </c>
      <c r="OG25" s="50">
        <v>0</v>
      </c>
      <c r="OH25" s="50">
        <v>0</v>
      </c>
      <c r="OI25" s="50">
        <v>0</v>
      </c>
      <c r="OJ25" s="50">
        <v>0</v>
      </c>
      <c r="OK25" s="50">
        <v>0</v>
      </c>
      <c r="OL25" s="50">
        <v>200</v>
      </c>
      <c r="OM25" s="50">
        <v>0</v>
      </c>
      <c r="ON25" s="50">
        <v>0</v>
      </c>
      <c r="OO25" s="50">
        <v>0</v>
      </c>
      <c r="OP25" s="52">
        <v>0</v>
      </c>
      <c r="OQ25" s="52">
        <v>0</v>
      </c>
      <c r="OR25" s="52">
        <v>0</v>
      </c>
      <c r="OS25" s="52">
        <v>227</v>
      </c>
      <c r="OT25" s="52">
        <v>479</v>
      </c>
      <c r="OU25" s="52">
        <v>0</v>
      </c>
      <c r="OV25" s="52">
        <v>0</v>
      </c>
      <c r="OW25" s="52">
        <v>0</v>
      </c>
      <c r="OX25" s="52">
        <v>0</v>
      </c>
      <c r="OY25" s="52">
        <v>252</v>
      </c>
      <c r="OZ25" s="52">
        <v>0</v>
      </c>
      <c r="PA25" s="52">
        <v>513</v>
      </c>
      <c r="PB25" s="52">
        <v>0</v>
      </c>
      <c r="PC25" s="52">
        <v>0</v>
      </c>
      <c r="PD25" s="52">
        <v>3305</v>
      </c>
      <c r="PE25" s="52">
        <v>0</v>
      </c>
      <c r="PF25" s="52">
        <v>0</v>
      </c>
      <c r="PG25" s="52">
        <v>0</v>
      </c>
      <c r="PH25" s="52">
        <v>0</v>
      </c>
      <c r="PI25" s="52">
        <v>323</v>
      </c>
      <c r="PJ25" s="52">
        <v>1195</v>
      </c>
      <c r="PK25" s="52">
        <v>654</v>
      </c>
      <c r="PL25" s="52">
        <v>867</v>
      </c>
      <c r="PM25" s="52">
        <v>0</v>
      </c>
      <c r="PN25" s="52">
        <v>474</v>
      </c>
      <c r="PO25" s="52">
        <v>201</v>
      </c>
      <c r="PP25" s="52">
        <v>240</v>
      </c>
      <c r="PQ25" s="52">
        <v>0</v>
      </c>
      <c r="PR25" s="52">
        <v>1019</v>
      </c>
      <c r="PS25" s="52">
        <v>0</v>
      </c>
      <c r="PT25" s="52">
        <v>539</v>
      </c>
      <c r="PU25" s="52">
        <v>0</v>
      </c>
      <c r="PV25" s="52">
        <v>0</v>
      </c>
      <c r="PW25" s="52">
        <v>0</v>
      </c>
      <c r="PX25" s="52">
        <v>0</v>
      </c>
      <c r="PY25" s="52">
        <v>3713</v>
      </c>
      <c r="PZ25" s="52">
        <v>0</v>
      </c>
      <c r="QA25" s="52">
        <v>0</v>
      </c>
      <c r="QB25" s="52">
        <v>1879</v>
      </c>
      <c r="QC25" s="52">
        <v>0</v>
      </c>
      <c r="QD25" s="52">
        <v>0</v>
      </c>
      <c r="QE25" s="52">
        <v>0</v>
      </c>
      <c r="QF25" s="50">
        <v>317</v>
      </c>
      <c r="QG25" s="50">
        <v>0</v>
      </c>
      <c r="QH25" s="50">
        <v>520</v>
      </c>
      <c r="QI25" s="50">
        <v>512</v>
      </c>
      <c r="QJ25" s="50">
        <v>390</v>
      </c>
      <c r="QK25" s="50">
        <v>184</v>
      </c>
      <c r="QL25" s="50">
        <v>348</v>
      </c>
      <c r="QM25" s="50">
        <v>565</v>
      </c>
      <c r="QN25" s="50">
        <v>0</v>
      </c>
      <c r="QO25" s="50">
        <v>487</v>
      </c>
      <c r="QP25" s="50">
        <v>419</v>
      </c>
      <c r="QQ25" s="50">
        <v>169</v>
      </c>
      <c r="QS25" s="1">
        <v>0</v>
      </c>
      <c r="QT25" s="1">
        <v>0</v>
      </c>
      <c r="QU25" s="1">
        <v>0</v>
      </c>
      <c r="QV25" s="1">
        <v>0</v>
      </c>
      <c r="QW25" s="1">
        <v>0</v>
      </c>
      <c r="QX25" s="1">
        <v>0</v>
      </c>
      <c r="QY25" s="1">
        <v>0</v>
      </c>
      <c r="QZ25" s="1">
        <v>0</v>
      </c>
      <c r="RA25" s="1">
        <v>0</v>
      </c>
      <c r="RB25" s="1">
        <v>0</v>
      </c>
      <c r="RC25" s="1">
        <v>0</v>
      </c>
      <c r="RD25" s="1">
        <v>0</v>
      </c>
      <c r="RE25" s="1">
        <v>0</v>
      </c>
      <c r="RF25" s="1">
        <v>0</v>
      </c>
      <c r="RG25" s="1">
        <v>0</v>
      </c>
      <c r="RH25" s="1">
        <v>0</v>
      </c>
      <c r="RI25" s="1">
        <v>0</v>
      </c>
      <c r="RJ25" s="1">
        <v>0</v>
      </c>
      <c r="RK25" s="1">
        <v>0</v>
      </c>
      <c r="RL25" s="1">
        <v>0</v>
      </c>
      <c r="RM25" s="1">
        <v>0</v>
      </c>
      <c r="RN25" s="1">
        <v>0</v>
      </c>
      <c r="RO25" s="1">
        <v>0</v>
      </c>
      <c r="RP25" s="1">
        <v>0</v>
      </c>
      <c r="RQ25" s="1">
        <v>0</v>
      </c>
      <c r="RR25" s="1">
        <v>0</v>
      </c>
      <c r="RS25" s="1">
        <v>0</v>
      </c>
      <c r="RT25" s="1">
        <v>0</v>
      </c>
      <c r="RU25" s="1">
        <v>0</v>
      </c>
      <c r="RV25" s="1">
        <v>0</v>
      </c>
      <c r="RW25" s="1">
        <v>0</v>
      </c>
      <c r="RX25" s="1">
        <v>0</v>
      </c>
      <c r="RY25" s="1">
        <v>0</v>
      </c>
    </row>
    <row r="26" spans="1:493" x14ac:dyDescent="0.3">
      <c r="A26" s="12">
        <f t="shared" si="16"/>
        <v>103</v>
      </c>
      <c r="B26" s="3">
        <f t="shared" si="17"/>
        <v>67126</v>
      </c>
      <c r="C26" s="72" t="s">
        <v>506</v>
      </c>
      <c r="D26" s="73" t="s">
        <v>598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48">
        <v>0</v>
      </c>
      <c r="BB26" s="48">
        <v>0</v>
      </c>
      <c r="BC26" s="52">
        <v>0</v>
      </c>
      <c r="BD26" s="52">
        <v>0</v>
      </c>
      <c r="BE26" s="52">
        <v>0</v>
      </c>
      <c r="BF26" s="52">
        <v>0</v>
      </c>
      <c r="BG26" s="52">
        <v>0</v>
      </c>
      <c r="BH26" s="52">
        <v>0</v>
      </c>
      <c r="BI26" s="52">
        <v>0</v>
      </c>
      <c r="BJ26" s="52">
        <v>0</v>
      </c>
      <c r="BK26" s="52">
        <v>0</v>
      </c>
      <c r="BL26" s="52">
        <v>0</v>
      </c>
      <c r="BM26" s="52">
        <v>0</v>
      </c>
      <c r="BN26" s="52">
        <v>0</v>
      </c>
      <c r="BO26" s="52">
        <v>0</v>
      </c>
      <c r="BP26" s="52">
        <v>0</v>
      </c>
      <c r="BQ26" s="52">
        <v>0</v>
      </c>
      <c r="BR26" s="52">
        <v>0</v>
      </c>
      <c r="BS26" s="52">
        <v>0</v>
      </c>
      <c r="BT26" s="52">
        <v>0</v>
      </c>
      <c r="BU26" s="52">
        <v>0</v>
      </c>
      <c r="BV26" s="52">
        <v>0</v>
      </c>
      <c r="BW26" s="52">
        <v>0</v>
      </c>
      <c r="BX26" s="52">
        <v>0</v>
      </c>
      <c r="BY26" s="52">
        <v>0</v>
      </c>
      <c r="BZ26" s="52">
        <v>0</v>
      </c>
      <c r="CA26" s="52">
        <v>0</v>
      </c>
      <c r="CB26" s="52">
        <v>0</v>
      </c>
      <c r="CC26" s="52">
        <v>0</v>
      </c>
      <c r="CD26" s="52">
        <v>0</v>
      </c>
      <c r="CE26" s="52">
        <v>0</v>
      </c>
      <c r="CF26" s="48">
        <v>0</v>
      </c>
      <c r="CG26" s="48">
        <v>0</v>
      </c>
      <c r="CH26" s="48">
        <v>0</v>
      </c>
      <c r="CI26" s="48">
        <v>0</v>
      </c>
      <c r="CJ26" s="48">
        <v>0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  <c r="CP26" s="48">
        <v>0</v>
      </c>
      <c r="CQ26" s="52">
        <v>0</v>
      </c>
      <c r="CR26" s="52">
        <v>0</v>
      </c>
      <c r="CS26" s="52">
        <v>0</v>
      </c>
      <c r="CT26" s="52">
        <v>0</v>
      </c>
      <c r="CU26" s="52">
        <v>0</v>
      </c>
      <c r="CV26" s="52">
        <v>0</v>
      </c>
      <c r="CW26" s="52">
        <v>0</v>
      </c>
      <c r="CX26" s="52">
        <v>0</v>
      </c>
      <c r="CY26" s="52">
        <v>0</v>
      </c>
      <c r="CZ26" s="52">
        <v>0</v>
      </c>
      <c r="DA26" s="52">
        <v>0</v>
      </c>
      <c r="DB26" s="52">
        <v>0</v>
      </c>
      <c r="DC26" s="48">
        <v>0</v>
      </c>
      <c r="DD26" s="48">
        <v>0</v>
      </c>
      <c r="DE26" s="48">
        <v>0</v>
      </c>
      <c r="DF26" s="48">
        <v>0</v>
      </c>
      <c r="DG26" s="48">
        <v>0</v>
      </c>
      <c r="DH26" s="48">
        <v>0</v>
      </c>
      <c r="DI26" s="48">
        <v>0</v>
      </c>
      <c r="DJ26" s="48">
        <v>0</v>
      </c>
      <c r="DK26" s="48">
        <v>0</v>
      </c>
      <c r="DL26" s="48">
        <v>0</v>
      </c>
      <c r="DM26" s="48">
        <v>0</v>
      </c>
      <c r="DN26" s="48">
        <v>0</v>
      </c>
      <c r="DO26" s="52">
        <v>0</v>
      </c>
      <c r="DP26" s="52">
        <v>0</v>
      </c>
      <c r="DQ26" s="52">
        <v>0</v>
      </c>
      <c r="DR26" s="52">
        <v>0</v>
      </c>
      <c r="DS26" s="52">
        <v>0</v>
      </c>
      <c r="DT26" s="52">
        <v>0</v>
      </c>
      <c r="DU26" s="52">
        <v>0</v>
      </c>
      <c r="DV26" s="52">
        <v>0</v>
      </c>
      <c r="DW26" s="52">
        <v>0</v>
      </c>
      <c r="DX26" s="52">
        <v>0</v>
      </c>
      <c r="DY26" s="52">
        <v>0</v>
      </c>
      <c r="DZ26" s="52">
        <v>0</v>
      </c>
      <c r="EA26" s="48">
        <v>0</v>
      </c>
      <c r="EB26" s="48">
        <v>0</v>
      </c>
      <c r="EC26" s="48">
        <v>0</v>
      </c>
      <c r="ED26" s="48">
        <v>0</v>
      </c>
      <c r="EE26" s="48">
        <v>0</v>
      </c>
      <c r="EF26" s="48">
        <v>0</v>
      </c>
      <c r="EG26" s="48">
        <v>0</v>
      </c>
      <c r="EH26" s="48">
        <v>0</v>
      </c>
      <c r="EI26" s="48">
        <v>0</v>
      </c>
      <c r="EJ26" s="48">
        <v>0</v>
      </c>
      <c r="EK26" s="48">
        <v>0</v>
      </c>
      <c r="EL26" s="48">
        <v>0</v>
      </c>
      <c r="EM26" s="48">
        <v>0</v>
      </c>
      <c r="EO26" s="50">
        <v>0</v>
      </c>
      <c r="EP26" s="50">
        <v>0</v>
      </c>
      <c r="EQ26" s="50">
        <v>0</v>
      </c>
      <c r="ER26" s="50">
        <v>0</v>
      </c>
      <c r="ES26" s="50">
        <v>0</v>
      </c>
      <c r="ET26" s="50">
        <v>0</v>
      </c>
      <c r="EU26" s="50">
        <v>0</v>
      </c>
      <c r="EV26" s="50">
        <v>724</v>
      </c>
      <c r="EW26" s="50">
        <v>315</v>
      </c>
      <c r="EX26" s="50">
        <v>0</v>
      </c>
      <c r="EY26" s="50">
        <v>0</v>
      </c>
      <c r="EZ26" s="50">
        <v>0</v>
      </c>
      <c r="FA26" s="50">
        <v>0</v>
      </c>
      <c r="FB26" s="50">
        <v>0</v>
      </c>
      <c r="FC26" s="50">
        <v>365</v>
      </c>
      <c r="FD26" s="50">
        <v>0</v>
      </c>
      <c r="FE26" s="50">
        <v>366</v>
      </c>
      <c r="FF26" s="50">
        <v>343</v>
      </c>
      <c r="FG26" s="50">
        <v>1830</v>
      </c>
      <c r="FH26" s="50">
        <v>431</v>
      </c>
      <c r="FI26" s="50">
        <v>881</v>
      </c>
      <c r="FJ26" s="50">
        <v>0</v>
      </c>
      <c r="FK26" s="50">
        <v>0</v>
      </c>
      <c r="FL26" s="50">
        <v>0</v>
      </c>
      <c r="FM26" s="50">
        <v>0</v>
      </c>
      <c r="FN26" s="50">
        <v>1289</v>
      </c>
      <c r="FO26" s="50">
        <v>0</v>
      </c>
      <c r="FP26" s="50">
        <v>1851</v>
      </c>
      <c r="FQ26" s="50">
        <v>0</v>
      </c>
      <c r="FR26" s="50">
        <v>578</v>
      </c>
      <c r="FS26" s="50">
        <v>313</v>
      </c>
      <c r="FT26" s="50">
        <v>1342</v>
      </c>
      <c r="FU26" s="50">
        <v>0</v>
      </c>
      <c r="FV26" s="50">
        <v>1034</v>
      </c>
      <c r="FW26" s="50">
        <v>323</v>
      </c>
      <c r="FX26" s="50">
        <v>149</v>
      </c>
      <c r="FY26" s="50">
        <v>866</v>
      </c>
      <c r="FZ26" s="50">
        <v>0</v>
      </c>
      <c r="GA26" s="50">
        <v>0</v>
      </c>
      <c r="GB26" s="50">
        <v>0</v>
      </c>
      <c r="GC26" s="50">
        <v>0</v>
      </c>
      <c r="GD26" s="50">
        <v>1132</v>
      </c>
      <c r="GE26" s="50">
        <v>0</v>
      </c>
      <c r="GF26" s="50">
        <v>833</v>
      </c>
      <c r="GG26" s="50">
        <v>0</v>
      </c>
      <c r="GH26" s="50">
        <v>0</v>
      </c>
      <c r="GI26" s="50">
        <v>0</v>
      </c>
      <c r="GJ26" s="50">
        <v>191</v>
      </c>
      <c r="GK26" s="52">
        <v>0</v>
      </c>
      <c r="GL26" s="52">
        <v>0</v>
      </c>
      <c r="GM26" s="52">
        <v>0</v>
      </c>
      <c r="GN26" s="52">
        <v>0</v>
      </c>
      <c r="GO26" s="52">
        <v>0</v>
      </c>
      <c r="GP26" s="52">
        <v>0</v>
      </c>
      <c r="GQ26" s="52">
        <v>0</v>
      </c>
      <c r="GR26" s="52">
        <v>0</v>
      </c>
      <c r="GS26" s="52">
        <v>0</v>
      </c>
      <c r="GT26" s="52">
        <v>0</v>
      </c>
      <c r="GU26" s="52">
        <v>0</v>
      </c>
      <c r="GV26" s="52">
        <v>607</v>
      </c>
      <c r="GW26" s="52">
        <v>0</v>
      </c>
      <c r="GX26" s="52">
        <v>164</v>
      </c>
      <c r="GY26" s="52">
        <v>495</v>
      </c>
      <c r="GZ26" s="52">
        <v>0</v>
      </c>
      <c r="HA26" s="52">
        <v>0</v>
      </c>
      <c r="HB26" s="52">
        <v>0</v>
      </c>
      <c r="HC26" s="52">
        <v>229</v>
      </c>
      <c r="HD26" s="52">
        <v>0</v>
      </c>
      <c r="HE26" s="52">
        <v>0</v>
      </c>
      <c r="HF26" s="52">
        <v>561</v>
      </c>
      <c r="HG26" s="52">
        <v>0</v>
      </c>
      <c r="HH26" s="52">
        <v>0</v>
      </c>
      <c r="HI26" s="50">
        <v>0</v>
      </c>
      <c r="HJ26" s="50">
        <v>0</v>
      </c>
      <c r="HK26" s="50">
        <v>0</v>
      </c>
      <c r="HL26" s="50">
        <v>0</v>
      </c>
      <c r="HM26" s="50">
        <v>0</v>
      </c>
      <c r="HN26" s="50">
        <v>0</v>
      </c>
      <c r="HO26" s="50">
        <v>0</v>
      </c>
      <c r="HP26" s="50">
        <v>0</v>
      </c>
      <c r="HQ26" s="50">
        <v>0</v>
      </c>
      <c r="HR26" s="50">
        <v>0</v>
      </c>
      <c r="HS26" s="50">
        <v>758</v>
      </c>
      <c r="HT26" s="50">
        <v>0</v>
      </c>
      <c r="HU26" s="50">
        <v>590</v>
      </c>
      <c r="HV26" s="50">
        <v>0</v>
      </c>
      <c r="HW26" s="50">
        <v>0</v>
      </c>
      <c r="HX26" s="50">
        <v>0</v>
      </c>
      <c r="HY26" s="50">
        <v>0</v>
      </c>
      <c r="HZ26" s="50">
        <v>0</v>
      </c>
      <c r="IA26" s="50">
        <v>0</v>
      </c>
      <c r="IB26" s="50">
        <v>625</v>
      </c>
      <c r="IC26" s="50">
        <v>837</v>
      </c>
      <c r="ID26" s="50">
        <v>0</v>
      </c>
      <c r="IE26" s="50">
        <v>0</v>
      </c>
      <c r="IF26" s="50">
        <v>268</v>
      </c>
      <c r="IG26" s="52">
        <v>0</v>
      </c>
      <c r="IH26" s="52">
        <v>0</v>
      </c>
      <c r="II26" s="52">
        <v>1534</v>
      </c>
      <c r="IJ26" s="52">
        <v>501</v>
      </c>
      <c r="IK26" s="52">
        <v>0</v>
      </c>
      <c r="IL26" s="52">
        <v>0</v>
      </c>
      <c r="IM26" s="52">
        <v>0</v>
      </c>
      <c r="IN26" s="52">
        <v>0</v>
      </c>
      <c r="IO26" s="52">
        <v>0</v>
      </c>
      <c r="IP26" s="52">
        <v>0</v>
      </c>
      <c r="IQ26" s="52">
        <v>0</v>
      </c>
      <c r="IR26" s="52">
        <v>0</v>
      </c>
      <c r="IS26" s="52">
        <v>0</v>
      </c>
      <c r="IT26" s="52">
        <v>440</v>
      </c>
      <c r="IU26" s="52">
        <v>0</v>
      </c>
      <c r="IV26" s="52">
        <v>1291</v>
      </c>
      <c r="IW26" s="52">
        <v>0</v>
      </c>
      <c r="IX26" s="52">
        <v>0</v>
      </c>
      <c r="IY26" s="52">
        <v>0</v>
      </c>
      <c r="IZ26" s="52">
        <v>0</v>
      </c>
      <c r="JA26" s="52">
        <v>751</v>
      </c>
      <c r="JB26" s="52">
        <v>0</v>
      </c>
      <c r="JC26" s="52">
        <v>0</v>
      </c>
      <c r="JD26" s="52">
        <v>0</v>
      </c>
      <c r="JE26" s="52">
        <v>0</v>
      </c>
      <c r="JF26" s="52">
        <v>507</v>
      </c>
      <c r="JG26" s="52">
        <v>0</v>
      </c>
      <c r="JH26" s="52">
        <v>0</v>
      </c>
      <c r="JI26" s="52">
        <v>0</v>
      </c>
      <c r="JJ26" s="52">
        <v>0</v>
      </c>
      <c r="JK26" s="52">
        <v>400</v>
      </c>
      <c r="JL26" s="52">
        <v>725</v>
      </c>
      <c r="JM26" s="52">
        <v>0</v>
      </c>
      <c r="JN26" s="52">
        <v>0</v>
      </c>
      <c r="JO26" s="52">
        <v>0</v>
      </c>
      <c r="JP26" s="52">
        <v>0</v>
      </c>
      <c r="JQ26" s="52">
        <v>0</v>
      </c>
      <c r="JR26" s="52">
        <v>413</v>
      </c>
      <c r="JS26" s="52">
        <v>0</v>
      </c>
      <c r="JT26" s="52">
        <v>0</v>
      </c>
      <c r="JU26" s="52">
        <v>0</v>
      </c>
      <c r="JV26" s="52">
        <v>0</v>
      </c>
      <c r="JW26" s="52">
        <v>0</v>
      </c>
      <c r="JX26" s="52">
        <v>0</v>
      </c>
      <c r="JY26" s="52">
        <v>0</v>
      </c>
      <c r="JZ26" s="52">
        <v>0</v>
      </c>
      <c r="KA26" s="52">
        <v>0</v>
      </c>
      <c r="KB26" s="52">
        <v>775</v>
      </c>
      <c r="KC26" s="52">
        <v>0</v>
      </c>
      <c r="KD26" s="52">
        <v>0</v>
      </c>
      <c r="KE26" s="52">
        <v>0</v>
      </c>
      <c r="KF26" s="52">
        <v>0</v>
      </c>
      <c r="KG26" s="52">
        <v>0</v>
      </c>
      <c r="KH26" s="52">
        <v>0</v>
      </c>
      <c r="KI26" s="52">
        <v>0</v>
      </c>
      <c r="KJ26" s="52">
        <v>0</v>
      </c>
      <c r="KK26" s="52">
        <v>886</v>
      </c>
      <c r="KL26" s="50">
        <v>0</v>
      </c>
      <c r="KM26" s="50">
        <v>0</v>
      </c>
      <c r="KN26" s="50">
        <v>0</v>
      </c>
      <c r="KO26" s="50">
        <v>0</v>
      </c>
      <c r="KP26" s="50">
        <v>0</v>
      </c>
      <c r="KQ26" s="50">
        <v>0</v>
      </c>
      <c r="KR26" s="50">
        <v>342</v>
      </c>
      <c r="KS26" s="50">
        <v>438</v>
      </c>
      <c r="KT26" s="50">
        <v>0</v>
      </c>
      <c r="KU26" s="50">
        <v>2131</v>
      </c>
      <c r="KV26" s="50">
        <v>793</v>
      </c>
      <c r="KW26" s="50">
        <v>0</v>
      </c>
      <c r="KX26" s="50">
        <v>617</v>
      </c>
      <c r="KY26" s="50">
        <v>364</v>
      </c>
      <c r="KZ26" s="50">
        <v>0</v>
      </c>
      <c r="LA26" s="50">
        <v>163</v>
      </c>
      <c r="LB26" s="50">
        <v>534</v>
      </c>
      <c r="LC26" s="50">
        <v>0</v>
      </c>
      <c r="LD26" s="50">
        <v>0</v>
      </c>
      <c r="LE26" s="50">
        <v>747</v>
      </c>
      <c r="LF26" s="50">
        <v>398</v>
      </c>
      <c r="LG26" s="50">
        <v>0</v>
      </c>
      <c r="LH26" s="50">
        <v>0</v>
      </c>
      <c r="LI26" s="50">
        <v>788</v>
      </c>
      <c r="LJ26" s="50">
        <v>0</v>
      </c>
      <c r="LK26" s="50">
        <v>0</v>
      </c>
      <c r="LL26" s="50">
        <v>0</v>
      </c>
      <c r="LM26" s="50">
        <v>0</v>
      </c>
      <c r="LN26" s="50">
        <v>0</v>
      </c>
      <c r="LO26" s="50">
        <v>588</v>
      </c>
      <c r="LP26" s="50">
        <v>0</v>
      </c>
      <c r="LQ26" s="50">
        <v>520</v>
      </c>
      <c r="LR26" s="50">
        <v>0</v>
      </c>
      <c r="LS26" s="50">
        <v>546</v>
      </c>
      <c r="LT26" s="50">
        <v>0</v>
      </c>
      <c r="LU26" s="50">
        <v>0</v>
      </c>
      <c r="LV26" s="50">
        <v>0</v>
      </c>
      <c r="LW26" s="50">
        <v>2112</v>
      </c>
      <c r="LX26" s="50">
        <v>0</v>
      </c>
      <c r="LY26" s="50">
        <v>0</v>
      </c>
      <c r="LZ26" s="50">
        <v>434</v>
      </c>
      <c r="MA26" s="52">
        <v>0</v>
      </c>
      <c r="MB26" s="52">
        <v>0</v>
      </c>
      <c r="MC26" s="52">
        <v>676</v>
      </c>
      <c r="MD26" s="52">
        <v>0</v>
      </c>
      <c r="ME26" s="52">
        <v>0</v>
      </c>
      <c r="MF26" s="52">
        <v>0</v>
      </c>
      <c r="MG26" s="52">
        <v>296</v>
      </c>
      <c r="MH26" s="52">
        <v>0</v>
      </c>
      <c r="MI26" s="52">
        <v>0</v>
      </c>
      <c r="MJ26" s="52">
        <v>0</v>
      </c>
      <c r="MK26" s="52">
        <v>0</v>
      </c>
      <c r="ML26" s="52">
        <v>0</v>
      </c>
      <c r="MM26" s="52">
        <v>220</v>
      </c>
      <c r="MN26" s="52">
        <v>1579</v>
      </c>
      <c r="MO26" s="52">
        <v>0</v>
      </c>
      <c r="MP26" s="52">
        <v>0</v>
      </c>
      <c r="MQ26" s="52">
        <v>0</v>
      </c>
      <c r="MR26" s="52">
        <v>627</v>
      </c>
      <c r="MS26" s="52">
        <v>0</v>
      </c>
      <c r="MT26" s="52">
        <v>0</v>
      </c>
      <c r="MU26" s="52">
        <v>0</v>
      </c>
      <c r="MV26" s="52">
        <v>0</v>
      </c>
      <c r="MW26" s="52">
        <v>0</v>
      </c>
      <c r="MX26" s="52">
        <v>0</v>
      </c>
      <c r="MY26" s="52">
        <v>0</v>
      </c>
      <c r="MZ26" s="52">
        <v>0</v>
      </c>
      <c r="NA26" s="52">
        <v>0</v>
      </c>
      <c r="NB26" s="52">
        <v>0</v>
      </c>
      <c r="NC26" s="52">
        <v>0</v>
      </c>
      <c r="ND26" s="52">
        <v>0</v>
      </c>
      <c r="NE26" s="52">
        <v>0</v>
      </c>
      <c r="NF26" s="52">
        <v>0</v>
      </c>
      <c r="NG26" s="52">
        <v>0</v>
      </c>
      <c r="NH26" s="52">
        <v>471</v>
      </c>
      <c r="NI26" s="52">
        <v>853</v>
      </c>
      <c r="NJ26" s="50">
        <v>0</v>
      </c>
      <c r="NK26" s="50">
        <v>0</v>
      </c>
      <c r="NL26" s="50">
        <v>0</v>
      </c>
      <c r="NM26" s="50">
        <v>0</v>
      </c>
      <c r="NN26" s="50">
        <v>0</v>
      </c>
      <c r="NO26" s="50">
        <v>0</v>
      </c>
      <c r="NP26" s="50">
        <v>0</v>
      </c>
      <c r="NQ26" s="50">
        <v>345</v>
      </c>
      <c r="NR26" s="50">
        <v>0</v>
      </c>
      <c r="NS26" s="50">
        <v>467</v>
      </c>
      <c r="NT26" s="50">
        <v>249</v>
      </c>
      <c r="NU26" s="50">
        <v>0</v>
      </c>
      <c r="NV26" s="50">
        <v>397</v>
      </c>
      <c r="NW26" s="50">
        <v>386</v>
      </c>
      <c r="NX26" s="50">
        <v>0</v>
      </c>
      <c r="NY26" s="50">
        <v>306</v>
      </c>
      <c r="NZ26" s="50">
        <v>290</v>
      </c>
      <c r="OA26" s="50">
        <v>512</v>
      </c>
      <c r="OB26" s="50">
        <v>0</v>
      </c>
      <c r="OC26" s="50">
        <v>0</v>
      </c>
      <c r="OD26" s="50">
        <v>0</v>
      </c>
      <c r="OE26" s="50">
        <v>439</v>
      </c>
      <c r="OF26" s="50">
        <v>394</v>
      </c>
      <c r="OG26" s="50">
        <v>0</v>
      </c>
      <c r="OH26" s="50">
        <v>0</v>
      </c>
      <c r="OI26" s="50">
        <v>0</v>
      </c>
      <c r="OJ26" s="50">
        <v>0</v>
      </c>
      <c r="OK26" s="50">
        <v>0</v>
      </c>
      <c r="OL26" s="50">
        <v>170</v>
      </c>
      <c r="OM26" s="50">
        <v>0</v>
      </c>
      <c r="ON26" s="50">
        <v>0</v>
      </c>
      <c r="OO26" s="50">
        <v>0</v>
      </c>
      <c r="OP26" s="52">
        <v>0</v>
      </c>
      <c r="OQ26" s="52">
        <v>0</v>
      </c>
      <c r="OR26" s="52">
        <v>667</v>
      </c>
      <c r="OS26" s="52">
        <v>203</v>
      </c>
      <c r="OT26" s="52">
        <v>485</v>
      </c>
      <c r="OU26" s="52">
        <v>0</v>
      </c>
      <c r="OV26" s="52">
        <v>0</v>
      </c>
      <c r="OW26" s="52">
        <v>0</v>
      </c>
      <c r="OX26" s="52">
        <v>0</v>
      </c>
      <c r="OY26" s="52">
        <v>249</v>
      </c>
      <c r="OZ26" s="52">
        <v>0</v>
      </c>
      <c r="PA26" s="52">
        <v>467</v>
      </c>
      <c r="PB26" s="52">
        <v>0</v>
      </c>
      <c r="PC26" s="52">
        <v>0</v>
      </c>
      <c r="PD26" s="52">
        <v>2049</v>
      </c>
      <c r="PE26" s="52">
        <v>0</v>
      </c>
      <c r="PF26" s="52">
        <v>0</v>
      </c>
      <c r="PG26" s="52">
        <v>0</v>
      </c>
      <c r="PH26" s="52">
        <v>0</v>
      </c>
      <c r="PI26" s="52">
        <v>326</v>
      </c>
      <c r="PJ26" s="52">
        <v>878</v>
      </c>
      <c r="PK26" s="52">
        <v>566</v>
      </c>
      <c r="PL26" s="52">
        <v>735</v>
      </c>
      <c r="PM26" s="52">
        <v>0</v>
      </c>
      <c r="PN26" s="52">
        <v>520</v>
      </c>
      <c r="PO26" s="52">
        <v>218</v>
      </c>
      <c r="PP26" s="52">
        <v>236</v>
      </c>
      <c r="PQ26" s="52">
        <v>0</v>
      </c>
      <c r="PR26" s="52">
        <v>916</v>
      </c>
      <c r="PS26" s="52">
        <v>0</v>
      </c>
      <c r="PT26" s="52">
        <v>607</v>
      </c>
      <c r="PU26" s="52">
        <v>0</v>
      </c>
      <c r="PV26" s="52">
        <v>0</v>
      </c>
      <c r="PW26" s="52">
        <v>0</v>
      </c>
      <c r="PX26" s="52">
        <v>0</v>
      </c>
      <c r="PY26" s="52">
        <v>3488</v>
      </c>
      <c r="PZ26" s="52">
        <v>0</v>
      </c>
      <c r="QA26" s="52">
        <v>0</v>
      </c>
      <c r="QB26" s="52">
        <v>1748</v>
      </c>
      <c r="QC26" s="52">
        <v>0</v>
      </c>
      <c r="QD26" s="52">
        <v>0</v>
      </c>
      <c r="QE26" s="52">
        <v>0</v>
      </c>
      <c r="QF26" s="50">
        <v>324</v>
      </c>
      <c r="QG26" s="50">
        <v>319</v>
      </c>
      <c r="QH26" s="50">
        <v>513</v>
      </c>
      <c r="QI26" s="50">
        <v>534</v>
      </c>
      <c r="QJ26" s="50">
        <v>376</v>
      </c>
      <c r="QK26" s="50">
        <v>177</v>
      </c>
      <c r="QL26" s="50">
        <v>358</v>
      </c>
      <c r="QM26" s="50">
        <v>431</v>
      </c>
      <c r="QN26" s="50">
        <v>0</v>
      </c>
      <c r="QO26" s="50">
        <v>400</v>
      </c>
      <c r="QP26" s="50">
        <v>451</v>
      </c>
      <c r="QQ26" s="50">
        <v>180</v>
      </c>
      <c r="QS26" s="1">
        <v>0</v>
      </c>
      <c r="QT26" s="1">
        <v>0</v>
      </c>
      <c r="QU26" s="1">
        <v>0</v>
      </c>
      <c r="QV26" s="1">
        <v>0</v>
      </c>
      <c r="QW26" s="1">
        <v>0</v>
      </c>
      <c r="QX26" s="1">
        <v>0</v>
      </c>
      <c r="QY26" s="1">
        <v>0</v>
      </c>
      <c r="QZ26" s="1">
        <v>0</v>
      </c>
      <c r="RA26" s="1">
        <v>0</v>
      </c>
      <c r="RB26" s="1">
        <v>0</v>
      </c>
      <c r="RC26" s="1">
        <v>0</v>
      </c>
      <c r="RD26" s="1">
        <v>0</v>
      </c>
      <c r="RE26" s="1">
        <v>0</v>
      </c>
      <c r="RF26" s="1">
        <v>0</v>
      </c>
      <c r="RG26" s="1">
        <v>0</v>
      </c>
      <c r="RH26" s="1">
        <v>0</v>
      </c>
      <c r="RI26" s="1">
        <v>0</v>
      </c>
      <c r="RJ26" s="1">
        <v>0</v>
      </c>
      <c r="RK26" s="1">
        <v>0</v>
      </c>
      <c r="RL26" s="1">
        <v>0</v>
      </c>
      <c r="RM26" s="1">
        <v>0</v>
      </c>
      <c r="RN26" s="1">
        <v>0</v>
      </c>
      <c r="RO26" s="1">
        <v>0</v>
      </c>
      <c r="RP26" s="1">
        <v>0</v>
      </c>
      <c r="RQ26" s="1">
        <v>0</v>
      </c>
      <c r="RR26" s="1">
        <v>0</v>
      </c>
      <c r="RS26" s="1">
        <v>0</v>
      </c>
      <c r="RT26" s="1">
        <v>0</v>
      </c>
      <c r="RU26" s="1">
        <v>0</v>
      </c>
      <c r="RV26" s="1">
        <v>0</v>
      </c>
      <c r="RW26" s="1">
        <v>0</v>
      </c>
      <c r="RX26" s="1">
        <v>0</v>
      </c>
      <c r="RY26" s="1">
        <v>0</v>
      </c>
    </row>
    <row r="31" spans="1:493" ht="15.6" x14ac:dyDescent="0.3">
      <c r="D31" s="13" t="s">
        <v>937</v>
      </c>
      <c r="E31" s="13" t="s">
        <v>14</v>
      </c>
      <c r="F31" s="13" t="s">
        <v>25</v>
      </c>
      <c r="G31" s="13" t="s">
        <v>29</v>
      </c>
      <c r="H31" s="13" t="s">
        <v>30</v>
      </c>
      <c r="I31" s="13" t="s">
        <v>15</v>
      </c>
      <c r="J31" s="13" t="s">
        <v>37</v>
      </c>
      <c r="K31" s="13" t="s">
        <v>38</v>
      </c>
      <c r="L31" s="13" t="s">
        <v>39</v>
      </c>
      <c r="M31" s="13" t="s">
        <v>40</v>
      </c>
      <c r="N31" s="13" t="s">
        <v>41</v>
      </c>
      <c r="O31" s="13" t="s">
        <v>42</v>
      </c>
      <c r="P31" s="13" t="s">
        <v>16</v>
      </c>
      <c r="Q31" s="13" t="s">
        <v>429</v>
      </c>
      <c r="R31" s="13" t="s">
        <v>49</v>
      </c>
      <c r="S31" s="13" t="s">
        <v>50</v>
      </c>
      <c r="T31" s="13" t="s">
        <v>51</v>
      </c>
      <c r="U31" s="13" t="s">
        <v>52</v>
      </c>
      <c r="V31" s="13" t="s">
        <v>17</v>
      </c>
      <c r="W31" s="13" t="s">
        <v>53</v>
      </c>
      <c r="X31" s="13" t="s">
        <v>54</v>
      </c>
      <c r="Y31" s="13" t="s">
        <v>61</v>
      </c>
      <c r="Z31" s="13" t="s">
        <v>62</v>
      </c>
      <c r="AA31" s="13" t="s">
        <v>18</v>
      </c>
      <c r="AB31" s="13" t="s">
        <v>433</v>
      </c>
      <c r="AC31" s="13" t="s">
        <v>63</v>
      </c>
      <c r="AD31" s="13" t="s">
        <v>64</v>
      </c>
      <c r="AE31" s="13" t="s">
        <v>65</v>
      </c>
      <c r="AF31" s="13" t="s">
        <v>71</v>
      </c>
      <c r="AG31" s="13" t="s">
        <v>72</v>
      </c>
      <c r="AH31" s="13" t="s">
        <v>73</v>
      </c>
      <c r="AI31" s="13" t="s">
        <v>74</v>
      </c>
      <c r="AJ31" s="13" t="s">
        <v>75</v>
      </c>
      <c r="AK31" s="13" t="s">
        <v>76</v>
      </c>
      <c r="AL31" s="13" t="s">
        <v>83</v>
      </c>
      <c r="AM31" s="13" t="s">
        <v>437</v>
      </c>
      <c r="AN31" s="13" t="s">
        <v>84</v>
      </c>
      <c r="AO31" s="13" t="s">
        <v>85</v>
      </c>
      <c r="AP31" s="13" t="s">
        <v>86</v>
      </c>
      <c r="AQ31" s="13" t="s">
        <v>87</v>
      </c>
      <c r="AR31" s="13" t="s">
        <v>93</v>
      </c>
      <c r="AS31" s="13" t="s">
        <v>94</v>
      </c>
      <c r="AT31" s="13" t="s">
        <v>95</v>
      </c>
      <c r="AU31" s="13" t="s">
        <v>96</v>
      </c>
      <c r="AV31" s="13" t="s">
        <v>97</v>
      </c>
      <c r="AW31" s="13" t="s">
        <v>13</v>
      </c>
      <c r="AX31" s="13" t="s">
        <v>441</v>
      </c>
      <c r="AY31" s="13" t="s">
        <v>445</v>
      </c>
      <c r="AZ31" s="13" t="s">
        <v>26</v>
      </c>
      <c r="BA31" s="13" t="s">
        <v>27</v>
      </c>
      <c r="BB31" s="13" t="s">
        <v>28</v>
      </c>
      <c r="BC31" s="13" t="s">
        <v>32</v>
      </c>
      <c r="BD31" s="13" t="s">
        <v>57</v>
      </c>
      <c r="BE31" s="13" t="s">
        <v>58</v>
      </c>
      <c r="BF31" s="13" t="s">
        <v>66</v>
      </c>
      <c r="BG31" s="13" t="s">
        <v>67</v>
      </c>
      <c r="BH31" s="13" t="s">
        <v>68</v>
      </c>
      <c r="BI31" s="13" t="s">
        <v>19</v>
      </c>
      <c r="BJ31" s="13" t="s">
        <v>77</v>
      </c>
      <c r="BK31" s="13" t="s">
        <v>78</v>
      </c>
      <c r="BL31" s="13" t="s">
        <v>79</v>
      </c>
      <c r="BM31" s="13" t="s">
        <v>20</v>
      </c>
      <c r="BN31" s="13" t="s">
        <v>33</v>
      </c>
      <c r="BO31" s="13" t="s">
        <v>88</v>
      </c>
      <c r="BP31" s="13" t="s">
        <v>89</v>
      </c>
      <c r="BQ31" s="13" t="s">
        <v>90</v>
      </c>
      <c r="BR31" s="13" t="s">
        <v>21</v>
      </c>
      <c r="BS31" s="13" t="s">
        <v>98</v>
      </c>
      <c r="BT31" s="13" t="s">
        <v>99</v>
      </c>
      <c r="BU31" s="13" t="s">
        <v>100</v>
      </c>
      <c r="BV31" s="13" t="s">
        <v>101</v>
      </c>
      <c r="BW31" s="13" t="s">
        <v>22</v>
      </c>
      <c r="BX31" s="13" t="s">
        <v>34</v>
      </c>
      <c r="BY31" s="13" t="s">
        <v>43</v>
      </c>
      <c r="BZ31" s="13" t="s">
        <v>44</v>
      </c>
      <c r="CA31" s="13" t="s">
        <v>45</v>
      </c>
      <c r="CB31" s="13" t="s">
        <v>46</v>
      </c>
      <c r="CC31" s="13" t="s">
        <v>55</v>
      </c>
      <c r="CD31" s="13" t="s">
        <v>56</v>
      </c>
      <c r="CE31" s="13" t="s">
        <v>31</v>
      </c>
      <c r="CF31" s="13" t="s">
        <v>23</v>
      </c>
      <c r="CG31" s="13" t="s">
        <v>24</v>
      </c>
      <c r="CH31" s="13" t="s">
        <v>102</v>
      </c>
      <c r="CI31" s="13" t="s">
        <v>35</v>
      </c>
      <c r="CJ31" s="13" t="s">
        <v>36</v>
      </c>
      <c r="CK31" s="13" t="s">
        <v>47</v>
      </c>
      <c r="CL31" s="13" t="s">
        <v>59</v>
      </c>
      <c r="CM31" s="13" t="s">
        <v>69</v>
      </c>
      <c r="CN31" s="13" t="s">
        <v>80</v>
      </c>
      <c r="CO31" s="13" t="s">
        <v>81</v>
      </c>
      <c r="CP31" s="13" t="s">
        <v>91</v>
      </c>
      <c r="CQ31" s="13" t="s">
        <v>455</v>
      </c>
      <c r="CR31" s="13" t="s">
        <v>461</v>
      </c>
      <c r="CS31" s="13" t="s">
        <v>103</v>
      </c>
      <c r="CT31" s="13" t="s">
        <v>104</v>
      </c>
      <c r="CU31" s="13" t="s">
        <v>467</v>
      </c>
      <c r="CV31" s="13" t="s">
        <v>473</v>
      </c>
      <c r="CW31" s="13" t="s">
        <v>479</v>
      </c>
      <c r="CX31" s="13" t="s">
        <v>48</v>
      </c>
      <c r="CY31" s="13" t="s">
        <v>60</v>
      </c>
      <c r="CZ31" s="13" t="s">
        <v>70</v>
      </c>
      <c r="DA31" s="13" t="s">
        <v>82</v>
      </c>
      <c r="DB31" s="13" t="s">
        <v>92</v>
      </c>
      <c r="DC31" s="13" t="s">
        <v>125</v>
      </c>
      <c r="DD31" s="13" t="s">
        <v>136</v>
      </c>
      <c r="DE31" s="13" t="s">
        <v>106</v>
      </c>
      <c r="DF31" s="13" t="s">
        <v>115</v>
      </c>
      <c r="DG31" s="13" t="s">
        <v>145</v>
      </c>
      <c r="DH31" s="13" t="s">
        <v>154</v>
      </c>
      <c r="DI31" s="13" t="s">
        <v>164</v>
      </c>
      <c r="DJ31" s="13" t="s">
        <v>456</v>
      </c>
      <c r="DK31" s="13" t="s">
        <v>485</v>
      </c>
      <c r="DL31" s="13" t="s">
        <v>490</v>
      </c>
      <c r="DM31" s="13" t="s">
        <v>495</v>
      </c>
      <c r="DN31" s="13" t="s">
        <v>105</v>
      </c>
      <c r="DO31" s="13" t="s">
        <v>126</v>
      </c>
      <c r="DP31" s="13" t="s">
        <v>127</v>
      </c>
      <c r="DQ31" s="13" t="s">
        <v>116</v>
      </c>
      <c r="DR31" s="13" t="s">
        <v>117</v>
      </c>
      <c r="DS31" s="13" t="s">
        <v>137</v>
      </c>
      <c r="DT31" s="13" t="s">
        <v>138</v>
      </c>
      <c r="DU31" s="13" t="s">
        <v>146</v>
      </c>
      <c r="DV31" s="13" t="s">
        <v>147</v>
      </c>
      <c r="DW31" s="13" t="s">
        <v>155</v>
      </c>
      <c r="DX31" s="13" t="s">
        <v>165</v>
      </c>
      <c r="DY31" s="13" t="s">
        <v>462</v>
      </c>
      <c r="DZ31" s="13" t="s">
        <v>107</v>
      </c>
      <c r="EA31" s="13" t="s">
        <v>128</v>
      </c>
      <c r="EB31" s="13" t="s">
        <v>480</v>
      </c>
      <c r="EC31" s="13" t="s">
        <v>108</v>
      </c>
      <c r="ED31" s="13" t="s">
        <v>109</v>
      </c>
      <c r="EE31" s="13" t="s">
        <v>139</v>
      </c>
      <c r="EF31" s="13" t="s">
        <v>148</v>
      </c>
      <c r="EG31" s="13" t="s">
        <v>156</v>
      </c>
      <c r="EH31" s="13" t="s">
        <v>157</v>
      </c>
      <c r="EI31" s="13" t="s">
        <v>166</v>
      </c>
      <c r="EJ31" s="13" t="s">
        <v>167</v>
      </c>
      <c r="EK31" s="13" t="s">
        <v>468</v>
      </c>
      <c r="EL31" s="13" t="s">
        <v>474</v>
      </c>
      <c r="EM31" s="13" t="s">
        <v>118</v>
      </c>
      <c r="EO31" s="13" t="s">
        <v>111</v>
      </c>
      <c r="EP31" s="13" t="s">
        <v>124</v>
      </c>
      <c r="EQ31" s="13" t="s">
        <v>112</v>
      </c>
      <c r="ER31" s="13" t="s">
        <v>142</v>
      </c>
      <c r="ES31" s="13" t="s">
        <v>149</v>
      </c>
      <c r="ET31" s="13" t="s">
        <v>150</v>
      </c>
      <c r="EU31" s="13" t="s">
        <v>151</v>
      </c>
      <c r="EV31" s="13" t="s">
        <v>158</v>
      </c>
      <c r="EW31" s="13" t="s">
        <v>457</v>
      </c>
      <c r="EX31" s="13" t="s">
        <v>458</v>
      </c>
      <c r="EY31" s="13" t="s">
        <v>159</v>
      </c>
      <c r="EZ31" s="13" t="s">
        <v>463</v>
      </c>
      <c r="FA31" s="13" t="s">
        <v>129</v>
      </c>
      <c r="FB31" s="13" t="s">
        <v>464</v>
      </c>
      <c r="FC31" s="13" t="s">
        <v>469</v>
      </c>
      <c r="FD31" s="13" t="s">
        <v>470</v>
      </c>
      <c r="FE31" s="13" t="s">
        <v>475</v>
      </c>
      <c r="FF31" s="13" t="s">
        <v>476</v>
      </c>
      <c r="FG31" s="13" t="s">
        <v>113</v>
      </c>
      <c r="FH31" s="13" t="s">
        <v>160</v>
      </c>
      <c r="FI31" s="13" t="s">
        <v>481</v>
      </c>
      <c r="FJ31" s="13" t="s">
        <v>482</v>
      </c>
      <c r="FK31" s="13" t="s">
        <v>486</v>
      </c>
      <c r="FL31" s="13" t="s">
        <v>130</v>
      </c>
      <c r="FM31" s="13" t="s">
        <v>487</v>
      </c>
      <c r="FN31" s="13" t="s">
        <v>491</v>
      </c>
      <c r="FO31" s="13" t="s">
        <v>492</v>
      </c>
      <c r="FP31" s="13" t="s">
        <v>161</v>
      </c>
      <c r="FQ31" s="13" t="s">
        <v>496</v>
      </c>
      <c r="FR31" s="13" t="s">
        <v>497</v>
      </c>
      <c r="FS31" s="13" t="s">
        <v>162</v>
      </c>
      <c r="FT31" s="13" t="s">
        <v>168</v>
      </c>
      <c r="FU31" s="13" t="s">
        <v>169</v>
      </c>
      <c r="FV31" s="13" t="s">
        <v>170</v>
      </c>
      <c r="FW31" s="13" t="s">
        <v>131</v>
      </c>
      <c r="FX31" s="13" t="s">
        <v>171</v>
      </c>
      <c r="FY31" s="13" t="s">
        <v>172</v>
      </c>
      <c r="FZ31" s="13" t="s">
        <v>119</v>
      </c>
      <c r="GA31" s="13" t="s">
        <v>120</v>
      </c>
      <c r="GB31" s="13" t="s">
        <v>121</v>
      </c>
      <c r="GC31" s="13" t="s">
        <v>122</v>
      </c>
      <c r="GD31" s="13" t="s">
        <v>123</v>
      </c>
      <c r="GE31" s="13" t="s">
        <v>110</v>
      </c>
      <c r="GF31" s="13" t="s">
        <v>132</v>
      </c>
      <c r="GG31" s="13" t="s">
        <v>133</v>
      </c>
      <c r="GH31" s="13" t="s">
        <v>134</v>
      </c>
      <c r="GI31" s="13" t="s">
        <v>140</v>
      </c>
      <c r="GJ31" s="13" t="s">
        <v>141</v>
      </c>
      <c r="GK31" s="13" t="s">
        <v>234</v>
      </c>
      <c r="GL31" s="13" t="s">
        <v>235</v>
      </c>
      <c r="GM31" s="13" t="s">
        <v>493</v>
      </c>
      <c r="GN31" s="13" t="s">
        <v>163</v>
      </c>
      <c r="GO31" s="13" t="s">
        <v>173</v>
      </c>
      <c r="GP31" s="13" t="s">
        <v>114</v>
      </c>
      <c r="GQ31" s="13" t="s">
        <v>174</v>
      </c>
      <c r="GR31" s="13" t="s">
        <v>175</v>
      </c>
      <c r="GS31" s="13" t="s">
        <v>186</v>
      </c>
      <c r="GT31" s="13" t="s">
        <v>187</v>
      </c>
      <c r="GU31" s="13" t="s">
        <v>198</v>
      </c>
      <c r="GV31" s="13" t="s">
        <v>199</v>
      </c>
      <c r="GW31" s="13" t="s">
        <v>246</v>
      </c>
      <c r="GX31" s="13" t="s">
        <v>210</v>
      </c>
      <c r="GY31" s="13" t="s">
        <v>211</v>
      </c>
      <c r="GZ31" s="13" t="s">
        <v>222</v>
      </c>
      <c r="HA31" s="13" t="s">
        <v>223</v>
      </c>
      <c r="HB31" s="13" t="s">
        <v>257</v>
      </c>
      <c r="HC31" s="13" t="s">
        <v>135</v>
      </c>
      <c r="HD31" s="13" t="s">
        <v>143</v>
      </c>
      <c r="HE31" s="13" t="s">
        <v>144</v>
      </c>
      <c r="HF31" s="13" t="s">
        <v>152</v>
      </c>
      <c r="HG31" s="13" t="s">
        <v>153</v>
      </c>
      <c r="HH31" s="13" t="s">
        <v>488</v>
      </c>
      <c r="HI31" s="13" t="s">
        <v>237</v>
      </c>
      <c r="HJ31" s="13" t="s">
        <v>177</v>
      </c>
      <c r="HK31" s="13" t="s">
        <v>178</v>
      </c>
      <c r="HL31" s="13" t="s">
        <v>188</v>
      </c>
      <c r="HM31" s="13" t="s">
        <v>189</v>
      </c>
      <c r="HN31" s="13" t="s">
        <v>190</v>
      </c>
      <c r="HO31" s="13" t="s">
        <v>200</v>
      </c>
      <c r="HP31" s="13" t="s">
        <v>201</v>
      </c>
      <c r="HQ31" s="13" t="s">
        <v>202</v>
      </c>
      <c r="HR31" s="13" t="s">
        <v>212</v>
      </c>
      <c r="HS31" s="13" t="s">
        <v>213</v>
      </c>
      <c r="HT31" s="13" t="s">
        <v>238</v>
      </c>
      <c r="HU31" s="13" t="s">
        <v>214</v>
      </c>
      <c r="HV31" s="13" t="s">
        <v>224</v>
      </c>
      <c r="HW31" s="13" t="s">
        <v>225</v>
      </c>
      <c r="HX31" s="13" t="s">
        <v>226</v>
      </c>
      <c r="HY31" s="13" t="s">
        <v>247</v>
      </c>
      <c r="HZ31" s="13" t="s">
        <v>248</v>
      </c>
      <c r="IA31" s="13" t="s">
        <v>249</v>
      </c>
      <c r="IB31" s="13" t="s">
        <v>258</v>
      </c>
      <c r="IC31" s="13" t="s">
        <v>259</v>
      </c>
      <c r="ID31" s="13" t="s">
        <v>260</v>
      </c>
      <c r="IE31" s="13" t="s">
        <v>176</v>
      </c>
      <c r="IF31" s="13" t="s">
        <v>236</v>
      </c>
      <c r="IG31" s="13" t="s">
        <v>239</v>
      </c>
      <c r="IH31" s="13" t="s">
        <v>240</v>
      </c>
      <c r="II31" s="13" t="s">
        <v>253</v>
      </c>
      <c r="IJ31" s="13" t="s">
        <v>254</v>
      </c>
      <c r="IK31" s="13" t="s">
        <v>255</v>
      </c>
      <c r="IL31" s="13" t="s">
        <v>256</v>
      </c>
      <c r="IM31" s="13" t="s">
        <v>261</v>
      </c>
      <c r="IN31" s="13" t="s">
        <v>262</v>
      </c>
      <c r="IO31" s="13" t="s">
        <v>263</v>
      </c>
      <c r="IP31" s="13" t="s">
        <v>264</v>
      </c>
      <c r="IQ31" s="13" t="s">
        <v>265</v>
      </c>
      <c r="IR31" s="13" t="s">
        <v>266</v>
      </c>
      <c r="IS31" s="13" t="s">
        <v>241</v>
      </c>
      <c r="IT31" s="13" t="s">
        <v>267</v>
      </c>
      <c r="IU31" s="13" t="s">
        <v>268</v>
      </c>
      <c r="IV31" s="13" t="s">
        <v>179</v>
      </c>
      <c r="IW31" s="13" t="s">
        <v>180</v>
      </c>
      <c r="IX31" s="13" t="s">
        <v>181</v>
      </c>
      <c r="IY31" s="13" t="s">
        <v>182</v>
      </c>
      <c r="IZ31" s="13" t="s">
        <v>183</v>
      </c>
      <c r="JA31" s="13" t="s">
        <v>184</v>
      </c>
      <c r="JB31" s="13" t="s">
        <v>185</v>
      </c>
      <c r="JC31" s="13" t="s">
        <v>191</v>
      </c>
      <c r="JD31" s="13" t="s">
        <v>242</v>
      </c>
      <c r="JE31" s="13" t="s">
        <v>192</v>
      </c>
      <c r="JF31" s="13" t="s">
        <v>193</v>
      </c>
      <c r="JG31" s="13" t="s">
        <v>194</v>
      </c>
      <c r="JH31" s="13" t="s">
        <v>195</v>
      </c>
      <c r="JI31" s="13" t="s">
        <v>196</v>
      </c>
      <c r="JJ31" s="13" t="s">
        <v>197</v>
      </c>
      <c r="JK31" s="13" t="s">
        <v>203</v>
      </c>
      <c r="JL31" s="13" t="s">
        <v>204</v>
      </c>
      <c r="JM31" s="13" t="s">
        <v>205</v>
      </c>
      <c r="JN31" s="13" t="s">
        <v>206</v>
      </c>
      <c r="JO31" s="13" t="s">
        <v>243</v>
      </c>
      <c r="JP31" s="13" t="s">
        <v>207</v>
      </c>
      <c r="JQ31" s="13" t="s">
        <v>208</v>
      </c>
      <c r="JR31" s="13" t="s">
        <v>209</v>
      </c>
      <c r="JS31" s="13" t="s">
        <v>215</v>
      </c>
      <c r="JT31" s="13" t="s">
        <v>216</v>
      </c>
      <c r="JU31" s="13" t="s">
        <v>217</v>
      </c>
      <c r="JV31" s="13" t="s">
        <v>218</v>
      </c>
      <c r="JW31" s="13" t="s">
        <v>219</v>
      </c>
      <c r="JX31" s="13" t="s">
        <v>220</v>
      </c>
      <c r="JY31" s="13" t="s">
        <v>221</v>
      </c>
      <c r="JZ31" s="13" t="s">
        <v>244</v>
      </c>
      <c r="KA31" s="13" t="s">
        <v>227</v>
      </c>
      <c r="KB31" s="13" t="s">
        <v>228</v>
      </c>
      <c r="KC31" s="13" t="s">
        <v>229</v>
      </c>
      <c r="KD31" s="13" t="s">
        <v>230</v>
      </c>
      <c r="KE31" s="13" t="s">
        <v>231</v>
      </c>
      <c r="KF31" s="13" t="s">
        <v>232</v>
      </c>
      <c r="KG31" s="13" t="s">
        <v>233</v>
      </c>
      <c r="KH31" s="13" t="s">
        <v>245</v>
      </c>
      <c r="KI31" s="13" t="s">
        <v>250</v>
      </c>
      <c r="KJ31" s="13" t="s">
        <v>251</v>
      </c>
      <c r="KK31" s="13" t="s">
        <v>252</v>
      </c>
      <c r="KL31" s="13" t="s">
        <v>269</v>
      </c>
      <c r="KM31" s="13" t="s">
        <v>270</v>
      </c>
      <c r="KN31" s="13" t="s">
        <v>283</v>
      </c>
      <c r="KO31" s="13" t="s">
        <v>289</v>
      </c>
      <c r="KP31" s="13" t="s">
        <v>290</v>
      </c>
      <c r="KQ31" s="13" t="s">
        <v>291</v>
      </c>
      <c r="KR31" s="13" t="s">
        <v>292</v>
      </c>
      <c r="KS31" s="13" t="s">
        <v>293</v>
      </c>
      <c r="KT31" s="13" t="s">
        <v>294</v>
      </c>
      <c r="KU31" s="13" t="s">
        <v>300</v>
      </c>
      <c r="KV31" s="13" t="s">
        <v>301</v>
      </c>
      <c r="KW31" s="13" t="s">
        <v>302</v>
      </c>
      <c r="KX31" s="13" t="s">
        <v>271</v>
      </c>
      <c r="KY31" s="13" t="s">
        <v>303</v>
      </c>
      <c r="KZ31" s="13" t="s">
        <v>310</v>
      </c>
      <c r="LA31" s="13" t="s">
        <v>311</v>
      </c>
      <c r="LB31" s="13" t="s">
        <v>312</v>
      </c>
      <c r="LC31" s="13" t="s">
        <v>313</v>
      </c>
      <c r="LD31" s="13" t="s">
        <v>314</v>
      </c>
      <c r="LE31" s="13" t="s">
        <v>321</v>
      </c>
      <c r="LF31" s="13" t="s">
        <v>322</v>
      </c>
      <c r="LG31" s="13" t="s">
        <v>323</v>
      </c>
      <c r="LH31" s="13" t="s">
        <v>324</v>
      </c>
      <c r="LI31" s="13" t="s">
        <v>272</v>
      </c>
      <c r="LJ31" s="13" t="s">
        <v>325</v>
      </c>
      <c r="LK31" s="13" t="s">
        <v>332</v>
      </c>
      <c r="LL31" s="13" t="s">
        <v>333</v>
      </c>
      <c r="LM31" s="13" t="s">
        <v>334</v>
      </c>
      <c r="LN31" s="13" t="s">
        <v>335</v>
      </c>
      <c r="LO31" s="13" t="s">
        <v>336</v>
      </c>
      <c r="LP31" s="13" t="s">
        <v>341</v>
      </c>
      <c r="LQ31" s="13" t="s">
        <v>342</v>
      </c>
      <c r="LR31" s="13" t="s">
        <v>343</v>
      </c>
      <c r="LS31" s="13" t="s">
        <v>344</v>
      </c>
      <c r="LT31" s="13" t="s">
        <v>273</v>
      </c>
      <c r="LU31" s="13" t="s">
        <v>345</v>
      </c>
      <c r="LV31" s="13" t="s">
        <v>278</v>
      </c>
      <c r="LW31" s="13" t="s">
        <v>279</v>
      </c>
      <c r="LX31" s="13" t="s">
        <v>280</v>
      </c>
      <c r="LY31" s="13" t="s">
        <v>281</v>
      </c>
      <c r="LZ31" s="13" t="s">
        <v>282</v>
      </c>
      <c r="MA31" s="13" t="s">
        <v>274</v>
      </c>
      <c r="MB31" s="13" t="s">
        <v>275</v>
      </c>
      <c r="MC31" s="13" t="s">
        <v>297</v>
      </c>
      <c r="MD31" s="13" t="s">
        <v>298</v>
      </c>
      <c r="ME31" s="13" t="s">
        <v>304</v>
      </c>
      <c r="MF31" s="13" t="s">
        <v>305</v>
      </c>
      <c r="MG31" s="13" t="s">
        <v>306</v>
      </c>
      <c r="MH31" s="13" t="s">
        <v>307</v>
      </c>
      <c r="MI31" s="13" t="s">
        <v>308</v>
      </c>
      <c r="MJ31" s="13" t="s">
        <v>315</v>
      </c>
      <c r="MK31" s="13" t="s">
        <v>316</v>
      </c>
      <c r="ML31" s="13" t="s">
        <v>317</v>
      </c>
      <c r="MM31" s="13" t="s">
        <v>276</v>
      </c>
      <c r="MN31" s="13" t="s">
        <v>318</v>
      </c>
      <c r="MO31" s="13" t="s">
        <v>319</v>
      </c>
      <c r="MP31" s="13" t="s">
        <v>326</v>
      </c>
      <c r="MQ31" s="13" t="s">
        <v>327</v>
      </c>
      <c r="MR31" s="13" t="s">
        <v>328</v>
      </c>
      <c r="MS31" s="13" t="s">
        <v>329</v>
      </c>
      <c r="MT31" s="13" t="s">
        <v>330</v>
      </c>
      <c r="MU31" s="13" t="s">
        <v>337</v>
      </c>
      <c r="MV31" s="13" t="s">
        <v>338</v>
      </c>
      <c r="MW31" s="13" t="s">
        <v>339</v>
      </c>
      <c r="MX31" s="13" t="s">
        <v>277</v>
      </c>
      <c r="MY31" s="13" t="s">
        <v>340</v>
      </c>
      <c r="MZ31" s="13" t="s">
        <v>346</v>
      </c>
      <c r="NA31" s="13" t="s">
        <v>347</v>
      </c>
      <c r="NB31" s="13" t="s">
        <v>348</v>
      </c>
      <c r="NC31" s="13" t="s">
        <v>349</v>
      </c>
      <c r="ND31" s="13" t="s">
        <v>284</v>
      </c>
      <c r="NE31" s="13" t="s">
        <v>285</v>
      </c>
      <c r="NF31" s="13" t="s">
        <v>286</v>
      </c>
      <c r="NG31" s="13" t="s">
        <v>287</v>
      </c>
      <c r="NH31" s="13" t="s">
        <v>295</v>
      </c>
      <c r="NI31" s="13" t="s">
        <v>296</v>
      </c>
      <c r="NJ31" s="13" t="s">
        <v>288</v>
      </c>
      <c r="NK31" s="13" t="s">
        <v>299</v>
      </c>
      <c r="NL31" s="13" t="s">
        <v>363</v>
      </c>
      <c r="NM31" s="13" t="s">
        <v>364</v>
      </c>
      <c r="NN31" s="13" t="s">
        <v>365</v>
      </c>
      <c r="NO31" s="13" t="s">
        <v>374</v>
      </c>
      <c r="NP31" s="13" t="s">
        <v>375</v>
      </c>
      <c r="NQ31" s="13" t="s">
        <v>376</v>
      </c>
      <c r="NR31" s="13" t="s">
        <v>377</v>
      </c>
      <c r="NS31" s="13" t="s">
        <v>386</v>
      </c>
      <c r="NT31" s="13" t="s">
        <v>387</v>
      </c>
      <c r="NU31" s="13" t="s">
        <v>396</v>
      </c>
      <c r="NV31" s="13" t="s">
        <v>309</v>
      </c>
      <c r="NW31" s="13" t="s">
        <v>397</v>
      </c>
      <c r="NX31" s="13" t="s">
        <v>398</v>
      </c>
      <c r="NY31" s="13" t="s">
        <v>407</v>
      </c>
      <c r="NZ31" s="13" t="s">
        <v>408</v>
      </c>
      <c r="OA31" s="13" t="s">
        <v>409</v>
      </c>
      <c r="OB31" s="13" t="s">
        <v>418</v>
      </c>
      <c r="OC31" s="13" t="s">
        <v>419</v>
      </c>
      <c r="OD31" s="13" t="s">
        <v>420</v>
      </c>
      <c r="OE31" s="13" t="s">
        <v>459</v>
      </c>
      <c r="OF31" s="13" t="s">
        <v>465</v>
      </c>
      <c r="OG31" s="13" t="s">
        <v>320</v>
      </c>
      <c r="OH31" s="13" t="s">
        <v>471</v>
      </c>
      <c r="OI31" s="13" t="s">
        <v>498</v>
      </c>
      <c r="OJ31" s="13" t="s">
        <v>331</v>
      </c>
      <c r="OK31" s="13" t="s">
        <v>350</v>
      </c>
      <c r="OL31" s="13" t="s">
        <v>351</v>
      </c>
      <c r="OM31" s="13" t="s">
        <v>352</v>
      </c>
      <c r="ON31" s="13" t="s">
        <v>353</v>
      </c>
      <c r="OO31" s="13" t="s">
        <v>362</v>
      </c>
      <c r="OP31" s="13" t="s">
        <v>354</v>
      </c>
      <c r="OQ31" s="13" t="s">
        <v>355</v>
      </c>
      <c r="OR31" s="13" t="s">
        <v>378</v>
      </c>
      <c r="OS31" s="13" t="s">
        <v>379</v>
      </c>
      <c r="OT31" s="13" t="s">
        <v>380</v>
      </c>
      <c r="OU31" s="13" t="s">
        <v>381</v>
      </c>
      <c r="OV31" s="13" t="s">
        <v>382</v>
      </c>
      <c r="OW31" s="13" t="s">
        <v>388</v>
      </c>
      <c r="OX31" s="13" t="s">
        <v>389</v>
      </c>
      <c r="OY31" s="13" t="s">
        <v>390</v>
      </c>
      <c r="OZ31" s="13" t="s">
        <v>391</v>
      </c>
      <c r="PA31" s="13" t="s">
        <v>392</v>
      </c>
      <c r="PB31" s="13" t="s">
        <v>356</v>
      </c>
      <c r="PC31" s="13" t="s">
        <v>393</v>
      </c>
      <c r="PD31" s="13" t="s">
        <v>399</v>
      </c>
      <c r="PE31" s="13" t="s">
        <v>400</v>
      </c>
      <c r="PF31" s="13" t="s">
        <v>401</v>
      </c>
      <c r="PG31" s="13" t="s">
        <v>402</v>
      </c>
      <c r="PH31" s="13" t="s">
        <v>403</v>
      </c>
      <c r="PI31" s="13" t="s">
        <v>404</v>
      </c>
      <c r="PJ31" s="13" t="s">
        <v>410</v>
      </c>
      <c r="PK31" s="13" t="s">
        <v>411</v>
      </c>
      <c r="PL31" s="13" t="s">
        <v>412</v>
      </c>
      <c r="PM31" s="13" t="s">
        <v>357</v>
      </c>
      <c r="PN31" s="13" t="s">
        <v>413</v>
      </c>
      <c r="PO31" s="13" t="s">
        <v>414</v>
      </c>
      <c r="PP31" s="13" t="s">
        <v>421</v>
      </c>
      <c r="PQ31" s="13" t="s">
        <v>422</v>
      </c>
      <c r="PR31" s="13" t="s">
        <v>423</v>
      </c>
      <c r="PS31" s="13" t="s">
        <v>424</v>
      </c>
      <c r="PT31" s="13" t="s">
        <v>425</v>
      </c>
      <c r="PU31" s="13" t="s">
        <v>477</v>
      </c>
      <c r="PV31" s="13" t="s">
        <v>483</v>
      </c>
      <c r="PW31" s="13" t="s">
        <v>489</v>
      </c>
      <c r="PX31" s="13" t="s">
        <v>358</v>
      </c>
      <c r="PY31" s="13" t="s">
        <v>494</v>
      </c>
      <c r="PZ31" s="13" t="s">
        <v>499</v>
      </c>
      <c r="QA31" s="13" t="s">
        <v>366</v>
      </c>
      <c r="QB31" s="13" t="s">
        <v>367</v>
      </c>
      <c r="QC31" s="13" t="s">
        <v>368</v>
      </c>
      <c r="QD31" s="13" t="s">
        <v>369</v>
      </c>
      <c r="QE31" s="13" t="s">
        <v>370</v>
      </c>
      <c r="QF31" s="13" t="s">
        <v>360</v>
      </c>
      <c r="QG31" s="13" t="s">
        <v>460</v>
      </c>
      <c r="QH31" s="13" t="s">
        <v>466</v>
      </c>
      <c r="QI31" s="13" t="s">
        <v>371</v>
      </c>
      <c r="QJ31" s="13" t="s">
        <v>383</v>
      </c>
      <c r="QK31" s="13" t="s">
        <v>394</v>
      </c>
      <c r="QL31" s="13" t="s">
        <v>405</v>
      </c>
      <c r="QM31" s="13" t="s">
        <v>415</v>
      </c>
      <c r="QN31" s="13" t="s">
        <v>416</v>
      </c>
      <c r="QO31" s="13" t="s">
        <v>426</v>
      </c>
      <c r="QP31" s="13" t="s">
        <v>427</v>
      </c>
      <c r="QQ31" s="13" t="s">
        <v>359</v>
      </c>
      <c r="QS31" s="13" t="s">
        <v>448</v>
      </c>
      <c r="QT31" s="13" t="s">
        <v>444</v>
      </c>
      <c r="QU31" s="13" t="s">
        <v>440</v>
      </c>
      <c r="QV31" s="13" t="s">
        <v>436</v>
      </c>
      <c r="QW31" s="13" t="s">
        <v>432</v>
      </c>
      <c r="QX31" s="13" t="s">
        <v>406</v>
      </c>
      <c r="QY31" s="13" t="s">
        <v>395</v>
      </c>
      <c r="QZ31" s="13" t="s">
        <v>428</v>
      </c>
      <c r="RA31" s="13" t="s">
        <v>417</v>
      </c>
      <c r="RB31" s="13" t="s">
        <v>484</v>
      </c>
      <c r="RC31" s="13" t="s">
        <v>361</v>
      </c>
      <c r="RD31" s="13" t="s">
        <v>452</v>
      </c>
      <c r="RE31" s="13" t="s">
        <v>449</v>
      </c>
      <c r="RF31" s="13" t="s">
        <v>430</v>
      </c>
      <c r="RG31" s="13" t="s">
        <v>438</v>
      </c>
      <c r="RH31" s="13" t="s">
        <v>434</v>
      </c>
      <c r="RI31" s="13" t="s">
        <v>385</v>
      </c>
      <c r="RJ31" s="13" t="s">
        <v>373</v>
      </c>
      <c r="RK31" s="13" t="s">
        <v>446</v>
      </c>
      <c r="RL31" s="13" t="s">
        <v>442</v>
      </c>
      <c r="RM31" s="13" t="s">
        <v>453</v>
      </c>
      <c r="RN31" s="13" t="s">
        <v>450</v>
      </c>
      <c r="RO31" s="13" t="s">
        <v>431</v>
      </c>
      <c r="RP31" s="13" t="s">
        <v>439</v>
      </c>
      <c r="RQ31" s="13" t="s">
        <v>435</v>
      </c>
      <c r="RR31" s="13" t="s">
        <v>447</v>
      </c>
      <c r="RS31" s="13" t="s">
        <v>443</v>
      </c>
      <c r="RT31" s="13" t="s">
        <v>454</v>
      </c>
      <c r="RU31" s="13" t="s">
        <v>451</v>
      </c>
      <c r="RV31" s="13" t="s">
        <v>478</v>
      </c>
      <c r="RW31" s="13" t="s">
        <v>472</v>
      </c>
      <c r="RX31" s="13" t="s">
        <v>384</v>
      </c>
      <c r="RY31" s="13" t="s">
        <v>372</v>
      </c>
    </row>
    <row r="32" spans="1:493" ht="15.6" x14ac:dyDescent="0.3">
      <c r="B32" s="3">
        <f>SUM(B35:B36)</f>
        <v>9762484</v>
      </c>
      <c r="D32" s="18"/>
      <c r="E32" s="46" t="s">
        <v>601</v>
      </c>
      <c r="F32" s="46" t="s">
        <v>601</v>
      </c>
      <c r="G32" s="46" t="s">
        <v>601</v>
      </c>
      <c r="H32" s="46" t="s">
        <v>601</v>
      </c>
      <c r="I32" s="46" t="s">
        <v>601</v>
      </c>
      <c r="J32" s="46" t="s">
        <v>601</v>
      </c>
      <c r="K32" s="46" t="s">
        <v>601</v>
      </c>
      <c r="L32" s="46" t="s">
        <v>601</v>
      </c>
      <c r="M32" s="46" t="s">
        <v>601</v>
      </c>
      <c r="N32" s="46" t="s">
        <v>601</v>
      </c>
      <c r="O32" s="46" t="s">
        <v>601</v>
      </c>
      <c r="P32" s="46" t="s">
        <v>601</v>
      </c>
      <c r="Q32" s="46" t="s">
        <v>601</v>
      </c>
      <c r="R32" s="46" t="s">
        <v>601</v>
      </c>
      <c r="S32" s="46" t="s">
        <v>601</v>
      </c>
      <c r="T32" s="46" t="s">
        <v>601</v>
      </c>
      <c r="U32" s="46" t="s">
        <v>601</v>
      </c>
      <c r="V32" s="46" t="s">
        <v>601</v>
      </c>
      <c r="W32" s="46" t="s">
        <v>601</v>
      </c>
      <c r="X32" s="46" t="s">
        <v>601</v>
      </c>
      <c r="Y32" s="46" t="s">
        <v>601</v>
      </c>
      <c r="Z32" s="46" t="s">
        <v>601</v>
      </c>
      <c r="AA32" s="46" t="s">
        <v>601</v>
      </c>
      <c r="AB32" s="46" t="s">
        <v>601</v>
      </c>
      <c r="AC32" s="46" t="s">
        <v>601</v>
      </c>
      <c r="AD32" s="46" t="s">
        <v>601</v>
      </c>
      <c r="AE32" s="46" t="s">
        <v>601</v>
      </c>
      <c r="AF32" s="46" t="s">
        <v>601</v>
      </c>
      <c r="AG32" s="46" t="s">
        <v>601</v>
      </c>
      <c r="AH32" s="46" t="s">
        <v>601</v>
      </c>
      <c r="AI32" s="46" t="s">
        <v>601</v>
      </c>
      <c r="AJ32" s="46" t="s">
        <v>601</v>
      </c>
      <c r="AK32" s="46" t="s">
        <v>601</v>
      </c>
      <c r="AL32" s="46" t="s">
        <v>601</v>
      </c>
      <c r="AM32" s="46" t="s">
        <v>601</v>
      </c>
      <c r="AN32" s="46" t="s">
        <v>601</v>
      </c>
      <c r="AO32" s="46" t="s">
        <v>601</v>
      </c>
      <c r="AP32" s="46" t="s">
        <v>601</v>
      </c>
      <c r="AQ32" s="46" t="s">
        <v>601</v>
      </c>
      <c r="AR32" s="46" t="s">
        <v>601</v>
      </c>
      <c r="AS32" s="46" t="s">
        <v>601</v>
      </c>
      <c r="AT32" s="46" t="s">
        <v>601</v>
      </c>
      <c r="AU32" s="46" t="s">
        <v>601</v>
      </c>
      <c r="AV32" s="46" t="s">
        <v>601</v>
      </c>
      <c r="AW32" s="46" t="s">
        <v>601</v>
      </c>
      <c r="AX32" s="46" t="s">
        <v>601</v>
      </c>
      <c r="AY32" s="46" t="s">
        <v>601</v>
      </c>
      <c r="AZ32" s="46" t="s">
        <v>601</v>
      </c>
      <c r="BA32" s="46" t="s">
        <v>601</v>
      </c>
      <c r="BB32" s="46" t="s">
        <v>601</v>
      </c>
      <c r="BC32" s="46" t="s">
        <v>601</v>
      </c>
      <c r="BD32" s="46" t="s">
        <v>601</v>
      </c>
      <c r="BE32" s="46" t="s">
        <v>601</v>
      </c>
      <c r="BF32" s="46" t="s">
        <v>601</v>
      </c>
      <c r="BG32" s="46" t="s">
        <v>601</v>
      </c>
      <c r="BH32" s="46" t="s">
        <v>601</v>
      </c>
      <c r="BI32" s="46" t="s">
        <v>601</v>
      </c>
      <c r="BJ32" s="46" t="s">
        <v>601</v>
      </c>
      <c r="BK32" s="46" t="s">
        <v>601</v>
      </c>
      <c r="BL32" s="46" t="s">
        <v>601</v>
      </c>
      <c r="BM32" s="46" t="s">
        <v>601</v>
      </c>
      <c r="BN32" s="46" t="s">
        <v>601</v>
      </c>
      <c r="BO32" s="46" t="s">
        <v>601</v>
      </c>
      <c r="BP32" s="46" t="s">
        <v>601</v>
      </c>
      <c r="BQ32" s="46" t="s">
        <v>601</v>
      </c>
      <c r="BR32" s="46" t="s">
        <v>601</v>
      </c>
      <c r="BS32" s="46" t="s">
        <v>601</v>
      </c>
      <c r="BT32" s="46" t="s">
        <v>601</v>
      </c>
      <c r="BU32" s="46" t="s">
        <v>601</v>
      </c>
      <c r="BV32" s="46" t="s">
        <v>601</v>
      </c>
      <c r="BW32" s="46" t="s">
        <v>601</v>
      </c>
      <c r="BX32" s="46" t="s">
        <v>601</v>
      </c>
      <c r="BY32" s="46" t="s">
        <v>601</v>
      </c>
      <c r="BZ32" s="46" t="s">
        <v>601</v>
      </c>
      <c r="CA32" s="46" t="s">
        <v>601</v>
      </c>
      <c r="CB32" s="46" t="s">
        <v>601</v>
      </c>
      <c r="CC32" s="46" t="s">
        <v>601</v>
      </c>
      <c r="CD32" s="46" t="s">
        <v>601</v>
      </c>
      <c r="CE32" s="46" t="s">
        <v>601</v>
      </c>
      <c r="CF32" s="46" t="s">
        <v>601</v>
      </c>
      <c r="CG32" s="46" t="s">
        <v>601</v>
      </c>
      <c r="CH32" s="46" t="s">
        <v>601</v>
      </c>
      <c r="CI32" s="46" t="s">
        <v>601</v>
      </c>
      <c r="CJ32" s="46" t="s">
        <v>601</v>
      </c>
      <c r="CK32" s="46" t="s">
        <v>601</v>
      </c>
      <c r="CL32" s="46" t="s">
        <v>601</v>
      </c>
      <c r="CM32" s="46" t="s">
        <v>601</v>
      </c>
      <c r="CN32" s="46" t="s">
        <v>601</v>
      </c>
      <c r="CO32" s="46" t="s">
        <v>601</v>
      </c>
      <c r="CP32" s="46" t="s">
        <v>601</v>
      </c>
      <c r="CQ32" s="46" t="s">
        <v>601</v>
      </c>
      <c r="CR32" s="46" t="s">
        <v>601</v>
      </c>
      <c r="CS32" s="46" t="s">
        <v>601</v>
      </c>
      <c r="CT32" s="46" t="s">
        <v>601</v>
      </c>
      <c r="CU32" s="46" t="s">
        <v>601</v>
      </c>
      <c r="CV32" s="46" t="s">
        <v>601</v>
      </c>
      <c r="CW32" s="46" t="s">
        <v>601</v>
      </c>
      <c r="CX32" s="46" t="s">
        <v>601</v>
      </c>
      <c r="CY32" s="46" t="s">
        <v>601</v>
      </c>
      <c r="CZ32" s="46" t="s">
        <v>601</v>
      </c>
      <c r="DA32" s="46" t="s">
        <v>601</v>
      </c>
      <c r="DB32" s="46" t="s">
        <v>601</v>
      </c>
      <c r="DC32" s="46" t="s">
        <v>601</v>
      </c>
      <c r="DD32" s="46" t="s">
        <v>601</v>
      </c>
      <c r="DE32" s="46" t="s">
        <v>601</v>
      </c>
      <c r="DF32" s="46" t="s">
        <v>601</v>
      </c>
      <c r="DG32" s="46" t="s">
        <v>601</v>
      </c>
      <c r="DH32" s="46" t="s">
        <v>601</v>
      </c>
      <c r="DI32" s="46" t="s">
        <v>601</v>
      </c>
      <c r="DJ32" s="46" t="s">
        <v>601</v>
      </c>
      <c r="DK32" s="46" t="s">
        <v>601</v>
      </c>
      <c r="DL32" s="46" t="s">
        <v>601</v>
      </c>
      <c r="DM32" s="46" t="s">
        <v>601</v>
      </c>
      <c r="DN32" s="46" t="s">
        <v>601</v>
      </c>
      <c r="DO32" s="46" t="s">
        <v>601</v>
      </c>
      <c r="DP32" s="46" t="s">
        <v>601</v>
      </c>
      <c r="DQ32" s="46" t="s">
        <v>601</v>
      </c>
      <c r="DR32" s="46" t="s">
        <v>601</v>
      </c>
      <c r="DS32" s="46" t="s">
        <v>601</v>
      </c>
      <c r="DT32" s="46" t="s">
        <v>601</v>
      </c>
      <c r="DU32" s="46" t="s">
        <v>601</v>
      </c>
      <c r="DV32" s="46" t="s">
        <v>601</v>
      </c>
      <c r="DW32" s="46" t="s">
        <v>601</v>
      </c>
      <c r="DX32" s="46" t="s">
        <v>601</v>
      </c>
      <c r="DY32" s="46" t="s">
        <v>601</v>
      </c>
      <c r="DZ32" s="46" t="s">
        <v>601</v>
      </c>
      <c r="EA32" s="46" t="s">
        <v>601</v>
      </c>
      <c r="EB32" s="46" t="s">
        <v>601</v>
      </c>
      <c r="EC32" s="46" t="s">
        <v>601</v>
      </c>
      <c r="ED32" s="46" t="s">
        <v>601</v>
      </c>
      <c r="EE32" s="46" t="s">
        <v>601</v>
      </c>
      <c r="EF32" s="46" t="s">
        <v>601</v>
      </c>
      <c r="EG32" s="46" t="s">
        <v>601</v>
      </c>
      <c r="EH32" s="46" t="s">
        <v>601</v>
      </c>
      <c r="EI32" s="46" t="s">
        <v>601</v>
      </c>
      <c r="EJ32" s="46" t="s">
        <v>601</v>
      </c>
      <c r="EK32" s="46" t="s">
        <v>601</v>
      </c>
      <c r="EL32" s="46" t="s">
        <v>601</v>
      </c>
      <c r="EM32" s="46" t="s">
        <v>601</v>
      </c>
      <c r="EO32" s="47" t="s">
        <v>715</v>
      </c>
      <c r="EP32" s="47" t="s">
        <v>715</v>
      </c>
      <c r="EQ32" s="47" t="s">
        <v>715</v>
      </c>
      <c r="ER32" s="47" t="s">
        <v>715</v>
      </c>
      <c r="ES32" s="47" t="s">
        <v>715</v>
      </c>
      <c r="ET32" s="47" t="s">
        <v>715</v>
      </c>
      <c r="EU32" s="47" t="s">
        <v>715</v>
      </c>
      <c r="EV32" s="47" t="s">
        <v>715</v>
      </c>
      <c r="EW32" s="47" t="s">
        <v>715</v>
      </c>
      <c r="EX32" s="47" t="s">
        <v>715</v>
      </c>
      <c r="EY32" s="47" t="s">
        <v>715</v>
      </c>
      <c r="EZ32" s="47" t="s">
        <v>715</v>
      </c>
      <c r="FA32" s="47" t="s">
        <v>715</v>
      </c>
      <c r="FB32" s="47" t="s">
        <v>715</v>
      </c>
      <c r="FC32" s="47" t="s">
        <v>715</v>
      </c>
      <c r="FD32" s="47" t="s">
        <v>715</v>
      </c>
      <c r="FE32" s="47" t="s">
        <v>715</v>
      </c>
      <c r="FF32" s="47" t="s">
        <v>715</v>
      </c>
      <c r="FG32" s="47" t="s">
        <v>715</v>
      </c>
      <c r="FH32" s="47" t="s">
        <v>715</v>
      </c>
      <c r="FI32" s="47" t="s">
        <v>715</v>
      </c>
      <c r="FJ32" s="47" t="s">
        <v>715</v>
      </c>
      <c r="FK32" s="47" t="s">
        <v>715</v>
      </c>
      <c r="FL32" s="47" t="s">
        <v>715</v>
      </c>
      <c r="FM32" s="47" t="s">
        <v>715</v>
      </c>
      <c r="FN32" s="47" t="s">
        <v>715</v>
      </c>
      <c r="FO32" s="47" t="s">
        <v>715</v>
      </c>
      <c r="FP32" s="47" t="s">
        <v>715</v>
      </c>
      <c r="FQ32" s="47" t="s">
        <v>715</v>
      </c>
      <c r="FR32" s="47" t="s">
        <v>715</v>
      </c>
      <c r="FS32" s="47" t="s">
        <v>715</v>
      </c>
      <c r="FT32" s="47" t="s">
        <v>715</v>
      </c>
      <c r="FU32" s="47" t="s">
        <v>715</v>
      </c>
      <c r="FV32" s="47" t="s">
        <v>715</v>
      </c>
      <c r="FW32" s="47" t="s">
        <v>715</v>
      </c>
      <c r="FX32" s="47" t="s">
        <v>715</v>
      </c>
      <c r="FY32" s="47" t="s">
        <v>715</v>
      </c>
      <c r="FZ32" s="47" t="s">
        <v>715</v>
      </c>
      <c r="GA32" s="47" t="s">
        <v>715</v>
      </c>
      <c r="GB32" s="47" t="s">
        <v>715</v>
      </c>
      <c r="GC32" s="47" t="s">
        <v>715</v>
      </c>
      <c r="GD32" s="47" t="s">
        <v>715</v>
      </c>
      <c r="GE32" s="47" t="s">
        <v>715</v>
      </c>
      <c r="GF32" s="47" t="s">
        <v>715</v>
      </c>
      <c r="GG32" s="47" t="s">
        <v>715</v>
      </c>
      <c r="GH32" s="47" t="s">
        <v>715</v>
      </c>
      <c r="GI32" s="47" t="s">
        <v>715</v>
      </c>
      <c r="GJ32" s="47" t="s">
        <v>715</v>
      </c>
      <c r="GK32" s="47" t="s">
        <v>715</v>
      </c>
      <c r="GL32" s="47" t="s">
        <v>715</v>
      </c>
      <c r="GM32" s="47" t="s">
        <v>715</v>
      </c>
      <c r="GN32" s="47" t="s">
        <v>715</v>
      </c>
      <c r="GO32" s="47" t="s">
        <v>715</v>
      </c>
      <c r="GP32" s="47" t="s">
        <v>715</v>
      </c>
      <c r="GQ32" s="47" t="s">
        <v>715</v>
      </c>
      <c r="GR32" s="47" t="s">
        <v>715</v>
      </c>
      <c r="GS32" s="47" t="s">
        <v>715</v>
      </c>
      <c r="GT32" s="47" t="s">
        <v>715</v>
      </c>
      <c r="GU32" s="47" t="s">
        <v>715</v>
      </c>
      <c r="GV32" s="47" t="s">
        <v>715</v>
      </c>
      <c r="GW32" s="47" t="s">
        <v>715</v>
      </c>
      <c r="GX32" s="47" t="s">
        <v>715</v>
      </c>
      <c r="GY32" s="47" t="s">
        <v>715</v>
      </c>
      <c r="GZ32" s="47" t="s">
        <v>715</v>
      </c>
      <c r="HA32" s="47" t="s">
        <v>715</v>
      </c>
      <c r="HB32" s="47" t="s">
        <v>715</v>
      </c>
      <c r="HC32" s="47" t="s">
        <v>715</v>
      </c>
      <c r="HD32" s="47" t="s">
        <v>715</v>
      </c>
      <c r="HE32" s="47" t="s">
        <v>715</v>
      </c>
      <c r="HF32" s="47" t="s">
        <v>715</v>
      </c>
      <c r="HG32" s="47" t="s">
        <v>715</v>
      </c>
      <c r="HH32" s="47" t="s">
        <v>715</v>
      </c>
      <c r="HI32" s="47" t="s">
        <v>715</v>
      </c>
      <c r="HJ32" s="47" t="s">
        <v>715</v>
      </c>
      <c r="HK32" s="47" t="s">
        <v>715</v>
      </c>
      <c r="HL32" s="47" t="s">
        <v>715</v>
      </c>
      <c r="HM32" s="47" t="s">
        <v>715</v>
      </c>
      <c r="HN32" s="47" t="s">
        <v>715</v>
      </c>
      <c r="HO32" s="47" t="s">
        <v>715</v>
      </c>
      <c r="HP32" s="47" t="s">
        <v>715</v>
      </c>
      <c r="HQ32" s="47" t="s">
        <v>715</v>
      </c>
      <c r="HR32" s="47" t="s">
        <v>715</v>
      </c>
      <c r="HS32" s="47" t="s">
        <v>715</v>
      </c>
      <c r="HT32" s="47" t="s">
        <v>715</v>
      </c>
      <c r="HU32" s="47" t="s">
        <v>715</v>
      </c>
      <c r="HV32" s="47" t="s">
        <v>715</v>
      </c>
      <c r="HW32" s="47" t="s">
        <v>715</v>
      </c>
      <c r="HX32" s="47" t="s">
        <v>715</v>
      </c>
      <c r="HY32" s="47" t="s">
        <v>715</v>
      </c>
      <c r="HZ32" s="47" t="s">
        <v>715</v>
      </c>
      <c r="IA32" s="47" t="s">
        <v>715</v>
      </c>
      <c r="IB32" s="47" t="s">
        <v>715</v>
      </c>
      <c r="IC32" s="47" t="s">
        <v>715</v>
      </c>
      <c r="ID32" s="47" t="s">
        <v>715</v>
      </c>
      <c r="IE32" s="47" t="s">
        <v>715</v>
      </c>
      <c r="IF32" s="47" t="s">
        <v>715</v>
      </c>
      <c r="IG32" s="47" t="s">
        <v>715</v>
      </c>
      <c r="IH32" s="47" t="s">
        <v>715</v>
      </c>
      <c r="II32" s="47" t="s">
        <v>715</v>
      </c>
      <c r="IJ32" s="47" t="s">
        <v>715</v>
      </c>
      <c r="IK32" s="47" t="s">
        <v>715</v>
      </c>
      <c r="IL32" s="47" t="s">
        <v>715</v>
      </c>
      <c r="IM32" s="47" t="s">
        <v>715</v>
      </c>
      <c r="IN32" s="47" t="s">
        <v>715</v>
      </c>
      <c r="IO32" s="47" t="s">
        <v>715</v>
      </c>
      <c r="IP32" s="47" t="s">
        <v>715</v>
      </c>
      <c r="IQ32" s="47" t="s">
        <v>715</v>
      </c>
      <c r="IR32" s="47" t="s">
        <v>715</v>
      </c>
      <c r="IS32" s="47" t="s">
        <v>715</v>
      </c>
      <c r="IT32" s="47" t="s">
        <v>715</v>
      </c>
      <c r="IU32" s="47" t="s">
        <v>715</v>
      </c>
      <c r="IV32" s="47" t="s">
        <v>715</v>
      </c>
      <c r="IW32" s="47" t="s">
        <v>715</v>
      </c>
      <c r="IX32" s="47" t="s">
        <v>715</v>
      </c>
      <c r="IY32" s="47" t="s">
        <v>715</v>
      </c>
      <c r="IZ32" s="47" t="s">
        <v>715</v>
      </c>
      <c r="JA32" s="47" t="s">
        <v>715</v>
      </c>
      <c r="JB32" s="47" t="s">
        <v>715</v>
      </c>
      <c r="JC32" s="47" t="s">
        <v>715</v>
      </c>
      <c r="JD32" s="47" t="s">
        <v>715</v>
      </c>
      <c r="JE32" s="47" t="s">
        <v>715</v>
      </c>
      <c r="JF32" s="47" t="s">
        <v>715</v>
      </c>
      <c r="JG32" s="47" t="s">
        <v>715</v>
      </c>
      <c r="JH32" s="47" t="s">
        <v>715</v>
      </c>
      <c r="JI32" s="47" t="s">
        <v>715</v>
      </c>
      <c r="JJ32" s="47" t="s">
        <v>715</v>
      </c>
      <c r="JK32" s="47" t="s">
        <v>715</v>
      </c>
      <c r="JL32" s="47" t="s">
        <v>715</v>
      </c>
      <c r="JM32" s="47" t="s">
        <v>715</v>
      </c>
      <c r="JN32" s="47" t="s">
        <v>715</v>
      </c>
      <c r="JO32" s="47" t="s">
        <v>715</v>
      </c>
      <c r="JP32" s="47" t="s">
        <v>715</v>
      </c>
      <c r="JQ32" s="47" t="s">
        <v>715</v>
      </c>
      <c r="JR32" s="47" t="s">
        <v>715</v>
      </c>
      <c r="JS32" s="47" t="s">
        <v>715</v>
      </c>
      <c r="JT32" s="47" t="s">
        <v>715</v>
      </c>
      <c r="JU32" s="47" t="s">
        <v>715</v>
      </c>
      <c r="JV32" s="47" t="s">
        <v>715</v>
      </c>
      <c r="JW32" s="47" t="s">
        <v>715</v>
      </c>
      <c r="JX32" s="47" t="s">
        <v>715</v>
      </c>
      <c r="JY32" s="47" t="s">
        <v>715</v>
      </c>
      <c r="JZ32" s="47" t="s">
        <v>715</v>
      </c>
      <c r="KA32" s="47" t="s">
        <v>715</v>
      </c>
      <c r="KB32" s="47" t="s">
        <v>715</v>
      </c>
      <c r="KC32" s="47" t="s">
        <v>715</v>
      </c>
      <c r="KD32" s="47" t="s">
        <v>715</v>
      </c>
      <c r="KE32" s="47" t="s">
        <v>715</v>
      </c>
      <c r="KF32" s="47" t="s">
        <v>715</v>
      </c>
      <c r="KG32" s="47" t="s">
        <v>715</v>
      </c>
      <c r="KH32" s="47" t="s">
        <v>715</v>
      </c>
      <c r="KI32" s="47" t="s">
        <v>715</v>
      </c>
      <c r="KJ32" s="47" t="s">
        <v>715</v>
      </c>
      <c r="KK32" s="47" t="s">
        <v>715</v>
      </c>
      <c r="KL32" s="47" t="s">
        <v>715</v>
      </c>
      <c r="KM32" s="47" t="s">
        <v>715</v>
      </c>
      <c r="KN32" s="47" t="s">
        <v>715</v>
      </c>
      <c r="KO32" s="47" t="s">
        <v>715</v>
      </c>
      <c r="KP32" s="47" t="s">
        <v>715</v>
      </c>
      <c r="KQ32" s="47" t="s">
        <v>715</v>
      </c>
      <c r="KR32" s="47" t="s">
        <v>715</v>
      </c>
      <c r="KS32" s="47" t="s">
        <v>715</v>
      </c>
      <c r="KT32" s="47" t="s">
        <v>715</v>
      </c>
      <c r="KU32" s="47" t="s">
        <v>715</v>
      </c>
      <c r="KV32" s="47" t="s">
        <v>715</v>
      </c>
      <c r="KW32" s="47" t="s">
        <v>715</v>
      </c>
      <c r="KX32" s="47" t="s">
        <v>715</v>
      </c>
      <c r="KY32" s="47" t="s">
        <v>715</v>
      </c>
      <c r="KZ32" s="47" t="s">
        <v>715</v>
      </c>
      <c r="LA32" s="47" t="s">
        <v>715</v>
      </c>
      <c r="LB32" s="47" t="s">
        <v>715</v>
      </c>
      <c r="LC32" s="47" t="s">
        <v>715</v>
      </c>
      <c r="LD32" s="47" t="s">
        <v>715</v>
      </c>
      <c r="LE32" s="47" t="s">
        <v>715</v>
      </c>
      <c r="LF32" s="47" t="s">
        <v>715</v>
      </c>
      <c r="LG32" s="47" t="s">
        <v>715</v>
      </c>
      <c r="LH32" s="47" t="s">
        <v>715</v>
      </c>
      <c r="LI32" s="47" t="s">
        <v>715</v>
      </c>
      <c r="LJ32" s="47" t="s">
        <v>715</v>
      </c>
      <c r="LK32" s="47" t="s">
        <v>715</v>
      </c>
      <c r="LL32" s="47" t="s">
        <v>715</v>
      </c>
      <c r="LM32" s="47" t="s">
        <v>715</v>
      </c>
      <c r="LN32" s="47" t="s">
        <v>715</v>
      </c>
      <c r="LO32" s="47" t="s">
        <v>715</v>
      </c>
      <c r="LP32" s="47" t="s">
        <v>715</v>
      </c>
      <c r="LQ32" s="47" t="s">
        <v>715</v>
      </c>
      <c r="LR32" s="47" t="s">
        <v>715</v>
      </c>
      <c r="LS32" s="47" t="s">
        <v>715</v>
      </c>
      <c r="LT32" s="47" t="s">
        <v>715</v>
      </c>
      <c r="LU32" s="47" t="s">
        <v>715</v>
      </c>
      <c r="LV32" s="47" t="s">
        <v>715</v>
      </c>
      <c r="LW32" s="47" t="s">
        <v>715</v>
      </c>
      <c r="LX32" s="47" t="s">
        <v>715</v>
      </c>
      <c r="LY32" s="47" t="s">
        <v>715</v>
      </c>
      <c r="LZ32" s="47" t="s">
        <v>715</v>
      </c>
      <c r="MA32" s="47" t="s">
        <v>715</v>
      </c>
      <c r="MB32" s="47" t="s">
        <v>715</v>
      </c>
      <c r="MC32" s="47" t="s">
        <v>715</v>
      </c>
      <c r="MD32" s="47" t="s">
        <v>715</v>
      </c>
      <c r="ME32" s="47" t="s">
        <v>715</v>
      </c>
      <c r="MF32" s="47" t="s">
        <v>715</v>
      </c>
      <c r="MG32" s="47" t="s">
        <v>715</v>
      </c>
      <c r="MH32" s="47" t="s">
        <v>715</v>
      </c>
      <c r="MI32" s="47" t="s">
        <v>715</v>
      </c>
      <c r="MJ32" s="47" t="s">
        <v>715</v>
      </c>
      <c r="MK32" s="47" t="s">
        <v>715</v>
      </c>
      <c r="ML32" s="47" t="s">
        <v>715</v>
      </c>
      <c r="MM32" s="47" t="s">
        <v>715</v>
      </c>
      <c r="MN32" s="47" t="s">
        <v>715</v>
      </c>
      <c r="MO32" s="47" t="s">
        <v>715</v>
      </c>
      <c r="MP32" s="47" t="s">
        <v>715</v>
      </c>
      <c r="MQ32" s="47" t="s">
        <v>715</v>
      </c>
      <c r="MR32" s="47" t="s">
        <v>715</v>
      </c>
      <c r="MS32" s="47" t="s">
        <v>715</v>
      </c>
      <c r="MT32" s="47" t="s">
        <v>715</v>
      </c>
      <c r="MU32" s="47" t="s">
        <v>715</v>
      </c>
      <c r="MV32" s="47" t="s">
        <v>715</v>
      </c>
      <c r="MW32" s="47" t="s">
        <v>715</v>
      </c>
      <c r="MX32" s="47" t="s">
        <v>715</v>
      </c>
      <c r="MY32" s="47" t="s">
        <v>715</v>
      </c>
      <c r="MZ32" s="47" t="s">
        <v>715</v>
      </c>
      <c r="NA32" s="47" t="s">
        <v>715</v>
      </c>
      <c r="NB32" s="47" t="s">
        <v>715</v>
      </c>
      <c r="NC32" s="47" t="s">
        <v>715</v>
      </c>
      <c r="ND32" s="47" t="s">
        <v>715</v>
      </c>
      <c r="NE32" s="47" t="s">
        <v>715</v>
      </c>
      <c r="NF32" s="47" t="s">
        <v>715</v>
      </c>
      <c r="NG32" s="47" t="s">
        <v>715</v>
      </c>
      <c r="NH32" s="47" t="s">
        <v>715</v>
      </c>
      <c r="NI32" s="47" t="s">
        <v>715</v>
      </c>
      <c r="NJ32" s="47" t="s">
        <v>715</v>
      </c>
      <c r="NK32" s="47" t="s">
        <v>715</v>
      </c>
      <c r="NL32" s="47" t="s">
        <v>715</v>
      </c>
      <c r="NM32" s="47" t="s">
        <v>715</v>
      </c>
      <c r="NN32" s="47" t="s">
        <v>715</v>
      </c>
      <c r="NO32" s="47" t="s">
        <v>715</v>
      </c>
      <c r="NP32" s="47" t="s">
        <v>715</v>
      </c>
      <c r="NQ32" s="47" t="s">
        <v>715</v>
      </c>
      <c r="NR32" s="47" t="s">
        <v>715</v>
      </c>
      <c r="NS32" s="47" t="s">
        <v>715</v>
      </c>
      <c r="NT32" s="47" t="s">
        <v>715</v>
      </c>
      <c r="NU32" s="47" t="s">
        <v>715</v>
      </c>
      <c r="NV32" s="47" t="s">
        <v>715</v>
      </c>
      <c r="NW32" s="47" t="s">
        <v>715</v>
      </c>
      <c r="NX32" s="47" t="s">
        <v>715</v>
      </c>
      <c r="NY32" s="47" t="s">
        <v>715</v>
      </c>
      <c r="NZ32" s="47" t="s">
        <v>715</v>
      </c>
      <c r="OA32" s="47" t="s">
        <v>715</v>
      </c>
      <c r="OB32" s="47" t="s">
        <v>715</v>
      </c>
      <c r="OC32" s="47" t="s">
        <v>715</v>
      </c>
      <c r="OD32" s="47" t="s">
        <v>715</v>
      </c>
      <c r="OE32" s="47" t="s">
        <v>715</v>
      </c>
      <c r="OF32" s="47" t="s">
        <v>715</v>
      </c>
      <c r="OG32" s="47" t="s">
        <v>715</v>
      </c>
      <c r="OH32" s="47" t="s">
        <v>715</v>
      </c>
      <c r="OI32" s="47" t="s">
        <v>715</v>
      </c>
      <c r="OJ32" s="47" t="s">
        <v>715</v>
      </c>
      <c r="OK32" s="47" t="s">
        <v>715</v>
      </c>
      <c r="OL32" s="47" t="s">
        <v>715</v>
      </c>
      <c r="OM32" s="47" t="s">
        <v>715</v>
      </c>
      <c r="ON32" s="47" t="s">
        <v>715</v>
      </c>
      <c r="OO32" s="47" t="s">
        <v>715</v>
      </c>
      <c r="OP32" s="47" t="s">
        <v>715</v>
      </c>
      <c r="OQ32" s="47" t="s">
        <v>715</v>
      </c>
      <c r="OR32" s="47" t="s">
        <v>715</v>
      </c>
      <c r="OS32" s="47" t="s">
        <v>715</v>
      </c>
      <c r="OT32" s="47" t="s">
        <v>715</v>
      </c>
      <c r="OU32" s="47" t="s">
        <v>715</v>
      </c>
      <c r="OV32" s="47" t="s">
        <v>715</v>
      </c>
      <c r="OW32" s="47" t="s">
        <v>715</v>
      </c>
      <c r="OX32" s="47" t="s">
        <v>715</v>
      </c>
      <c r="OY32" s="47" t="s">
        <v>715</v>
      </c>
      <c r="OZ32" s="47" t="s">
        <v>715</v>
      </c>
      <c r="PA32" s="47" t="s">
        <v>715</v>
      </c>
      <c r="PB32" s="47" t="s">
        <v>715</v>
      </c>
      <c r="PC32" s="47" t="s">
        <v>715</v>
      </c>
      <c r="PD32" s="47" t="s">
        <v>715</v>
      </c>
      <c r="PE32" s="47" t="s">
        <v>715</v>
      </c>
      <c r="PF32" s="47" t="s">
        <v>715</v>
      </c>
      <c r="PG32" s="47" t="s">
        <v>715</v>
      </c>
      <c r="PH32" s="47" t="s">
        <v>715</v>
      </c>
      <c r="PI32" s="47" t="s">
        <v>715</v>
      </c>
      <c r="PJ32" s="47" t="s">
        <v>715</v>
      </c>
      <c r="PK32" s="47" t="s">
        <v>715</v>
      </c>
      <c r="PL32" s="47" t="s">
        <v>715</v>
      </c>
      <c r="PM32" s="47" t="s">
        <v>715</v>
      </c>
      <c r="PN32" s="47" t="s">
        <v>715</v>
      </c>
      <c r="PO32" s="47" t="s">
        <v>715</v>
      </c>
      <c r="PP32" s="47" t="s">
        <v>715</v>
      </c>
      <c r="PQ32" s="47" t="s">
        <v>715</v>
      </c>
      <c r="PR32" s="47" t="s">
        <v>715</v>
      </c>
      <c r="PS32" s="47" t="s">
        <v>715</v>
      </c>
      <c r="PT32" s="47" t="s">
        <v>715</v>
      </c>
      <c r="PU32" s="47" t="s">
        <v>715</v>
      </c>
      <c r="PV32" s="47" t="s">
        <v>715</v>
      </c>
      <c r="PW32" s="47" t="s">
        <v>715</v>
      </c>
      <c r="PX32" s="47" t="s">
        <v>715</v>
      </c>
      <c r="PY32" s="47" t="s">
        <v>715</v>
      </c>
      <c r="PZ32" s="47" t="s">
        <v>715</v>
      </c>
      <c r="QA32" s="47" t="s">
        <v>715</v>
      </c>
      <c r="QB32" s="47" t="s">
        <v>715</v>
      </c>
      <c r="QC32" s="47" t="s">
        <v>715</v>
      </c>
      <c r="QD32" s="47" t="s">
        <v>715</v>
      </c>
      <c r="QE32" s="47" t="s">
        <v>715</v>
      </c>
      <c r="QF32" s="47" t="s">
        <v>715</v>
      </c>
      <c r="QG32" s="47" t="s">
        <v>715</v>
      </c>
      <c r="QH32" s="47" t="s">
        <v>715</v>
      </c>
      <c r="QI32" s="47" t="s">
        <v>715</v>
      </c>
      <c r="QJ32" s="47" t="s">
        <v>715</v>
      </c>
      <c r="QK32" s="47" t="s">
        <v>715</v>
      </c>
      <c r="QL32" s="47" t="s">
        <v>715</v>
      </c>
      <c r="QM32" s="47" t="s">
        <v>715</v>
      </c>
      <c r="QN32" s="47" t="s">
        <v>715</v>
      </c>
      <c r="QO32" s="47" t="s">
        <v>715</v>
      </c>
      <c r="QP32" s="47" t="s">
        <v>715</v>
      </c>
      <c r="QQ32" s="47" t="s">
        <v>715</v>
      </c>
      <c r="QS32" s="18" t="s">
        <v>906</v>
      </c>
      <c r="QT32" s="18" t="s">
        <v>906</v>
      </c>
      <c r="QU32" s="18" t="s">
        <v>905</v>
      </c>
      <c r="QV32" s="18" t="s">
        <v>905</v>
      </c>
      <c r="QW32" s="18" t="s">
        <v>904</v>
      </c>
      <c r="QX32" s="18" t="s">
        <v>890</v>
      </c>
      <c r="QY32" s="18" t="s">
        <v>890</v>
      </c>
      <c r="QZ32" s="18" t="s">
        <v>891</v>
      </c>
      <c r="RA32" s="18" t="s">
        <v>891</v>
      </c>
      <c r="RB32" s="18" t="s">
        <v>892</v>
      </c>
      <c r="RC32" s="18" t="s">
        <v>892</v>
      </c>
      <c r="RD32" s="18" t="s">
        <v>895</v>
      </c>
      <c r="RE32" s="18" t="s">
        <v>895</v>
      </c>
      <c r="RF32" s="18" t="s">
        <v>896</v>
      </c>
      <c r="RG32" s="18" t="s">
        <v>897</v>
      </c>
      <c r="RH32" s="18" t="s">
        <v>897</v>
      </c>
      <c r="RI32" s="18" t="s">
        <v>893</v>
      </c>
      <c r="RJ32" s="18" t="s">
        <v>893</v>
      </c>
      <c r="RK32" s="18" t="s">
        <v>898</v>
      </c>
      <c r="RL32" s="18" t="s">
        <v>898</v>
      </c>
      <c r="RM32" s="18" t="s">
        <v>899</v>
      </c>
      <c r="RN32" s="18" t="s">
        <v>899</v>
      </c>
      <c r="RO32" s="18" t="s">
        <v>900</v>
      </c>
      <c r="RP32" s="18" t="s">
        <v>901</v>
      </c>
      <c r="RQ32" s="18" t="s">
        <v>901</v>
      </c>
      <c r="RR32" s="18" t="s">
        <v>902</v>
      </c>
      <c r="RS32" s="18" t="s">
        <v>902</v>
      </c>
      <c r="RT32" s="18" t="s">
        <v>903</v>
      </c>
      <c r="RU32" s="18" t="s">
        <v>903</v>
      </c>
      <c r="RV32" s="18" t="s">
        <v>894</v>
      </c>
      <c r="RW32" s="18" t="s">
        <v>894</v>
      </c>
      <c r="RX32" s="18" t="s">
        <v>889</v>
      </c>
      <c r="RY32" s="18" t="s">
        <v>889</v>
      </c>
    </row>
    <row r="33" spans="2:493" ht="15.6" x14ac:dyDescent="0.3">
      <c r="D33" s="57"/>
      <c r="E33" s="57" t="s">
        <v>610</v>
      </c>
      <c r="F33" s="57" t="s">
        <v>603</v>
      </c>
      <c r="G33" s="57" t="s">
        <v>635</v>
      </c>
      <c r="H33" s="57" t="s">
        <v>643</v>
      </c>
      <c r="I33" s="57" t="s">
        <v>618</v>
      </c>
      <c r="J33" s="57" t="s">
        <v>604</v>
      </c>
      <c r="K33" s="57" t="s">
        <v>612</v>
      </c>
      <c r="L33" s="57" t="s">
        <v>620</v>
      </c>
      <c r="M33" s="57" t="s">
        <v>628</v>
      </c>
      <c r="N33" s="57" t="s">
        <v>636</v>
      </c>
      <c r="O33" s="57" t="s">
        <v>644</v>
      </c>
      <c r="P33" s="57" t="s">
        <v>626</v>
      </c>
      <c r="Q33" s="57" t="s">
        <v>603</v>
      </c>
      <c r="R33" s="57" t="s">
        <v>605</v>
      </c>
      <c r="S33" s="57" t="s">
        <v>613</v>
      </c>
      <c r="T33" s="57" t="s">
        <v>621</v>
      </c>
      <c r="U33" s="57" t="s">
        <v>629</v>
      </c>
      <c r="V33" s="57" t="s">
        <v>634</v>
      </c>
      <c r="W33" s="57" t="s">
        <v>637</v>
      </c>
      <c r="X33" s="57" t="s">
        <v>645</v>
      </c>
      <c r="Y33" s="57" t="s">
        <v>606</v>
      </c>
      <c r="Z33" s="57" t="s">
        <v>614</v>
      </c>
      <c r="AA33" s="57" t="s">
        <v>642</v>
      </c>
      <c r="AB33" s="57" t="s">
        <v>604</v>
      </c>
      <c r="AC33" s="57" t="s">
        <v>622</v>
      </c>
      <c r="AD33" s="57" t="s">
        <v>638</v>
      </c>
      <c r="AE33" s="57" t="s">
        <v>646</v>
      </c>
      <c r="AF33" s="57" t="s">
        <v>607</v>
      </c>
      <c r="AG33" s="57" t="s">
        <v>615</v>
      </c>
      <c r="AH33" s="57" t="s">
        <v>623</v>
      </c>
      <c r="AI33" s="57" t="s">
        <v>631</v>
      </c>
      <c r="AJ33" s="57" t="s">
        <v>639</v>
      </c>
      <c r="AK33" s="57" t="s">
        <v>647</v>
      </c>
      <c r="AL33" s="57" t="s">
        <v>608</v>
      </c>
      <c r="AM33" s="57" t="s">
        <v>605</v>
      </c>
      <c r="AN33" s="57" t="s">
        <v>616</v>
      </c>
      <c r="AO33" s="57" t="s">
        <v>624</v>
      </c>
      <c r="AP33" s="57" t="s">
        <v>640</v>
      </c>
      <c r="AQ33" s="57" t="s">
        <v>648</v>
      </c>
      <c r="AR33" s="57" t="s">
        <v>609</v>
      </c>
      <c r="AS33" s="57" t="s">
        <v>617</v>
      </c>
      <c r="AT33" s="57" t="s">
        <v>625</v>
      </c>
      <c r="AU33" s="57" t="s">
        <v>633</v>
      </c>
      <c r="AV33" s="57" t="s">
        <v>641</v>
      </c>
      <c r="AW33" s="57" t="s">
        <v>602</v>
      </c>
      <c r="AX33" s="57" t="s">
        <v>606</v>
      </c>
      <c r="AY33" s="57" t="s">
        <v>607</v>
      </c>
      <c r="AZ33" s="57" t="s">
        <v>611</v>
      </c>
      <c r="BA33" s="57" t="s">
        <v>619</v>
      </c>
      <c r="BB33" s="57" t="s">
        <v>627</v>
      </c>
      <c r="BC33" s="57" t="s">
        <v>622</v>
      </c>
      <c r="BD33" s="57" t="s">
        <v>642</v>
      </c>
      <c r="BE33" s="57" t="s">
        <v>654</v>
      </c>
      <c r="BF33" s="57" t="s">
        <v>611</v>
      </c>
      <c r="BG33" s="57" t="s">
        <v>627</v>
      </c>
      <c r="BH33" s="57" t="s">
        <v>643</v>
      </c>
      <c r="BI33" s="57" t="s">
        <v>603</v>
      </c>
      <c r="BJ33" s="57" t="s">
        <v>614</v>
      </c>
      <c r="BK33" s="57" t="s">
        <v>630</v>
      </c>
      <c r="BL33" s="57" t="s">
        <v>646</v>
      </c>
      <c r="BM33" s="57" t="s">
        <v>619</v>
      </c>
      <c r="BN33" s="57" t="s">
        <v>638</v>
      </c>
      <c r="BO33" s="57" t="s">
        <v>615</v>
      </c>
      <c r="BP33" s="57" t="s">
        <v>631</v>
      </c>
      <c r="BQ33" s="57" t="s">
        <v>649</v>
      </c>
      <c r="BR33" s="57" t="s">
        <v>635</v>
      </c>
      <c r="BS33" s="57" t="s">
        <v>602</v>
      </c>
      <c r="BT33" s="57" t="s">
        <v>618</v>
      </c>
      <c r="BU33" s="57" t="s">
        <v>634</v>
      </c>
      <c r="BV33" s="57" t="s">
        <v>650</v>
      </c>
      <c r="BW33" s="57" t="s">
        <v>651</v>
      </c>
      <c r="BX33" s="57" t="s">
        <v>652</v>
      </c>
      <c r="BY33" s="57" t="s">
        <v>607</v>
      </c>
      <c r="BZ33" s="57" t="s">
        <v>623</v>
      </c>
      <c r="CA33" s="57" t="s">
        <v>639</v>
      </c>
      <c r="CB33" s="57" t="s">
        <v>653</v>
      </c>
      <c r="CC33" s="57" t="s">
        <v>610</v>
      </c>
      <c r="CD33" s="57" t="s">
        <v>626</v>
      </c>
      <c r="CE33" s="57" t="s">
        <v>606</v>
      </c>
      <c r="CF33" s="57" t="s">
        <v>659</v>
      </c>
      <c r="CG33" s="57" t="s">
        <v>667</v>
      </c>
      <c r="CH33" s="57" t="s">
        <v>658</v>
      </c>
      <c r="CI33" s="57" t="s">
        <v>660</v>
      </c>
      <c r="CJ33" s="57" t="s">
        <v>668</v>
      </c>
      <c r="CK33" s="57" t="s">
        <v>661</v>
      </c>
      <c r="CL33" s="57" t="s">
        <v>662</v>
      </c>
      <c r="CM33" s="57" t="s">
        <v>663</v>
      </c>
      <c r="CN33" s="57" t="s">
        <v>656</v>
      </c>
      <c r="CO33" s="57" t="s">
        <v>664</v>
      </c>
      <c r="CP33" s="57" t="s">
        <v>657</v>
      </c>
      <c r="CQ33" s="57" t="s">
        <v>674</v>
      </c>
      <c r="CR33" s="57" t="s">
        <v>675</v>
      </c>
      <c r="CS33" s="57" t="s">
        <v>666</v>
      </c>
      <c r="CT33" s="57" t="s">
        <v>673</v>
      </c>
      <c r="CU33" s="57" t="s">
        <v>676</v>
      </c>
      <c r="CV33" s="57" t="s">
        <v>677</v>
      </c>
      <c r="CW33" s="57" t="s">
        <v>678</v>
      </c>
      <c r="CX33" s="57" t="s">
        <v>669</v>
      </c>
      <c r="CY33" s="57" t="s">
        <v>670</v>
      </c>
      <c r="CZ33" s="57" t="s">
        <v>671</v>
      </c>
      <c r="DA33" s="57" t="s">
        <v>672</v>
      </c>
      <c r="DB33" s="57" t="s">
        <v>665</v>
      </c>
      <c r="DC33" s="57" t="s">
        <v>684</v>
      </c>
      <c r="DD33" s="57" t="s">
        <v>685</v>
      </c>
      <c r="DE33" s="57" t="s">
        <v>690</v>
      </c>
      <c r="DF33" s="57" t="s">
        <v>683</v>
      </c>
      <c r="DG33" s="57" t="s">
        <v>686</v>
      </c>
      <c r="DH33" s="57" t="s">
        <v>687</v>
      </c>
      <c r="DI33" s="57" t="s">
        <v>688</v>
      </c>
      <c r="DJ33" s="57" t="s">
        <v>689</v>
      </c>
      <c r="DK33" s="57" t="s">
        <v>679</v>
      </c>
      <c r="DL33" s="57" t="s">
        <v>680</v>
      </c>
      <c r="DM33" s="57" t="s">
        <v>681</v>
      </c>
      <c r="DN33" s="57" t="s">
        <v>682</v>
      </c>
      <c r="DO33" s="57" t="s">
        <v>692</v>
      </c>
      <c r="DP33" s="57" t="s">
        <v>700</v>
      </c>
      <c r="DQ33" s="57" t="s">
        <v>691</v>
      </c>
      <c r="DR33" s="57" t="s">
        <v>699</v>
      </c>
      <c r="DS33" s="57" t="s">
        <v>693</v>
      </c>
      <c r="DT33" s="57" t="s">
        <v>701</v>
      </c>
      <c r="DU33" s="57" t="s">
        <v>694</v>
      </c>
      <c r="DV33" s="57" t="s">
        <v>702</v>
      </c>
      <c r="DW33" s="57" t="s">
        <v>695</v>
      </c>
      <c r="DX33" s="57" t="s">
        <v>696</v>
      </c>
      <c r="DY33" s="57" t="s">
        <v>697</v>
      </c>
      <c r="DZ33" s="57" t="s">
        <v>698</v>
      </c>
      <c r="EA33" s="57" t="s">
        <v>708</v>
      </c>
      <c r="EB33" s="57" t="s">
        <v>714</v>
      </c>
      <c r="EC33" s="57" t="s">
        <v>706</v>
      </c>
      <c r="ED33" s="57" t="s">
        <v>714</v>
      </c>
      <c r="EE33" s="57" t="s">
        <v>709</v>
      </c>
      <c r="EF33" s="57" t="s">
        <v>710</v>
      </c>
      <c r="EG33" s="57" t="s">
        <v>703</v>
      </c>
      <c r="EH33" s="57" t="s">
        <v>711</v>
      </c>
      <c r="EI33" s="57" t="s">
        <v>704</v>
      </c>
      <c r="EJ33" s="57" t="s">
        <v>712</v>
      </c>
      <c r="EK33" s="57" t="s">
        <v>705</v>
      </c>
      <c r="EL33" s="57" t="s">
        <v>713</v>
      </c>
      <c r="EM33" s="57" t="s">
        <v>707</v>
      </c>
      <c r="EO33" s="57" t="s">
        <v>739</v>
      </c>
      <c r="EP33" s="57" t="s">
        <v>756</v>
      </c>
      <c r="EQ33" s="57" t="s">
        <v>747</v>
      </c>
      <c r="ER33" s="57" t="s">
        <v>750</v>
      </c>
      <c r="ES33" s="57" t="s">
        <v>719</v>
      </c>
      <c r="ET33" s="57" t="s">
        <v>735</v>
      </c>
      <c r="EU33" s="57" t="s">
        <v>743</v>
      </c>
      <c r="EV33" s="57" t="s">
        <v>720</v>
      </c>
      <c r="EW33" s="57" t="s">
        <v>723</v>
      </c>
      <c r="EX33" s="57" t="s">
        <v>743</v>
      </c>
      <c r="EY33" s="57" t="s">
        <v>728</v>
      </c>
      <c r="EZ33" s="57" t="s">
        <v>725</v>
      </c>
      <c r="FA33" s="57" t="s">
        <v>717</v>
      </c>
      <c r="FB33" s="57" t="s">
        <v>746</v>
      </c>
      <c r="FC33" s="57" t="s">
        <v>726</v>
      </c>
      <c r="FD33" s="57" t="s">
        <v>747</v>
      </c>
      <c r="FE33" s="57" t="s">
        <v>727</v>
      </c>
      <c r="FF33" s="57" t="s">
        <v>751</v>
      </c>
      <c r="FG33" s="57" t="s">
        <v>755</v>
      </c>
      <c r="FH33" s="57" t="s">
        <v>736</v>
      </c>
      <c r="FI33" s="57" t="s">
        <v>730</v>
      </c>
      <c r="FJ33" s="57" t="s">
        <v>754</v>
      </c>
      <c r="FK33" s="57" t="s">
        <v>716</v>
      </c>
      <c r="FL33" s="57" t="s">
        <v>725</v>
      </c>
      <c r="FM33" s="57" t="s">
        <v>731</v>
      </c>
      <c r="FN33" s="57" t="s">
        <v>718</v>
      </c>
      <c r="FO33" s="57" t="s">
        <v>735</v>
      </c>
      <c r="FP33" s="57" t="s">
        <v>744</v>
      </c>
      <c r="FQ33" s="57" t="s">
        <v>722</v>
      </c>
      <c r="FR33" s="57" t="s">
        <v>738</v>
      </c>
      <c r="FS33" s="57" t="s">
        <v>752</v>
      </c>
      <c r="FT33" s="57" t="s">
        <v>721</v>
      </c>
      <c r="FU33" s="57" t="s">
        <v>729</v>
      </c>
      <c r="FV33" s="57" t="s">
        <v>737</v>
      </c>
      <c r="FW33" s="57" t="s">
        <v>733</v>
      </c>
      <c r="FX33" s="57" t="s">
        <v>745</v>
      </c>
      <c r="FY33" s="57" t="s">
        <v>753</v>
      </c>
      <c r="FZ33" s="57" t="s">
        <v>716</v>
      </c>
      <c r="GA33" s="57" t="s">
        <v>724</v>
      </c>
      <c r="GB33" s="57" t="s">
        <v>732</v>
      </c>
      <c r="GC33" s="57" t="s">
        <v>740</v>
      </c>
      <c r="GD33" s="57" t="s">
        <v>748</v>
      </c>
      <c r="GE33" s="57" t="s">
        <v>731</v>
      </c>
      <c r="GF33" s="57" t="s">
        <v>741</v>
      </c>
      <c r="GG33" s="57" t="s">
        <v>749</v>
      </c>
      <c r="GH33" s="57" t="s">
        <v>757</v>
      </c>
      <c r="GI33" s="57" t="s">
        <v>734</v>
      </c>
      <c r="GJ33" s="57" t="s">
        <v>742</v>
      </c>
      <c r="GK33" s="57" t="s">
        <v>745</v>
      </c>
      <c r="GL33" s="57" t="s">
        <v>757</v>
      </c>
      <c r="GM33" s="57" t="s">
        <v>729</v>
      </c>
      <c r="GN33" s="57" t="s">
        <v>721</v>
      </c>
      <c r="GO33" s="57" t="s">
        <v>723</v>
      </c>
      <c r="GP33" s="57" t="s">
        <v>726</v>
      </c>
      <c r="GQ33" s="57" t="s">
        <v>737</v>
      </c>
      <c r="GR33" s="57" t="s">
        <v>751</v>
      </c>
      <c r="GS33" s="57" t="s">
        <v>738</v>
      </c>
      <c r="GT33" s="57" t="s">
        <v>752</v>
      </c>
      <c r="GU33" s="57" t="s">
        <v>740</v>
      </c>
      <c r="GV33" s="57" t="s">
        <v>754</v>
      </c>
      <c r="GW33" s="57" t="s">
        <v>746</v>
      </c>
      <c r="GX33" s="57" t="s">
        <v>742</v>
      </c>
      <c r="GY33" s="57" t="s">
        <v>755</v>
      </c>
      <c r="GZ33" s="57" t="s">
        <v>743</v>
      </c>
      <c r="HA33" s="57" t="s">
        <v>756</v>
      </c>
      <c r="HB33" s="57" t="s">
        <v>750</v>
      </c>
      <c r="HC33" s="57" t="s">
        <v>730</v>
      </c>
      <c r="HD33" s="57" t="s">
        <v>716</v>
      </c>
      <c r="HE33" s="57" t="s">
        <v>731</v>
      </c>
      <c r="HF33" s="57" t="s">
        <v>718</v>
      </c>
      <c r="HG33" s="57" t="s">
        <v>736</v>
      </c>
      <c r="HH33" s="57" t="s">
        <v>725</v>
      </c>
      <c r="HI33" s="57" t="s">
        <v>745</v>
      </c>
      <c r="HJ33" s="57" t="s">
        <v>737</v>
      </c>
      <c r="HK33" s="57" t="s">
        <v>751</v>
      </c>
      <c r="HL33" s="57" t="s">
        <v>723</v>
      </c>
      <c r="HM33" s="57" t="s">
        <v>738</v>
      </c>
      <c r="HN33" s="57" t="s">
        <v>752</v>
      </c>
      <c r="HO33" s="57" t="s">
        <v>725</v>
      </c>
      <c r="HP33" s="57" t="s">
        <v>740</v>
      </c>
      <c r="HQ33" s="57" t="s">
        <v>754</v>
      </c>
      <c r="HR33" s="57" t="s">
        <v>726</v>
      </c>
      <c r="HS33" s="57" t="s">
        <v>742</v>
      </c>
      <c r="HT33" s="57" t="s">
        <v>757</v>
      </c>
      <c r="HU33" s="57" t="s">
        <v>755</v>
      </c>
      <c r="HV33" s="57" t="s">
        <v>729</v>
      </c>
      <c r="HW33" s="57" t="s">
        <v>743</v>
      </c>
      <c r="HX33" s="57" t="s">
        <v>756</v>
      </c>
      <c r="HY33" s="57" t="s">
        <v>716</v>
      </c>
      <c r="HZ33" s="57" t="s">
        <v>731</v>
      </c>
      <c r="IA33" s="57" t="s">
        <v>746</v>
      </c>
      <c r="IB33" s="57" t="s">
        <v>718</v>
      </c>
      <c r="IC33" s="57" t="s">
        <v>736</v>
      </c>
      <c r="ID33" s="57" t="s">
        <v>750</v>
      </c>
      <c r="IE33" s="57" t="s">
        <v>721</v>
      </c>
      <c r="IF33" s="57" t="s">
        <v>730</v>
      </c>
      <c r="IG33" s="57" t="s">
        <v>720</v>
      </c>
      <c r="IH33" s="57" t="s">
        <v>725</v>
      </c>
      <c r="II33" s="57" t="s">
        <v>730</v>
      </c>
      <c r="IJ33" s="57" t="s">
        <v>734</v>
      </c>
      <c r="IK33" s="57" t="s">
        <v>740</v>
      </c>
      <c r="IL33" s="57" t="s">
        <v>745</v>
      </c>
      <c r="IM33" s="57" t="s">
        <v>716</v>
      </c>
      <c r="IN33" s="57" t="s">
        <v>721</v>
      </c>
      <c r="IO33" s="57" t="s">
        <v>726</v>
      </c>
      <c r="IP33" s="57" t="s">
        <v>731</v>
      </c>
      <c r="IQ33" s="57" t="s">
        <v>735</v>
      </c>
      <c r="IR33" s="57" t="s">
        <v>741</v>
      </c>
      <c r="IS33" s="57" t="s">
        <v>730</v>
      </c>
      <c r="IT33" s="57" t="s">
        <v>746</v>
      </c>
      <c r="IU33" s="57" t="s">
        <v>759</v>
      </c>
      <c r="IV33" s="57" t="s">
        <v>718</v>
      </c>
      <c r="IW33" s="57" t="s">
        <v>722</v>
      </c>
      <c r="IX33" s="57" t="s">
        <v>726</v>
      </c>
      <c r="IY33" s="57" t="s">
        <v>731</v>
      </c>
      <c r="IZ33" s="57" t="s">
        <v>736</v>
      </c>
      <c r="JA33" s="57" t="s">
        <v>742</v>
      </c>
      <c r="JB33" s="57" t="s">
        <v>746</v>
      </c>
      <c r="JC33" s="57" t="s">
        <v>718</v>
      </c>
      <c r="JD33" s="57" t="s">
        <v>734</v>
      </c>
      <c r="JE33" s="57" t="s">
        <v>723</v>
      </c>
      <c r="JF33" s="57" t="s">
        <v>727</v>
      </c>
      <c r="JG33" s="57" t="s">
        <v>732</v>
      </c>
      <c r="JH33" s="57" t="s">
        <v>737</v>
      </c>
      <c r="JI33" s="57" t="s">
        <v>742</v>
      </c>
      <c r="JJ33" s="57" t="s">
        <v>747</v>
      </c>
      <c r="JK33" s="57" t="s">
        <v>719</v>
      </c>
      <c r="JL33" s="57" t="s">
        <v>723</v>
      </c>
      <c r="JM33" s="57" t="s">
        <v>728</v>
      </c>
      <c r="JN33" s="57" t="s">
        <v>732</v>
      </c>
      <c r="JO33" s="57" t="s">
        <v>740</v>
      </c>
      <c r="JP33" s="57" t="s">
        <v>737</v>
      </c>
      <c r="JQ33" s="57" t="s">
        <v>743</v>
      </c>
      <c r="JR33" s="57" t="s">
        <v>747</v>
      </c>
      <c r="JS33" s="57" t="s">
        <v>719</v>
      </c>
      <c r="JT33" s="57" t="s">
        <v>724</v>
      </c>
      <c r="JU33" s="57" t="s">
        <v>729</v>
      </c>
      <c r="JV33" s="57" t="s">
        <v>733</v>
      </c>
      <c r="JW33" s="57" t="s">
        <v>738</v>
      </c>
      <c r="JX33" s="57" t="s">
        <v>744</v>
      </c>
      <c r="JY33" s="57" t="s">
        <v>749</v>
      </c>
      <c r="JZ33" s="57" t="s">
        <v>745</v>
      </c>
      <c r="KA33" s="57" t="s">
        <v>720</v>
      </c>
      <c r="KB33" s="57" t="s">
        <v>724</v>
      </c>
      <c r="KC33" s="57" t="s">
        <v>729</v>
      </c>
      <c r="KD33" s="57" t="s">
        <v>733</v>
      </c>
      <c r="KE33" s="57" t="s">
        <v>738</v>
      </c>
      <c r="KF33" s="57" t="s">
        <v>744</v>
      </c>
      <c r="KG33" s="57" t="s">
        <v>750</v>
      </c>
      <c r="KH33" s="57" t="s">
        <v>750</v>
      </c>
      <c r="KI33" s="57" t="s">
        <v>716</v>
      </c>
      <c r="KJ33" s="57" t="s">
        <v>721</v>
      </c>
      <c r="KK33" s="57" t="s">
        <v>725</v>
      </c>
      <c r="KL33" s="57" t="s">
        <v>767</v>
      </c>
      <c r="KM33" s="57" t="s">
        <v>775</v>
      </c>
      <c r="KN33" s="57" t="s">
        <v>800</v>
      </c>
      <c r="KO33" s="57" t="s">
        <v>761</v>
      </c>
      <c r="KP33" s="57" t="s">
        <v>769</v>
      </c>
      <c r="KQ33" s="57" t="s">
        <v>777</v>
      </c>
      <c r="KR33" s="57" t="s">
        <v>785</v>
      </c>
      <c r="KS33" s="57" t="s">
        <v>793</v>
      </c>
      <c r="KT33" s="57" t="s">
        <v>801</v>
      </c>
      <c r="KU33" s="57" t="s">
        <v>762</v>
      </c>
      <c r="KV33" s="57" t="s">
        <v>770</v>
      </c>
      <c r="KW33" s="57" t="s">
        <v>778</v>
      </c>
      <c r="KX33" s="57" t="s">
        <v>783</v>
      </c>
      <c r="KY33" s="57" t="s">
        <v>786</v>
      </c>
      <c r="KZ33" s="57" t="s">
        <v>763</v>
      </c>
      <c r="LA33" s="57" t="s">
        <v>771</v>
      </c>
      <c r="LB33" s="57" t="s">
        <v>779</v>
      </c>
      <c r="LC33" s="57" t="s">
        <v>787</v>
      </c>
      <c r="LD33" s="57" t="s">
        <v>795</v>
      </c>
      <c r="LE33" s="57" t="s">
        <v>764</v>
      </c>
      <c r="LF33" s="57" t="s">
        <v>772</v>
      </c>
      <c r="LG33" s="57" t="s">
        <v>780</v>
      </c>
      <c r="LH33" s="57" t="s">
        <v>788</v>
      </c>
      <c r="LI33" s="57" t="s">
        <v>791</v>
      </c>
      <c r="LJ33" s="57" t="s">
        <v>796</v>
      </c>
      <c r="LK33" s="57" t="s">
        <v>765</v>
      </c>
      <c r="LL33" s="57" t="s">
        <v>773</v>
      </c>
      <c r="LM33" s="57" t="s">
        <v>781</v>
      </c>
      <c r="LN33" s="57" t="s">
        <v>789</v>
      </c>
      <c r="LO33" s="57" t="s">
        <v>797</v>
      </c>
      <c r="LP33" s="57" t="s">
        <v>766</v>
      </c>
      <c r="LQ33" s="57" t="s">
        <v>774</v>
      </c>
      <c r="LR33" s="57" t="s">
        <v>782</v>
      </c>
      <c r="LS33" s="57" t="s">
        <v>790</v>
      </c>
      <c r="LT33" s="57" t="s">
        <v>799</v>
      </c>
      <c r="LU33" s="57" t="s">
        <v>798</v>
      </c>
      <c r="LV33" s="57" t="s">
        <v>760</v>
      </c>
      <c r="LW33" s="57" t="s">
        <v>768</v>
      </c>
      <c r="LX33" s="57" t="s">
        <v>776</v>
      </c>
      <c r="LY33" s="57" t="s">
        <v>784</v>
      </c>
      <c r="LZ33" s="57" t="s">
        <v>792</v>
      </c>
      <c r="MA33" s="57" t="s">
        <v>722</v>
      </c>
      <c r="MB33" s="57" t="s">
        <v>730</v>
      </c>
      <c r="MC33" s="57" t="s">
        <v>742</v>
      </c>
      <c r="MD33" s="57" t="s">
        <v>751</v>
      </c>
      <c r="ME33" s="57" t="s">
        <v>716</v>
      </c>
      <c r="MF33" s="57" t="s">
        <v>725</v>
      </c>
      <c r="MG33" s="57" t="s">
        <v>733</v>
      </c>
      <c r="MH33" s="57" t="s">
        <v>743</v>
      </c>
      <c r="MI33" s="57" t="s">
        <v>752</v>
      </c>
      <c r="MJ33" s="57" t="s">
        <v>718</v>
      </c>
      <c r="MK33" s="57" t="s">
        <v>726</v>
      </c>
      <c r="ML33" s="57" t="s">
        <v>734</v>
      </c>
      <c r="MM33" s="57" t="s">
        <v>740</v>
      </c>
      <c r="MN33" s="57" t="s">
        <v>744</v>
      </c>
      <c r="MO33" s="57" t="s">
        <v>753</v>
      </c>
      <c r="MP33" s="57" t="s">
        <v>719</v>
      </c>
      <c r="MQ33" s="57" t="s">
        <v>727</v>
      </c>
      <c r="MR33" s="57" t="s">
        <v>736</v>
      </c>
      <c r="MS33" s="57" t="s">
        <v>745</v>
      </c>
      <c r="MT33" s="57" t="s">
        <v>754</v>
      </c>
      <c r="MU33" s="57" t="s">
        <v>728</v>
      </c>
      <c r="MV33" s="57" t="s">
        <v>737</v>
      </c>
      <c r="MW33" s="57" t="s">
        <v>746</v>
      </c>
      <c r="MX33" s="57" t="s">
        <v>749</v>
      </c>
      <c r="MY33" s="57" t="s">
        <v>755</v>
      </c>
      <c r="MZ33" s="57" t="s">
        <v>721</v>
      </c>
      <c r="NA33" s="57" t="s">
        <v>729</v>
      </c>
      <c r="NB33" s="57" t="s">
        <v>747</v>
      </c>
      <c r="NC33" s="57" t="s">
        <v>756</v>
      </c>
      <c r="ND33" s="57" t="s">
        <v>723</v>
      </c>
      <c r="NE33" s="57" t="s">
        <v>731</v>
      </c>
      <c r="NF33" s="57" t="s">
        <v>741</v>
      </c>
      <c r="NG33" s="57" t="s">
        <v>750</v>
      </c>
      <c r="NH33" s="57" t="s">
        <v>724</v>
      </c>
      <c r="NI33" s="57" t="s">
        <v>732</v>
      </c>
      <c r="NJ33" s="57" t="s">
        <v>802</v>
      </c>
      <c r="NK33" s="57" t="s">
        <v>803</v>
      </c>
      <c r="NL33" s="57" t="s">
        <v>817</v>
      </c>
      <c r="NM33" s="57" t="s">
        <v>825</v>
      </c>
      <c r="NN33" s="57" t="s">
        <v>833</v>
      </c>
      <c r="NO33" s="57" t="s">
        <v>810</v>
      </c>
      <c r="NP33" s="57" t="s">
        <v>818</v>
      </c>
      <c r="NQ33" s="57" t="s">
        <v>826</v>
      </c>
      <c r="NR33" s="57" t="s">
        <v>834</v>
      </c>
      <c r="NS33" s="57" t="s">
        <v>819</v>
      </c>
      <c r="NT33" s="57" t="s">
        <v>827</v>
      </c>
      <c r="NU33" s="57" t="s">
        <v>812</v>
      </c>
      <c r="NV33" s="57" t="s">
        <v>804</v>
      </c>
      <c r="NW33" s="57" t="s">
        <v>820</v>
      </c>
      <c r="NX33" s="57" t="s">
        <v>828</v>
      </c>
      <c r="NY33" s="57" t="s">
        <v>813</v>
      </c>
      <c r="NZ33" s="57" t="s">
        <v>821</v>
      </c>
      <c r="OA33" s="57" t="s">
        <v>829</v>
      </c>
      <c r="OB33" s="57" t="s">
        <v>814</v>
      </c>
      <c r="OC33" s="57" t="s">
        <v>822</v>
      </c>
      <c r="OD33" s="57" t="s">
        <v>830</v>
      </c>
      <c r="OE33" s="57" t="s">
        <v>815</v>
      </c>
      <c r="OF33" s="57" t="s">
        <v>823</v>
      </c>
      <c r="OG33" s="57" t="s">
        <v>805</v>
      </c>
      <c r="OH33" s="57" t="s">
        <v>831</v>
      </c>
      <c r="OI33" s="57" t="s">
        <v>807</v>
      </c>
      <c r="OJ33" s="57" t="s">
        <v>806</v>
      </c>
      <c r="OK33" s="57" t="s">
        <v>808</v>
      </c>
      <c r="OL33" s="57" t="s">
        <v>816</v>
      </c>
      <c r="OM33" s="57" t="s">
        <v>824</v>
      </c>
      <c r="ON33" s="57" t="s">
        <v>832</v>
      </c>
      <c r="OO33" s="57" t="s">
        <v>809</v>
      </c>
      <c r="OP33" s="57" t="s">
        <v>840</v>
      </c>
      <c r="OQ33" s="57" t="s">
        <v>848</v>
      </c>
      <c r="OR33" s="57" t="s">
        <v>842</v>
      </c>
      <c r="OS33" s="57" t="s">
        <v>850</v>
      </c>
      <c r="OT33" s="57" t="s">
        <v>858</v>
      </c>
      <c r="OU33" s="57" t="s">
        <v>866</v>
      </c>
      <c r="OV33" s="57" t="s">
        <v>874</v>
      </c>
      <c r="OW33" s="57" t="s">
        <v>835</v>
      </c>
      <c r="OX33" s="57" t="s">
        <v>843</v>
      </c>
      <c r="OY33" s="57" t="s">
        <v>851</v>
      </c>
      <c r="OZ33" s="57" t="s">
        <v>859</v>
      </c>
      <c r="PA33" s="57" t="s">
        <v>867</v>
      </c>
      <c r="PB33" s="57" t="s">
        <v>856</v>
      </c>
      <c r="PC33" s="57" t="s">
        <v>875</v>
      </c>
      <c r="PD33" s="57" t="s">
        <v>836</v>
      </c>
      <c r="PE33" s="57" t="s">
        <v>844</v>
      </c>
      <c r="PF33" s="57" t="s">
        <v>852</v>
      </c>
      <c r="PG33" s="57" t="s">
        <v>860</v>
      </c>
      <c r="PH33" s="57" t="s">
        <v>868</v>
      </c>
      <c r="PI33" s="57" t="s">
        <v>876</v>
      </c>
      <c r="PJ33" s="57" t="s">
        <v>837</v>
      </c>
      <c r="PK33" s="57" t="s">
        <v>845</v>
      </c>
      <c r="PL33" s="57" t="s">
        <v>853</v>
      </c>
      <c r="PM33" s="57" t="s">
        <v>864</v>
      </c>
      <c r="PN33" s="57" t="s">
        <v>861</v>
      </c>
      <c r="PO33" s="57" t="s">
        <v>869</v>
      </c>
      <c r="PP33" s="57" t="s">
        <v>838</v>
      </c>
      <c r="PQ33" s="57" t="s">
        <v>846</v>
      </c>
      <c r="PR33" s="57" t="s">
        <v>854</v>
      </c>
      <c r="PS33" s="57" t="s">
        <v>862</v>
      </c>
      <c r="PT33" s="57" t="s">
        <v>870</v>
      </c>
      <c r="PU33" s="57" t="s">
        <v>839</v>
      </c>
      <c r="PV33" s="57" t="s">
        <v>847</v>
      </c>
      <c r="PW33" s="57" t="s">
        <v>855</v>
      </c>
      <c r="PX33" s="57" t="s">
        <v>872</v>
      </c>
      <c r="PY33" s="57" t="s">
        <v>863</v>
      </c>
      <c r="PZ33" s="57" t="s">
        <v>871</v>
      </c>
      <c r="QA33" s="57" t="s">
        <v>841</v>
      </c>
      <c r="QB33" s="57" t="s">
        <v>849</v>
      </c>
      <c r="QC33" s="57" t="s">
        <v>857</v>
      </c>
      <c r="QD33" s="57" t="s">
        <v>865</v>
      </c>
      <c r="QE33" s="57" t="s">
        <v>873</v>
      </c>
      <c r="QF33" s="57" t="s">
        <v>888</v>
      </c>
      <c r="QG33" s="57" t="s">
        <v>879</v>
      </c>
      <c r="QH33" s="57" t="s">
        <v>887</v>
      </c>
      <c r="QI33" s="57" t="s">
        <v>881</v>
      </c>
      <c r="QJ33" s="57" t="s">
        <v>882</v>
      </c>
      <c r="QK33" s="57" t="s">
        <v>883</v>
      </c>
      <c r="QL33" s="57" t="s">
        <v>884</v>
      </c>
      <c r="QM33" s="57" t="s">
        <v>877</v>
      </c>
      <c r="QN33" s="57" t="s">
        <v>885</v>
      </c>
      <c r="QO33" s="57" t="s">
        <v>878</v>
      </c>
      <c r="QP33" s="57" t="s">
        <v>886</v>
      </c>
      <c r="QQ33" s="57" t="s">
        <v>880</v>
      </c>
      <c r="QS33" s="57">
        <v>0</v>
      </c>
      <c r="QT33" s="57">
        <v>0</v>
      </c>
      <c r="QU33" s="57">
        <v>0</v>
      </c>
      <c r="QV33" s="57">
        <v>0</v>
      </c>
      <c r="QW33" s="57">
        <v>0</v>
      </c>
      <c r="QX33" s="57">
        <v>0</v>
      </c>
      <c r="QY33" s="57">
        <v>0</v>
      </c>
      <c r="QZ33" s="57">
        <v>0</v>
      </c>
      <c r="RA33" s="57">
        <v>0</v>
      </c>
      <c r="RB33" s="57">
        <v>0</v>
      </c>
      <c r="RC33" s="57">
        <v>0</v>
      </c>
      <c r="RD33" s="57">
        <v>0</v>
      </c>
      <c r="RE33" s="57">
        <v>0</v>
      </c>
      <c r="RF33" s="57">
        <v>0</v>
      </c>
      <c r="RG33" s="57">
        <v>0</v>
      </c>
      <c r="RH33" s="57">
        <v>0</v>
      </c>
      <c r="RI33" s="57">
        <v>0</v>
      </c>
      <c r="RJ33" s="57">
        <v>0</v>
      </c>
      <c r="RK33" s="57">
        <v>0</v>
      </c>
      <c r="RL33" s="57">
        <v>0</v>
      </c>
      <c r="RM33" s="57">
        <v>0</v>
      </c>
      <c r="RN33" s="57">
        <v>0</v>
      </c>
      <c r="RO33" s="57">
        <v>0</v>
      </c>
      <c r="RP33" s="57">
        <v>0</v>
      </c>
      <c r="RQ33" s="57">
        <v>0</v>
      </c>
      <c r="RR33" s="57">
        <v>0</v>
      </c>
      <c r="RS33" s="57">
        <v>0</v>
      </c>
      <c r="RT33" s="57">
        <v>0</v>
      </c>
      <c r="RU33" s="57">
        <v>0</v>
      </c>
      <c r="RV33" s="57">
        <v>0</v>
      </c>
      <c r="RW33" s="57">
        <v>0</v>
      </c>
      <c r="RX33" s="57">
        <v>0</v>
      </c>
      <c r="RY33" s="57">
        <v>0</v>
      </c>
    </row>
    <row r="34" spans="2:493" ht="15.6" x14ac:dyDescent="0.3">
      <c r="D34" s="18"/>
      <c r="E34" s="45">
        <v>201707</v>
      </c>
      <c r="F34" s="45">
        <v>201707</v>
      </c>
      <c r="G34" s="45">
        <v>201707</v>
      </c>
      <c r="H34" s="45">
        <v>201707</v>
      </c>
      <c r="I34" s="45">
        <v>201707</v>
      </c>
      <c r="J34" s="45">
        <v>201707</v>
      </c>
      <c r="K34" s="45">
        <v>201707</v>
      </c>
      <c r="L34" s="45">
        <v>201707</v>
      </c>
      <c r="M34" s="45">
        <v>201707</v>
      </c>
      <c r="N34" s="45">
        <v>201707</v>
      </c>
      <c r="O34" s="45">
        <v>201707</v>
      </c>
      <c r="P34" s="45">
        <v>201707</v>
      </c>
      <c r="Q34" s="45">
        <v>201707</v>
      </c>
      <c r="R34" s="45">
        <v>201707</v>
      </c>
      <c r="S34" s="45">
        <v>201707</v>
      </c>
      <c r="T34" s="45">
        <v>201707</v>
      </c>
      <c r="U34" s="45">
        <v>201707</v>
      </c>
      <c r="V34" s="45">
        <v>201707</v>
      </c>
      <c r="W34" s="45">
        <v>201707</v>
      </c>
      <c r="X34" s="45">
        <v>201707</v>
      </c>
      <c r="Y34" s="45">
        <v>201707</v>
      </c>
      <c r="Z34" s="45">
        <v>201707</v>
      </c>
      <c r="AA34" s="45">
        <v>201707</v>
      </c>
      <c r="AB34" s="45">
        <v>201707</v>
      </c>
      <c r="AC34" s="45">
        <v>201707</v>
      </c>
      <c r="AD34" s="45">
        <v>201707</v>
      </c>
      <c r="AE34" s="45">
        <v>201707</v>
      </c>
      <c r="AF34" s="45">
        <v>201707</v>
      </c>
      <c r="AG34" s="45">
        <v>201707</v>
      </c>
      <c r="AH34" s="45">
        <v>201707</v>
      </c>
      <c r="AI34" s="45">
        <v>201707</v>
      </c>
      <c r="AJ34" s="45">
        <v>201707</v>
      </c>
      <c r="AK34" s="45">
        <v>201707</v>
      </c>
      <c r="AL34" s="45">
        <v>201707</v>
      </c>
      <c r="AM34" s="45">
        <v>201707</v>
      </c>
      <c r="AN34" s="45">
        <v>201707</v>
      </c>
      <c r="AO34" s="45">
        <v>201707</v>
      </c>
      <c r="AP34" s="45">
        <v>201707</v>
      </c>
      <c r="AQ34" s="45">
        <v>201707</v>
      </c>
      <c r="AR34" s="45">
        <v>201707</v>
      </c>
      <c r="AS34" s="45">
        <v>201707</v>
      </c>
      <c r="AT34" s="45">
        <v>201707</v>
      </c>
      <c r="AU34" s="45">
        <v>201707</v>
      </c>
      <c r="AV34" s="45">
        <v>201707</v>
      </c>
      <c r="AW34" s="45">
        <v>201707</v>
      </c>
      <c r="AX34" s="45">
        <v>201707</v>
      </c>
      <c r="AY34" s="45">
        <v>201707</v>
      </c>
      <c r="AZ34" s="45">
        <v>201707</v>
      </c>
      <c r="BA34" s="45">
        <v>201707</v>
      </c>
      <c r="BB34" s="45">
        <v>201707</v>
      </c>
      <c r="BC34" s="51" t="s">
        <v>915</v>
      </c>
      <c r="BD34" s="51" t="s">
        <v>915</v>
      </c>
      <c r="BE34" s="51" t="s">
        <v>915</v>
      </c>
      <c r="BF34" s="51" t="s">
        <v>915</v>
      </c>
      <c r="BG34" s="51" t="s">
        <v>915</v>
      </c>
      <c r="BH34" s="51" t="s">
        <v>915</v>
      </c>
      <c r="BI34" s="51" t="s">
        <v>915</v>
      </c>
      <c r="BJ34" s="51" t="s">
        <v>915</v>
      </c>
      <c r="BK34" s="51" t="s">
        <v>915</v>
      </c>
      <c r="BL34" s="51" t="s">
        <v>915</v>
      </c>
      <c r="BM34" s="51" t="s">
        <v>915</v>
      </c>
      <c r="BN34" s="51" t="s">
        <v>915</v>
      </c>
      <c r="BO34" s="51" t="s">
        <v>915</v>
      </c>
      <c r="BP34" s="51" t="s">
        <v>915</v>
      </c>
      <c r="BQ34" s="51" t="s">
        <v>915</v>
      </c>
      <c r="BR34" s="51" t="s">
        <v>915</v>
      </c>
      <c r="BS34" s="51" t="s">
        <v>915</v>
      </c>
      <c r="BT34" s="51" t="s">
        <v>915</v>
      </c>
      <c r="BU34" s="51" t="s">
        <v>915</v>
      </c>
      <c r="BV34" s="51" t="s">
        <v>915</v>
      </c>
      <c r="BW34" s="51" t="s">
        <v>915</v>
      </c>
      <c r="BX34" s="51" t="s">
        <v>915</v>
      </c>
      <c r="BY34" s="51" t="s">
        <v>915</v>
      </c>
      <c r="BZ34" s="51" t="s">
        <v>915</v>
      </c>
      <c r="CA34" s="51" t="s">
        <v>915</v>
      </c>
      <c r="CB34" s="51" t="s">
        <v>915</v>
      </c>
      <c r="CC34" s="51" t="s">
        <v>915</v>
      </c>
      <c r="CD34" s="51" t="s">
        <v>915</v>
      </c>
      <c r="CE34" s="51" t="s">
        <v>915</v>
      </c>
      <c r="CF34" s="45">
        <v>201807</v>
      </c>
      <c r="CG34" s="45">
        <v>201807</v>
      </c>
      <c r="CH34" s="45">
        <v>201807</v>
      </c>
      <c r="CI34" s="45">
        <v>201807</v>
      </c>
      <c r="CJ34" s="45">
        <v>201807</v>
      </c>
      <c r="CK34" s="45">
        <v>201807</v>
      </c>
      <c r="CL34" s="45">
        <v>201807</v>
      </c>
      <c r="CM34" s="45">
        <v>201807</v>
      </c>
      <c r="CN34" s="45">
        <v>201807</v>
      </c>
      <c r="CO34" s="45">
        <v>201807</v>
      </c>
      <c r="CP34" s="45">
        <v>201807</v>
      </c>
      <c r="CQ34" s="51">
        <v>201810</v>
      </c>
      <c r="CR34" s="51">
        <v>201810</v>
      </c>
      <c r="CS34" s="51">
        <v>201810</v>
      </c>
      <c r="CT34" s="51">
        <v>201810</v>
      </c>
      <c r="CU34" s="51">
        <v>201810</v>
      </c>
      <c r="CV34" s="51">
        <v>201810</v>
      </c>
      <c r="CW34" s="51">
        <v>201810</v>
      </c>
      <c r="CX34" s="51">
        <v>201810</v>
      </c>
      <c r="CY34" s="51">
        <v>201810</v>
      </c>
      <c r="CZ34" s="51">
        <v>201810</v>
      </c>
      <c r="DA34" s="51">
        <v>201810</v>
      </c>
      <c r="DB34" s="51">
        <v>201810</v>
      </c>
      <c r="DC34" s="45">
        <v>201907</v>
      </c>
      <c r="DD34" s="45">
        <v>201907</v>
      </c>
      <c r="DE34" s="45">
        <v>201907</v>
      </c>
      <c r="DF34" s="45">
        <v>201907</v>
      </c>
      <c r="DG34" s="45">
        <v>201907</v>
      </c>
      <c r="DH34" s="45">
        <v>201907</v>
      </c>
      <c r="DI34" s="45">
        <v>201907</v>
      </c>
      <c r="DJ34" s="45">
        <v>201907</v>
      </c>
      <c r="DK34" s="45">
        <v>201907</v>
      </c>
      <c r="DL34" s="45">
        <v>201907</v>
      </c>
      <c r="DM34" s="45">
        <v>201907</v>
      </c>
      <c r="DN34" s="45">
        <v>201907</v>
      </c>
      <c r="DO34" s="51">
        <v>201909</v>
      </c>
      <c r="DP34" s="51">
        <v>201909</v>
      </c>
      <c r="DQ34" s="51">
        <v>201909</v>
      </c>
      <c r="DR34" s="51">
        <v>201909</v>
      </c>
      <c r="DS34" s="51">
        <v>201909</v>
      </c>
      <c r="DT34" s="51">
        <v>201909</v>
      </c>
      <c r="DU34" s="51">
        <v>201909</v>
      </c>
      <c r="DV34" s="51">
        <v>201909</v>
      </c>
      <c r="DW34" s="51">
        <v>201909</v>
      </c>
      <c r="DX34" s="51">
        <v>201909</v>
      </c>
      <c r="DY34" s="51">
        <v>201909</v>
      </c>
      <c r="DZ34" s="51">
        <v>201909</v>
      </c>
      <c r="EA34" s="45" t="s">
        <v>917</v>
      </c>
      <c r="EB34" s="45" t="s">
        <v>917</v>
      </c>
      <c r="EC34" s="45" t="s">
        <v>917</v>
      </c>
      <c r="ED34" s="45" t="s">
        <v>917</v>
      </c>
      <c r="EE34" s="45" t="s">
        <v>917</v>
      </c>
      <c r="EF34" s="45" t="s">
        <v>917</v>
      </c>
      <c r="EG34" s="45" t="s">
        <v>917</v>
      </c>
      <c r="EH34" s="45" t="s">
        <v>917</v>
      </c>
      <c r="EI34" s="45" t="s">
        <v>917</v>
      </c>
      <c r="EJ34" s="45" t="s">
        <v>917</v>
      </c>
      <c r="EK34" s="45" t="s">
        <v>917</v>
      </c>
      <c r="EL34" s="45" t="s">
        <v>917</v>
      </c>
      <c r="EM34" s="45" t="s">
        <v>917</v>
      </c>
      <c r="EO34" s="49">
        <v>201706</v>
      </c>
      <c r="EP34" s="49">
        <v>201706</v>
      </c>
      <c r="EQ34" s="49">
        <v>201706</v>
      </c>
      <c r="ER34" s="49">
        <v>201706</v>
      </c>
      <c r="ES34" s="49">
        <v>201706</v>
      </c>
      <c r="ET34" s="49">
        <v>201706</v>
      </c>
      <c r="EU34" s="49">
        <v>201706</v>
      </c>
      <c r="EV34" s="49">
        <v>201706</v>
      </c>
      <c r="EW34" s="49">
        <v>201706</v>
      </c>
      <c r="EX34" s="49">
        <v>201706</v>
      </c>
      <c r="EY34" s="49">
        <v>201706</v>
      </c>
      <c r="EZ34" s="49">
        <v>201706</v>
      </c>
      <c r="FA34" s="49">
        <v>201706</v>
      </c>
      <c r="FB34" s="49">
        <v>201706</v>
      </c>
      <c r="FC34" s="49">
        <v>201706</v>
      </c>
      <c r="FD34" s="49">
        <v>201706</v>
      </c>
      <c r="FE34" s="49">
        <v>201706</v>
      </c>
      <c r="FF34" s="49">
        <v>201706</v>
      </c>
      <c r="FG34" s="49">
        <v>201706</v>
      </c>
      <c r="FH34" s="49">
        <v>201706</v>
      </c>
      <c r="FI34" s="49">
        <v>201706</v>
      </c>
      <c r="FJ34" s="49">
        <v>201706</v>
      </c>
      <c r="FK34" s="49">
        <v>201706</v>
      </c>
      <c r="FL34" s="49">
        <v>201706</v>
      </c>
      <c r="FM34" s="49">
        <v>201706</v>
      </c>
      <c r="FN34" s="49">
        <v>201706</v>
      </c>
      <c r="FO34" s="49">
        <v>201706</v>
      </c>
      <c r="FP34" s="49">
        <v>201706</v>
      </c>
      <c r="FQ34" s="49">
        <v>201706</v>
      </c>
      <c r="FR34" s="49">
        <v>201706</v>
      </c>
      <c r="FS34" s="49">
        <v>201706</v>
      </c>
      <c r="FT34" s="49">
        <v>201706</v>
      </c>
      <c r="FU34" s="49">
        <v>201706</v>
      </c>
      <c r="FV34" s="49">
        <v>201706</v>
      </c>
      <c r="FW34" s="49">
        <v>201706</v>
      </c>
      <c r="FX34" s="49">
        <v>201706</v>
      </c>
      <c r="FY34" s="49">
        <v>201706</v>
      </c>
      <c r="FZ34" s="49">
        <v>201706</v>
      </c>
      <c r="GA34" s="49">
        <v>201706</v>
      </c>
      <c r="GB34" s="49">
        <v>201706</v>
      </c>
      <c r="GC34" s="49">
        <v>201706</v>
      </c>
      <c r="GD34" s="49">
        <v>201706</v>
      </c>
      <c r="GE34" s="49">
        <v>201706</v>
      </c>
      <c r="GF34" s="49">
        <v>201706</v>
      </c>
      <c r="GG34" s="49">
        <v>201706</v>
      </c>
      <c r="GH34" s="49">
        <v>201706</v>
      </c>
      <c r="GI34" s="49">
        <v>201706</v>
      </c>
      <c r="GJ34" s="49">
        <v>201706</v>
      </c>
      <c r="GK34" s="51">
        <v>201708</v>
      </c>
      <c r="GL34" s="51">
        <v>201708</v>
      </c>
      <c r="GM34" s="51">
        <v>201708</v>
      </c>
      <c r="GN34" s="51">
        <v>201708</v>
      </c>
      <c r="GO34" s="51">
        <v>201708</v>
      </c>
      <c r="GP34" s="51">
        <v>201708</v>
      </c>
      <c r="GQ34" s="51">
        <v>201708</v>
      </c>
      <c r="GR34" s="51">
        <v>201708</v>
      </c>
      <c r="GS34" s="51">
        <v>201708</v>
      </c>
      <c r="GT34" s="51">
        <v>201708</v>
      </c>
      <c r="GU34" s="51">
        <v>201708</v>
      </c>
      <c r="GV34" s="51">
        <v>201708</v>
      </c>
      <c r="GW34" s="51">
        <v>201708</v>
      </c>
      <c r="GX34" s="51">
        <v>201708</v>
      </c>
      <c r="GY34" s="51">
        <v>201708</v>
      </c>
      <c r="GZ34" s="51">
        <v>201708</v>
      </c>
      <c r="HA34" s="51">
        <v>201708</v>
      </c>
      <c r="HB34" s="51">
        <v>201708</v>
      </c>
      <c r="HC34" s="51">
        <v>201708</v>
      </c>
      <c r="HD34" s="51">
        <v>201708</v>
      </c>
      <c r="HE34" s="51">
        <v>201708</v>
      </c>
      <c r="HF34" s="51">
        <v>201708</v>
      </c>
      <c r="HG34" s="51">
        <v>201708</v>
      </c>
      <c r="HH34" s="51">
        <v>201708</v>
      </c>
      <c r="HI34" s="49" t="s">
        <v>914</v>
      </c>
      <c r="HJ34" s="49" t="s">
        <v>914</v>
      </c>
      <c r="HK34" s="49" t="s">
        <v>914</v>
      </c>
      <c r="HL34" s="49" t="s">
        <v>914</v>
      </c>
      <c r="HM34" s="49" t="s">
        <v>914</v>
      </c>
      <c r="HN34" s="49" t="s">
        <v>914</v>
      </c>
      <c r="HO34" s="49" t="s">
        <v>914</v>
      </c>
      <c r="HP34" s="49" t="s">
        <v>914</v>
      </c>
      <c r="HQ34" s="49" t="s">
        <v>914</v>
      </c>
      <c r="HR34" s="49" t="s">
        <v>914</v>
      </c>
      <c r="HS34" s="49" t="s">
        <v>914</v>
      </c>
      <c r="HT34" s="49" t="s">
        <v>914</v>
      </c>
      <c r="HU34" s="49" t="s">
        <v>914</v>
      </c>
      <c r="HV34" s="49" t="s">
        <v>914</v>
      </c>
      <c r="HW34" s="49" t="s">
        <v>914</v>
      </c>
      <c r="HX34" s="49" t="s">
        <v>914</v>
      </c>
      <c r="HY34" s="49" t="s">
        <v>914</v>
      </c>
      <c r="HZ34" s="49" t="s">
        <v>914</v>
      </c>
      <c r="IA34" s="49" t="s">
        <v>914</v>
      </c>
      <c r="IB34" s="49" t="s">
        <v>914</v>
      </c>
      <c r="IC34" s="49" t="s">
        <v>914</v>
      </c>
      <c r="ID34" s="49" t="s">
        <v>914</v>
      </c>
      <c r="IE34" s="49" t="s">
        <v>914</v>
      </c>
      <c r="IF34" s="49" t="s">
        <v>914</v>
      </c>
      <c r="IG34" s="51">
        <v>201710</v>
      </c>
      <c r="IH34" s="51">
        <v>201710</v>
      </c>
      <c r="II34" s="51">
        <v>201710</v>
      </c>
      <c r="IJ34" s="51">
        <v>201710</v>
      </c>
      <c r="IK34" s="51">
        <v>201710</v>
      </c>
      <c r="IL34" s="51">
        <v>201710</v>
      </c>
      <c r="IM34" s="51">
        <v>201710</v>
      </c>
      <c r="IN34" s="51">
        <v>201710</v>
      </c>
      <c r="IO34" s="51">
        <v>201710</v>
      </c>
      <c r="IP34" s="51">
        <v>201710</v>
      </c>
      <c r="IQ34" s="51">
        <v>201710</v>
      </c>
      <c r="IR34" s="51">
        <v>201710</v>
      </c>
      <c r="IS34" s="51">
        <v>201710</v>
      </c>
      <c r="IT34" s="51">
        <v>201710</v>
      </c>
      <c r="IU34" s="51">
        <v>201710</v>
      </c>
      <c r="IV34" s="51">
        <v>201710</v>
      </c>
      <c r="IW34" s="51">
        <v>201710</v>
      </c>
      <c r="IX34" s="51">
        <v>201710</v>
      </c>
      <c r="IY34" s="51">
        <v>201710</v>
      </c>
      <c r="IZ34" s="51">
        <v>201710</v>
      </c>
      <c r="JA34" s="51">
        <v>201710</v>
      </c>
      <c r="JB34" s="51">
        <v>201710</v>
      </c>
      <c r="JC34" s="51">
        <v>201710</v>
      </c>
      <c r="JD34" s="51">
        <v>201710</v>
      </c>
      <c r="JE34" s="51">
        <v>201710</v>
      </c>
      <c r="JF34" s="51">
        <v>201710</v>
      </c>
      <c r="JG34" s="51">
        <v>201710</v>
      </c>
      <c r="JH34" s="51">
        <v>201710</v>
      </c>
      <c r="JI34" s="51">
        <v>201710</v>
      </c>
      <c r="JJ34" s="51">
        <v>201710</v>
      </c>
      <c r="JK34" s="51">
        <v>201710</v>
      </c>
      <c r="JL34" s="51">
        <v>201710</v>
      </c>
      <c r="JM34" s="51">
        <v>201710</v>
      </c>
      <c r="JN34" s="51">
        <v>201710</v>
      </c>
      <c r="JO34" s="51">
        <v>201710</v>
      </c>
      <c r="JP34" s="51">
        <v>201710</v>
      </c>
      <c r="JQ34" s="51">
        <v>201710</v>
      </c>
      <c r="JR34" s="51">
        <v>201710</v>
      </c>
      <c r="JS34" s="51">
        <v>201710</v>
      </c>
      <c r="JT34" s="51">
        <v>201710</v>
      </c>
      <c r="JU34" s="51">
        <v>201710</v>
      </c>
      <c r="JV34" s="51">
        <v>201710</v>
      </c>
      <c r="JW34" s="51">
        <v>201710</v>
      </c>
      <c r="JX34" s="51">
        <v>201710</v>
      </c>
      <c r="JY34" s="51">
        <v>201710</v>
      </c>
      <c r="JZ34" s="51">
        <v>201710</v>
      </c>
      <c r="KA34" s="51">
        <v>201710</v>
      </c>
      <c r="KB34" s="51">
        <v>201710</v>
      </c>
      <c r="KC34" s="51">
        <v>201710</v>
      </c>
      <c r="KD34" s="51">
        <v>201710</v>
      </c>
      <c r="KE34" s="51">
        <v>201710</v>
      </c>
      <c r="KF34" s="51">
        <v>201710</v>
      </c>
      <c r="KG34" s="51">
        <v>201710</v>
      </c>
      <c r="KH34" s="51">
        <v>201710</v>
      </c>
      <c r="KI34" s="51">
        <v>201710</v>
      </c>
      <c r="KJ34" s="51">
        <v>201710</v>
      </c>
      <c r="KK34" s="51">
        <v>201710</v>
      </c>
      <c r="KL34" s="49">
        <v>201806</v>
      </c>
      <c r="KM34" s="49">
        <v>201806</v>
      </c>
      <c r="KN34" s="49">
        <v>201806</v>
      </c>
      <c r="KO34" s="49">
        <v>201806</v>
      </c>
      <c r="KP34" s="49">
        <v>201806</v>
      </c>
      <c r="KQ34" s="49">
        <v>201806</v>
      </c>
      <c r="KR34" s="49">
        <v>201806</v>
      </c>
      <c r="KS34" s="49">
        <v>201806</v>
      </c>
      <c r="KT34" s="49">
        <v>201806</v>
      </c>
      <c r="KU34" s="49">
        <v>201806</v>
      </c>
      <c r="KV34" s="49">
        <v>201806</v>
      </c>
      <c r="KW34" s="49">
        <v>201806</v>
      </c>
      <c r="KX34" s="49">
        <v>201806</v>
      </c>
      <c r="KY34" s="49">
        <v>201806</v>
      </c>
      <c r="KZ34" s="49">
        <v>201806</v>
      </c>
      <c r="LA34" s="49">
        <v>201806</v>
      </c>
      <c r="LB34" s="49">
        <v>201806</v>
      </c>
      <c r="LC34" s="49">
        <v>201806</v>
      </c>
      <c r="LD34" s="49">
        <v>201806</v>
      </c>
      <c r="LE34" s="49">
        <v>201806</v>
      </c>
      <c r="LF34" s="49">
        <v>201806</v>
      </c>
      <c r="LG34" s="49">
        <v>201806</v>
      </c>
      <c r="LH34" s="49">
        <v>201806</v>
      </c>
      <c r="LI34" s="49">
        <v>201806</v>
      </c>
      <c r="LJ34" s="49">
        <v>201806</v>
      </c>
      <c r="LK34" s="49">
        <v>201806</v>
      </c>
      <c r="LL34" s="49">
        <v>201806</v>
      </c>
      <c r="LM34" s="49">
        <v>201806</v>
      </c>
      <c r="LN34" s="49">
        <v>201806</v>
      </c>
      <c r="LO34" s="49">
        <v>201806</v>
      </c>
      <c r="LP34" s="49">
        <v>201806</v>
      </c>
      <c r="LQ34" s="49">
        <v>201806</v>
      </c>
      <c r="LR34" s="49">
        <v>201806</v>
      </c>
      <c r="LS34" s="49">
        <v>201806</v>
      </c>
      <c r="LT34" s="49">
        <v>201806</v>
      </c>
      <c r="LU34" s="49">
        <v>201806</v>
      </c>
      <c r="LV34" s="49">
        <v>201806</v>
      </c>
      <c r="LW34" s="49">
        <v>201806</v>
      </c>
      <c r="LX34" s="49">
        <v>201806</v>
      </c>
      <c r="LY34" s="49">
        <v>201806</v>
      </c>
      <c r="LZ34" s="49">
        <v>201806</v>
      </c>
      <c r="MA34" s="51">
        <v>201809</v>
      </c>
      <c r="MB34" s="51">
        <v>201809</v>
      </c>
      <c r="MC34" s="51">
        <v>201809</v>
      </c>
      <c r="MD34" s="51">
        <v>201809</v>
      </c>
      <c r="ME34" s="51">
        <v>201809</v>
      </c>
      <c r="MF34" s="51">
        <v>201809</v>
      </c>
      <c r="MG34" s="51">
        <v>201809</v>
      </c>
      <c r="MH34" s="51">
        <v>201809</v>
      </c>
      <c r="MI34" s="51">
        <v>201809</v>
      </c>
      <c r="MJ34" s="51">
        <v>201809</v>
      </c>
      <c r="MK34" s="51">
        <v>201809</v>
      </c>
      <c r="ML34" s="51">
        <v>201809</v>
      </c>
      <c r="MM34" s="51">
        <v>201809</v>
      </c>
      <c r="MN34" s="51">
        <v>201809</v>
      </c>
      <c r="MO34" s="51">
        <v>201809</v>
      </c>
      <c r="MP34" s="51">
        <v>201809</v>
      </c>
      <c r="MQ34" s="51">
        <v>201809</v>
      </c>
      <c r="MR34" s="51">
        <v>201809</v>
      </c>
      <c r="MS34" s="51">
        <v>201809</v>
      </c>
      <c r="MT34" s="51">
        <v>201809</v>
      </c>
      <c r="MU34" s="51">
        <v>201809</v>
      </c>
      <c r="MV34" s="51">
        <v>201809</v>
      </c>
      <c r="MW34" s="51">
        <v>201809</v>
      </c>
      <c r="MX34" s="51">
        <v>201809</v>
      </c>
      <c r="MY34" s="51">
        <v>201809</v>
      </c>
      <c r="MZ34" s="51">
        <v>201809</v>
      </c>
      <c r="NA34" s="51">
        <v>201809</v>
      </c>
      <c r="NB34" s="51">
        <v>201809</v>
      </c>
      <c r="NC34" s="51">
        <v>201809</v>
      </c>
      <c r="ND34" s="51">
        <v>201809</v>
      </c>
      <c r="NE34" s="51">
        <v>201809</v>
      </c>
      <c r="NF34" s="51">
        <v>201809</v>
      </c>
      <c r="NG34" s="51">
        <v>201809</v>
      </c>
      <c r="NH34" s="51">
        <v>201809</v>
      </c>
      <c r="NI34" s="51">
        <v>201809</v>
      </c>
      <c r="NJ34" s="49">
        <v>201906</v>
      </c>
      <c r="NK34" s="49">
        <v>201906</v>
      </c>
      <c r="NL34" s="49">
        <v>201906</v>
      </c>
      <c r="NM34" s="49">
        <v>201906</v>
      </c>
      <c r="NN34" s="49">
        <v>201906</v>
      </c>
      <c r="NO34" s="49">
        <v>201906</v>
      </c>
      <c r="NP34" s="49">
        <v>201906</v>
      </c>
      <c r="NQ34" s="49">
        <v>201906</v>
      </c>
      <c r="NR34" s="49">
        <v>201906</v>
      </c>
      <c r="NS34" s="49">
        <v>201906</v>
      </c>
      <c r="NT34" s="49">
        <v>201906</v>
      </c>
      <c r="NU34" s="49">
        <v>201906</v>
      </c>
      <c r="NV34" s="49">
        <v>201906</v>
      </c>
      <c r="NW34" s="49">
        <v>201906</v>
      </c>
      <c r="NX34" s="49">
        <v>201906</v>
      </c>
      <c r="NY34" s="49">
        <v>201906</v>
      </c>
      <c r="NZ34" s="49">
        <v>201906</v>
      </c>
      <c r="OA34" s="49">
        <v>201906</v>
      </c>
      <c r="OB34" s="49">
        <v>201906</v>
      </c>
      <c r="OC34" s="49">
        <v>201906</v>
      </c>
      <c r="OD34" s="49">
        <v>201906</v>
      </c>
      <c r="OE34" s="49">
        <v>201906</v>
      </c>
      <c r="OF34" s="49">
        <v>201906</v>
      </c>
      <c r="OG34" s="49">
        <v>201906</v>
      </c>
      <c r="OH34" s="49">
        <v>201906</v>
      </c>
      <c r="OI34" s="49">
        <v>201906</v>
      </c>
      <c r="OJ34" s="49">
        <v>201906</v>
      </c>
      <c r="OK34" s="49">
        <v>201906</v>
      </c>
      <c r="OL34" s="49">
        <v>201906</v>
      </c>
      <c r="OM34" s="49">
        <v>201906</v>
      </c>
      <c r="ON34" s="49">
        <v>201906</v>
      </c>
      <c r="OO34" s="49">
        <v>201906</v>
      </c>
      <c r="OP34" s="51">
        <v>201909</v>
      </c>
      <c r="OQ34" s="51">
        <v>201909</v>
      </c>
      <c r="OR34" s="51">
        <v>201909</v>
      </c>
      <c r="OS34" s="51">
        <v>201909</v>
      </c>
      <c r="OT34" s="51">
        <v>201909</v>
      </c>
      <c r="OU34" s="51">
        <v>201909</v>
      </c>
      <c r="OV34" s="51">
        <v>201909</v>
      </c>
      <c r="OW34" s="51">
        <v>201909</v>
      </c>
      <c r="OX34" s="51">
        <v>201909</v>
      </c>
      <c r="OY34" s="51">
        <v>201909</v>
      </c>
      <c r="OZ34" s="51">
        <v>201909</v>
      </c>
      <c r="PA34" s="51">
        <v>201909</v>
      </c>
      <c r="PB34" s="51">
        <v>201909</v>
      </c>
      <c r="PC34" s="51">
        <v>201909</v>
      </c>
      <c r="PD34" s="51">
        <v>201909</v>
      </c>
      <c r="PE34" s="51">
        <v>201909</v>
      </c>
      <c r="PF34" s="51">
        <v>201909</v>
      </c>
      <c r="PG34" s="51">
        <v>201909</v>
      </c>
      <c r="PH34" s="51">
        <v>201909</v>
      </c>
      <c r="PI34" s="51">
        <v>201909</v>
      </c>
      <c r="PJ34" s="51">
        <v>201909</v>
      </c>
      <c r="PK34" s="51">
        <v>201909</v>
      </c>
      <c r="PL34" s="51">
        <v>201909</v>
      </c>
      <c r="PM34" s="51">
        <v>201909</v>
      </c>
      <c r="PN34" s="51">
        <v>201909</v>
      </c>
      <c r="PO34" s="51">
        <v>201909</v>
      </c>
      <c r="PP34" s="51">
        <v>201909</v>
      </c>
      <c r="PQ34" s="51">
        <v>201909</v>
      </c>
      <c r="PR34" s="51">
        <v>201909</v>
      </c>
      <c r="PS34" s="51">
        <v>201909</v>
      </c>
      <c r="PT34" s="51">
        <v>201909</v>
      </c>
      <c r="PU34" s="51">
        <v>201909</v>
      </c>
      <c r="PV34" s="51">
        <v>201909</v>
      </c>
      <c r="PW34" s="51">
        <v>201909</v>
      </c>
      <c r="PX34" s="51">
        <v>201909</v>
      </c>
      <c r="PY34" s="51">
        <v>201909</v>
      </c>
      <c r="PZ34" s="51">
        <v>201909</v>
      </c>
      <c r="QA34" s="51">
        <v>201909</v>
      </c>
      <c r="QB34" s="51">
        <v>201909</v>
      </c>
      <c r="QC34" s="51">
        <v>201909</v>
      </c>
      <c r="QD34" s="51">
        <v>201909</v>
      </c>
      <c r="QE34" s="51">
        <v>201909</v>
      </c>
      <c r="QF34" s="49" t="s">
        <v>916</v>
      </c>
      <c r="QG34" s="49" t="s">
        <v>916</v>
      </c>
      <c r="QH34" s="49" t="s">
        <v>916</v>
      </c>
      <c r="QI34" s="49" t="s">
        <v>916</v>
      </c>
      <c r="QJ34" s="49" t="s">
        <v>916</v>
      </c>
      <c r="QK34" s="49" t="s">
        <v>916</v>
      </c>
      <c r="QL34" s="49" t="s">
        <v>916</v>
      </c>
      <c r="QM34" s="49" t="s">
        <v>916</v>
      </c>
      <c r="QN34" s="49" t="s">
        <v>916</v>
      </c>
      <c r="QO34" s="49" t="s">
        <v>916</v>
      </c>
      <c r="QP34" s="49" t="s">
        <v>916</v>
      </c>
      <c r="QQ34" s="49" t="s">
        <v>916</v>
      </c>
      <c r="QS34" s="18" t="s">
        <v>913</v>
      </c>
      <c r="QT34" s="18" t="s">
        <v>913</v>
      </c>
      <c r="QU34" s="18" t="s">
        <v>913</v>
      </c>
      <c r="QV34" s="18" t="s">
        <v>913</v>
      </c>
      <c r="QW34" s="18" t="s">
        <v>913</v>
      </c>
      <c r="QX34" s="18" t="s">
        <v>913</v>
      </c>
      <c r="QY34" s="18" t="s">
        <v>913</v>
      </c>
      <c r="QZ34" s="18" t="s">
        <v>913</v>
      </c>
      <c r="RA34" s="18" t="s">
        <v>913</v>
      </c>
      <c r="RB34" s="18" t="s">
        <v>913</v>
      </c>
      <c r="RC34" s="18" t="s">
        <v>913</v>
      </c>
      <c r="RD34" s="18" t="s">
        <v>913</v>
      </c>
      <c r="RE34" s="18" t="s">
        <v>913</v>
      </c>
      <c r="RF34" s="18" t="s">
        <v>913</v>
      </c>
      <c r="RG34" s="18" t="s">
        <v>913</v>
      </c>
      <c r="RH34" s="18" t="s">
        <v>913</v>
      </c>
      <c r="RI34" s="18" t="s">
        <v>913</v>
      </c>
      <c r="RJ34" s="18" t="s">
        <v>913</v>
      </c>
      <c r="RK34" s="18" t="s">
        <v>913</v>
      </c>
      <c r="RL34" s="18" t="s">
        <v>913</v>
      </c>
      <c r="RM34" s="18" t="s">
        <v>913</v>
      </c>
      <c r="RN34" s="18" t="s">
        <v>913</v>
      </c>
      <c r="RO34" s="18" t="s">
        <v>913</v>
      </c>
      <c r="RP34" s="18" t="s">
        <v>913</v>
      </c>
      <c r="RQ34" s="18" t="s">
        <v>913</v>
      </c>
      <c r="RR34" s="18" t="s">
        <v>913</v>
      </c>
      <c r="RS34" s="18" t="s">
        <v>913</v>
      </c>
      <c r="RT34" s="18" t="s">
        <v>913</v>
      </c>
      <c r="RU34" s="18" t="s">
        <v>913</v>
      </c>
      <c r="RV34" s="18" t="s">
        <v>913</v>
      </c>
      <c r="RW34" s="18" t="s">
        <v>913</v>
      </c>
      <c r="RX34" s="18" t="s">
        <v>913</v>
      </c>
      <c r="RY34" s="18" t="s">
        <v>913</v>
      </c>
    </row>
    <row r="35" spans="2:493" x14ac:dyDescent="0.3">
      <c r="B35" s="3">
        <f t="shared" ref="B35:B36" si="18">SUM(E35:RY35)</f>
        <v>9618430</v>
      </c>
      <c r="D35" s="4" t="s">
        <v>938</v>
      </c>
      <c r="E35" s="48">
        <f>SUM(E10:E22)</f>
        <v>14743</v>
      </c>
      <c r="F35" s="48">
        <f t="shared" ref="F35:BQ35" si="19">SUM(F10:F22)</f>
        <v>13705</v>
      </c>
      <c r="G35" s="48">
        <f t="shared" si="19"/>
        <v>14817</v>
      </c>
      <c r="H35" s="48">
        <f t="shared" si="19"/>
        <v>14238</v>
      </c>
      <c r="I35" s="48">
        <f t="shared" si="19"/>
        <v>23635</v>
      </c>
      <c r="J35" s="48">
        <f t="shared" si="19"/>
        <v>15541</v>
      </c>
      <c r="K35" s="48">
        <f t="shared" si="19"/>
        <v>15082</v>
      </c>
      <c r="L35" s="48">
        <f t="shared" si="19"/>
        <v>10983</v>
      </c>
      <c r="M35" s="48">
        <f t="shared" si="19"/>
        <v>18778</v>
      </c>
      <c r="N35" s="48">
        <f t="shared" si="19"/>
        <v>14677</v>
      </c>
      <c r="O35" s="48">
        <f t="shared" si="19"/>
        <v>37244</v>
      </c>
      <c r="P35" s="48">
        <f t="shared" si="19"/>
        <v>15151</v>
      </c>
      <c r="Q35" s="48">
        <f t="shared" si="19"/>
        <v>14432</v>
      </c>
      <c r="R35" s="48">
        <f t="shared" si="19"/>
        <v>13201</v>
      </c>
      <c r="S35" s="48">
        <f t="shared" si="19"/>
        <v>13140</v>
      </c>
      <c r="T35" s="48">
        <f t="shared" si="19"/>
        <v>1077</v>
      </c>
      <c r="U35" s="48">
        <f t="shared" si="19"/>
        <v>12415</v>
      </c>
      <c r="V35" s="48">
        <f t="shared" si="19"/>
        <v>13124</v>
      </c>
      <c r="W35" s="48">
        <f t="shared" si="19"/>
        <v>14386</v>
      </c>
      <c r="X35" s="48">
        <f t="shared" si="19"/>
        <v>18888</v>
      </c>
      <c r="Y35" s="48">
        <f t="shared" si="19"/>
        <v>13918</v>
      </c>
      <c r="Z35" s="48">
        <f t="shared" si="19"/>
        <v>13392</v>
      </c>
      <c r="AA35" s="48">
        <f t="shared" si="19"/>
        <v>19882</v>
      </c>
      <c r="AB35" s="48">
        <f t="shared" si="19"/>
        <v>35</v>
      </c>
      <c r="AC35" s="48">
        <f t="shared" si="19"/>
        <v>15590</v>
      </c>
      <c r="AD35" s="48">
        <f t="shared" si="19"/>
        <v>18659</v>
      </c>
      <c r="AE35" s="48">
        <f t="shared" si="19"/>
        <v>20249</v>
      </c>
      <c r="AF35" s="48">
        <f t="shared" si="19"/>
        <v>13597</v>
      </c>
      <c r="AG35" s="48">
        <f t="shared" si="19"/>
        <v>13416</v>
      </c>
      <c r="AH35" s="48">
        <f t="shared" si="19"/>
        <v>14662</v>
      </c>
      <c r="AI35" s="48">
        <f t="shared" si="19"/>
        <v>2801</v>
      </c>
      <c r="AJ35" s="48">
        <f t="shared" si="19"/>
        <v>13209</v>
      </c>
      <c r="AK35" s="48">
        <f t="shared" si="19"/>
        <v>11986</v>
      </c>
      <c r="AL35" s="48">
        <f t="shared" si="19"/>
        <v>14632</v>
      </c>
      <c r="AM35" s="48">
        <f t="shared" si="19"/>
        <v>12610</v>
      </c>
      <c r="AN35" s="48">
        <f t="shared" si="19"/>
        <v>14739</v>
      </c>
      <c r="AO35" s="48">
        <f t="shared" si="19"/>
        <v>15777</v>
      </c>
      <c r="AP35" s="48">
        <f t="shared" si="19"/>
        <v>30017</v>
      </c>
      <c r="AQ35" s="48">
        <f t="shared" si="19"/>
        <v>12822</v>
      </c>
      <c r="AR35" s="48">
        <f t="shared" si="19"/>
        <v>14352</v>
      </c>
      <c r="AS35" s="48">
        <f t="shared" si="19"/>
        <v>12831</v>
      </c>
      <c r="AT35" s="48">
        <f t="shared" si="19"/>
        <v>14538</v>
      </c>
      <c r="AU35" s="48">
        <f t="shared" si="19"/>
        <v>15636</v>
      </c>
      <c r="AV35" s="48">
        <f t="shared" si="19"/>
        <v>17964</v>
      </c>
      <c r="AW35" s="48">
        <f t="shared" si="19"/>
        <v>16559</v>
      </c>
      <c r="AX35" s="48">
        <f t="shared" si="19"/>
        <v>13697</v>
      </c>
      <c r="AY35" s="48">
        <f t="shared" si="19"/>
        <v>15827</v>
      </c>
      <c r="AZ35" s="48">
        <f t="shared" si="19"/>
        <v>15352</v>
      </c>
      <c r="BA35" s="48">
        <f t="shared" si="19"/>
        <v>15749</v>
      </c>
      <c r="BB35" s="48">
        <f t="shared" si="19"/>
        <v>15290</v>
      </c>
      <c r="BC35" s="52">
        <f t="shared" si="19"/>
        <v>15375</v>
      </c>
      <c r="BD35" s="52">
        <f t="shared" si="19"/>
        <v>11841</v>
      </c>
      <c r="BE35" s="52">
        <f t="shared" si="19"/>
        <v>13722</v>
      </c>
      <c r="BF35" s="52">
        <f t="shared" si="19"/>
        <v>14528</v>
      </c>
      <c r="BG35" s="52">
        <f t="shared" si="19"/>
        <v>22189</v>
      </c>
      <c r="BH35" s="52">
        <f t="shared" si="19"/>
        <v>14708</v>
      </c>
      <c r="BI35" s="52">
        <f t="shared" si="19"/>
        <v>20921</v>
      </c>
      <c r="BJ35" s="52">
        <f t="shared" si="19"/>
        <v>17287</v>
      </c>
      <c r="BK35" s="52">
        <f t="shared" si="19"/>
        <v>12957</v>
      </c>
      <c r="BL35" s="52">
        <f t="shared" si="19"/>
        <v>11601</v>
      </c>
      <c r="BM35" s="52">
        <f t="shared" si="19"/>
        <v>14946</v>
      </c>
      <c r="BN35" s="52">
        <f t="shared" si="19"/>
        <v>22405</v>
      </c>
      <c r="BO35" s="52">
        <f t="shared" si="19"/>
        <v>14314</v>
      </c>
      <c r="BP35" s="52">
        <f t="shared" si="19"/>
        <v>13531</v>
      </c>
      <c r="BQ35" s="52">
        <f t="shared" si="19"/>
        <v>13830</v>
      </c>
      <c r="BR35" s="52">
        <f t="shared" ref="BR35:EC35" si="20">SUM(BR10:BR22)</f>
        <v>14865</v>
      </c>
      <c r="BS35" s="52">
        <f t="shared" si="20"/>
        <v>12212</v>
      </c>
      <c r="BT35" s="52">
        <f t="shared" si="20"/>
        <v>12990</v>
      </c>
      <c r="BU35" s="52">
        <f t="shared" si="20"/>
        <v>12846</v>
      </c>
      <c r="BV35" s="52">
        <f t="shared" si="20"/>
        <v>13525</v>
      </c>
      <c r="BW35" s="52">
        <f t="shared" si="20"/>
        <v>14311</v>
      </c>
      <c r="BX35" s="52">
        <f t="shared" si="20"/>
        <v>15500</v>
      </c>
      <c r="BY35" s="52">
        <f t="shared" si="20"/>
        <v>14492</v>
      </c>
      <c r="BZ35" s="52">
        <f t="shared" si="20"/>
        <v>14945</v>
      </c>
      <c r="CA35" s="52">
        <f t="shared" si="20"/>
        <v>23767</v>
      </c>
      <c r="CB35" s="52">
        <f t="shared" si="20"/>
        <v>15447</v>
      </c>
      <c r="CC35" s="52">
        <f t="shared" si="20"/>
        <v>14463</v>
      </c>
      <c r="CD35" s="52">
        <f t="shared" si="20"/>
        <v>20806</v>
      </c>
      <c r="CE35" s="52">
        <f t="shared" si="20"/>
        <v>14548</v>
      </c>
      <c r="CF35" s="48">
        <f t="shared" si="20"/>
        <v>13728</v>
      </c>
      <c r="CG35" s="48">
        <f t="shared" si="20"/>
        <v>13814</v>
      </c>
      <c r="CH35" s="48">
        <f t="shared" si="20"/>
        <v>16448</v>
      </c>
      <c r="CI35" s="48">
        <f t="shared" si="20"/>
        <v>13783</v>
      </c>
      <c r="CJ35" s="48">
        <f t="shared" si="20"/>
        <v>14782</v>
      </c>
      <c r="CK35" s="48">
        <f t="shared" si="20"/>
        <v>15362</v>
      </c>
      <c r="CL35" s="48">
        <f t="shared" si="20"/>
        <v>17179</v>
      </c>
      <c r="CM35" s="48">
        <f t="shared" si="20"/>
        <v>12988</v>
      </c>
      <c r="CN35" s="48">
        <f t="shared" si="20"/>
        <v>12389</v>
      </c>
      <c r="CO35" s="48">
        <f t="shared" si="20"/>
        <v>13154</v>
      </c>
      <c r="CP35" s="48">
        <f t="shared" si="20"/>
        <v>12524</v>
      </c>
      <c r="CQ35" s="52">
        <f t="shared" si="20"/>
        <v>19344</v>
      </c>
      <c r="CR35" s="52">
        <f t="shared" si="20"/>
        <v>21832</v>
      </c>
      <c r="CS35" s="52">
        <f t="shared" si="20"/>
        <v>13376</v>
      </c>
      <c r="CT35" s="52">
        <f t="shared" si="20"/>
        <v>26847</v>
      </c>
      <c r="CU35" s="52">
        <f t="shared" si="20"/>
        <v>20163</v>
      </c>
      <c r="CV35" s="52">
        <f t="shared" si="20"/>
        <v>22802</v>
      </c>
      <c r="CW35" s="52">
        <f t="shared" si="20"/>
        <v>20769</v>
      </c>
      <c r="CX35" s="52">
        <f t="shared" si="20"/>
        <v>15214</v>
      </c>
      <c r="CY35" s="52">
        <f t="shared" si="20"/>
        <v>13033</v>
      </c>
      <c r="CZ35" s="52">
        <f t="shared" si="20"/>
        <v>13577</v>
      </c>
      <c r="DA35" s="52">
        <f t="shared" si="20"/>
        <v>12654</v>
      </c>
      <c r="DB35" s="52">
        <f t="shared" si="20"/>
        <v>7475</v>
      </c>
      <c r="DC35" s="48">
        <f t="shared" si="20"/>
        <v>18170</v>
      </c>
      <c r="DD35" s="48">
        <f t="shared" si="20"/>
        <v>19315</v>
      </c>
      <c r="DE35" s="48">
        <f t="shared" si="20"/>
        <v>21861</v>
      </c>
      <c r="DF35" s="48">
        <f t="shared" si="20"/>
        <v>19590</v>
      </c>
      <c r="DG35" s="48">
        <f t="shared" si="20"/>
        <v>19568</v>
      </c>
      <c r="DH35" s="48">
        <f t="shared" si="20"/>
        <v>19083</v>
      </c>
      <c r="DI35" s="48">
        <f t="shared" si="20"/>
        <v>22065</v>
      </c>
      <c r="DJ35" s="48">
        <f t="shared" si="20"/>
        <v>17948</v>
      </c>
      <c r="DK35" s="48">
        <f t="shared" si="20"/>
        <v>23016</v>
      </c>
      <c r="DL35" s="48">
        <f t="shared" si="20"/>
        <v>19584</v>
      </c>
      <c r="DM35" s="48">
        <f t="shared" si="20"/>
        <v>21123</v>
      </c>
      <c r="DN35" s="48">
        <f t="shared" si="20"/>
        <v>21853</v>
      </c>
      <c r="DO35" s="52">
        <f t="shared" si="20"/>
        <v>20467</v>
      </c>
      <c r="DP35" s="52">
        <f t="shared" si="20"/>
        <v>5679</v>
      </c>
      <c r="DQ35" s="52">
        <f t="shared" si="20"/>
        <v>21852</v>
      </c>
      <c r="DR35" s="52">
        <f t="shared" si="20"/>
        <v>17102</v>
      </c>
      <c r="DS35" s="52">
        <f t="shared" si="20"/>
        <v>19802</v>
      </c>
      <c r="DT35" s="52">
        <f t="shared" si="20"/>
        <v>18807</v>
      </c>
      <c r="DU35" s="52">
        <f t="shared" si="20"/>
        <v>21611</v>
      </c>
      <c r="DV35" s="52">
        <f t="shared" si="20"/>
        <v>21096</v>
      </c>
      <c r="DW35" s="52">
        <f t="shared" si="20"/>
        <v>20300</v>
      </c>
      <c r="DX35" s="52">
        <f t="shared" si="20"/>
        <v>26799</v>
      </c>
      <c r="DY35" s="52">
        <f t="shared" si="20"/>
        <v>21589</v>
      </c>
      <c r="DZ35" s="52">
        <f t="shared" si="20"/>
        <v>33294</v>
      </c>
      <c r="EA35" s="48">
        <f t="shared" si="20"/>
        <v>20808</v>
      </c>
      <c r="EB35" s="48">
        <f t="shared" si="20"/>
        <v>22059</v>
      </c>
      <c r="EC35" s="48">
        <f t="shared" si="20"/>
        <v>21142</v>
      </c>
      <c r="ED35" s="48">
        <f t="shared" ref="ED35:GO35" si="21">SUM(ED10:ED22)</f>
        <v>222</v>
      </c>
      <c r="EE35" s="48">
        <f t="shared" si="21"/>
        <v>17406</v>
      </c>
      <c r="EF35" s="48">
        <f t="shared" si="21"/>
        <v>22077</v>
      </c>
      <c r="EG35" s="48">
        <f t="shared" si="21"/>
        <v>20285</v>
      </c>
      <c r="EH35" s="48">
        <f t="shared" si="21"/>
        <v>17713</v>
      </c>
      <c r="EI35" s="48">
        <f t="shared" si="21"/>
        <v>20464</v>
      </c>
      <c r="EJ35" s="48">
        <f t="shared" si="21"/>
        <v>20471</v>
      </c>
      <c r="EK35" s="48">
        <f t="shared" si="21"/>
        <v>19841</v>
      </c>
      <c r="EL35" s="48">
        <f t="shared" si="21"/>
        <v>23152</v>
      </c>
      <c r="EM35" s="48">
        <f t="shared" si="21"/>
        <v>21040</v>
      </c>
      <c r="EO35" s="50">
        <f t="shared" si="21"/>
        <v>21368</v>
      </c>
      <c r="EP35" s="50">
        <f t="shared" si="21"/>
        <v>21696</v>
      </c>
      <c r="EQ35" s="50">
        <f t="shared" si="21"/>
        <v>348</v>
      </c>
      <c r="ER35" s="50">
        <f t="shared" si="21"/>
        <v>19761</v>
      </c>
      <c r="ES35" s="50">
        <f t="shared" si="21"/>
        <v>27664</v>
      </c>
      <c r="ET35" s="50">
        <f t="shared" si="21"/>
        <v>21</v>
      </c>
      <c r="EU35" s="50">
        <f t="shared" si="21"/>
        <v>243</v>
      </c>
      <c r="EV35" s="50">
        <f t="shared" si="21"/>
        <v>25090</v>
      </c>
      <c r="EW35" s="50">
        <f t="shared" si="21"/>
        <v>20268</v>
      </c>
      <c r="EX35" s="50">
        <f t="shared" si="21"/>
        <v>21436</v>
      </c>
      <c r="EY35" s="50">
        <f t="shared" si="21"/>
        <v>16819</v>
      </c>
      <c r="EZ35" s="50">
        <f t="shared" si="21"/>
        <v>35</v>
      </c>
      <c r="FA35" s="50">
        <f t="shared" si="21"/>
        <v>20759</v>
      </c>
      <c r="FB35" s="50">
        <f t="shared" si="21"/>
        <v>23052</v>
      </c>
      <c r="FC35" s="50">
        <f t="shared" si="21"/>
        <v>20145</v>
      </c>
      <c r="FD35" s="50">
        <f t="shared" si="21"/>
        <v>21343</v>
      </c>
      <c r="FE35" s="50">
        <f t="shared" si="21"/>
        <v>21047</v>
      </c>
      <c r="FF35" s="50">
        <f t="shared" si="21"/>
        <v>26347</v>
      </c>
      <c r="FG35" s="50">
        <f t="shared" si="21"/>
        <v>18636</v>
      </c>
      <c r="FH35" s="50">
        <f t="shared" si="21"/>
        <v>19807</v>
      </c>
      <c r="FI35" s="50">
        <f t="shared" si="21"/>
        <v>20295</v>
      </c>
      <c r="FJ35" s="50">
        <f t="shared" si="21"/>
        <v>24250</v>
      </c>
      <c r="FK35" s="50">
        <f t="shared" si="21"/>
        <v>22576</v>
      </c>
      <c r="FL35" s="50">
        <f t="shared" si="21"/>
        <v>105</v>
      </c>
      <c r="FM35" s="50">
        <f t="shared" si="21"/>
        <v>26490</v>
      </c>
      <c r="FN35" s="50">
        <f t="shared" si="21"/>
        <v>19833</v>
      </c>
      <c r="FO35" s="50">
        <f t="shared" si="21"/>
        <v>22617</v>
      </c>
      <c r="FP35" s="50">
        <f t="shared" si="21"/>
        <v>20606</v>
      </c>
      <c r="FQ35" s="50">
        <f t="shared" si="21"/>
        <v>21236</v>
      </c>
      <c r="FR35" s="50">
        <f t="shared" si="21"/>
        <v>21100</v>
      </c>
      <c r="FS35" s="50">
        <f t="shared" si="21"/>
        <v>20832</v>
      </c>
      <c r="FT35" s="50">
        <f t="shared" si="21"/>
        <v>20281</v>
      </c>
      <c r="FU35" s="50">
        <f t="shared" si="21"/>
        <v>21604</v>
      </c>
      <c r="FV35" s="50">
        <f t="shared" si="21"/>
        <v>19653</v>
      </c>
      <c r="FW35" s="50">
        <f t="shared" si="21"/>
        <v>20940</v>
      </c>
      <c r="FX35" s="50">
        <f t="shared" si="21"/>
        <v>12407</v>
      </c>
      <c r="FY35" s="50">
        <f t="shared" si="21"/>
        <v>25972</v>
      </c>
      <c r="FZ35" s="50">
        <f t="shared" si="21"/>
        <v>409</v>
      </c>
      <c r="GA35" s="50">
        <f t="shared" si="21"/>
        <v>22918</v>
      </c>
      <c r="GB35" s="50">
        <f t="shared" si="21"/>
        <v>25126</v>
      </c>
      <c r="GC35" s="50">
        <f t="shared" si="21"/>
        <v>21726</v>
      </c>
      <c r="GD35" s="50">
        <f t="shared" si="21"/>
        <v>26644</v>
      </c>
      <c r="GE35" s="50">
        <f t="shared" si="21"/>
        <v>20</v>
      </c>
      <c r="GF35" s="50">
        <f t="shared" si="21"/>
        <v>18705</v>
      </c>
      <c r="GG35" s="50">
        <f t="shared" si="21"/>
        <v>24102</v>
      </c>
      <c r="GH35" s="50">
        <f t="shared" si="21"/>
        <v>22342</v>
      </c>
      <c r="GI35" s="50">
        <f t="shared" si="21"/>
        <v>23889</v>
      </c>
      <c r="GJ35" s="50">
        <f t="shared" si="21"/>
        <v>15567</v>
      </c>
      <c r="GK35" s="52">
        <f t="shared" si="21"/>
        <v>14072</v>
      </c>
      <c r="GL35" s="52">
        <f t="shared" si="21"/>
        <v>13276</v>
      </c>
      <c r="GM35" s="52">
        <f t="shared" si="21"/>
        <v>27739</v>
      </c>
      <c r="GN35" s="52">
        <f t="shared" si="21"/>
        <v>20532</v>
      </c>
      <c r="GO35" s="52">
        <f t="shared" si="21"/>
        <v>16873</v>
      </c>
      <c r="GP35" s="52">
        <f t="shared" ref="GP35:JA35" si="22">SUM(GP10:GP22)</f>
        <v>19944</v>
      </c>
      <c r="GQ35" s="52">
        <f t="shared" si="22"/>
        <v>33126</v>
      </c>
      <c r="GR35" s="52">
        <f t="shared" si="22"/>
        <v>36464</v>
      </c>
      <c r="GS35" s="52">
        <f t="shared" si="22"/>
        <v>22571</v>
      </c>
      <c r="GT35" s="52">
        <f t="shared" si="22"/>
        <v>33650</v>
      </c>
      <c r="GU35" s="52">
        <f t="shared" si="22"/>
        <v>23569</v>
      </c>
      <c r="GV35" s="52">
        <f t="shared" si="22"/>
        <v>25770</v>
      </c>
      <c r="GW35" s="52">
        <f t="shared" si="22"/>
        <v>22399</v>
      </c>
      <c r="GX35" s="52">
        <f t="shared" si="22"/>
        <v>12909</v>
      </c>
      <c r="GY35" s="52">
        <f t="shared" si="22"/>
        <v>13968</v>
      </c>
      <c r="GZ35" s="52">
        <f t="shared" si="22"/>
        <v>22015</v>
      </c>
      <c r="HA35" s="52">
        <f t="shared" si="22"/>
        <v>19013</v>
      </c>
      <c r="HB35" s="52">
        <f t="shared" si="22"/>
        <v>16335</v>
      </c>
      <c r="HC35" s="52">
        <f t="shared" si="22"/>
        <v>10671</v>
      </c>
      <c r="HD35" s="52">
        <f t="shared" si="22"/>
        <v>19319</v>
      </c>
      <c r="HE35" s="52">
        <f t="shared" si="22"/>
        <v>19619</v>
      </c>
      <c r="HF35" s="52">
        <f t="shared" si="22"/>
        <v>22314</v>
      </c>
      <c r="HG35" s="52">
        <f t="shared" si="22"/>
        <v>22253</v>
      </c>
      <c r="HH35" s="52">
        <f t="shared" si="22"/>
        <v>23646</v>
      </c>
      <c r="HI35" s="50">
        <f t="shared" si="22"/>
        <v>8272</v>
      </c>
      <c r="HJ35" s="50">
        <f t="shared" si="22"/>
        <v>36271</v>
      </c>
      <c r="HK35" s="50">
        <f t="shared" si="22"/>
        <v>45512</v>
      </c>
      <c r="HL35" s="50">
        <f t="shared" si="22"/>
        <v>33749</v>
      </c>
      <c r="HM35" s="50">
        <f t="shared" si="22"/>
        <v>30610</v>
      </c>
      <c r="HN35" s="50">
        <f t="shared" si="22"/>
        <v>19552</v>
      </c>
      <c r="HO35" s="50">
        <f t="shared" si="22"/>
        <v>23749</v>
      </c>
      <c r="HP35" s="50">
        <f t="shared" si="22"/>
        <v>20456</v>
      </c>
      <c r="HQ35" s="50">
        <f t="shared" si="22"/>
        <v>34204</v>
      </c>
      <c r="HR35" s="50">
        <f t="shared" si="22"/>
        <v>11894</v>
      </c>
      <c r="HS35" s="50">
        <f t="shared" si="22"/>
        <v>22602</v>
      </c>
      <c r="HT35" s="50">
        <f t="shared" si="22"/>
        <v>8001</v>
      </c>
      <c r="HU35" s="50">
        <f t="shared" si="22"/>
        <v>13724</v>
      </c>
      <c r="HV35" s="50">
        <f t="shared" si="22"/>
        <v>22820</v>
      </c>
      <c r="HW35" s="50">
        <f t="shared" si="22"/>
        <v>19896</v>
      </c>
      <c r="HX35" s="50">
        <f t="shared" si="22"/>
        <v>17621</v>
      </c>
      <c r="HY35" s="50">
        <f t="shared" si="22"/>
        <v>22568</v>
      </c>
      <c r="HZ35" s="50">
        <f t="shared" si="22"/>
        <v>32949</v>
      </c>
      <c r="IA35" s="50">
        <f t="shared" si="22"/>
        <v>21842</v>
      </c>
      <c r="IB35" s="50">
        <f t="shared" si="22"/>
        <v>12187</v>
      </c>
      <c r="IC35" s="50">
        <f t="shared" si="22"/>
        <v>18276</v>
      </c>
      <c r="ID35" s="50">
        <f t="shared" si="22"/>
        <v>9982</v>
      </c>
      <c r="IE35" s="50">
        <f t="shared" si="22"/>
        <v>47445</v>
      </c>
      <c r="IF35" s="50">
        <f t="shared" si="22"/>
        <v>10905</v>
      </c>
      <c r="IG35" s="52">
        <f t="shared" si="22"/>
        <v>9143</v>
      </c>
      <c r="IH35" s="52">
        <f t="shared" si="22"/>
        <v>8722</v>
      </c>
      <c r="II35" s="52">
        <f t="shared" si="22"/>
        <v>19690</v>
      </c>
      <c r="IJ35" s="52">
        <f t="shared" si="22"/>
        <v>23301</v>
      </c>
      <c r="IK35" s="52">
        <f t="shared" si="22"/>
        <v>24075</v>
      </c>
      <c r="IL35" s="52">
        <f t="shared" si="22"/>
        <v>23528</v>
      </c>
      <c r="IM35" s="52">
        <f t="shared" si="22"/>
        <v>17324</v>
      </c>
      <c r="IN35" s="52">
        <f t="shared" si="22"/>
        <v>15535</v>
      </c>
      <c r="IO35" s="52">
        <f t="shared" si="22"/>
        <v>19796</v>
      </c>
      <c r="IP35" s="52">
        <f t="shared" si="22"/>
        <v>17829</v>
      </c>
      <c r="IQ35" s="52">
        <f t="shared" si="22"/>
        <v>28660</v>
      </c>
      <c r="IR35" s="52">
        <f t="shared" si="22"/>
        <v>43437</v>
      </c>
      <c r="IS35" s="52">
        <f t="shared" si="22"/>
        <v>13807</v>
      </c>
      <c r="IT35" s="52">
        <f t="shared" si="22"/>
        <v>33902</v>
      </c>
      <c r="IU35" s="52">
        <f t="shared" si="22"/>
        <v>22032</v>
      </c>
      <c r="IV35" s="52">
        <f t="shared" si="22"/>
        <v>37944</v>
      </c>
      <c r="IW35" s="52">
        <f t="shared" si="22"/>
        <v>41126</v>
      </c>
      <c r="IX35" s="52">
        <f t="shared" si="22"/>
        <v>48016</v>
      </c>
      <c r="IY35" s="52">
        <f t="shared" si="22"/>
        <v>23792</v>
      </c>
      <c r="IZ35" s="52">
        <f t="shared" si="22"/>
        <v>22974</v>
      </c>
      <c r="JA35" s="52">
        <f t="shared" si="22"/>
        <v>20295</v>
      </c>
      <c r="JB35" s="52">
        <f t="shared" ref="JB35:LM35" si="23">SUM(JB10:JB22)</f>
        <v>24170</v>
      </c>
      <c r="JC35" s="52">
        <f t="shared" si="23"/>
        <v>21188</v>
      </c>
      <c r="JD35" s="52">
        <f t="shared" si="23"/>
        <v>21846</v>
      </c>
      <c r="JE35" s="52">
        <f t="shared" si="23"/>
        <v>21503</v>
      </c>
      <c r="JF35" s="52">
        <f t="shared" si="23"/>
        <v>21206</v>
      </c>
      <c r="JG35" s="52">
        <f t="shared" si="23"/>
        <v>22309</v>
      </c>
      <c r="JH35" s="52">
        <f t="shared" si="23"/>
        <v>19343</v>
      </c>
      <c r="JI35" s="52">
        <f t="shared" si="23"/>
        <v>17487</v>
      </c>
      <c r="JJ35" s="52">
        <f t="shared" si="23"/>
        <v>19149</v>
      </c>
      <c r="JK35" s="52">
        <f t="shared" si="23"/>
        <v>23379</v>
      </c>
      <c r="JL35" s="52">
        <f t="shared" si="23"/>
        <v>25585</v>
      </c>
      <c r="JM35" s="52">
        <f t="shared" si="23"/>
        <v>24070</v>
      </c>
      <c r="JN35" s="52">
        <f t="shared" si="23"/>
        <v>23381</v>
      </c>
      <c r="JO35" s="52">
        <f t="shared" si="23"/>
        <v>19397</v>
      </c>
      <c r="JP35" s="52">
        <f t="shared" si="23"/>
        <v>33319</v>
      </c>
      <c r="JQ35" s="52">
        <f t="shared" si="23"/>
        <v>23368</v>
      </c>
      <c r="JR35" s="52">
        <f t="shared" si="23"/>
        <v>20693</v>
      </c>
      <c r="JS35" s="52">
        <f t="shared" si="23"/>
        <v>15452</v>
      </c>
      <c r="JT35" s="52">
        <f t="shared" si="23"/>
        <v>17595</v>
      </c>
      <c r="JU35" s="52">
        <f t="shared" si="23"/>
        <v>18204</v>
      </c>
      <c r="JV35" s="52">
        <f t="shared" si="23"/>
        <v>19010</v>
      </c>
      <c r="JW35" s="52">
        <f t="shared" si="23"/>
        <v>29599</v>
      </c>
      <c r="JX35" s="52">
        <f t="shared" si="23"/>
        <v>23364</v>
      </c>
      <c r="JY35" s="52">
        <f t="shared" si="23"/>
        <v>24442</v>
      </c>
      <c r="JZ35" s="52">
        <f t="shared" si="23"/>
        <v>19259</v>
      </c>
      <c r="KA35" s="52">
        <f t="shared" si="23"/>
        <v>22820</v>
      </c>
      <c r="KB35" s="52">
        <f t="shared" si="23"/>
        <v>25637</v>
      </c>
      <c r="KC35" s="52">
        <f t="shared" si="23"/>
        <v>17216</v>
      </c>
      <c r="KD35" s="52">
        <f t="shared" si="23"/>
        <v>21333</v>
      </c>
      <c r="KE35" s="52">
        <f t="shared" si="23"/>
        <v>24266</v>
      </c>
      <c r="KF35" s="52">
        <f t="shared" si="23"/>
        <v>32649</v>
      </c>
      <c r="KG35" s="52">
        <f t="shared" si="23"/>
        <v>21484</v>
      </c>
      <c r="KH35" s="52">
        <f t="shared" si="23"/>
        <v>21998</v>
      </c>
      <c r="KI35" s="52">
        <f t="shared" si="23"/>
        <v>23740</v>
      </c>
      <c r="KJ35" s="52">
        <f t="shared" si="23"/>
        <v>24716</v>
      </c>
      <c r="KK35" s="52">
        <f t="shared" si="23"/>
        <v>23480</v>
      </c>
      <c r="KL35" s="50">
        <f t="shared" si="23"/>
        <v>23948</v>
      </c>
      <c r="KM35" s="50">
        <f t="shared" si="23"/>
        <v>22949</v>
      </c>
      <c r="KN35" s="50">
        <f t="shared" si="23"/>
        <v>23386</v>
      </c>
      <c r="KO35" s="50">
        <f t="shared" si="23"/>
        <v>22141</v>
      </c>
      <c r="KP35" s="50">
        <f t="shared" si="23"/>
        <v>22268</v>
      </c>
      <c r="KQ35" s="50">
        <f t="shared" si="23"/>
        <v>22440</v>
      </c>
      <c r="KR35" s="50">
        <f t="shared" si="23"/>
        <v>28226</v>
      </c>
      <c r="KS35" s="50">
        <f t="shared" si="23"/>
        <v>32959</v>
      </c>
      <c r="KT35" s="50">
        <f t="shared" si="23"/>
        <v>24132</v>
      </c>
      <c r="KU35" s="50">
        <f t="shared" si="23"/>
        <v>14475</v>
      </c>
      <c r="KV35" s="50">
        <f t="shared" si="23"/>
        <v>20746</v>
      </c>
      <c r="KW35" s="50">
        <f t="shared" si="23"/>
        <v>21511</v>
      </c>
      <c r="KX35" s="50">
        <f t="shared" si="23"/>
        <v>25805</v>
      </c>
      <c r="KY35" s="50">
        <f t="shared" si="23"/>
        <v>21642</v>
      </c>
      <c r="KZ35" s="50">
        <f t="shared" si="23"/>
        <v>22349</v>
      </c>
      <c r="LA35" s="50">
        <f t="shared" si="23"/>
        <v>15277</v>
      </c>
      <c r="LB35" s="50">
        <f t="shared" si="23"/>
        <v>30550</v>
      </c>
      <c r="LC35" s="50">
        <f t="shared" si="23"/>
        <v>21477</v>
      </c>
      <c r="LD35" s="50">
        <f t="shared" si="23"/>
        <v>21311</v>
      </c>
      <c r="LE35" s="50">
        <f t="shared" si="23"/>
        <v>22536</v>
      </c>
      <c r="LF35" s="50">
        <f t="shared" si="23"/>
        <v>22471</v>
      </c>
      <c r="LG35" s="50">
        <f t="shared" si="23"/>
        <v>27729</v>
      </c>
      <c r="LH35" s="50">
        <f t="shared" si="23"/>
        <v>31255</v>
      </c>
      <c r="LI35" s="50">
        <f t="shared" si="23"/>
        <v>28682</v>
      </c>
      <c r="LJ35" s="50">
        <f t="shared" si="23"/>
        <v>30434</v>
      </c>
      <c r="LK35" s="50">
        <f t="shared" si="23"/>
        <v>22227</v>
      </c>
      <c r="LL35" s="50">
        <f t="shared" si="23"/>
        <v>21224</v>
      </c>
      <c r="LM35" s="50">
        <f t="shared" si="23"/>
        <v>21744</v>
      </c>
      <c r="LN35" s="50">
        <f t="shared" ref="LN35:NY35" si="24">SUM(LN10:LN22)</f>
        <v>21504</v>
      </c>
      <c r="LO35" s="50">
        <f t="shared" si="24"/>
        <v>31718</v>
      </c>
      <c r="LP35" s="50">
        <f t="shared" si="24"/>
        <v>24517</v>
      </c>
      <c r="LQ35" s="50">
        <f t="shared" si="24"/>
        <v>21778</v>
      </c>
      <c r="LR35" s="50">
        <f t="shared" si="24"/>
        <v>29151</v>
      </c>
      <c r="LS35" s="50">
        <f t="shared" si="24"/>
        <v>17733</v>
      </c>
      <c r="LT35" s="50">
        <f t="shared" si="24"/>
        <v>20220</v>
      </c>
      <c r="LU35" s="50">
        <f t="shared" si="24"/>
        <v>16776</v>
      </c>
      <c r="LV35" s="50">
        <f t="shared" si="24"/>
        <v>24414</v>
      </c>
      <c r="LW35" s="50">
        <f t="shared" si="24"/>
        <v>19765</v>
      </c>
      <c r="LX35" s="50">
        <f t="shared" si="24"/>
        <v>23663</v>
      </c>
      <c r="LY35" s="50">
        <f t="shared" si="24"/>
        <v>21295</v>
      </c>
      <c r="LZ35" s="50">
        <f t="shared" si="24"/>
        <v>20192</v>
      </c>
      <c r="MA35" s="52">
        <f t="shared" si="24"/>
        <v>36511</v>
      </c>
      <c r="MB35" s="52">
        <f t="shared" si="24"/>
        <v>13341</v>
      </c>
      <c r="MC35" s="52">
        <f t="shared" si="24"/>
        <v>32416</v>
      </c>
      <c r="MD35" s="52">
        <f t="shared" si="24"/>
        <v>11502</v>
      </c>
      <c r="ME35" s="52">
        <f t="shared" si="24"/>
        <v>42406</v>
      </c>
      <c r="MF35" s="52">
        <f t="shared" si="24"/>
        <v>39257</v>
      </c>
      <c r="MG35" s="52">
        <f t="shared" si="24"/>
        <v>17222</v>
      </c>
      <c r="MH35" s="52">
        <f t="shared" si="24"/>
        <v>38189</v>
      </c>
      <c r="MI35" s="52">
        <f t="shared" si="24"/>
        <v>22070</v>
      </c>
      <c r="MJ35" s="52">
        <f t="shared" si="24"/>
        <v>34057</v>
      </c>
      <c r="MK35" s="52">
        <f t="shared" si="24"/>
        <v>21300</v>
      </c>
      <c r="ML35" s="52">
        <f t="shared" si="24"/>
        <v>30941</v>
      </c>
      <c r="MM35" s="52">
        <f t="shared" si="24"/>
        <v>21211</v>
      </c>
      <c r="MN35" s="52">
        <f t="shared" si="24"/>
        <v>29790</v>
      </c>
      <c r="MO35" s="52">
        <f t="shared" si="24"/>
        <v>21454</v>
      </c>
      <c r="MP35" s="52">
        <f t="shared" si="24"/>
        <v>22126</v>
      </c>
      <c r="MQ35" s="52">
        <f t="shared" si="24"/>
        <v>42497</v>
      </c>
      <c r="MR35" s="52">
        <f t="shared" si="24"/>
        <v>25347</v>
      </c>
      <c r="MS35" s="52">
        <f t="shared" si="24"/>
        <v>33417</v>
      </c>
      <c r="MT35" s="52">
        <f t="shared" si="24"/>
        <v>21568</v>
      </c>
      <c r="MU35" s="52">
        <f t="shared" si="24"/>
        <v>23</v>
      </c>
      <c r="MV35" s="52">
        <f t="shared" si="24"/>
        <v>20304</v>
      </c>
      <c r="MW35" s="52">
        <f t="shared" si="24"/>
        <v>36485</v>
      </c>
      <c r="MX35" s="52">
        <f t="shared" si="24"/>
        <v>21010</v>
      </c>
      <c r="MY35" s="52">
        <f t="shared" si="24"/>
        <v>35038</v>
      </c>
      <c r="MZ35" s="52">
        <f t="shared" si="24"/>
        <v>15920</v>
      </c>
      <c r="NA35" s="52">
        <f t="shared" si="24"/>
        <v>28210</v>
      </c>
      <c r="NB35" s="52">
        <f t="shared" si="24"/>
        <v>22175</v>
      </c>
      <c r="NC35" s="52">
        <f t="shared" si="24"/>
        <v>22159</v>
      </c>
      <c r="ND35" s="52">
        <f t="shared" si="24"/>
        <v>36202</v>
      </c>
      <c r="NE35" s="52">
        <f t="shared" si="24"/>
        <v>29301</v>
      </c>
      <c r="NF35" s="52">
        <f t="shared" si="24"/>
        <v>36233</v>
      </c>
      <c r="NG35" s="52">
        <f t="shared" si="24"/>
        <v>20459</v>
      </c>
      <c r="NH35" s="52">
        <f t="shared" si="24"/>
        <v>36018</v>
      </c>
      <c r="NI35" s="52">
        <f t="shared" si="24"/>
        <v>22911</v>
      </c>
      <c r="NJ35" s="50">
        <f t="shared" si="24"/>
        <v>21162</v>
      </c>
      <c r="NK35" s="50">
        <f t="shared" si="24"/>
        <v>21040</v>
      </c>
      <c r="NL35" s="50">
        <f t="shared" si="24"/>
        <v>19241</v>
      </c>
      <c r="NM35" s="50">
        <f t="shared" si="24"/>
        <v>19709</v>
      </c>
      <c r="NN35" s="50">
        <f t="shared" si="24"/>
        <v>14453</v>
      </c>
      <c r="NO35" s="50">
        <f t="shared" si="24"/>
        <v>18300</v>
      </c>
      <c r="NP35" s="50">
        <f t="shared" si="24"/>
        <v>17598</v>
      </c>
      <c r="NQ35" s="50">
        <f t="shared" si="24"/>
        <v>12422</v>
      </c>
      <c r="NR35" s="50">
        <f t="shared" si="24"/>
        <v>14043</v>
      </c>
      <c r="NS35" s="50">
        <f t="shared" si="24"/>
        <v>18500</v>
      </c>
      <c r="NT35" s="50">
        <f t="shared" si="24"/>
        <v>18919</v>
      </c>
      <c r="NU35" s="50">
        <f t="shared" si="24"/>
        <v>22518</v>
      </c>
      <c r="NV35" s="50">
        <f t="shared" si="24"/>
        <v>22564</v>
      </c>
      <c r="NW35" s="50">
        <f t="shared" si="24"/>
        <v>22318</v>
      </c>
      <c r="NX35" s="50">
        <f t="shared" si="24"/>
        <v>23242</v>
      </c>
      <c r="NY35" s="50">
        <f t="shared" si="24"/>
        <v>20044</v>
      </c>
      <c r="NZ35" s="50">
        <f t="shared" ref="NZ35:QK35" si="25">SUM(NZ10:NZ22)</f>
        <v>19787</v>
      </c>
      <c r="OA35" s="50">
        <f t="shared" si="25"/>
        <v>19931</v>
      </c>
      <c r="OB35" s="50">
        <f t="shared" si="25"/>
        <v>20552</v>
      </c>
      <c r="OC35" s="50">
        <f t="shared" si="25"/>
        <v>20803</v>
      </c>
      <c r="OD35" s="50">
        <f t="shared" si="25"/>
        <v>20924</v>
      </c>
      <c r="OE35" s="50">
        <f t="shared" si="25"/>
        <v>18920</v>
      </c>
      <c r="OF35" s="50">
        <f t="shared" si="25"/>
        <v>19222</v>
      </c>
      <c r="OG35" s="50">
        <f t="shared" si="25"/>
        <v>19980</v>
      </c>
      <c r="OH35" s="50">
        <f t="shared" si="25"/>
        <v>20771</v>
      </c>
      <c r="OI35" s="50">
        <f t="shared" si="25"/>
        <v>23573</v>
      </c>
      <c r="OJ35" s="50">
        <f t="shared" si="25"/>
        <v>19144</v>
      </c>
      <c r="OK35" s="50">
        <f t="shared" si="25"/>
        <v>16023</v>
      </c>
      <c r="OL35" s="50">
        <f t="shared" si="25"/>
        <v>15291</v>
      </c>
      <c r="OM35" s="50">
        <f t="shared" si="25"/>
        <v>15705</v>
      </c>
      <c r="ON35" s="50">
        <f t="shared" si="25"/>
        <v>14765</v>
      </c>
      <c r="OO35" s="50">
        <f t="shared" si="25"/>
        <v>22466</v>
      </c>
      <c r="OP35" s="52">
        <f t="shared" si="25"/>
        <v>14112</v>
      </c>
      <c r="OQ35" s="52">
        <f t="shared" si="25"/>
        <v>14204</v>
      </c>
      <c r="OR35" s="52">
        <f t="shared" si="25"/>
        <v>13586</v>
      </c>
      <c r="OS35" s="52">
        <f t="shared" si="25"/>
        <v>13499</v>
      </c>
      <c r="OT35" s="52">
        <f t="shared" si="25"/>
        <v>12987</v>
      </c>
      <c r="OU35" s="52">
        <f t="shared" si="25"/>
        <v>12271</v>
      </c>
      <c r="OV35" s="52">
        <f t="shared" si="25"/>
        <v>16948</v>
      </c>
      <c r="OW35" s="52">
        <f t="shared" si="25"/>
        <v>19250</v>
      </c>
      <c r="OX35" s="52">
        <f t="shared" si="25"/>
        <v>19880</v>
      </c>
      <c r="OY35" s="52">
        <f t="shared" si="25"/>
        <v>16939</v>
      </c>
      <c r="OZ35" s="52">
        <f t="shared" si="25"/>
        <v>14570</v>
      </c>
      <c r="PA35" s="52">
        <f t="shared" si="25"/>
        <v>17916</v>
      </c>
      <c r="PB35" s="52">
        <f t="shared" si="25"/>
        <v>15766</v>
      </c>
      <c r="PC35" s="52">
        <f t="shared" si="25"/>
        <v>20042</v>
      </c>
      <c r="PD35" s="52">
        <f t="shared" si="25"/>
        <v>15563</v>
      </c>
      <c r="PE35" s="52">
        <f t="shared" si="25"/>
        <v>21829</v>
      </c>
      <c r="PF35" s="52">
        <f t="shared" si="25"/>
        <v>22586</v>
      </c>
      <c r="PG35" s="52">
        <f t="shared" si="25"/>
        <v>23014</v>
      </c>
      <c r="PH35" s="52">
        <f t="shared" si="25"/>
        <v>15370</v>
      </c>
      <c r="PI35" s="52">
        <f t="shared" si="25"/>
        <v>21256</v>
      </c>
      <c r="PJ35" s="52">
        <f t="shared" si="25"/>
        <v>17933</v>
      </c>
      <c r="PK35" s="52">
        <f t="shared" si="25"/>
        <v>18991</v>
      </c>
      <c r="PL35" s="52">
        <f t="shared" si="25"/>
        <v>20595</v>
      </c>
      <c r="PM35" s="52">
        <f t="shared" si="25"/>
        <v>13461</v>
      </c>
      <c r="PN35" s="52">
        <f t="shared" si="25"/>
        <v>19905</v>
      </c>
      <c r="PO35" s="52">
        <f t="shared" si="25"/>
        <v>16252</v>
      </c>
      <c r="PP35" s="52">
        <f t="shared" si="25"/>
        <v>16740</v>
      </c>
      <c r="PQ35" s="52">
        <f t="shared" si="25"/>
        <v>22251</v>
      </c>
      <c r="PR35" s="52">
        <f t="shared" si="25"/>
        <v>19487</v>
      </c>
      <c r="PS35" s="52">
        <f t="shared" si="25"/>
        <v>22785</v>
      </c>
      <c r="PT35" s="52">
        <f t="shared" si="25"/>
        <v>20732</v>
      </c>
      <c r="PU35" s="52">
        <f t="shared" si="25"/>
        <v>22139</v>
      </c>
      <c r="PV35" s="52">
        <f t="shared" si="25"/>
        <v>25243</v>
      </c>
      <c r="PW35" s="52">
        <f t="shared" si="25"/>
        <v>25266</v>
      </c>
      <c r="PX35" s="52">
        <f t="shared" si="25"/>
        <v>13422</v>
      </c>
      <c r="PY35" s="52">
        <f t="shared" si="25"/>
        <v>16168</v>
      </c>
      <c r="PZ35" s="52">
        <f t="shared" si="25"/>
        <v>20408</v>
      </c>
      <c r="QA35" s="52">
        <f t="shared" si="25"/>
        <v>19799</v>
      </c>
      <c r="QB35" s="52">
        <f t="shared" si="25"/>
        <v>17660</v>
      </c>
      <c r="QC35" s="52">
        <f t="shared" si="25"/>
        <v>18022</v>
      </c>
      <c r="QD35" s="52">
        <f t="shared" si="25"/>
        <v>22047</v>
      </c>
      <c r="QE35" s="52">
        <f t="shared" si="25"/>
        <v>23927</v>
      </c>
      <c r="QF35" s="50">
        <f t="shared" si="25"/>
        <v>13534</v>
      </c>
      <c r="QG35" s="50">
        <f t="shared" si="25"/>
        <v>20065</v>
      </c>
      <c r="QH35" s="50">
        <f t="shared" si="25"/>
        <v>19262</v>
      </c>
      <c r="QI35" s="50">
        <f t="shared" si="25"/>
        <v>15818</v>
      </c>
      <c r="QJ35" s="50">
        <f t="shared" si="25"/>
        <v>8828</v>
      </c>
      <c r="QK35" s="50">
        <f t="shared" si="25"/>
        <v>15231</v>
      </c>
      <c r="QL35" s="50">
        <f t="shared" ref="QL35:RY35" si="26">SUM(QL10:QL22)</f>
        <v>16331</v>
      </c>
      <c r="QM35" s="50">
        <f t="shared" si="26"/>
        <v>16879</v>
      </c>
      <c r="QN35" s="50">
        <f t="shared" si="26"/>
        <v>21724</v>
      </c>
      <c r="QO35" s="50">
        <f t="shared" si="26"/>
        <v>11843</v>
      </c>
      <c r="QP35" s="50">
        <f t="shared" si="26"/>
        <v>18618</v>
      </c>
      <c r="QQ35" s="50">
        <f t="shared" si="26"/>
        <v>12334</v>
      </c>
      <c r="QS35" s="1">
        <f t="shared" si="26"/>
        <v>16109</v>
      </c>
      <c r="QT35" s="1">
        <f t="shared" si="26"/>
        <v>17390</v>
      </c>
      <c r="QU35" s="1">
        <f t="shared" si="26"/>
        <v>16237</v>
      </c>
      <c r="QV35" s="1">
        <f t="shared" si="26"/>
        <v>14272</v>
      </c>
      <c r="QW35" s="1">
        <f t="shared" si="26"/>
        <v>16911</v>
      </c>
      <c r="QX35" s="1">
        <f t="shared" si="26"/>
        <v>22030</v>
      </c>
      <c r="QY35" s="1">
        <f t="shared" si="26"/>
        <v>18971</v>
      </c>
      <c r="QZ35" s="1">
        <f t="shared" si="26"/>
        <v>13302</v>
      </c>
      <c r="RA35" s="1">
        <f t="shared" si="26"/>
        <v>18784</v>
      </c>
      <c r="RB35" s="1">
        <f t="shared" si="26"/>
        <v>22943</v>
      </c>
      <c r="RC35" s="1">
        <f t="shared" si="26"/>
        <v>12618</v>
      </c>
      <c r="RD35" s="1">
        <f t="shared" si="26"/>
        <v>18797</v>
      </c>
      <c r="RE35" s="1">
        <f t="shared" si="26"/>
        <v>17710</v>
      </c>
      <c r="RF35" s="1">
        <f t="shared" si="26"/>
        <v>17877</v>
      </c>
      <c r="RG35" s="1">
        <f t="shared" si="26"/>
        <v>18537</v>
      </c>
      <c r="RH35" s="1">
        <f t="shared" si="26"/>
        <v>18084</v>
      </c>
      <c r="RI35" s="1">
        <f t="shared" si="26"/>
        <v>13054</v>
      </c>
      <c r="RJ35" s="1">
        <f t="shared" si="26"/>
        <v>19659</v>
      </c>
      <c r="RK35" s="1">
        <f t="shared" si="26"/>
        <v>16997</v>
      </c>
      <c r="RL35" s="1">
        <f t="shared" si="26"/>
        <v>16906</v>
      </c>
      <c r="RM35" s="1">
        <f t="shared" si="26"/>
        <v>18058</v>
      </c>
      <c r="RN35" s="1">
        <f t="shared" si="26"/>
        <v>19237</v>
      </c>
      <c r="RO35" s="1">
        <f t="shared" si="26"/>
        <v>16274</v>
      </c>
      <c r="RP35" s="1">
        <f t="shared" si="26"/>
        <v>16187</v>
      </c>
      <c r="RQ35" s="1">
        <f t="shared" si="26"/>
        <v>16497</v>
      </c>
      <c r="RR35" s="1">
        <f t="shared" si="26"/>
        <v>26103</v>
      </c>
      <c r="RS35" s="1">
        <f t="shared" si="26"/>
        <v>14249</v>
      </c>
      <c r="RT35" s="1">
        <f t="shared" si="26"/>
        <v>16755</v>
      </c>
      <c r="RU35" s="1">
        <f t="shared" si="26"/>
        <v>12167</v>
      </c>
      <c r="RV35" s="1">
        <f t="shared" si="26"/>
        <v>20763</v>
      </c>
      <c r="RW35" s="1">
        <f t="shared" si="26"/>
        <v>19482</v>
      </c>
      <c r="RX35" s="1">
        <f t="shared" si="26"/>
        <v>11496</v>
      </c>
      <c r="RY35" s="1">
        <f t="shared" si="26"/>
        <v>19809</v>
      </c>
    </row>
    <row r="36" spans="2:493" x14ac:dyDescent="0.3">
      <c r="B36" s="3">
        <f t="shared" si="18"/>
        <v>144054</v>
      </c>
      <c r="D36" s="4" t="s">
        <v>598</v>
      </c>
      <c r="E36" s="48">
        <f>SUM(E23:E26)</f>
        <v>0</v>
      </c>
      <c r="F36" s="48">
        <f t="shared" ref="F36:BQ36" si="27">SUM(F23:F26)</f>
        <v>0</v>
      </c>
      <c r="G36" s="48">
        <f t="shared" si="27"/>
        <v>0</v>
      </c>
      <c r="H36" s="48">
        <f t="shared" si="27"/>
        <v>0</v>
      </c>
      <c r="I36" s="48">
        <f t="shared" si="27"/>
        <v>0</v>
      </c>
      <c r="J36" s="48">
        <f t="shared" si="27"/>
        <v>0</v>
      </c>
      <c r="K36" s="48">
        <f t="shared" si="27"/>
        <v>0</v>
      </c>
      <c r="L36" s="48">
        <f t="shared" si="27"/>
        <v>0</v>
      </c>
      <c r="M36" s="48">
        <f t="shared" si="27"/>
        <v>0</v>
      </c>
      <c r="N36" s="48">
        <f t="shared" si="27"/>
        <v>0</v>
      </c>
      <c r="O36" s="48">
        <f t="shared" si="27"/>
        <v>0</v>
      </c>
      <c r="P36" s="48">
        <f t="shared" si="27"/>
        <v>0</v>
      </c>
      <c r="Q36" s="48">
        <f t="shared" si="27"/>
        <v>0</v>
      </c>
      <c r="R36" s="48">
        <f t="shared" si="27"/>
        <v>0</v>
      </c>
      <c r="S36" s="48">
        <f t="shared" si="27"/>
        <v>0</v>
      </c>
      <c r="T36" s="48">
        <f t="shared" si="27"/>
        <v>0</v>
      </c>
      <c r="U36" s="48">
        <f t="shared" si="27"/>
        <v>0</v>
      </c>
      <c r="V36" s="48">
        <f t="shared" si="27"/>
        <v>0</v>
      </c>
      <c r="W36" s="48">
        <f t="shared" si="27"/>
        <v>0</v>
      </c>
      <c r="X36" s="48">
        <f t="shared" si="27"/>
        <v>0</v>
      </c>
      <c r="Y36" s="48">
        <f t="shared" si="27"/>
        <v>0</v>
      </c>
      <c r="Z36" s="48">
        <f t="shared" si="27"/>
        <v>0</v>
      </c>
      <c r="AA36" s="48">
        <f t="shared" si="27"/>
        <v>0</v>
      </c>
      <c r="AB36" s="48">
        <f t="shared" si="27"/>
        <v>0</v>
      </c>
      <c r="AC36" s="48">
        <f t="shared" si="27"/>
        <v>0</v>
      </c>
      <c r="AD36" s="48">
        <f t="shared" si="27"/>
        <v>0</v>
      </c>
      <c r="AE36" s="48">
        <f t="shared" si="27"/>
        <v>0</v>
      </c>
      <c r="AF36" s="48">
        <f t="shared" si="27"/>
        <v>0</v>
      </c>
      <c r="AG36" s="48">
        <f t="shared" si="27"/>
        <v>0</v>
      </c>
      <c r="AH36" s="48">
        <f t="shared" si="27"/>
        <v>0</v>
      </c>
      <c r="AI36" s="48">
        <f t="shared" si="27"/>
        <v>0</v>
      </c>
      <c r="AJ36" s="48">
        <f t="shared" si="27"/>
        <v>0</v>
      </c>
      <c r="AK36" s="48">
        <f t="shared" si="27"/>
        <v>0</v>
      </c>
      <c r="AL36" s="48">
        <f t="shared" si="27"/>
        <v>0</v>
      </c>
      <c r="AM36" s="48">
        <f t="shared" si="27"/>
        <v>0</v>
      </c>
      <c r="AN36" s="48">
        <f t="shared" si="27"/>
        <v>0</v>
      </c>
      <c r="AO36" s="48">
        <f t="shared" si="27"/>
        <v>0</v>
      </c>
      <c r="AP36" s="48">
        <f t="shared" si="27"/>
        <v>0</v>
      </c>
      <c r="AQ36" s="48">
        <f t="shared" si="27"/>
        <v>0</v>
      </c>
      <c r="AR36" s="48">
        <f t="shared" si="27"/>
        <v>0</v>
      </c>
      <c r="AS36" s="48">
        <f t="shared" si="27"/>
        <v>0</v>
      </c>
      <c r="AT36" s="48">
        <f t="shared" si="27"/>
        <v>0</v>
      </c>
      <c r="AU36" s="48">
        <f t="shared" si="27"/>
        <v>0</v>
      </c>
      <c r="AV36" s="48">
        <f t="shared" si="27"/>
        <v>0</v>
      </c>
      <c r="AW36" s="48">
        <f t="shared" si="27"/>
        <v>0</v>
      </c>
      <c r="AX36" s="48">
        <f t="shared" si="27"/>
        <v>0</v>
      </c>
      <c r="AY36" s="48">
        <f t="shared" si="27"/>
        <v>0</v>
      </c>
      <c r="AZ36" s="48">
        <f t="shared" si="27"/>
        <v>0</v>
      </c>
      <c r="BA36" s="48">
        <f t="shared" si="27"/>
        <v>0</v>
      </c>
      <c r="BB36" s="48">
        <f t="shared" si="27"/>
        <v>0</v>
      </c>
      <c r="BC36" s="52">
        <f t="shared" si="27"/>
        <v>0</v>
      </c>
      <c r="BD36" s="52">
        <f t="shared" si="27"/>
        <v>0</v>
      </c>
      <c r="BE36" s="52">
        <f t="shared" si="27"/>
        <v>0</v>
      </c>
      <c r="BF36" s="52">
        <f t="shared" si="27"/>
        <v>0</v>
      </c>
      <c r="BG36" s="52">
        <f t="shared" si="27"/>
        <v>0</v>
      </c>
      <c r="BH36" s="52">
        <f t="shared" si="27"/>
        <v>0</v>
      </c>
      <c r="BI36" s="52">
        <f t="shared" si="27"/>
        <v>0</v>
      </c>
      <c r="BJ36" s="52">
        <f t="shared" si="27"/>
        <v>0</v>
      </c>
      <c r="BK36" s="52">
        <f t="shared" si="27"/>
        <v>0</v>
      </c>
      <c r="BL36" s="52">
        <f t="shared" si="27"/>
        <v>0</v>
      </c>
      <c r="BM36" s="52">
        <f t="shared" si="27"/>
        <v>0</v>
      </c>
      <c r="BN36" s="52">
        <f t="shared" si="27"/>
        <v>0</v>
      </c>
      <c r="BO36" s="52">
        <f t="shared" si="27"/>
        <v>0</v>
      </c>
      <c r="BP36" s="52">
        <f t="shared" si="27"/>
        <v>0</v>
      </c>
      <c r="BQ36" s="52">
        <f t="shared" si="27"/>
        <v>0</v>
      </c>
      <c r="BR36" s="52">
        <f t="shared" ref="BR36:EC36" si="28">SUM(BR23:BR26)</f>
        <v>0</v>
      </c>
      <c r="BS36" s="52">
        <f t="shared" si="28"/>
        <v>0</v>
      </c>
      <c r="BT36" s="52">
        <f t="shared" si="28"/>
        <v>0</v>
      </c>
      <c r="BU36" s="52">
        <f t="shared" si="28"/>
        <v>0</v>
      </c>
      <c r="BV36" s="52">
        <f t="shared" si="28"/>
        <v>0</v>
      </c>
      <c r="BW36" s="52">
        <f t="shared" si="28"/>
        <v>0</v>
      </c>
      <c r="BX36" s="52">
        <f t="shared" si="28"/>
        <v>0</v>
      </c>
      <c r="BY36" s="52">
        <f t="shared" si="28"/>
        <v>0</v>
      </c>
      <c r="BZ36" s="52">
        <f t="shared" si="28"/>
        <v>0</v>
      </c>
      <c r="CA36" s="52">
        <f t="shared" si="28"/>
        <v>0</v>
      </c>
      <c r="CB36" s="52">
        <f t="shared" si="28"/>
        <v>0</v>
      </c>
      <c r="CC36" s="52">
        <f t="shared" si="28"/>
        <v>0</v>
      </c>
      <c r="CD36" s="52">
        <f t="shared" si="28"/>
        <v>0</v>
      </c>
      <c r="CE36" s="52">
        <f t="shared" si="28"/>
        <v>0</v>
      </c>
      <c r="CF36" s="48">
        <f t="shared" si="28"/>
        <v>0</v>
      </c>
      <c r="CG36" s="48">
        <f t="shared" si="28"/>
        <v>0</v>
      </c>
      <c r="CH36" s="48">
        <f t="shared" si="28"/>
        <v>0</v>
      </c>
      <c r="CI36" s="48">
        <f t="shared" si="28"/>
        <v>0</v>
      </c>
      <c r="CJ36" s="48">
        <f t="shared" si="28"/>
        <v>0</v>
      </c>
      <c r="CK36" s="48">
        <f t="shared" si="28"/>
        <v>0</v>
      </c>
      <c r="CL36" s="48">
        <f t="shared" si="28"/>
        <v>0</v>
      </c>
      <c r="CM36" s="48">
        <f t="shared" si="28"/>
        <v>0</v>
      </c>
      <c r="CN36" s="48">
        <f t="shared" si="28"/>
        <v>0</v>
      </c>
      <c r="CO36" s="48">
        <f t="shared" si="28"/>
        <v>0</v>
      </c>
      <c r="CP36" s="48">
        <f t="shared" si="28"/>
        <v>0</v>
      </c>
      <c r="CQ36" s="52">
        <f t="shared" si="28"/>
        <v>0</v>
      </c>
      <c r="CR36" s="52">
        <f t="shared" si="28"/>
        <v>0</v>
      </c>
      <c r="CS36" s="52">
        <f t="shared" si="28"/>
        <v>0</v>
      </c>
      <c r="CT36" s="52">
        <f t="shared" si="28"/>
        <v>0</v>
      </c>
      <c r="CU36" s="52">
        <f t="shared" si="28"/>
        <v>0</v>
      </c>
      <c r="CV36" s="52">
        <f t="shared" si="28"/>
        <v>0</v>
      </c>
      <c r="CW36" s="52">
        <f t="shared" si="28"/>
        <v>0</v>
      </c>
      <c r="CX36" s="52">
        <f t="shared" si="28"/>
        <v>0</v>
      </c>
      <c r="CY36" s="52">
        <f t="shared" si="28"/>
        <v>0</v>
      </c>
      <c r="CZ36" s="52">
        <f t="shared" si="28"/>
        <v>0</v>
      </c>
      <c r="DA36" s="52">
        <f t="shared" si="28"/>
        <v>0</v>
      </c>
      <c r="DB36" s="52">
        <f t="shared" si="28"/>
        <v>0</v>
      </c>
      <c r="DC36" s="48">
        <f t="shared" si="28"/>
        <v>0</v>
      </c>
      <c r="DD36" s="48">
        <f t="shared" si="28"/>
        <v>0</v>
      </c>
      <c r="DE36" s="48">
        <f t="shared" si="28"/>
        <v>0</v>
      </c>
      <c r="DF36" s="48">
        <f t="shared" si="28"/>
        <v>0</v>
      </c>
      <c r="DG36" s="48">
        <f t="shared" si="28"/>
        <v>0</v>
      </c>
      <c r="DH36" s="48">
        <f t="shared" si="28"/>
        <v>0</v>
      </c>
      <c r="DI36" s="48">
        <f t="shared" si="28"/>
        <v>0</v>
      </c>
      <c r="DJ36" s="48">
        <f t="shared" si="28"/>
        <v>0</v>
      </c>
      <c r="DK36" s="48">
        <f t="shared" si="28"/>
        <v>0</v>
      </c>
      <c r="DL36" s="48">
        <f t="shared" si="28"/>
        <v>0</v>
      </c>
      <c r="DM36" s="48">
        <f t="shared" si="28"/>
        <v>0</v>
      </c>
      <c r="DN36" s="48">
        <f t="shared" si="28"/>
        <v>0</v>
      </c>
      <c r="DO36" s="52">
        <f t="shared" si="28"/>
        <v>0</v>
      </c>
      <c r="DP36" s="52">
        <f t="shared" si="28"/>
        <v>0</v>
      </c>
      <c r="DQ36" s="52">
        <f t="shared" si="28"/>
        <v>0</v>
      </c>
      <c r="DR36" s="52">
        <f t="shared" si="28"/>
        <v>0</v>
      </c>
      <c r="DS36" s="52">
        <f t="shared" si="28"/>
        <v>0</v>
      </c>
      <c r="DT36" s="52">
        <f t="shared" si="28"/>
        <v>0</v>
      </c>
      <c r="DU36" s="52">
        <f t="shared" si="28"/>
        <v>0</v>
      </c>
      <c r="DV36" s="52">
        <f t="shared" si="28"/>
        <v>0</v>
      </c>
      <c r="DW36" s="52">
        <f t="shared" si="28"/>
        <v>0</v>
      </c>
      <c r="DX36" s="52">
        <f t="shared" si="28"/>
        <v>0</v>
      </c>
      <c r="DY36" s="52">
        <f t="shared" si="28"/>
        <v>0</v>
      </c>
      <c r="DZ36" s="52">
        <f t="shared" si="28"/>
        <v>0</v>
      </c>
      <c r="EA36" s="48">
        <f t="shared" si="28"/>
        <v>0</v>
      </c>
      <c r="EB36" s="48">
        <f t="shared" si="28"/>
        <v>0</v>
      </c>
      <c r="EC36" s="48">
        <f t="shared" si="28"/>
        <v>0</v>
      </c>
      <c r="ED36" s="48">
        <f t="shared" ref="ED36:GO36" si="29">SUM(ED23:ED26)</f>
        <v>0</v>
      </c>
      <c r="EE36" s="48">
        <f t="shared" si="29"/>
        <v>0</v>
      </c>
      <c r="EF36" s="48">
        <f t="shared" si="29"/>
        <v>0</v>
      </c>
      <c r="EG36" s="48">
        <f t="shared" si="29"/>
        <v>0</v>
      </c>
      <c r="EH36" s="48">
        <f t="shared" si="29"/>
        <v>0</v>
      </c>
      <c r="EI36" s="48">
        <f t="shared" si="29"/>
        <v>0</v>
      </c>
      <c r="EJ36" s="48">
        <f t="shared" si="29"/>
        <v>0</v>
      </c>
      <c r="EK36" s="48">
        <f t="shared" si="29"/>
        <v>0</v>
      </c>
      <c r="EL36" s="48">
        <f t="shared" si="29"/>
        <v>0</v>
      </c>
      <c r="EM36" s="48">
        <f t="shared" si="29"/>
        <v>0</v>
      </c>
      <c r="EO36" s="50">
        <f t="shared" si="29"/>
        <v>0</v>
      </c>
      <c r="EP36" s="50">
        <f t="shared" si="29"/>
        <v>0</v>
      </c>
      <c r="EQ36" s="50">
        <f t="shared" si="29"/>
        <v>0</v>
      </c>
      <c r="ER36" s="50">
        <f t="shared" si="29"/>
        <v>0</v>
      </c>
      <c r="ES36" s="50">
        <f t="shared" si="29"/>
        <v>0</v>
      </c>
      <c r="ET36" s="50">
        <f t="shared" si="29"/>
        <v>0</v>
      </c>
      <c r="EU36" s="50">
        <f t="shared" si="29"/>
        <v>0</v>
      </c>
      <c r="EV36" s="50">
        <f t="shared" si="29"/>
        <v>1340</v>
      </c>
      <c r="EW36" s="50">
        <f t="shared" si="29"/>
        <v>691</v>
      </c>
      <c r="EX36" s="50">
        <f t="shared" si="29"/>
        <v>0</v>
      </c>
      <c r="EY36" s="50">
        <f t="shared" si="29"/>
        <v>0</v>
      </c>
      <c r="EZ36" s="50">
        <f t="shared" si="29"/>
        <v>0</v>
      </c>
      <c r="FA36" s="50">
        <f t="shared" si="29"/>
        <v>0</v>
      </c>
      <c r="FB36" s="50">
        <f t="shared" si="29"/>
        <v>0</v>
      </c>
      <c r="FC36" s="50">
        <f t="shared" si="29"/>
        <v>1228</v>
      </c>
      <c r="FD36" s="50">
        <f t="shared" si="29"/>
        <v>0</v>
      </c>
      <c r="FE36" s="50">
        <f t="shared" si="29"/>
        <v>1529</v>
      </c>
      <c r="FF36" s="50">
        <f t="shared" si="29"/>
        <v>343</v>
      </c>
      <c r="FG36" s="50">
        <f t="shared" si="29"/>
        <v>4828</v>
      </c>
      <c r="FH36" s="50">
        <f t="shared" si="29"/>
        <v>954</v>
      </c>
      <c r="FI36" s="50">
        <f t="shared" si="29"/>
        <v>2321</v>
      </c>
      <c r="FJ36" s="50">
        <f t="shared" si="29"/>
        <v>0</v>
      </c>
      <c r="FK36" s="50">
        <f t="shared" si="29"/>
        <v>249</v>
      </c>
      <c r="FL36" s="50">
        <f t="shared" si="29"/>
        <v>0</v>
      </c>
      <c r="FM36" s="50">
        <f t="shared" si="29"/>
        <v>0</v>
      </c>
      <c r="FN36" s="50">
        <f t="shared" si="29"/>
        <v>2248</v>
      </c>
      <c r="FO36" s="50">
        <f t="shared" si="29"/>
        <v>0</v>
      </c>
      <c r="FP36" s="50">
        <f t="shared" si="29"/>
        <v>2234</v>
      </c>
      <c r="FQ36" s="50">
        <f t="shared" si="29"/>
        <v>0</v>
      </c>
      <c r="FR36" s="50">
        <f t="shared" si="29"/>
        <v>1231</v>
      </c>
      <c r="FS36" s="50">
        <f t="shared" si="29"/>
        <v>313</v>
      </c>
      <c r="FT36" s="50">
        <f t="shared" si="29"/>
        <v>3201</v>
      </c>
      <c r="FU36" s="50">
        <f t="shared" si="29"/>
        <v>0</v>
      </c>
      <c r="FV36" s="50">
        <f t="shared" si="29"/>
        <v>1441</v>
      </c>
      <c r="FW36" s="50">
        <f t="shared" si="29"/>
        <v>562</v>
      </c>
      <c r="FX36" s="50">
        <f t="shared" si="29"/>
        <v>284</v>
      </c>
      <c r="FY36" s="50">
        <f t="shared" si="29"/>
        <v>2037</v>
      </c>
      <c r="FZ36" s="50">
        <f t="shared" si="29"/>
        <v>0</v>
      </c>
      <c r="GA36" s="50">
        <f t="shared" si="29"/>
        <v>0</v>
      </c>
      <c r="GB36" s="50">
        <f t="shared" si="29"/>
        <v>0</v>
      </c>
      <c r="GC36" s="50">
        <f t="shared" si="29"/>
        <v>0</v>
      </c>
      <c r="GD36" s="50">
        <f t="shared" si="29"/>
        <v>1831</v>
      </c>
      <c r="GE36" s="50">
        <f t="shared" si="29"/>
        <v>0</v>
      </c>
      <c r="GF36" s="50">
        <f t="shared" si="29"/>
        <v>1791</v>
      </c>
      <c r="GG36" s="50">
        <f t="shared" si="29"/>
        <v>0</v>
      </c>
      <c r="GH36" s="50">
        <f t="shared" si="29"/>
        <v>0</v>
      </c>
      <c r="GI36" s="50">
        <f t="shared" si="29"/>
        <v>0</v>
      </c>
      <c r="GJ36" s="50">
        <f t="shared" si="29"/>
        <v>434</v>
      </c>
      <c r="GK36" s="52">
        <f t="shared" si="29"/>
        <v>0</v>
      </c>
      <c r="GL36" s="52">
        <f t="shared" si="29"/>
        <v>0</v>
      </c>
      <c r="GM36" s="52">
        <f t="shared" si="29"/>
        <v>0</v>
      </c>
      <c r="GN36" s="52">
        <f t="shared" si="29"/>
        <v>0</v>
      </c>
      <c r="GO36" s="52">
        <f t="shared" si="29"/>
        <v>0</v>
      </c>
      <c r="GP36" s="52">
        <f t="shared" ref="GP36:JA36" si="30">SUM(GP23:GP26)</f>
        <v>224</v>
      </c>
      <c r="GQ36" s="52">
        <f t="shared" si="30"/>
        <v>0</v>
      </c>
      <c r="GR36" s="52">
        <f t="shared" si="30"/>
        <v>0</v>
      </c>
      <c r="GS36" s="52">
        <f t="shared" si="30"/>
        <v>0</v>
      </c>
      <c r="GT36" s="52">
        <f t="shared" si="30"/>
        <v>0</v>
      </c>
      <c r="GU36" s="52">
        <f t="shared" si="30"/>
        <v>0</v>
      </c>
      <c r="GV36" s="52">
        <f t="shared" si="30"/>
        <v>1004</v>
      </c>
      <c r="GW36" s="52">
        <f t="shared" si="30"/>
        <v>0</v>
      </c>
      <c r="GX36" s="52">
        <f t="shared" si="30"/>
        <v>300</v>
      </c>
      <c r="GY36" s="52">
        <f t="shared" si="30"/>
        <v>791</v>
      </c>
      <c r="GZ36" s="52">
        <f t="shared" si="30"/>
        <v>0</v>
      </c>
      <c r="HA36" s="52">
        <f t="shared" si="30"/>
        <v>0</v>
      </c>
      <c r="HB36" s="52">
        <f t="shared" si="30"/>
        <v>0</v>
      </c>
      <c r="HC36" s="52">
        <f t="shared" si="30"/>
        <v>434</v>
      </c>
      <c r="HD36" s="52">
        <f t="shared" si="30"/>
        <v>0</v>
      </c>
      <c r="HE36" s="52">
        <f t="shared" si="30"/>
        <v>0</v>
      </c>
      <c r="HF36" s="52">
        <f t="shared" si="30"/>
        <v>561</v>
      </c>
      <c r="HG36" s="52">
        <f t="shared" si="30"/>
        <v>0</v>
      </c>
      <c r="HH36" s="52">
        <f t="shared" si="30"/>
        <v>0</v>
      </c>
      <c r="HI36" s="50">
        <f t="shared" si="30"/>
        <v>0</v>
      </c>
      <c r="HJ36" s="50">
        <f t="shared" si="30"/>
        <v>0</v>
      </c>
      <c r="HK36" s="50">
        <f t="shared" si="30"/>
        <v>0</v>
      </c>
      <c r="HL36" s="50">
        <f t="shared" si="30"/>
        <v>0</v>
      </c>
      <c r="HM36" s="50">
        <f t="shared" si="30"/>
        <v>0</v>
      </c>
      <c r="HN36" s="50">
        <f t="shared" si="30"/>
        <v>0</v>
      </c>
      <c r="HO36" s="50">
        <f t="shared" si="30"/>
        <v>0</v>
      </c>
      <c r="HP36" s="50">
        <f t="shared" si="30"/>
        <v>247</v>
      </c>
      <c r="HQ36" s="50">
        <f t="shared" si="30"/>
        <v>0</v>
      </c>
      <c r="HR36" s="50">
        <f t="shared" si="30"/>
        <v>0</v>
      </c>
      <c r="HS36" s="50">
        <f t="shared" si="30"/>
        <v>1539</v>
      </c>
      <c r="HT36" s="50">
        <f t="shared" si="30"/>
        <v>0</v>
      </c>
      <c r="HU36" s="50">
        <f t="shared" si="30"/>
        <v>1056</v>
      </c>
      <c r="HV36" s="50">
        <f t="shared" si="30"/>
        <v>0</v>
      </c>
      <c r="HW36" s="50">
        <f t="shared" si="30"/>
        <v>0</v>
      </c>
      <c r="HX36" s="50">
        <f t="shared" si="30"/>
        <v>0</v>
      </c>
      <c r="HY36" s="50">
        <f t="shared" si="30"/>
        <v>0</v>
      </c>
      <c r="HZ36" s="50">
        <f t="shared" si="30"/>
        <v>0</v>
      </c>
      <c r="IA36" s="50">
        <f t="shared" si="30"/>
        <v>0</v>
      </c>
      <c r="IB36" s="50">
        <f t="shared" si="30"/>
        <v>1152</v>
      </c>
      <c r="IC36" s="50">
        <f t="shared" si="30"/>
        <v>1667</v>
      </c>
      <c r="ID36" s="50">
        <f t="shared" si="30"/>
        <v>0</v>
      </c>
      <c r="IE36" s="50">
        <f t="shared" si="30"/>
        <v>0</v>
      </c>
      <c r="IF36" s="50">
        <f t="shared" si="30"/>
        <v>500</v>
      </c>
      <c r="IG36" s="52">
        <f t="shared" si="30"/>
        <v>0</v>
      </c>
      <c r="IH36" s="52">
        <f t="shared" si="30"/>
        <v>0</v>
      </c>
      <c r="II36" s="52">
        <f t="shared" si="30"/>
        <v>3959</v>
      </c>
      <c r="IJ36" s="52">
        <f t="shared" si="30"/>
        <v>1218</v>
      </c>
      <c r="IK36" s="52">
        <f t="shared" si="30"/>
        <v>0</v>
      </c>
      <c r="IL36" s="52">
        <f t="shared" si="30"/>
        <v>0</v>
      </c>
      <c r="IM36" s="52">
        <f t="shared" si="30"/>
        <v>0</v>
      </c>
      <c r="IN36" s="52">
        <f t="shared" si="30"/>
        <v>0</v>
      </c>
      <c r="IO36" s="52">
        <f t="shared" si="30"/>
        <v>0</v>
      </c>
      <c r="IP36" s="52">
        <f t="shared" si="30"/>
        <v>0</v>
      </c>
      <c r="IQ36" s="52">
        <f t="shared" si="30"/>
        <v>0</v>
      </c>
      <c r="IR36" s="52">
        <f t="shared" si="30"/>
        <v>0</v>
      </c>
      <c r="IS36" s="52">
        <f t="shared" si="30"/>
        <v>0</v>
      </c>
      <c r="IT36" s="52">
        <f t="shared" si="30"/>
        <v>929</v>
      </c>
      <c r="IU36" s="52">
        <f t="shared" si="30"/>
        <v>0</v>
      </c>
      <c r="IV36" s="52">
        <f t="shared" si="30"/>
        <v>2631</v>
      </c>
      <c r="IW36" s="52">
        <f t="shared" si="30"/>
        <v>0</v>
      </c>
      <c r="IX36" s="52">
        <f t="shared" si="30"/>
        <v>0</v>
      </c>
      <c r="IY36" s="52">
        <f t="shared" si="30"/>
        <v>0</v>
      </c>
      <c r="IZ36" s="52">
        <f t="shared" si="30"/>
        <v>0</v>
      </c>
      <c r="JA36" s="52">
        <f t="shared" si="30"/>
        <v>1970</v>
      </c>
      <c r="JB36" s="52">
        <f t="shared" ref="JB36:LM36" si="31">SUM(JB23:JB26)</f>
        <v>0</v>
      </c>
      <c r="JC36" s="52">
        <f t="shared" si="31"/>
        <v>0</v>
      </c>
      <c r="JD36" s="52">
        <f t="shared" si="31"/>
        <v>0</v>
      </c>
      <c r="JE36" s="52">
        <f t="shared" si="31"/>
        <v>0</v>
      </c>
      <c r="JF36" s="52">
        <f t="shared" si="31"/>
        <v>507</v>
      </c>
      <c r="JG36" s="52">
        <f t="shared" si="31"/>
        <v>0</v>
      </c>
      <c r="JH36" s="52">
        <f t="shared" si="31"/>
        <v>0</v>
      </c>
      <c r="JI36" s="52">
        <f t="shared" si="31"/>
        <v>0</v>
      </c>
      <c r="JJ36" s="52">
        <f t="shared" si="31"/>
        <v>0</v>
      </c>
      <c r="JK36" s="52">
        <f t="shared" si="31"/>
        <v>797</v>
      </c>
      <c r="JL36" s="52">
        <f t="shared" si="31"/>
        <v>1303</v>
      </c>
      <c r="JM36" s="52">
        <f t="shared" si="31"/>
        <v>0</v>
      </c>
      <c r="JN36" s="52">
        <f t="shared" si="31"/>
        <v>0</v>
      </c>
      <c r="JO36" s="52">
        <f t="shared" si="31"/>
        <v>0</v>
      </c>
      <c r="JP36" s="52">
        <f t="shared" si="31"/>
        <v>0</v>
      </c>
      <c r="JQ36" s="52">
        <f t="shared" si="31"/>
        <v>0</v>
      </c>
      <c r="JR36" s="52">
        <f t="shared" si="31"/>
        <v>413</v>
      </c>
      <c r="JS36" s="52">
        <f t="shared" si="31"/>
        <v>0</v>
      </c>
      <c r="JT36" s="52">
        <f t="shared" si="31"/>
        <v>0</v>
      </c>
      <c r="JU36" s="52">
        <f t="shared" si="31"/>
        <v>0</v>
      </c>
      <c r="JV36" s="52">
        <f t="shared" si="31"/>
        <v>0</v>
      </c>
      <c r="JW36" s="52">
        <f t="shared" si="31"/>
        <v>0</v>
      </c>
      <c r="JX36" s="52">
        <f t="shared" si="31"/>
        <v>0</v>
      </c>
      <c r="JY36" s="52">
        <f t="shared" si="31"/>
        <v>0</v>
      </c>
      <c r="JZ36" s="52">
        <f t="shared" si="31"/>
        <v>0</v>
      </c>
      <c r="KA36" s="52">
        <f t="shared" si="31"/>
        <v>0</v>
      </c>
      <c r="KB36" s="52">
        <f t="shared" si="31"/>
        <v>1953</v>
      </c>
      <c r="KC36" s="52">
        <f t="shared" si="31"/>
        <v>0</v>
      </c>
      <c r="KD36" s="52">
        <f t="shared" si="31"/>
        <v>0</v>
      </c>
      <c r="KE36" s="52">
        <f t="shared" si="31"/>
        <v>0</v>
      </c>
      <c r="KF36" s="52">
        <f t="shared" si="31"/>
        <v>355</v>
      </c>
      <c r="KG36" s="52">
        <f t="shared" si="31"/>
        <v>0</v>
      </c>
      <c r="KH36" s="52">
        <f t="shared" si="31"/>
        <v>0</v>
      </c>
      <c r="KI36" s="52">
        <f t="shared" si="31"/>
        <v>0</v>
      </c>
      <c r="KJ36" s="52">
        <f t="shared" si="31"/>
        <v>0</v>
      </c>
      <c r="KK36" s="52">
        <f t="shared" si="31"/>
        <v>1303</v>
      </c>
      <c r="KL36" s="50">
        <f t="shared" si="31"/>
        <v>0</v>
      </c>
      <c r="KM36" s="50">
        <f t="shared" si="31"/>
        <v>0</v>
      </c>
      <c r="KN36" s="50">
        <f t="shared" si="31"/>
        <v>0</v>
      </c>
      <c r="KO36" s="50">
        <f t="shared" si="31"/>
        <v>0</v>
      </c>
      <c r="KP36" s="50">
        <f t="shared" si="31"/>
        <v>0</v>
      </c>
      <c r="KQ36" s="50">
        <f t="shared" si="31"/>
        <v>0</v>
      </c>
      <c r="KR36" s="50">
        <f t="shared" si="31"/>
        <v>729</v>
      </c>
      <c r="KS36" s="50">
        <f t="shared" si="31"/>
        <v>843</v>
      </c>
      <c r="KT36" s="50">
        <f t="shared" si="31"/>
        <v>0</v>
      </c>
      <c r="KU36" s="50">
        <f t="shared" si="31"/>
        <v>8881</v>
      </c>
      <c r="KV36" s="50">
        <f t="shared" si="31"/>
        <v>1664</v>
      </c>
      <c r="KW36" s="50">
        <f t="shared" si="31"/>
        <v>0</v>
      </c>
      <c r="KX36" s="50">
        <f t="shared" si="31"/>
        <v>1275</v>
      </c>
      <c r="KY36" s="50">
        <f t="shared" si="31"/>
        <v>811</v>
      </c>
      <c r="KZ36" s="50">
        <f t="shared" si="31"/>
        <v>0</v>
      </c>
      <c r="LA36" s="50">
        <f t="shared" si="31"/>
        <v>324</v>
      </c>
      <c r="LB36" s="50">
        <f t="shared" si="31"/>
        <v>1021</v>
      </c>
      <c r="LC36" s="50">
        <f t="shared" si="31"/>
        <v>0</v>
      </c>
      <c r="LD36" s="50">
        <f t="shared" si="31"/>
        <v>0</v>
      </c>
      <c r="LE36" s="50">
        <f t="shared" si="31"/>
        <v>1033</v>
      </c>
      <c r="LF36" s="50">
        <f t="shared" si="31"/>
        <v>779</v>
      </c>
      <c r="LG36" s="50">
        <f t="shared" si="31"/>
        <v>0</v>
      </c>
      <c r="LH36" s="50">
        <f t="shared" si="31"/>
        <v>0</v>
      </c>
      <c r="LI36" s="50">
        <f t="shared" si="31"/>
        <v>788</v>
      </c>
      <c r="LJ36" s="50">
        <f t="shared" si="31"/>
        <v>0</v>
      </c>
      <c r="LK36" s="50">
        <f t="shared" si="31"/>
        <v>0</v>
      </c>
      <c r="LL36" s="50">
        <f t="shared" si="31"/>
        <v>0</v>
      </c>
      <c r="LM36" s="50">
        <f t="shared" si="31"/>
        <v>0</v>
      </c>
      <c r="LN36" s="50">
        <f t="shared" ref="LN36:NY36" si="32">SUM(LN23:LN26)</f>
        <v>0</v>
      </c>
      <c r="LO36" s="50">
        <f t="shared" si="32"/>
        <v>1213</v>
      </c>
      <c r="LP36" s="50">
        <f t="shared" si="32"/>
        <v>0</v>
      </c>
      <c r="LQ36" s="50">
        <f t="shared" si="32"/>
        <v>1195</v>
      </c>
      <c r="LR36" s="50">
        <f t="shared" si="32"/>
        <v>0</v>
      </c>
      <c r="LS36" s="50">
        <f t="shared" si="32"/>
        <v>1206</v>
      </c>
      <c r="LT36" s="50">
        <f t="shared" si="32"/>
        <v>0</v>
      </c>
      <c r="LU36" s="50">
        <f t="shared" si="32"/>
        <v>0</v>
      </c>
      <c r="LV36" s="50">
        <f t="shared" si="32"/>
        <v>0</v>
      </c>
      <c r="LW36" s="50">
        <f t="shared" si="32"/>
        <v>5345</v>
      </c>
      <c r="LX36" s="50">
        <f t="shared" si="32"/>
        <v>0</v>
      </c>
      <c r="LY36" s="50">
        <f t="shared" si="32"/>
        <v>0</v>
      </c>
      <c r="LZ36" s="50">
        <f t="shared" si="32"/>
        <v>1041</v>
      </c>
      <c r="MA36" s="52">
        <f t="shared" si="32"/>
        <v>0</v>
      </c>
      <c r="MB36" s="52">
        <f t="shared" si="32"/>
        <v>0</v>
      </c>
      <c r="MC36" s="52">
        <f t="shared" si="32"/>
        <v>1017</v>
      </c>
      <c r="MD36" s="52">
        <f t="shared" si="32"/>
        <v>404</v>
      </c>
      <c r="ME36" s="52">
        <f t="shared" si="32"/>
        <v>0</v>
      </c>
      <c r="MF36" s="52">
        <f t="shared" si="32"/>
        <v>0</v>
      </c>
      <c r="MG36" s="52">
        <f t="shared" si="32"/>
        <v>602</v>
      </c>
      <c r="MH36" s="52">
        <f t="shared" si="32"/>
        <v>0</v>
      </c>
      <c r="MI36" s="52">
        <f t="shared" si="32"/>
        <v>0</v>
      </c>
      <c r="MJ36" s="52">
        <f t="shared" si="32"/>
        <v>0</v>
      </c>
      <c r="MK36" s="52">
        <f t="shared" si="32"/>
        <v>0</v>
      </c>
      <c r="ML36" s="52">
        <f t="shared" si="32"/>
        <v>0</v>
      </c>
      <c r="MM36" s="52">
        <f t="shared" si="32"/>
        <v>220</v>
      </c>
      <c r="MN36" s="52">
        <f t="shared" si="32"/>
        <v>5163</v>
      </c>
      <c r="MO36" s="52">
        <f t="shared" si="32"/>
        <v>0</v>
      </c>
      <c r="MP36" s="52">
        <f t="shared" si="32"/>
        <v>0</v>
      </c>
      <c r="MQ36" s="52">
        <f t="shared" si="32"/>
        <v>0</v>
      </c>
      <c r="MR36" s="52">
        <f t="shared" si="32"/>
        <v>1116</v>
      </c>
      <c r="MS36" s="52">
        <f t="shared" si="32"/>
        <v>0</v>
      </c>
      <c r="MT36" s="52">
        <f t="shared" si="32"/>
        <v>0</v>
      </c>
      <c r="MU36" s="52">
        <f t="shared" si="32"/>
        <v>0</v>
      </c>
      <c r="MV36" s="52">
        <f t="shared" si="32"/>
        <v>0</v>
      </c>
      <c r="MW36" s="52">
        <f t="shared" si="32"/>
        <v>0</v>
      </c>
      <c r="MX36" s="52">
        <f t="shared" si="32"/>
        <v>0</v>
      </c>
      <c r="MY36" s="52">
        <f t="shared" si="32"/>
        <v>0</v>
      </c>
      <c r="MZ36" s="52">
        <f t="shared" si="32"/>
        <v>0</v>
      </c>
      <c r="NA36" s="52">
        <f t="shared" si="32"/>
        <v>0</v>
      </c>
      <c r="NB36" s="52">
        <f t="shared" si="32"/>
        <v>0</v>
      </c>
      <c r="NC36" s="52">
        <f t="shared" si="32"/>
        <v>0</v>
      </c>
      <c r="ND36" s="52">
        <f t="shared" si="32"/>
        <v>0</v>
      </c>
      <c r="NE36" s="52">
        <f t="shared" si="32"/>
        <v>0</v>
      </c>
      <c r="NF36" s="52">
        <f t="shared" si="32"/>
        <v>0</v>
      </c>
      <c r="NG36" s="52">
        <f t="shared" si="32"/>
        <v>0</v>
      </c>
      <c r="NH36" s="52">
        <f t="shared" si="32"/>
        <v>471</v>
      </c>
      <c r="NI36" s="52">
        <f t="shared" si="32"/>
        <v>1845</v>
      </c>
      <c r="NJ36" s="50">
        <f t="shared" si="32"/>
        <v>0</v>
      </c>
      <c r="NK36" s="50">
        <f t="shared" si="32"/>
        <v>263</v>
      </c>
      <c r="NL36" s="50">
        <f t="shared" si="32"/>
        <v>0</v>
      </c>
      <c r="NM36" s="50">
        <f t="shared" si="32"/>
        <v>0</v>
      </c>
      <c r="NN36" s="50">
        <f t="shared" si="32"/>
        <v>0</v>
      </c>
      <c r="NO36" s="50">
        <f t="shared" si="32"/>
        <v>0</v>
      </c>
      <c r="NP36" s="50">
        <f t="shared" si="32"/>
        <v>0</v>
      </c>
      <c r="NQ36" s="50">
        <f t="shared" si="32"/>
        <v>756</v>
      </c>
      <c r="NR36" s="50">
        <f t="shared" si="32"/>
        <v>0</v>
      </c>
      <c r="NS36" s="50">
        <f t="shared" si="32"/>
        <v>888</v>
      </c>
      <c r="NT36" s="50">
        <f t="shared" si="32"/>
        <v>249</v>
      </c>
      <c r="NU36" s="50">
        <f t="shared" si="32"/>
        <v>0</v>
      </c>
      <c r="NV36" s="50">
        <f t="shared" si="32"/>
        <v>397</v>
      </c>
      <c r="NW36" s="50">
        <f t="shared" si="32"/>
        <v>386</v>
      </c>
      <c r="NX36" s="50">
        <f t="shared" si="32"/>
        <v>0</v>
      </c>
      <c r="NY36" s="50">
        <f t="shared" si="32"/>
        <v>733</v>
      </c>
      <c r="NZ36" s="50">
        <f t="shared" ref="NZ36:QK36" si="33">SUM(NZ23:NZ26)</f>
        <v>611</v>
      </c>
      <c r="OA36" s="50">
        <f t="shared" si="33"/>
        <v>1018</v>
      </c>
      <c r="OB36" s="50">
        <f t="shared" si="33"/>
        <v>241</v>
      </c>
      <c r="OC36" s="50">
        <f t="shared" si="33"/>
        <v>0</v>
      </c>
      <c r="OD36" s="50">
        <f t="shared" si="33"/>
        <v>0</v>
      </c>
      <c r="OE36" s="50">
        <f t="shared" si="33"/>
        <v>864</v>
      </c>
      <c r="OF36" s="50">
        <f t="shared" si="33"/>
        <v>855</v>
      </c>
      <c r="OG36" s="50">
        <f t="shared" si="33"/>
        <v>0</v>
      </c>
      <c r="OH36" s="50">
        <f t="shared" si="33"/>
        <v>0</v>
      </c>
      <c r="OI36" s="50">
        <f t="shared" si="33"/>
        <v>0</v>
      </c>
      <c r="OJ36" s="50">
        <f t="shared" si="33"/>
        <v>0</v>
      </c>
      <c r="OK36" s="50">
        <f t="shared" si="33"/>
        <v>0</v>
      </c>
      <c r="OL36" s="50">
        <f t="shared" si="33"/>
        <v>370</v>
      </c>
      <c r="OM36" s="50">
        <f t="shared" si="33"/>
        <v>0</v>
      </c>
      <c r="ON36" s="50">
        <f t="shared" si="33"/>
        <v>0</v>
      </c>
      <c r="OO36" s="50">
        <f t="shared" si="33"/>
        <v>0</v>
      </c>
      <c r="OP36" s="52">
        <f t="shared" si="33"/>
        <v>0</v>
      </c>
      <c r="OQ36" s="52">
        <f t="shared" si="33"/>
        <v>0</v>
      </c>
      <c r="OR36" s="52">
        <f t="shared" si="33"/>
        <v>667</v>
      </c>
      <c r="OS36" s="52">
        <f t="shared" si="33"/>
        <v>430</v>
      </c>
      <c r="OT36" s="52">
        <f t="shared" si="33"/>
        <v>964</v>
      </c>
      <c r="OU36" s="52">
        <f t="shared" si="33"/>
        <v>0</v>
      </c>
      <c r="OV36" s="52">
        <f t="shared" si="33"/>
        <v>0</v>
      </c>
      <c r="OW36" s="52">
        <f t="shared" si="33"/>
        <v>0</v>
      </c>
      <c r="OX36" s="52">
        <f t="shared" si="33"/>
        <v>0</v>
      </c>
      <c r="OY36" s="52">
        <f t="shared" si="33"/>
        <v>501</v>
      </c>
      <c r="OZ36" s="52">
        <f t="shared" si="33"/>
        <v>0</v>
      </c>
      <c r="PA36" s="52">
        <f t="shared" si="33"/>
        <v>980</v>
      </c>
      <c r="PB36" s="52">
        <f t="shared" si="33"/>
        <v>0</v>
      </c>
      <c r="PC36" s="52">
        <f t="shared" si="33"/>
        <v>0</v>
      </c>
      <c r="PD36" s="52">
        <f t="shared" si="33"/>
        <v>5354</v>
      </c>
      <c r="PE36" s="52">
        <f t="shared" si="33"/>
        <v>0</v>
      </c>
      <c r="PF36" s="52">
        <f t="shared" si="33"/>
        <v>0</v>
      </c>
      <c r="PG36" s="52">
        <f t="shared" si="33"/>
        <v>0</v>
      </c>
      <c r="PH36" s="52">
        <f t="shared" si="33"/>
        <v>0</v>
      </c>
      <c r="PI36" s="52">
        <f t="shared" si="33"/>
        <v>649</v>
      </c>
      <c r="PJ36" s="52">
        <f t="shared" si="33"/>
        <v>2073</v>
      </c>
      <c r="PK36" s="52">
        <f t="shared" si="33"/>
        <v>1220</v>
      </c>
      <c r="PL36" s="52">
        <f t="shared" si="33"/>
        <v>1602</v>
      </c>
      <c r="PM36" s="52">
        <f t="shared" si="33"/>
        <v>0</v>
      </c>
      <c r="PN36" s="52">
        <f t="shared" si="33"/>
        <v>994</v>
      </c>
      <c r="PO36" s="52">
        <f t="shared" si="33"/>
        <v>419</v>
      </c>
      <c r="PP36" s="52">
        <f t="shared" si="33"/>
        <v>476</v>
      </c>
      <c r="PQ36" s="52">
        <f t="shared" si="33"/>
        <v>0</v>
      </c>
      <c r="PR36" s="52">
        <f t="shared" si="33"/>
        <v>1935</v>
      </c>
      <c r="PS36" s="52">
        <f t="shared" si="33"/>
        <v>0</v>
      </c>
      <c r="PT36" s="52">
        <f t="shared" si="33"/>
        <v>1146</v>
      </c>
      <c r="PU36" s="52">
        <f t="shared" si="33"/>
        <v>0</v>
      </c>
      <c r="PV36" s="52">
        <f t="shared" si="33"/>
        <v>0</v>
      </c>
      <c r="PW36" s="52">
        <f t="shared" si="33"/>
        <v>0</v>
      </c>
      <c r="PX36" s="52">
        <f t="shared" si="33"/>
        <v>0</v>
      </c>
      <c r="PY36" s="52">
        <f t="shared" si="33"/>
        <v>8523</v>
      </c>
      <c r="PZ36" s="52">
        <f t="shared" si="33"/>
        <v>0</v>
      </c>
      <c r="QA36" s="52">
        <f t="shared" si="33"/>
        <v>0</v>
      </c>
      <c r="QB36" s="52">
        <f t="shared" si="33"/>
        <v>3627</v>
      </c>
      <c r="QC36" s="52">
        <f t="shared" si="33"/>
        <v>0</v>
      </c>
      <c r="QD36" s="52">
        <f t="shared" si="33"/>
        <v>0</v>
      </c>
      <c r="QE36" s="52">
        <f t="shared" si="33"/>
        <v>0</v>
      </c>
      <c r="QF36" s="50">
        <f t="shared" si="33"/>
        <v>641</v>
      </c>
      <c r="QG36" s="50">
        <f t="shared" si="33"/>
        <v>319</v>
      </c>
      <c r="QH36" s="50">
        <f t="shared" si="33"/>
        <v>1033</v>
      </c>
      <c r="QI36" s="50">
        <f t="shared" si="33"/>
        <v>1046</v>
      </c>
      <c r="QJ36" s="50">
        <f t="shared" si="33"/>
        <v>766</v>
      </c>
      <c r="QK36" s="50">
        <f t="shared" si="33"/>
        <v>361</v>
      </c>
      <c r="QL36" s="50">
        <f t="shared" ref="QL36:RY36" si="34">SUM(QL23:QL26)</f>
        <v>706</v>
      </c>
      <c r="QM36" s="50">
        <f t="shared" si="34"/>
        <v>996</v>
      </c>
      <c r="QN36" s="50">
        <f t="shared" si="34"/>
        <v>0</v>
      </c>
      <c r="QO36" s="50">
        <f t="shared" si="34"/>
        <v>887</v>
      </c>
      <c r="QP36" s="50">
        <f t="shared" si="34"/>
        <v>870</v>
      </c>
      <c r="QQ36" s="50">
        <f t="shared" si="34"/>
        <v>349</v>
      </c>
      <c r="QS36" s="1">
        <f t="shared" si="34"/>
        <v>0</v>
      </c>
      <c r="QT36" s="1">
        <f t="shared" si="34"/>
        <v>0</v>
      </c>
      <c r="QU36" s="1">
        <f t="shared" si="34"/>
        <v>0</v>
      </c>
      <c r="QV36" s="1">
        <f t="shared" si="34"/>
        <v>0</v>
      </c>
      <c r="QW36" s="1">
        <f t="shared" si="34"/>
        <v>0</v>
      </c>
      <c r="QX36" s="1">
        <f t="shared" si="34"/>
        <v>0</v>
      </c>
      <c r="QY36" s="1">
        <f t="shared" si="34"/>
        <v>0</v>
      </c>
      <c r="QZ36" s="1">
        <f t="shared" si="34"/>
        <v>0</v>
      </c>
      <c r="RA36" s="1">
        <f t="shared" si="34"/>
        <v>0</v>
      </c>
      <c r="RB36" s="1">
        <f t="shared" si="34"/>
        <v>0</v>
      </c>
      <c r="RC36" s="1">
        <f t="shared" si="34"/>
        <v>0</v>
      </c>
      <c r="RD36" s="1">
        <f t="shared" si="34"/>
        <v>0</v>
      </c>
      <c r="RE36" s="1">
        <f t="shared" si="34"/>
        <v>0</v>
      </c>
      <c r="RF36" s="1">
        <f t="shared" si="34"/>
        <v>0</v>
      </c>
      <c r="RG36" s="1">
        <f t="shared" si="34"/>
        <v>0</v>
      </c>
      <c r="RH36" s="1">
        <f t="shared" si="34"/>
        <v>0</v>
      </c>
      <c r="RI36" s="1">
        <f t="shared" si="34"/>
        <v>0</v>
      </c>
      <c r="RJ36" s="1">
        <f t="shared" si="34"/>
        <v>0</v>
      </c>
      <c r="RK36" s="1">
        <f t="shared" si="34"/>
        <v>0</v>
      </c>
      <c r="RL36" s="1">
        <f t="shared" si="34"/>
        <v>0</v>
      </c>
      <c r="RM36" s="1">
        <f t="shared" si="34"/>
        <v>0</v>
      </c>
      <c r="RN36" s="1">
        <f t="shared" si="34"/>
        <v>0</v>
      </c>
      <c r="RO36" s="1">
        <f t="shared" si="34"/>
        <v>0</v>
      </c>
      <c r="RP36" s="1">
        <f t="shared" si="34"/>
        <v>0</v>
      </c>
      <c r="RQ36" s="1">
        <f t="shared" si="34"/>
        <v>0</v>
      </c>
      <c r="RR36" s="1">
        <f t="shared" si="34"/>
        <v>0</v>
      </c>
      <c r="RS36" s="1">
        <f t="shared" si="34"/>
        <v>0</v>
      </c>
      <c r="RT36" s="1">
        <f t="shared" si="34"/>
        <v>0</v>
      </c>
      <c r="RU36" s="1">
        <f t="shared" si="34"/>
        <v>0</v>
      </c>
      <c r="RV36" s="1">
        <f t="shared" si="34"/>
        <v>0</v>
      </c>
      <c r="RW36" s="1">
        <f t="shared" si="34"/>
        <v>0</v>
      </c>
      <c r="RX36" s="1">
        <f t="shared" si="34"/>
        <v>0</v>
      </c>
      <c r="RY36" s="1">
        <f t="shared" si="34"/>
        <v>0</v>
      </c>
    </row>
    <row r="39" spans="2:493" ht="15.6" x14ac:dyDescent="0.3">
      <c r="E39" s="13" t="s">
        <v>14</v>
      </c>
      <c r="F39" s="13" t="s">
        <v>25</v>
      </c>
      <c r="G39" s="13" t="s">
        <v>29</v>
      </c>
      <c r="H39" s="13" t="s">
        <v>30</v>
      </c>
      <c r="I39" s="13" t="s">
        <v>15</v>
      </c>
      <c r="J39" s="13" t="s">
        <v>37</v>
      </c>
      <c r="K39" s="13" t="s">
        <v>38</v>
      </c>
      <c r="L39" s="13" t="s">
        <v>39</v>
      </c>
      <c r="M39" s="13" t="s">
        <v>40</v>
      </c>
      <c r="N39" s="13" t="s">
        <v>41</v>
      </c>
      <c r="O39" s="13" t="s">
        <v>42</v>
      </c>
      <c r="P39" s="13" t="s">
        <v>16</v>
      </c>
      <c r="Q39" s="13" t="s">
        <v>429</v>
      </c>
      <c r="R39" s="13" t="s">
        <v>49</v>
      </c>
      <c r="S39" s="13" t="s">
        <v>50</v>
      </c>
      <c r="T39" s="13" t="s">
        <v>51</v>
      </c>
      <c r="U39" s="13" t="s">
        <v>52</v>
      </c>
      <c r="V39" s="13" t="s">
        <v>17</v>
      </c>
      <c r="W39" s="13" t="s">
        <v>53</v>
      </c>
      <c r="X39" s="13" t="s">
        <v>54</v>
      </c>
      <c r="Y39" s="13" t="s">
        <v>61</v>
      </c>
      <c r="Z39" s="13" t="s">
        <v>62</v>
      </c>
      <c r="AA39" s="13" t="s">
        <v>18</v>
      </c>
      <c r="AB39" s="13" t="s">
        <v>433</v>
      </c>
      <c r="AC39" s="13" t="s">
        <v>63</v>
      </c>
      <c r="AD39" s="13" t="s">
        <v>64</v>
      </c>
      <c r="AE39" s="13" t="s">
        <v>65</v>
      </c>
      <c r="AF39" s="13" t="s">
        <v>71</v>
      </c>
      <c r="AG39" s="13" t="s">
        <v>72</v>
      </c>
      <c r="AH39" s="13" t="s">
        <v>73</v>
      </c>
      <c r="AI39" s="13" t="s">
        <v>74</v>
      </c>
      <c r="AJ39" s="13" t="s">
        <v>75</v>
      </c>
      <c r="AK39" s="13" t="s">
        <v>76</v>
      </c>
      <c r="AL39" s="13" t="s">
        <v>83</v>
      </c>
      <c r="AM39" s="13" t="s">
        <v>437</v>
      </c>
      <c r="AN39" s="13" t="s">
        <v>84</v>
      </c>
      <c r="AO39" s="13" t="s">
        <v>85</v>
      </c>
      <c r="AP39" s="13" t="s">
        <v>86</v>
      </c>
      <c r="AQ39" s="13" t="s">
        <v>87</v>
      </c>
      <c r="AR39" s="13" t="s">
        <v>93</v>
      </c>
      <c r="AS39" s="13" t="s">
        <v>94</v>
      </c>
      <c r="AT39" s="13" t="s">
        <v>95</v>
      </c>
      <c r="AU39" s="13" t="s">
        <v>96</v>
      </c>
      <c r="AV39" s="13" t="s">
        <v>97</v>
      </c>
      <c r="AW39" s="13" t="s">
        <v>13</v>
      </c>
      <c r="AX39" s="13" t="s">
        <v>441</v>
      </c>
      <c r="AY39" s="13" t="s">
        <v>445</v>
      </c>
      <c r="AZ39" s="13" t="s">
        <v>26</v>
      </c>
      <c r="BA39" s="13" t="s">
        <v>27</v>
      </c>
      <c r="BB39" s="13" t="s">
        <v>28</v>
      </c>
      <c r="BC39" s="13" t="s">
        <v>32</v>
      </c>
      <c r="BD39" s="13" t="s">
        <v>57</v>
      </c>
      <c r="BE39" s="13" t="s">
        <v>58</v>
      </c>
      <c r="BF39" s="13" t="s">
        <v>66</v>
      </c>
      <c r="BG39" s="13" t="s">
        <v>67</v>
      </c>
      <c r="BH39" s="13" t="s">
        <v>68</v>
      </c>
      <c r="BI39" s="13" t="s">
        <v>19</v>
      </c>
      <c r="BJ39" s="13" t="s">
        <v>77</v>
      </c>
      <c r="BK39" s="13" t="s">
        <v>78</v>
      </c>
      <c r="BL39" s="13" t="s">
        <v>79</v>
      </c>
      <c r="BM39" s="13" t="s">
        <v>20</v>
      </c>
      <c r="BN39" s="13" t="s">
        <v>33</v>
      </c>
      <c r="BO39" s="13" t="s">
        <v>88</v>
      </c>
      <c r="BP39" s="13" t="s">
        <v>89</v>
      </c>
      <c r="BQ39" s="13" t="s">
        <v>90</v>
      </c>
      <c r="BR39" s="13" t="s">
        <v>21</v>
      </c>
      <c r="BS39" s="13" t="s">
        <v>98</v>
      </c>
      <c r="BT39" s="13" t="s">
        <v>99</v>
      </c>
      <c r="BU39" s="13" t="s">
        <v>100</v>
      </c>
      <c r="BV39" s="13" t="s">
        <v>101</v>
      </c>
      <c r="BW39" s="13" t="s">
        <v>22</v>
      </c>
      <c r="BX39" s="13" t="s">
        <v>34</v>
      </c>
      <c r="BY39" s="13" t="s">
        <v>43</v>
      </c>
      <c r="BZ39" s="13" t="s">
        <v>44</v>
      </c>
      <c r="CA39" s="13" t="s">
        <v>45</v>
      </c>
      <c r="CB39" s="13" t="s">
        <v>46</v>
      </c>
      <c r="CC39" s="13" t="s">
        <v>55</v>
      </c>
      <c r="CD39" s="13" t="s">
        <v>56</v>
      </c>
      <c r="CE39" s="13" t="s">
        <v>31</v>
      </c>
      <c r="CF39" s="13" t="s">
        <v>23</v>
      </c>
      <c r="CG39" s="13" t="s">
        <v>24</v>
      </c>
      <c r="CH39" s="13" t="s">
        <v>102</v>
      </c>
      <c r="CI39" s="13" t="s">
        <v>35</v>
      </c>
      <c r="CJ39" s="13" t="s">
        <v>36</v>
      </c>
      <c r="CK39" s="13" t="s">
        <v>47</v>
      </c>
      <c r="CL39" s="13" t="s">
        <v>59</v>
      </c>
      <c r="CM39" s="13" t="s">
        <v>69</v>
      </c>
      <c r="CN39" s="13" t="s">
        <v>80</v>
      </c>
      <c r="CO39" s="13" t="s">
        <v>81</v>
      </c>
      <c r="CP39" s="13" t="s">
        <v>91</v>
      </c>
      <c r="CQ39" s="13" t="s">
        <v>455</v>
      </c>
      <c r="CR39" s="13" t="s">
        <v>461</v>
      </c>
      <c r="CS39" s="13" t="s">
        <v>103</v>
      </c>
      <c r="CT39" s="13" t="s">
        <v>104</v>
      </c>
      <c r="CU39" s="13" t="s">
        <v>467</v>
      </c>
      <c r="CV39" s="13" t="s">
        <v>473</v>
      </c>
      <c r="CW39" s="13" t="s">
        <v>479</v>
      </c>
      <c r="CX39" s="13" t="s">
        <v>48</v>
      </c>
      <c r="CY39" s="13" t="s">
        <v>60</v>
      </c>
      <c r="CZ39" s="13" t="s">
        <v>70</v>
      </c>
      <c r="DA39" s="13" t="s">
        <v>82</v>
      </c>
      <c r="DB39" s="13" t="s">
        <v>92</v>
      </c>
      <c r="DC39" s="13" t="s">
        <v>125</v>
      </c>
      <c r="DD39" s="13" t="s">
        <v>136</v>
      </c>
      <c r="DE39" s="13" t="s">
        <v>106</v>
      </c>
      <c r="DF39" s="13" t="s">
        <v>115</v>
      </c>
      <c r="DG39" s="13" t="s">
        <v>145</v>
      </c>
      <c r="DH39" s="13" t="s">
        <v>154</v>
      </c>
      <c r="DI39" s="13" t="s">
        <v>164</v>
      </c>
      <c r="DJ39" s="13" t="s">
        <v>456</v>
      </c>
      <c r="DK39" s="13" t="s">
        <v>485</v>
      </c>
      <c r="DL39" s="13" t="s">
        <v>490</v>
      </c>
      <c r="DM39" s="13" t="s">
        <v>495</v>
      </c>
      <c r="DN39" s="13" t="s">
        <v>105</v>
      </c>
      <c r="DO39" s="13" t="s">
        <v>126</v>
      </c>
      <c r="DP39" s="13" t="s">
        <v>127</v>
      </c>
      <c r="DQ39" s="13" t="s">
        <v>116</v>
      </c>
      <c r="DR39" s="13" t="s">
        <v>117</v>
      </c>
      <c r="DS39" s="13" t="s">
        <v>137</v>
      </c>
      <c r="DT39" s="13" t="s">
        <v>138</v>
      </c>
      <c r="DU39" s="13" t="s">
        <v>146</v>
      </c>
      <c r="DV39" s="13" t="s">
        <v>147</v>
      </c>
      <c r="DW39" s="13" t="s">
        <v>155</v>
      </c>
      <c r="DX39" s="13" t="s">
        <v>165</v>
      </c>
      <c r="DY39" s="13" t="s">
        <v>462</v>
      </c>
      <c r="DZ39" s="13" t="s">
        <v>107</v>
      </c>
      <c r="EA39" s="13" t="s">
        <v>128</v>
      </c>
      <c r="EB39" s="13" t="s">
        <v>480</v>
      </c>
      <c r="EC39" s="13" t="s">
        <v>108</v>
      </c>
      <c r="ED39" s="13" t="s">
        <v>109</v>
      </c>
      <c r="EE39" s="13" t="s">
        <v>139</v>
      </c>
      <c r="EF39" s="13" t="s">
        <v>148</v>
      </c>
      <c r="EG39" s="13" t="s">
        <v>156</v>
      </c>
      <c r="EH39" s="13" t="s">
        <v>157</v>
      </c>
      <c r="EI39" s="13" t="s">
        <v>166</v>
      </c>
      <c r="EJ39" s="13" t="s">
        <v>167</v>
      </c>
      <c r="EK39" s="13" t="s">
        <v>468</v>
      </c>
      <c r="EL39" s="13" t="s">
        <v>474</v>
      </c>
      <c r="EM39" s="13" t="s">
        <v>118</v>
      </c>
      <c r="EO39" s="13" t="s">
        <v>111</v>
      </c>
      <c r="EP39" s="13" t="s">
        <v>124</v>
      </c>
      <c r="EQ39" s="13" t="s">
        <v>112</v>
      </c>
      <c r="ER39" s="13" t="s">
        <v>142</v>
      </c>
      <c r="ES39" s="13" t="s">
        <v>149</v>
      </c>
      <c r="ET39" s="13" t="s">
        <v>150</v>
      </c>
      <c r="EU39" s="13" t="s">
        <v>151</v>
      </c>
      <c r="EV39" s="13" t="s">
        <v>158</v>
      </c>
      <c r="EW39" s="13" t="s">
        <v>457</v>
      </c>
      <c r="EX39" s="13" t="s">
        <v>458</v>
      </c>
      <c r="EY39" s="13" t="s">
        <v>159</v>
      </c>
      <c r="EZ39" s="13" t="s">
        <v>463</v>
      </c>
      <c r="FA39" s="13" t="s">
        <v>129</v>
      </c>
      <c r="FB39" s="13" t="s">
        <v>464</v>
      </c>
      <c r="FC39" s="13" t="s">
        <v>469</v>
      </c>
      <c r="FD39" s="13" t="s">
        <v>470</v>
      </c>
      <c r="FE39" s="13" t="s">
        <v>475</v>
      </c>
      <c r="FF39" s="13" t="s">
        <v>476</v>
      </c>
      <c r="FG39" s="13" t="s">
        <v>113</v>
      </c>
      <c r="FH39" s="13" t="s">
        <v>160</v>
      </c>
      <c r="FI39" s="13" t="s">
        <v>481</v>
      </c>
      <c r="FJ39" s="13" t="s">
        <v>482</v>
      </c>
      <c r="FK39" s="13" t="s">
        <v>486</v>
      </c>
      <c r="FL39" s="13" t="s">
        <v>130</v>
      </c>
      <c r="FM39" s="13" t="s">
        <v>487</v>
      </c>
      <c r="FN39" s="13" t="s">
        <v>491</v>
      </c>
      <c r="FO39" s="13" t="s">
        <v>492</v>
      </c>
      <c r="FP39" s="13" t="s">
        <v>161</v>
      </c>
      <c r="FQ39" s="13" t="s">
        <v>496</v>
      </c>
      <c r="FR39" s="13" t="s">
        <v>497</v>
      </c>
      <c r="FS39" s="13" t="s">
        <v>162</v>
      </c>
      <c r="FT39" s="13" t="s">
        <v>168</v>
      </c>
      <c r="FU39" s="13" t="s">
        <v>169</v>
      </c>
      <c r="FV39" s="13" t="s">
        <v>170</v>
      </c>
      <c r="FW39" s="13" t="s">
        <v>131</v>
      </c>
      <c r="FX39" s="13" t="s">
        <v>171</v>
      </c>
      <c r="FY39" s="13" t="s">
        <v>172</v>
      </c>
      <c r="FZ39" s="13" t="s">
        <v>119</v>
      </c>
      <c r="GA39" s="13" t="s">
        <v>120</v>
      </c>
      <c r="GB39" s="13" t="s">
        <v>121</v>
      </c>
      <c r="GC39" s="13" t="s">
        <v>122</v>
      </c>
      <c r="GD39" s="13" t="s">
        <v>123</v>
      </c>
      <c r="GE39" s="13" t="s">
        <v>110</v>
      </c>
      <c r="GF39" s="13" t="s">
        <v>132</v>
      </c>
      <c r="GG39" s="13" t="s">
        <v>133</v>
      </c>
      <c r="GH39" s="13" t="s">
        <v>134</v>
      </c>
      <c r="GI39" s="13" t="s">
        <v>140</v>
      </c>
      <c r="GJ39" s="13" t="s">
        <v>141</v>
      </c>
      <c r="GK39" s="13" t="s">
        <v>234</v>
      </c>
      <c r="GL39" s="13" t="s">
        <v>235</v>
      </c>
      <c r="GM39" s="13" t="s">
        <v>493</v>
      </c>
      <c r="GN39" s="13" t="s">
        <v>163</v>
      </c>
      <c r="GO39" s="13" t="s">
        <v>173</v>
      </c>
      <c r="GP39" s="13" t="s">
        <v>114</v>
      </c>
      <c r="GQ39" s="13" t="s">
        <v>174</v>
      </c>
      <c r="GR39" s="13" t="s">
        <v>175</v>
      </c>
      <c r="GS39" s="13" t="s">
        <v>186</v>
      </c>
      <c r="GT39" s="13" t="s">
        <v>187</v>
      </c>
      <c r="GU39" s="13" t="s">
        <v>198</v>
      </c>
      <c r="GV39" s="13" t="s">
        <v>199</v>
      </c>
      <c r="GW39" s="13" t="s">
        <v>246</v>
      </c>
      <c r="GX39" s="13" t="s">
        <v>210</v>
      </c>
      <c r="GY39" s="13" t="s">
        <v>211</v>
      </c>
      <c r="GZ39" s="13" t="s">
        <v>222</v>
      </c>
      <c r="HA39" s="13" t="s">
        <v>223</v>
      </c>
      <c r="HB39" s="13" t="s">
        <v>257</v>
      </c>
      <c r="HC39" s="13" t="s">
        <v>135</v>
      </c>
      <c r="HD39" s="13" t="s">
        <v>143</v>
      </c>
      <c r="HE39" s="13" t="s">
        <v>144</v>
      </c>
      <c r="HF39" s="13" t="s">
        <v>152</v>
      </c>
      <c r="HG39" s="13" t="s">
        <v>153</v>
      </c>
      <c r="HH39" s="13" t="s">
        <v>488</v>
      </c>
      <c r="HI39" s="13" t="s">
        <v>237</v>
      </c>
      <c r="HJ39" s="13" t="s">
        <v>177</v>
      </c>
      <c r="HK39" s="13" t="s">
        <v>178</v>
      </c>
      <c r="HL39" s="13" t="s">
        <v>188</v>
      </c>
      <c r="HM39" s="13" t="s">
        <v>189</v>
      </c>
      <c r="HN39" s="13" t="s">
        <v>190</v>
      </c>
      <c r="HO39" s="13" t="s">
        <v>200</v>
      </c>
      <c r="HP39" s="13" t="s">
        <v>201</v>
      </c>
      <c r="HQ39" s="13" t="s">
        <v>202</v>
      </c>
      <c r="HR39" s="13" t="s">
        <v>212</v>
      </c>
      <c r="HS39" s="13" t="s">
        <v>213</v>
      </c>
      <c r="HT39" s="13" t="s">
        <v>238</v>
      </c>
      <c r="HU39" s="13" t="s">
        <v>214</v>
      </c>
      <c r="HV39" s="13" t="s">
        <v>224</v>
      </c>
      <c r="HW39" s="13" t="s">
        <v>225</v>
      </c>
      <c r="HX39" s="13" t="s">
        <v>226</v>
      </c>
      <c r="HY39" s="13" t="s">
        <v>247</v>
      </c>
      <c r="HZ39" s="13" t="s">
        <v>248</v>
      </c>
      <c r="IA39" s="13" t="s">
        <v>249</v>
      </c>
      <c r="IB39" s="13" t="s">
        <v>258</v>
      </c>
      <c r="IC39" s="13" t="s">
        <v>259</v>
      </c>
      <c r="ID39" s="13" t="s">
        <v>260</v>
      </c>
      <c r="IE39" s="13" t="s">
        <v>176</v>
      </c>
      <c r="IF39" s="13" t="s">
        <v>236</v>
      </c>
      <c r="IG39" s="13" t="s">
        <v>239</v>
      </c>
      <c r="IH39" s="13" t="s">
        <v>240</v>
      </c>
      <c r="II39" s="13" t="s">
        <v>253</v>
      </c>
      <c r="IJ39" s="13" t="s">
        <v>254</v>
      </c>
      <c r="IK39" s="13" t="s">
        <v>255</v>
      </c>
      <c r="IL39" s="13" t="s">
        <v>256</v>
      </c>
      <c r="IM39" s="13" t="s">
        <v>261</v>
      </c>
      <c r="IN39" s="13" t="s">
        <v>262</v>
      </c>
      <c r="IO39" s="13" t="s">
        <v>263</v>
      </c>
      <c r="IP39" s="13" t="s">
        <v>264</v>
      </c>
      <c r="IQ39" s="13" t="s">
        <v>265</v>
      </c>
      <c r="IR39" s="13" t="s">
        <v>266</v>
      </c>
      <c r="IS39" s="13" t="s">
        <v>241</v>
      </c>
      <c r="IT39" s="13" t="s">
        <v>267</v>
      </c>
      <c r="IU39" s="13" t="s">
        <v>268</v>
      </c>
      <c r="IV39" s="13" t="s">
        <v>179</v>
      </c>
      <c r="IW39" s="13" t="s">
        <v>180</v>
      </c>
      <c r="IX39" s="13" t="s">
        <v>181</v>
      </c>
      <c r="IY39" s="13" t="s">
        <v>182</v>
      </c>
      <c r="IZ39" s="13" t="s">
        <v>183</v>
      </c>
      <c r="JA39" s="13" t="s">
        <v>184</v>
      </c>
      <c r="JB39" s="13" t="s">
        <v>185</v>
      </c>
      <c r="JC39" s="13" t="s">
        <v>191</v>
      </c>
      <c r="JD39" s="13" t="s">
        <v>242</v>
      </c>
      <c r="JE39" s="13" t="s">
        <v>192</v>
      </c>
      <c r="JF39" s="13" t="s">
        <v>193</v>
      </c>
      <c r="JG39" s="13" t="s">
        <v>194</v>
      </c>
      <c r="JH39" s="13" t="s">
        <v>195</v>
      </c>
      <c r="JI39" s="13" t="s">
        <v>196</v>
      </c>
      <c r="JJ39" s="13" t="s">
        <v>197</v>
      </c>
      <c r="JK39" s="13" t="s">
        <v>203</v>
      </c>
      <c r="JL39" s="13" t="s">
        <v>204</v>
      </c>
      <c r="JM39" s="13" t="s">
        <v>205</v>
      </c>
      <c r="JN39" s="13" t="s">
        <v>206</v>
      </c>
      <c r="JO39" s="13" t="s">
        <v>243</v>
      </c>
      <c r="JP39" s="13" t="s">
        <v>207</v>
      </c>
      <c r="JQ39" s="13" t="s">
        <v>208</v>
      </c>
      <c r="JR39" s="13" t="s">
        <v>209</v>
      </c>
      <c r="JS39" s="13" t="s">
        <v>215</v>
      </c>
      <c r="JT39" s="13" t="s">
        <v>216</v>
      </c>
      <c r="JU39" s="13" t="s">
        <v>217</v>
      </c>
      <c r="JV39" s="13" t="s">
        <v>218</v>
      </c>
      <c r="JW39" s="13" t="s">
        <v>219</v>
      </c>
      <c r="JX39" s="13" t="s">
        <v>220</v>
      </c>
      <c r="JY39" s="13" t="s">
        <v>221</v>
      </c>
      <c r="JZ39" s="13" t="s">
        <v>244</v>
      </c>
      <c r="KA39" s="13" t="s">
        <v>227</v>
      </c>
      <c r="KB39" s="13" t="s">
        <v>228</v>
      </c>
      <c r="KC39" s="13" t="s">
        <v>229</v>
      </c>
      <c r="KD39" s="13" t="s">
        <v>230</v>
      </c>
      <c r="KE39" s="13" t="s">
        <v>231</v>
      </c>
      <c r="KF39" s="13" t="s">
        <v>232</v>
      </c>
      <c r="KG39" s="13" t="s">
        <v>233</v>
      </c>
      <c r="KH39" s="13" t="s">
        <v>245</v>
      </c>
      <c r="KI39" s="13" t="s">
        <v>250</v>
      </c>
      <c r="KJ39" s="13" t="s">
        <v>251</v>
      </c>
      <c r="KK39" s="13" t="s">
        <v>252</v>
      </c>
      <c r="KL39" s="13" t="s">
        <v>269</v>
      </c>
      <c r="KM39" s="13" t="s">
        <v>270</v>
      </c>
      <c r="KN39" s="13" t="s">
        <v>283</v>
      </c>
      <c r="KO39" s="13" t="s">
        <v>289</v>
      </c>
      <c r="KP39" s="13" t="s">
        <v>290</v>
      </c>
      <c r="KQ39" s="13" t="s">
        <v>291</v>
      </c>
      <c r="KR39" s="13" t="s">
        <v>292</v>
      </c>
      <c r="KS39" s="13" t="s">
        <v>293</v>
      </c>
      <c r="KT39" s="13" t="s">
        <v>294</v>
      </c>
      <c r="KU39" s="13" t="s">
        <v>300</v>
      </c>
      <c r="KV39" s="13" t="s">
        <v>301</v>
      </c>
      <c r="KW39" s="13" t="s">
        <v>302</v>
      </c>
      <c r="KX39" s="13" t="s">
        <v>271</v>
      </c>
      <c r="KY39" s="13" t="s">
        <v>303</v>
      </c>
      <c r="KZ39" s="13" t="s">
        <v>310</v>
      </c>
      <c r="LA39" s="13" t="s">
        <v>311</v>
      </c>
      <c r="LB39" s="13" t="s">
        <v>312</v>
      </c>
      <c r="LC39" s="13" t="s">
        <v>313</v>
      </c>
      <c r="LD39" s="13" t="s">
        <v>314</v>
      </c>
      <c r="LE39" s="13" t="s">
        <v>321</v>
      </c>
      <c r="LF39" s="13" t="s">
        <v>322</v>
      </c>
      <c r="LG39" s="13" t="s">
        <v>323</v>
      </c>
      <c r="LH39" s="13" t="s">
        <v>324</v>
      </c>
      <c r="LI39" s="13" t="s">
        <v>272</v>
      </c>
      <c r="LJ39" s="13" t="s">
        <v>325</v>
      </c>
      <c r="LK39" s="13" t="s">
        <v>332</v>
      </c>
      <c r="LL39" s="13" t="s">
        <v>333</v>
      </c>
      <c r="LM39" s="13" t="s">
        <v>334</v>
      </c>
      <c r="LN39" s="13" t="s">
        <v>335</v>
      </c>
      <c r="LO39" s="13" t="s">
        <v>336</v>
      </c>
      <c r="LP39" s="13" t="s">
        <v>341</v>
      </c>
      <c r="LQ39" s="13" t="s">
        <v>342</v>
      </c>
      <c r="LR39" s="13" t="s">
        <v>343</v>
      </c>
      <c r="LS39" s="13" t="s">
        <v>344</v>
      </c>
      <c r="LT39" s="13" t="s">
        <v>273</v>
      </c>
      <c r="LU39" s="13" t="s">
        <v>345</v>
      </c>
      <c r="LV39" s="13" t="s">
        <v>278</v>
      </c>
      <c r="LW39" s="13" t="s">
        <v>279</v>
      </c>
      <c r="LX39" s="13" t="s">
        <v>280</v>
      </c>
      <c r="LY39" s="13" t="s">
        <v>281</v>
      </c>
      <c r="LZ39" s="13" t="s">
        <v>282</v>
      </c>
      <c r="MA39" s="13" t="s">
        <v>274</v>
      </c>
      <c r="MB39" s="13" t="s">
        <v>275</v>
      </c>
      <c r="MC39" s="13" t="s">
        <v>297</v>
      </c>
      <c r="MD39" s="13" t="s">
        <v>298</v>
      </c>
      <c r="ME39" s="13" t="s">
        <v>304</v>
      </c>
      <c r="MF39" s="13" t="s">
        <v>305</v>
      </c>
      <c r="MG39" s="13" t="s">
        <v>306</v>
      </c>
      <c r="MH39" s="13" t="s">
        <v>307</v>
      </c>
      <c r="MI39" s="13" t="s">
        <v>308</v>
      </c>
      <c r="MJ39" s="13" t="s">
        <v>315</v>
      </c>
      <c r="MK39" s="13" t="s">
        <v>316</v>
      </c>
      <c r="ML39" s="13" t="s">
        <v>317</v>
      </c>
      <c r="MM39" s="13" t="s">
        <v>276</v>
      </c>
      <c r="MN39" s="13" t="s">
        <v>318</v>
      </c>
      <c r="MO39" s="13" t="s">
        <v>319</v>
      </c>
      <c r="MP39" s="13" t="s">
        <v>326</v>
      </c>
      <c r="MQ39" s="13" t="s">
        <v>327</v>
      </c>
      <c r="MR39" s="13" t="s">
        <v>328</v>
      </c>
      <c r="MS39" s="13" t="s">
        <v>329</v>
      </c>
      <c r="MT39" s="13" t="s">
        <v>330</v>
      </c>
      <c r="MU39" s="13" t="s">
        <v>337</v>
      </c>
      <c r="MV39" s="13" t="s">
        <v>338</v>
      </c>
      <c r="MW39" s="13" t="s">
        <v>339</v>
      </c>
      <c r="MX39" s="13" t="s">
        <v>277</v>
      </c>
      <c r="MY39" s="13" t="s">
        <v>340</v>
      </c>
      <c r="MZ39" s="13" t="s">
        <v>346</v>
      </c>
      <c r="NA39" s="13" t="s">
        <v>347</v>
      </c>
      <c r="NB39" s="13" t="s">
        <v>348</v>
      </c>
      <c r="NC39" s="13" t="s">
        <v>349</v>
      </c>
      <c r="ND39" s="13" t="s">
        <v>284</v>
      </c>
      <c r="NE39" s="13" t="s">
        <v>285</v>
      </c>
      <c r="NF39" s="13" t="s">
        <v>286</v>
      </c>
      <c r="NG39" s="13" t="s">
        <v>287</v>
      </c>
      <c r="NH39" s="13" t="s">
        <v>295</v>
      </c>
      <c r="NI39" s="13" t="s">
        <v>296</v>
      </c>
      <c r="NJ39" s="13" t="s">
        <v>288</v>
      </c>
      <c r="NK39" s="13" t="s">
        <v>299</v>
      </c>
      <c r="NL39" s="13" t="s">
        <v>363</v>
      </c>
      <c r="NM39" s="13" t="s">
        <v>364</v>
      </c>
      <c r="NN39" s="13" t="s">
        <v>365</v>
      </c>
      <c r="NO39" s="13" t="s">
        <v>374</v>
      </c>
      <c r="NP39" s="13" t="s">
        <v>375</v>
      </c>
      <c r="NQ39" s="13" t="s">
        <v>376</v>
      </c>
      <c r="NR39" s="13" t="s">
        <v>377</v>
      </c>
      <c r="NS39" s="13" t="s">
        <v>386</v>
      </c>
      <c r="NT39" s="13" t="s">
        <v>387</v>
      </c>
      <c r="NU39" s="13" t="s">
        <v>396</v>
      </c>
      <c r="NV39" s="13" t="s">
        <v>309</v>
      </c>
      <c r="NW39" s="13" t="s">
        <v>397</v>
      </c>
      <c r="NX39" s="13" t="s">
        <v>398</v>
      </c>
      <c r="NY39" s="13" t="s">
        <v>407</v>
      </c>
      <c r="NZ39" s="13" t="s">
        <v>408</v>
      </c>
      <c r="OA39" s="13" t="s">
        <v>409</v>
      </c>
      <c r="OB39" s="13" t="s">
        <v>418</v>
      </c>
      <c r="OC39" s="13" t="s">
        <v>419</v>
      </c>
      <c r="OD39" s="13" t="s">
        <v>420</v>
      </c>
      <c r="OE39" s="13" t="s">
        <v>459</v>
      </c>
      <c r="OF39" s="13" t="s">
        <v>465</v>
      </c>
      <c r="OG39" s="13" t="s">
        <v>320</v>
      </c>
      <c r="OH39" s="13" t="s">
        <v>471</v>
      </c>
      <c r="OI39" s="13" t="s">
        <v>498</v>
      </c>
      <c r="OJ39" s="13" t="s">
        <v>331</v>
      </c>
      <c r="OK39" s="13" t="s">
        <v>350</v>
      </c>
      <c r="OL39" s="13" t="s">
        <v>351</v>
      </c>
      <c r="OM39" s="13" t="s">
        <v>352</v>
      </c>
      <c r="ON39" s="13" t="s">
        <v>353</v>
      </c>
      <c r="OO39" s="13" t="s">
        <v>362</v>
      </c>
      <c r="OP39" s="13" t="s">
        <v>354</v>
      </c>
      <c r="OQ39" s="13" t="s">
        <v>355</v>
      </c>
      <c r="OR39" s="13" t="s">
        <v>378</v>
      </c>
      <c r="OS39" s="13" t="s">
        <v>379</v>
      </c>
      <c r="OT39" s="13" t="s">
        <v>380</v>
      </c>
      <c r="OU39" s="13" t="s">
        <v>381</v>
      </c>
      <c r="OV39" s="13" t="s">
        <v>382</v>
      </c>
      <c r="OW39" s="13" t="s">
        <v>388</v>
      </c>
      <c r="OX39" s="13" t="s">
        <v>389</v>
      </c>
      <c r="OY39" s="13" t="s">
        <v>390</v>
      </c>
      <c r="OZ39" s="13" t="s">
        <v>391</v>
      </c>
      <c r="PA39" s="13" t="s">
        <v>392</v>
      </c>
      <c r="PB39" s="13" t="s">
        <v>356</v>
      </c>
      <c r="PC39" s="13" t="s">
        <v>393</v>
      </c>
      <c r="PD39" s="13" t="s">
        <v>399</v>
      </c>
      <c r="PE39" s="13" t="s">
        <v>400</v>
      </c>
      <c r="PF39" s="13" t="s">
        <v>401</v>
      </c>
      <c r="PG39" s="13" t="s">
        <v>402</v>
      </c>
      <c r="PH39" s="13" t="s">
        <v>403</v>
      </c>
      <c r="PI39" s="13" t="s">
        <v>404</v>
      </c>
      <c r="PJ39" s="13" t="s">
        <v>410</v>
      </c>
      <c r="PK39" s="13" t="s">
        <v>411</v>
      </c>
      <c r="PL39" s="13" t="s">
        <v>412</v>
      </c>
      <c r="PM39" s="13" t="s">
        <v>357</v>
      </c>
      <c r="PN39" s="13" t="s">
        <v>413</v>
      </c>
      <c r="PO39" s="13" t="s">
        <v>414</v>
      </c>
      <c r="PP39" s="13" t="s">
        <v>421</v>
      </c>
      <c r="PQ39" s="13" t="s">
        <v>422</v>
      </c>
      <c r="PR39" s="13" t="s">
        <v>423</v>
      </c>
      <c r="PS39" s="13" t="s">
        <v>424</v>
      </c>
      <c r="PT39" s="13" t="s">
        <v>425</v>
      </c>
      <c r="PU39" s="13" t="s">
        <v>477</v>
      </c>
      <c r="PV39" s="13" t="s">
        <v>483</v>
      </c>
      <c r="PW39" s="13" t="s">
        <v>489</v>
      </c>
      <c r="PX39" s="13" t="s">
        <v>358</v>
      </c>
      <c r="PY39" s="13" t="s">
        <v>494</v>
      </c>
      <c r="PZ39" s="13" t="s">
        <v>499</v>
      </c>
      <c r="QA39" s="13" t="s">
        <v>366</v>
      </c>
      <c r="QB39" s="13" t="s">
        <v>367</v>
      </c>
      <c r="QC39" s="13" t="s">
        <v>368</v>
      </c>
      <c r="QD39" s="13" t="s">
        <v>369</v>
      </c>
      <c r="QE39" s="13" t="s">
        <v>370</v>
      </c>
      <c r="QF39" s="13" t="s">
        <v>360</v>
      </c>
      <c r="QG39" s="13" t="s">
        <v>460</v>
      </c>
      <c r="QH39" s="13" t="s">
        <v>466</v>
      </c>
      <c r="QI39" s="13" t="s">
        <v>371</v>
      </c>
      <c r="QJ39" s="13" t="s">
        <v>383</v>
      </c>
      <c r="QK39" s="13" t="s">
        <v>394</v>
      </c>
      <c r="QL39" s="13" t="s">
        <v>405</v>
      </c>
      <c r="QM39" s="13" t="s">
        <v>415</v>
      </c>
      <c r="QN39" s="13" t="s">
        <v>416</v>
      </c>
      <c r="QO39" s="13" t="s">
        <v>426</v>
      </c>
      <c r="QP39" s="13" t="s">
        <v>427</v>
      </c>
      <c r="QQ39" s="13" t="s">
        <v>359</v>
      </c>
      <c r="QS39" s="13" t="s">
        <v>448</v>
      </c>
      <c r="QT39" s="13" t="s">
        <v>444</v>
      </c>
      <c r="QU39" s="13" t="s">
        <v>440</v>
      </c>
      <c r="QV39" s="13" t="s">
        <v>436</v>
      </c>
      <c r="QW39" s="13" t="s">
        <v>432</v>
      </c>
      <c r="QX39" s="13" t="s">
        <v>406</v>
      </c>
      <c r="QY39" s="13" t="s">
        <v>395</v>
      </c>
      <c r="QZ39" s="13" t="s">
        <v>428</v>
      </c>
      <c r="RA39" s="13" t="s">
        <v>417</v>
      </c>
      <c r="RB39" s="13" t="s">
        <v>484</v>
      </c>
      <c r="RC39" s="13" t="s">
        <v>361</v>
      </c>
      <c r="RD39" s="13" t="s">
        <v>452</v>
      </c>
      <c r="RE39" s="13" t="s">
        <v>449</v>
      </c>
      <c r="RF39" s="13" t="s">
        <v>430</v>
      </c>
      <c r="RG39" s="13" t="s">
        <v>438</v>
      </c>
      <c r="RH39" s="13" t="s">
        <v>434</v>
      </c>
      <c r="RI39" s="13" t="s">
        <v>385</v>
      </c>
      <c r="RJ39" s="13" t="s">
        <v>373</v>
      </c>
      <c r="RK39" s="13" t="s">
        <v>446</v>
      </c>
      <c r="RL39" s="13" t="s">
        <v>442</v>
      </c>
      <c r="RM39" s="13" t="s">
        <v>453</v>
      </c>
      <c r="RN39" s="13" t="s">
        <v>450</v>
      </c>
      <c r="RO39" s="13" t="s">
        <v>431</v>
      </c>
      <c r="RP39" s="13" t="s">
        <v>439</v>
      </c>
      <c r="RQ39" s="13" t="s">
        <v>435</v>
      </c>
      <c r="RR39" s="13" t="s">
        <v>447</v>
      </c>
      <c r="RS39" s="13" t="s">
        <v>443</v>
      </c>
      <c r="RT39" s="13" t="s">
        <v>454</v>
      </c>
      <c r="RU39" s="13" t="s">
        <v>451</v>
      </c>
      <c r="RV39" s="13" t="s">
        <v>478</v>
      </c>
      <c r="RW39" s="13" t="s">
        <v>472</v>
      </c>
      <c r="RX39" s="13" t="s">
        <v>384</v>
      </c>
      <c r="RY39" s="13" t="s">
        <v>372</v>
      </c>
    </row>
    <row r="40" spans="2:493" ht="15.6" x14ac:dyDescent="0.3">
      <c r="E40" s="46" t="s">
        <v>601</v>
      </c>
      <c r="F40" s="46" t="s">
        <v>601</v>
      </c>
      <c r="G40" s="46" t="s">
        <v>601</v>
      </c>
      <c r="H40" s="46" t="s">
        <v>601</v>
      </c>
      <c r="I40" s="46" t="s">
        <v>601</v>
      </c>
      <c r="J40" s="46" t="s">
        <v>601</v>
      </c>
      <c r="K40" s="46" t="s">
        <v>601</v>
      </c>
      <c r="L40" s="46" t="s">
        <v>601</v>
      </c>
      <c r="M40" s="46" t="s">
        <v>601</v>
      </c>
      <c r="N40" s="46" t="s">
        <v>601</v>
      </c>
      <c r="O40" s="46" t="s">
        <v>601</v>
      </c>
      <c r="P40" s="46" t="s">
        <v>601</v>
      </c>
      <c r="Q40" s="46" t="s">
        <v>601</v>
      </c>
      <c r="R40" s="46" t="s">
        <v>601</v>
      </c>
      <c r="S40" s="46" t="s">
        <v>601</v>
      </c>
      <c r="T40" s="46" t="s">
        <v>601</v>
      </c>
      <c r="U40" s="46" t="s">
        <v>601</v>
      </c>
      <c r="V40" s="46" t="s">
        <v>601</v>
      </c>
      <c r="W40" s="46" t="s">
        <v>601</v>
      </c>
      <c r="X40" s="46" t="s">
        <v>601</v>
      </c>
      <c r="Y40" s="46" t="s">
        <v>601</v>
      </c>
      <c r="Z40" s="46" t="s">
        <v>601</v>
      </c>
      <c r="AA40" s="46" t="s">
        <v>601</v>
      </c>
      <c r="AB40" s="46" t="s">
        <v>601</v>
      </c>
      <c r="AC40" s="46" t="s">
        <v>601</v>
      </c>
      <c r="AD40" s="46" t="s">
        <v>601</v>
      </c>
      <c r="AE40" s="46" t="s">
        <v>601</v>
      </c>
      <c r="AF40" s="46" t="s">
        <v>601</v>
      </c>
      <c r="AG40" s="46" t="s">
        <v>601</v>
      </c>
      <c r="AH40" s="46" t="s">
        <v>601</v>
      </c>
      <c r="AI40" s="46" t="s">
        <v>601</v>
      </c>
      <c r="AJ40" s="46" t="s">
        <v>601</v>
      </c>
      <c r="AK40" s="46" t="s">
        <v>601</v>
      </c>
      <c r="AL40" s="46" t="s">
        <v>601</v>
      </c>
      <c r="AM40" s="46" t="s">
        <v>601</v>
      </c>
      <c r="AN40" s="46" t="s">
        <v>601</v>
      </c>
      <c r="AO40" s="46" t="s">
        <v>601</v>
      </c>
      <c r="AP40" s="46" t="s">
        <v>601</v>
      </c>
      <c r="AQ40" s="46" t="s">
        <v>601</v>
      </c>
      <c r="AR40" s="46" t="s">
        <v>601</v>
      </c>
      <c r="AS40" s="46" t="s">
        <v>601</v>
      </c>
      <c r="AT40" s="46" t="s">
        <v>601</v>
      </c>
      <c r="AU40" s="46" t="s">
        <v>601</v>
      </c>
      <c r="AV40" s="46" t="s">
        <v>601</v>
      </c>
      <c r="AW40" s="46" t="s">
        <v>601</v>
      </c>
      <c r="AX40" s="46" t="s">
        <v>601</v>
      </c>
      <c r="AY40" s="46" t="s">
        <v>601</v>
      </c>
      <c r="AZ40" s="46" t="s">
        <v>601</v>
      </c>
      <c r="BA40" s="46" t="s">
        <v>601</v>
      </c>
      <c r="BB40" s="46" t="s">
        <v>601</v>
      </c>
      <c r="BC40" s="46" t="s">
        <v>601</v>
      </c>
      <c r="BD40" s="46" t="s">
        <v>601</v>
      </c>
      <c r="BE40" s="46" t="s">
        <v>601</v>
      </c>
      <c r="BF40" s="46" t="s">
        <v>601</v>
      </c>
      <c r="BG40" s="46" t="s">
        <v>601</v>
      </c>
      <c r="BH40" s="46" t="s">
        <v>601</v>
      </c>
      <c r="BI40" s="46" t="s">
        <v>601</v>
      </c>
      <c r="BJ40" s="46" t="s">
        <v>601</v>
      </c>
      <c r="BK40" s="46" t="s">
        <v>601</v>
      </c>
      <c r="BL40" s="46" t="s">
        <v>601</v>
      </c>
      <c r="BM40" s="46" t="s">
        <v>601</v>
      </c>
      <c r="BN40" s="46" t="s">
        <v>601</v>
      </c>
      <c r="BO40" s="46" t="s">
        <v>601</v>
      </c>
      <c r="BP40" s="46" t="s">
        <v>601</v>
      </c>
      <c r="BQ40" s="46" t="s">
        <v>601</v>
      </c>
      <c r="BR40" s="46" t="s">
        <v>601</v>
      </c>
      <c r="BS40" s="46" t="s">
        <v>601</v>
      </c>
      <c r="BT40" s="46" t="s">
        <v>601</v>
      </c>
      <c r="BU40" s="46" t="s">
        <v>601</v>
      </c>
      <c r="BV40" s="46" t="s">
        <v>601</v>
      </c>
      <c r="BW40" s="46" t="s">
        <v>601</v>
      </c>
      <c r="BX40" s="46" t="s">
        <v>601</v>
      </c>
      <c r="BY40" s="46" t="s">
        <v>601</v>
      </c>
      <c r="BZ40" s="46" t="s">
        <v>601</v>
      </c>
      <c r="CA40" s="46" t="s">
        <v>601</v>
      </c>
      <c r="CB40" s="46" t="s">
        <v>601</v>
      </c>
      <c r="CC40" s="46" t="s">
        <v>601</v>
      </c>
      <c r="CD40" s="46" t="s">
        <v>601</v>
      </c>
      <c r="CE40" s="46" t="s">
        <v>601</v>
      </c>
      <c r="CF40" s="46" t="s">
        <v>601</v>
      </c>
      <c r="CG40" s="46" t="s">
        <v>601</v>
      </c>
      <c r="CH40" s="46" t="s">
        <v>601</v>
      </c>
      <c r="CI40" s="46" t="s">
        <v>601</v>
      </c>
      <c r="CJ40" s="46" t="s">
        <v>601</v>
      </c>
      <c r="CK40" s="46" t="s">
        <v>601</v>
      </c>
      <c r="CL40" s="46" t="s">
        <v>601</v>
      </c>
      <c r="CM40" s="46" t="s">
        <v>601</v>
      </c>
      <c r="CN40" s="46" t="s">
        <v>601</v>
      </c>
      <c r="CO40" s="46" t="s">
        <v>601</v>
      </c>
      <c r="CP40" s="46" t="s">
        <v>601</v>
      </c>
      <c r="CQ40" s="46" t="s">
        <v>601</v>
      </c>
      <c r="CR40" s="46" t="s">
        <v>601</v>
      </c>
      <c r="CS40" s="46" t="s">
        <v>601</v>
      </c>
      <c r="CT40" s="46" t="s">
        <v>601</v>
      </c>
      <c r="CU40" s="46" t="s">
        <v>601</v>
      </c>
      <c r="CV40" s="46" t="s">
        <v>601</v>
      </c>
      <c r="CW40" s="46" t="s">
        <v>601</v>
      </c>
      <c r="CX40" s="46" t="s">
        <v>601</v>
      </c>
      <c r="CY40" s="46" t="s">
        <v>601</v>
      </c>
      <c r="CZ40" s="46" t="s">
        <v>601</v>
      </c>
      <c r="DA40" s="46" t="s">
        <v>601</v>
      </c>
      <c r="DB40" s="46" t="s">
        <v>601</v>
      </c>
      <c r="DC40" s="46" t="s">
        <v>601</v>
      </c>
      <c r="DD40" s="46" t="s">
        <v>601</v>
      </c>
      <c r="DE40" s="46" t="s">
        <v>601</v>
      </c>
      <c r="DF40" s="46" t="s">
        <v>601</v>
      </c>
      <c r="DG40" s="46" t="s">
        <v>601</v>
      </c>
      <c r="DH40" s="46" t="s">
        <v>601</v>
      </c>
      <c r="DI40" s="46" t="s">
        <v>601</v>
      </c>
      <c r="DJ40" s="46" t="s">
        <v>601</v>
      </c>
      <c r="DK40" s="46" t="s">
        <v>601</v>
      </c>
      <c r="DL40" s="46" t="s">
        <v>601</v>
      </c>
      <c r="DM40" s="46" t="s">
        <v>601</v>
      </c>
      <c r="DN40" s="46" t="s">
        <v>601</v>
      </c>
      <c r="DO40" s="46" t="s">
        <v>601</v>
      </c>
      <c r="DP40" s="46" t="s">
        <v>601</v>
      </c>
      <c r="DQ40" s="46" t="s">
        <v>601</v>
      </c>
      <c r="DR40" s="46" t="s">
        <v>601</v>
      </c>
      <c r="DS40" s="46" t="s">
        <v>601</v>
      </c>
      <c r="DT40" s="46" t="s">
        <v>601</v>
      </c>
      <c r="DU40" s="46" t="s">
        <v>601</v>
      </c>
      <c r="DV40" s="46" t="s">
        <v>601</v>
      </c>
      <c r="DW40" s="46" t="s">
        <v>601</v>
      </c>
      <c r="DX40" s="46" t="s">
        <v>601</v>
      </c>
      <c r="DY40" s="46" t="s">
        <v>601</v>
      </c>
      <c r="DZ40" s="46" t="s">
        <v>601</v>
      </c>
      <c r="EA40" s="46" t="s">
        <v>601</v>
      </c>
      <c r="EB40" s="46" t="s">
        <v>601</v>
      </c>
      <c r="EC40" s="46" t="s">
        <v>601</v>
      </c>
      <c r="ED40" s="46" t="s">
        <v>601</v>
      </c>
      <c r="EE40" s="46" t="s">
        <v>601</v>
      </c>
      <c r="EF40" s="46" t="s">
        <v>601</v>
      </c>
      <c r="EG40" s="46" t="s">
        <v>601</v>
      </c>
      <c r="EH40" s="46" t="s">
        <v>601</v>
      </c>
      <c r="EI40" s="46" t="s">
        <v>601</v>
      </c>
      <c r="EJ40" s="46" t="s">
        <v>601</v>
      </c>
      <c r="EK40" s="46" t="s">
        <v>601</v>
      </c>
      <c r="EL40" s="46" t="s">
        <v>601</v>
      </c>
      <c r="EM40" s="46" t="s">
        <v>601</v>
      </c>
      <c r="EO40" s="47" t="s">
        <v>715</v>
      </c>
      <c r="EP40" s="47" t="s">
        <v>715</v>
      </c>
      <c r="EQ40" s="47" t="s">
        <v>715</v>
      </c>
      <c r="ER40" s="47" t="s">
        <v>715</v>
      </c>
      <c r="ES40" s="47" t="s">
        <v>715</v>
      </c>
      <c r="ET40" s="47" t="s">
        <v>715</v>
      </c>
      <c r="EU40" s="47" t="s">
        <v>715</v>
      </c>
      <c r="EV40" s="47" t="s">
        <v>715</v>
      </c>
      <c r="EW40" s="47" t="s">
        <v>715</v>
      </c>
      <c r="EX40" s="47" t="s">
        <v>715</v>
      </c>
      <c r="EY40" s="47" t="s">
        <v>715</v>
      </c>
      <c r="EZ40" s="47" t="s">
        <v>715</v>
      </c>
      <c r="FA40" s="47" t="s">
        <v>715</v>
      </c>
      <c r="FB40" s="47" t="s">
        <v>715</v>
      </c>
      <c r="FC40" s="47" t="s">
        <v>715</v>
      </c>
      <c r="FD40" s="47" t="s">
        <v>715</v>
      </c>
      <c r="FE40" s="47" t="s">
        <v>715</v>
      </c>
      <c r="FF40" s="47" t="s">
        <v>715</v>
      </c>
      <c r="FG40" s="47" t="s">
        <v>715</v>
      </c>
      <c r="FH40" s="47" t="s">
        <v>715</v>
      </c>
      <c r="FI40" s="47" t="s">
        <v>715</v>
      </c>
      <c r="FJ40" s="47" t="s">
        <v>715</v>
      </c>
      <c r="FK40" s="47" t="s">
        <v>715</v>
      </c>
      <c r="FL40" s="47" t="s">
        <v>715</v>
      </c>
      <c r="FM40" s="47" t="s">
        <v>715</v>
      </c>
      <c r="FN40" s="47" t="s">
        <v>715</v>
      </c>
      <c r="FO40" s="47" t="s">
        <v>715</v>
      </c>
      <c r="FP40" s="47" t="s">
        <v>715</v>
      </c>
      <c r="FQ40" s="47" t="s">
        <v>715</v>
      </c>
      <c r="FR40" s="47" t="s">
        <v>715</v>
      </c>
      <c r="FS40" s="47" t="s">
        <v>715</v>
      </c>
      <c r="FT40" s="47" t="s">
        <v>715</v>
      </c>
      <c r="FU40" s="47" t="s">
        <v>715</v>
      </c>
      <c r="FV40" s="47" t="s">
        <v>715</v>
      </c>
      <c r="FW40" s="47" t="s">
        <v>715</v>
      </c>
      <c r="FX40" s="47" t="s">
        <v>715</v>
      </c>
      <c r="FY40" s="47" t="s">
        <v>715</v>
      </c>
      <c r="FZ40" s="47" t="s">
        <v>715</v>
      </c>
      <c r="GA40" s="47" t="s">
        <v>715</v>
      </c>
      <c r="GB40" s="47" t="s">
        <v>715</v>
      </c>
      <c r="GC40" s="47" t="s">
        <v>715</v>
      </c>
      <c r="GD40" s="47" t="s">
        <v>715</v>
      </c>
      <c r="GE40" s="47" t="s">
        <v>715</v>
      </c>
      <c r="GF40" s="47" t="s">
        <v>715</v>
      </c>
      <c r="GG40" s="47" t="s">
        <v>715</v>
      </c>
      <c r="GH40" s="47" t="s">
        <v>715</v>
      </c>
      <c r="GI40" s="47" t="s">
        <v>715</v>
      </c>
      <c r="GJ40" s="47" t="s">
        <v>715</v>
      </c>
      <c r="GK40" s="47" t="s">
        <v>715</v>
      </c>
      <c r="GL40" s="47" t="s">
        <v>715</v>
      </c>
      <c r="GM40" s="47" t="s">
        <v>715</v>
      </c>
      <c r="GN40" s="47" t="s">
        <v>715</v>
      </c>
      <c r="GO40" s="47" t="s">
        <v>715</v>
      </c>
      <c r="GP40" s="47" t="s">
        <v>715</v>
      </c>
      <c r="GQ40" s="47" t="s">
        <v>715</v>
      </c>
      <c r="GR40" s="47" t="s">
        <v>715</v>
      </c>
      <c r="GS40" s="47" t="s">
        <v>715</v>
      </c>
      <c r="GT40" s="47" t="s">
        <v>715</v>
      </c>
      <c r="GU40" s="47" t="s">
        <v>715</v>
      </c>
      <c r="GV40" s="47" t="s">
        <v>715</v>
      </c>
      <c r="GW40" s="47" t="s">
        <v>715</v>
      </c>
      <c r="GX40" s="47" t="s">
        <v>715</v>
      </c>
      <c r="GY40" s="47" t="s">
        <v>715</v>
      </c>
      <c r="GZ40" s="47" t="s">
        <v>715</v>
      </c>
      <c r="HA40" s="47" t="s">
        <v>715</v>
      </c>
      <c r="HB40" s="47" t="s">
        <v>715</v>
      </c>
      <c r="HC40" s="47" t="s">
        <v>715</v>
      </c>
      <c r="HD40" s="47" t="s">
        <v>715</v>
      </c>
      <c r="HE40" s="47" t="s">
        <v>715</v>
      </c>
      <c r="HF40" s="47" t="s">
        <v>715</v>
      </c>
      <c r="HG40" s="47" t="s">
        <v>715</v>
      </c>
      <c r="HH40" s="47" t="s">
        <v>715</v>
      </c>
      <c r="HI40" s="47" t="s">
        <v>715</v>
      </c>
      <c r="HJ40" s="47" t="s">
        <v>715</v>
      </c>
      <c r="HK40" s="47" t="s">
        <v>715</v>
      </c>
      <c r="HL40" s="47" t="s">
        <v>715</v>
      </c>
      <c r="HM40" s="47" t="s">
        <v>715</v>
      </c>
      <c r="HN40" s="47" t="s">
        <v>715</v>
      </c>
      <c r="HO40" s="47" t="s">
        <v>715</v>
      </c>
      <c r="HP40" s="47" t="s">
        <v>715</v>
      </c>
      <c r="HQ40" s="47" t="s">
        <v>715</v>
      </c>
      <c r="HR40" s="47" t="s">
        <v>715</v>
      </c>
      <c r="HS40" s="47" t="s">
        <v>715</v>
      </c>
      <c r="HT40" s="47" t="s">
        <v>715</v>
      </c>
      <c r="HU40" s="47" t="s">
        <v>715</v>
      </c>
      <c r="HV40" s="47" t="s">
        <v>715</v>
      </c>
      <c r="HW40" s="47" t="s">
        <v>715</v>
      </c>
      <c r="HX40" s="47" t="s">
        <v>715</v>
      </c>
      <c r="HY40" s="47" t="s">
        <v>715</v>
      </c>
      <c r="HZ40" s="47" t="s">
        <v>715</v>
      </c>
      <c r="IA40" s="47" t="s">
        <v>715</v>
      </c>
      <c r="IB40" s="47" t="s">
        <v>715</v>
      </c>
      <c r="IC40" s="47" t="s">
        <v>715</v>
      </c>
      <c r="ID40" s="47" t="s">
        <v>715</v>
      </c>
      <c r="IE40" s="47" t="s">
        <v>715</v>
      </c>
      <c r="IF40" s="47" t="s">
        <v>715</v>
      </c>
      <c r="IG40" s="47" t="s">
        <v>715</v>
      </c>
      <c r="IH40" s="47" t="s">
        <v>715</v>
      </c>
      <c r="II40" s="47" t="s">
        <v>715</v>
      </c>
      <c r="IJ40" s="47" t="s">
        <v>715</v>
      </c>
      <c r="IK40" s="47" t="s">
        <v>715</v>
      </c>
      <c r="IL40" s="47" t="s">
        <v>715</v>
      </c>
      <c r="IM40" s="47" t="s">
        <v>715</v>
      </c>
      <c r="IN40" s="47" t="s">
        <v>715</v>
      </c>
      <c r="IO40" s="47" t="s">
        <v>715</v>
      </c>
      <c r="IP40" s="47" t="s">
        <v>715</v>
      </c>
      <c r="IQ40" s="47" t="s">
        <v>715</v>
      </c>
      <c r="IR40" s="47" t="s">
        <v>715</v>
      </c>
      <c r="IS40" s="47" t="s">
        <v>715</v>
      </c>
      <c r="IT40" s="47" t="s">
        <v>715</v>
      </c>
      <c r="IU40" s="47" t="s">
        <v>715</v>
      </c>
      <c r="IV40" s="47" t="s">
        <v>715</v>
      </c>
      <c r="IW40" s="47" t="s">
        <v>715</v>
      </c>
      <c r="IX40" s="47" t="s">
        <v>715</v>
      </c>
      <c r="IY40" s="47" t="s">
        <v>715</v>
      </c>
      <c r="IZ40" s="47" t="s">
        <v>715</v>
      </c>
      <c r="JA40" s="47" t="s">
        <v>715</v>
      </c>
      <c r="JB40" s="47" t="s">
        <v>715</v>
      </c>
      <c r="JC40" s="47" t="s">
        <v>715</v>
      </c>
      <c r="JD40" s="47" t="s">
        <v>715</v>
      </c>
      <c r="JE40" s="47" t="s">
        <v>715</v>
      </c>
      <c r="JF40" s="47" t="s">
        <v>715</v>
      </c>
      <c r="JG40" s="47" t="s">
        <v>715</v>
      </c>
      <c r="JH40" s="47" t="s">
        <v>715</v>
      </c>
      <c r="JI40" s="47" t="s">
        <v>715</v>
      </c>
      <c r="JJ40" s="47" t="s">
        <v>715</v>
      </c>
      <c r="JK40" s="47" t="s">
        <v>715</v>
      </c>
      <c r="JL40" s="47" t="s">
        <v>715</v>
      </c>
      <c r="JM40" s="47" t="s">
        <v>715</v>
      </c>
      <c r="JN40" s="47" t="s">
        <v>715</v>
      </c>
      <c r="JO40" s="47" t="s">
        <v>715</v>
      </c>
      <c r="JP40" s="47" t="s">
        <v>715</v>
      </c>
      <c r="JQ40" s="47" t="s">
        <v>715</v>
      </c>
      <c r="JR40" s="47" t="s">
        <v>715</v>
      </c>
      <c r="JS40" s="47" t="s">
        <v>715</v>
      </c>
      <c r="JT40" s="47" t="s">
        <v>715</v>
      </c>
      <c r="JU40" s="47" t="s">
        <v>715</v>
      </c>
      <c r="JV40" s="47" t="s">
        <v>715</v>
      </c>
      <c r="JW40" s="47" t="s">
        <v>715</v>
      </c>
      <c r="JX40" s="47" t="s">
        <v>715</v>
      </c>
      <c r="JY40" s="47" t="s">
        <v>715</v>
      </c>
      <c r="JZ40" s="47" t="s">
        <v>715</v>
      </c>
      <c r="KA40" s="47" t="s">
        <v>715</v>
      </c>
      <c r="KB40" s="47" t="s">
        <v>715</v>
      </c>
      <c r="KC40" s="47" t="s">
        <v>715</v>
      </c>
      <c r="KD40" s="47" t="s">
        <v>715</v>
      </c>
      <c r="KE40" s="47" t="s">
        <v>715</v>
      </c>
      <c r="KF40" s="47" t="s">
        <v>715</v>
      </c>
      <c r="KG40" s="47" t="s">
        <v>715</v>
      </c>
      <c r="KH40" s="47" t="s">
        <v>715</v>
      </c>
      <c r="KI40" s="47" t="s">
        <v>715</v>
      </c>
      <c r="KJ40" s="47" t="s">
        <v>715</v>
      </c>
      <c r="KK40" s="47" t="s">
        <v>715</v>
      </c>
      <c r="KL40" s="47" t="s">
        <v>715</v>
      </c>
      <c r="KM40" s="47" t="s">
        <v>715</v>
      </c>
      <c r="KN40" s="47" t="s">
        <v>715</v>
      </c>
      <c r="KO40" s="47" t="s">
        <v>715</v>
      </c>
      <c r="KP40" s="47" t="s">
        <v>715</v>
      </c>
      <c r="KQ40" s="47" t="s">
        <v>715</v>
      </c>
      <c r="KR40" s="47" t="s">
        <v>715</v>
      </c>
      <c r="KS40" s="47" t="s">
        <v>715</v>
      </c>
      <c r="KT40" s="47" t="s">
        <v>715</v>
      </c>
      <c r="KU40" s="47" t="s">
        <v>715</v>
      </c>
      <c r="KV40" s="47" t="s">
        <v>715</v>
      </c>
      <c r="KW40" s="47" t="s">
        <v>715</v>
      </c>
      <c r="KX40" s="47" t="s">
        <v>715</v>
      </c>
      <c r="KY40" s="47" t="s">
        <v>715</v>
      </c>
      <c r="KZ40" s="47" t="s">
        <v>715</v>
      </c>
      <c r="LA40" s="47" t="s">
        <v>715</v>
      </c>
      <c r="LB40" s="47" t="s">
        <v>715</v>
      </c>
      <c r="LC40" s="47" t="s">
        <v>715</v>
      </c>
      <c r="LD40" s="47" t="s">
        <v>715</v>
      </c>
      <c r="LE40" s="47" t="s">
        <v>715</v>
      </c>
      <c r="LF40" s="47" t="s">
        <v>715</v>
      </c>
      <c r="LG40" s="47" t="s">
        <v>715</v>
      </c>
      <c r="LH40" s="47" t="s">
        <v>715</v>
      </c>
      <c r="LI40" s="47" t="s">
        <v>715</v>
      </c>
      <c r="LJ40" s="47" t="s">
        <v>715</v>
      </c>
      <c r="LK40" s="47" t="s">
        <v>715</v>
      </c>
      <c r="LL40" s="47" t="s">
        <v>715</v>
      </c>
      <c r="LM40" s="47" t="s">
        <v>715</v>
      </c>
      <c r="LN40" s="47" t="s">
        <v>715</v>
      </c>
      <c r="LO40" s="47" t="s">
        <v>715</v>
      </c>
      <c r="LP40" s="47" t="s">
        <v>715</v>
      </c>
      <c r="LQ40" s="47" t="s">
        <v>715</v>
      </c>
      <c r="LR40" s="47" t="s">
        <v>715</v>
      </c>
      <c r="LS40" s="47" t="s">
        <v>715</v>
      </c>
      <c r="LT40" s="47" t="s">
        <v>715</v>
      </c>
      <c r="LU40" s="47" t="s">
        <v>715</v>
      </c>
      <c r="LV40" s="47" t="s">
        <v>715</v>
      </c>
      <c r="LW40" s="47" t="s">
        <v>715</v>
      </c>
      <c r="LX40" s="47" t="s">
        <v>715</v>
      </c>
      <c r="LY40" s="47" t="s">
        <v>715</v>
      </c>
      <c r="LZ40" s="47" t="s">
        <v>715</v>
      </c>
      <c r="MA40" s="47" t="s">
        <v>715</v>
      </c>
      <c r="MB40" s="47" t="s">
        <v>715</v>
      </c>
      <c r="MC40" s="47" t="s">
        <v>715</v>
      </c>
      <c r="MD40" s="47" t="s">
        <v>715</v>
      </c>
      <c r="ME40" s="47" t="s">
        <v>715</v>
      </c>
      <c r="MF40" s="47" t="s">
        <v>715</v>
      </c>
      <c r="MG40" s="47" t="s">
        <v>715</v>
      </c>
      <c r="MH40" s="47" t="s">
        <v>715</v>
      </c>
      <c r="MI40" s="47" t="s">
        <v>715</v>
      </c>
      <c r="MJ40" s="47" t="s">
        <v>715</v>
      </c>
      <c r="MK40" s="47" t="s">
        <v>715</v>
      </c>
      <c r="ML40" s="47" t="s">
        <v>715</v>
      </c>
      <c r="MM40" s="47" t="s">
        <v>715</v>
      </c>
      <c r="MN40" s="47" t="s">
        <v>715</v>
      </c>
      <c r="MO40" s="47" t="s">
        <v>715</v>
      </c>
      <c r="MP40" s="47" t="s">
        <v>715</v>
      </c>
      <c r="MQ40" s="47" t="s">
        <v>715</v>
      </c>
      <c r="MR40" s="47" t="s">
        <v>715</v>
      </c>
      <c r="MS40" s="47" t="s">
        <v>715</v>
      </c>
      <c r="MT40" s="47" t="s">
        <v>715</v>
      </c>
      <c r="MU40" s="47" t="s">
        <v>715</v>
      </c>
      <c r="MV40" s="47" t="s">
        <v>715</v>
      </c>
      <c r="MW40" s="47" t="s">
        <v>715</v>
      </c>
      <c r="MX40" s="47" t="s">
        <v>715</v>
      </c>
      <c r="MY40" s="47" t="s">
        <v>715</v>
      </c>
      <c r="MZ40" s="47" t="s">
        <v>715</v>
      </c>
      <c r="NA40" s="47" t="s">
        <v>715</v>
      </c>
      <c r="NB40" s="47" t="s">
        <v>715</v>
      </c>
      <c r="NC40" s="47" t="s">
        <v>715</v>
      </c>
      <c r="ND40" s="47" t="s">
        <v>715</v>
      </c>
      <c r="NE40" s="47" t="s">
        <v>715</v>
      </c>
      <c r="NF40" s="47" t="s">
        <v>715</v>
      </c>
      <c r="NG40" s="47" t="s">
        <v>715</v>
      </c>
      <c r="NH40" s="47" t="s">
        <v>715</v>
      </c>
      <c r="NI40" s="47" t="s">
        <v>715</v>
      </c>
      <c r="NJ40" s="47" t="s">
        <v>715</v>
      </c>
      <c r="NK40" s="47" t="s">
        <v>715</v>
      </c>
      <c r="NL40" s="47" t="s">
        <v>715</v>
      </c>
      <c r="NM40" s="47" t="s">
        <v>715</v>
      </c>
      <c r="NN40" s="47" t="s">
        <v>715</v>
      </c>
      <c r="NO40" s="47" t="s">
        <v>715</v>
      </c>
      <c r="NP40" s="47" t="s">
        <v>715</v>
      </c>
      <c r="NQ40" s="47" t="s">
        <v>715</v>
      </c>
      <c r="NR40" s="47" t="s">
        <v>715</v>
      </c>
      <c r="NS40" s="47" t="s">
        <v>715</v>
      </c>
      <c r="NT40" s="47" t="s">
        <v>715</v>
      </c>
      <c r="NU40" s="47" t="s">
        <v>715</v>
      </c>
      <c r="NV40" s="47" t="s">
        <v>715</v>
      </c>
      <c r="NW40" s="47" t="s">
        <v>715</v>
      </c>
      <c r="NX40" s="47" t="s">
        <v>715</v>
      </c>
      <c r="NY40" s="47" t="s">
        <v>715</v>
      </c>
      <c r="NZ40" s="47" t="s">
        <v>715</v>
      </c>
      <c r="OA40" s="47" t="s">
        <v>715</v>
      </c>
      <c r="OB40" s="47" t="s">
        <v>715</v>
      </c>
      <c r="OC40" s="47" t="s">
        <v>715</v>
      </c>
      <c r="OD40" s="47" t="s">
        <v>715</v>
      </c>
      <c r="OE40" s="47" t="s">
        <v>715</v>
      </c>
      <c r="OF40" s="47" t="s">
        <v>715</v>
      </c>
      <c r="OG40" s="47" t="s">
        <v>715</v>
      </c>
      <c r="OH40" s="47" t="s">
        <v>715</v>
      </c>
      <c r="OI40" s="47" t="s">
        <v>715</v>
      </c>
      <c r="OJ40" s="47" t="s">
        <v>715</v>
      </c>
      <c r="OK40" s="47" t="s">
        <v>715</v>
      </c>
      <c r="OL40" s="47" t="s">
        <v>715</v>
      </c>
      <c r="OM40" s="47" t="s">
        <v>715</v>
      </c>
      <c r="ON40" s="47" t="s">
        <v>715</v>
      </c>
      <c r="OO40" s="47" t="s">
        <v>715</v>
      </c>
      <c r="OP40" s="47" t="s">
        <v>715</v>
      </c>
      <c r="OQ40" s="47" t="s">
        <v>715</v>
      </c>
      <c r="OR40" s="47" t="s">
        <v>715</v>
      </c>
      <c r="OS40" s="47" t="s">
        <v>715</v>
      </c>
      <c r="OT40" s="47" t="s">
        <v>715</v>
      </c>
      <c r="OU40" s="47" t="s">
        <v>715</v>
      </c>
      <c r="OV40" s="47" t="s">
        <v>715</v>
      </c>
      <c r="OW40" s="47" t="s">
        <v>715</v>
      </c>
      <c r="OX40" s="47" t="s">
        <v>715</v>
      </c>
      <c r="OY40" s="47" t="s">
        <v>715</v>
      </c>
      <c r="OZ40" s="47" t="s">
        <v>715</v>
      </c>
      <c r="PA40" s="47" t="s">
        <v>715</v>
      </c>
      <c r="PB40" s="47" t="s">
        <v>715</v>
      </c>
      <c r="PC40" s="47" t="s">
        <v>715</v>
      </c>
      <c r="PD40" s="47" t="s">
        <v>715</v>
      </c>
      <c r="PE40" s="47" t="s">
        <v>715</v>
      </c>
      <c r="PF40" s="47" t="s">
        <v>715</v>
      </c>
      <c r="PG40" s="47" t="s">
        <v>715</v>
      </c>
      <c r="PH40" s="47" t="s">
        <v>715</v>
      </c>
      <c r="PI40" s="47" t="s">
        <v>715</v>
      </c>
      <c r="PJ40" s="47" t="s">
        <v>715</v>
      </c>
      <c r="PK40" s="47" t="s">
        <v>715</v>
      </c>
      <c r="PL40" s="47" t="s">
        <v>715</v>
      </c>
      <c r="PM40" s="47" t="s">
        <v>715</v>
      </c>
      <c r="PN40" s="47" t="s">
        <v>715</v>
      </c>
      <c r="PO40" s="47" t="s">
        <v>715</v>
      </c>
      <c r="PP40" s="47" t="s">
        <v>715</v>
      </c>
      <c r="PQ40" s="47" t="s">
        <v>715</v>
      </c>
      <c r="PR40" s="47" t="s">
        <v>715</v>
      </c>
      <c r="PS40" s="47" t="s">
        <v>715</v>
      </c>
      <c r="PT40" s="47" t="s">
        <v>715</v>
      </c>
      <c r="PU40" s="47" t="s">
        <v>715</v>
      </c>
      <c r="PV40" s="47" t="s">
        <v>715</v>
      </c>
      <c r="PW40" s="47" t="s">
        <v>715</v>
      </c>
      <c r="PX40" s="47" t="s">
        <v>715</v>
      </c>
      <c r="PY40" s="47" t="s">
        <v>715</v>
      </c>
      <c r="PZ40" s="47" t="s">
        <v>715</v>
      </c>
      <c r="QA40" s="47" t="s">
        <v>715</v>
      </c>
      <c r="QB40" s="47" t="s">
        <v>715</v>
      </c>
      <c r="QC40" s="47" t="s">
        <v>715</v>
      </c>
      <c r="QD40" s="47" t="s">
        <v>715</v>
      </c>
      <c r="QE40" s="47" t="s">
        <v>715</v>
      </c>
      <c r="QF40" s="47" t="s">
        <v>715</v>
      </c>
      <c r="QG40" s="47" t="s">
        <v>715</v>
      </c>
      <c r="QH40" s="47" t="s">
        <v>715</v>
      </c>
      <c r="QI40" s="47" t="s">
        <v>715</v>
      </c>
      <c r="QJ40" s="47" t="s">
        <v>715</v>
      </c>
      <c r="QK40" s="47" t="s">
        <v>715</v>
      </c>
      <c r="QL40" s="47" t="s">
        <v>715</v>
      </c>
      <c r="QM40" s="47" t="s">
        <v>715</v>
      </c>
      <c r="QN40" s="47" t="s">
        <v>715</v>
      </c>
      <c r="QO40" s="47" t="s">
        <v>715</v>
      </c>
      <c r="QP40" s="47" t="s">
        <v>715</v>
      </c>
      <c r="QQ40" s="47" t="s">
        <v>715</v>
      </c>
      <c r="QS40" s="18" t="s">
        <v>906</v>
      </c>
      <c r="QT40" s="18" t="s">
        <v>906</v>
      </c>
      <c r="QU40" s="18" t="s">
        <v>905</v>
      </c>
      <c r="QV40" s="18" t="s">
        <v>905</v>
      </c>
      <c r="QW40" s="18" t="s">
        <v>904</v>
      </c>
      <c r="QX40" s="18" t="s">
        <v>890</v>
      </c>
      <c r="QY40" s="18" t="s">
        <v>890</v>
      </c>
      <c r="QZ40" s="18" t="s">
        <v>891</v>
      </c>
      <c r="RA40" s="18" t="s">
        <v>891</v>
      </c>
      <c r="RB40" s="18" t="s">
        <v>892</v>
      </c>
      <c r="RC40" s="18" t="s">
        <v>892</v>
      </c>
      <c r="RD40" s="18" t="s">
        <v>895</v>
      </c>
      <c r="RE40" s="18" t="s">
        <v>895</v>
      </c>
      <c r="RF40" s="18" t="s">
        <v>896</v>
      </c>
      <c r="RG40" s="18" t="s">
        <v>897</v>
      </c>
      <c r="RH40" s="18" t="s">
        <v>897</v>
      </c>
      <c r="RI40" s="18" t="s">
        <v>893</v>
      </c>
      <c r="RJ40" s="18" t="s">
        <v>893</v>
      </c>
      <c r="RK40" s="18" t="s">
        <v>898</v>
      </c>
      <c r="RL40" s="18" t="s">
        <v>898</v>
      </c>
      <c r="RM40" s="18" t="s">
        <v>899</v>
      </c>
      <c r="RN40" s="18" t="s">
        <v>899</v>
      </c>
      <c r="RO40" s="18" t="s">
        <v>900</v>
      </c>
      <c r="RP40" s="18" t="s">
        <v>901</v>
      </c>
      <c r="RQ40" s="18" t="s">
        <v>901</v>
      </c>
      <c r="RR40" s="18" t="s">
        <v>902</v>
      </c>
      <c r="RS40" s="18" t="s">
        <v>902</v>
      </c>
      <c r="RT40" s="18" t="s">
        <v>903</v>
      </c>
      <c r="RU40" s="18" t="s">
        <v>903</v>
      </c>
      <c r="RV40" s="18" t="s">
        <v>894</v>
      </c>
      <c r="RW40" s="18" t="s">
        <v>894</v>
      </c>
      <c r="RX40" s="18" t="s">
        <v>889</v>
      </c>
      <c r="RY40" s="18" t="s">
        <v>889</v>
      </c>
    </row>
    <row r="41" spans="2:493" ht="15.6" x14ac:dyDescent="0.3">
      <c r="E41" s="57" t="s">
        <v>610</v>
      </c>
      <c r="F41" s="57" t="s">
        <v>603</v>
      </c>
      <c r="G41" s="57" t="s">
        <v>635</v>
      </c>
      <c r="H41" s="57" t="s">
        <v>643</v>
      </c>
      <c r="I41" s="57" t="s">
        <v>618</v>
      </c>
      <c r="J41" s="57" t="s">
        <v>604</v>
      </c>
      <c r="K41" s="57" t="s">
        <v>612</v>
      </c>
      <c r="L41" s="57" t="s">
        <v>620</v>
      </c>
      <c r="M41" s="57" t="s">
        <v>628</v>
      </c>
      <c r="N41" s="57" t="s">
        <v>636</v>
      </c>
      <c r="O41" s="57" t="s">
        <v>644</v>
      </c>
      <c r="P41" s="57" t="s">
        <v>626</v>
      </c>
      <c r="Q41" s="57" t="s">
        <v>603</v>
      </c>
      <c r="R41" s="57" t="s">
        <v>605</v>
      </c>
      <c r="S41" s="57" t="s">
        <v>613</v>
      </c>
      <c r="T41" s="57" t="s">
        <v>621</v>
      </c>
      <c r="U41" s="57" t="s">
        <v>629</v>
      </c>
      <c r="V41" s="57" t="s">
        <v>634</v>
      </c>
      <c r="W41" s="57" t="s">
        <v>637</v>
      </c>
      <c r="X41" s="57" t="s">
        <v>645</v>
      </c>
      <c r="Y41" s="57" t="s">
        <v>606</v>
      </c>
      <c r="Z41" s="57" t="s">
        <v>614</v>
      </c>
      <c r="AA41" s="57" t="s">
        <v>642</v>
      </c>
      <c r="AB41" s="57" t="s">
        <v>604</v>
      </c>
      <c r="AC41" s="57" t="s">
        <v>622</v>
      </c>
      <c r="AD41" s="57" t="s">
        <v>638</v>
      </c>
      <c r="AE41" s="57" t="s">
        <v>646</v>
      </c>
      <c r="AF41" s="57" t="s">
        <v>607</v>
      </c>
      <c r="AG41" s="57" t="s">
        <v>615</v>
      </c>
      <c r="AH41" s="57" t="s">
        <v>623</v>
      </c>
      <c r="AI41" s="57" t="s">
        <v>631</v>
      </c>
      <c r="AJ41" s="57" t="s">
        <v>639</v>
      </c>
      <c r="AK41" s="57" t="s">
        <v>647</v>
      </c>
      <c r="AL41" s="57" t="s">
        <v>608</v>
      </c>
      <c r="AM41" s="57" t="s">
        <v>605</v>
      </c>
      <c r="AN41" s="57" t="s">
        <v>616</v>
      </c>
      <c r="AO41" s="57" t="s">
        <v>624</v>
      </c>
      <c r="AP41" s="57" t="s">
        <v>640</v>
      </c>
      <c r="AQ41" s="57" t="s">
        <v>648</v>
      </c>
      <c r="AR41" s="57" t="s">
        <v>609</v>
      </c>
      <c r="AS41" s="57" t="s">
        <v>617</v>
      </c>
      <c r="AT41" s="57" t="s">
        <v>625</v>
      </c>
      <c r="AU41" s="57" t="s">
        <v>633</v>
      </c>
      <c r="AV41" s="57" t="s">
        <v>641</v>
      </c>
      <c r="AW41" s="57" t="s">
        <v>602</v>
      </c>
      <c r="AX41" s="57" t="s">
        <v>606</v>
      </c>
      <c r="AY41" s="57" t="s">
        <v>607</v>
      </c>
      <c r="AZ41" s="57" t="s">
        <v>611</v>
      </c>
      <c r="BA41" s="57" t="s">
        <v>619</v>
      </c>
      <c r="BB41" s="57" t="s">
        <v>627</v>
      </c>
      <c r="BC41" s="57" t="s">
        <v>622</v>
      </c>
      <c r="BD41" s="57" t="s">
        <v>642</v>
      </c>
      <c r="BE41" s="57" t="s">
        <v>654</v>
      </c>
      <c r="BF41" s="57" t="s">
        <v>611</v>
      </c>
      <c r="BG41" s="57" t="s">
        <v>627</v>
      </c>
      <c r="BH41" s="57" t="s">
        <v>643</v>
      </c>
      <c r="BI41" s="57" t="s">
        <v>603</v>
      </c>
      <c r="BJ41" s="57" t="s">
        <v>614</v>
      </c>
      <c r="BK41" s="57" t="s">
        <v>630</v>
      </c>
      <c r="BL41" s="57" t="s">
        <v>646</v>
      </c>
      <c r="BM41" s="57" t="s">
        <v>619</v>
      </c>
      <c r="BN41" s="57" t="s">
        <v>638</v>
      </c>
      <c r="BO41" s="57" t="s">
        <v>615</v>
      </c>
      <c r="BP41" s="57" t="s">
        <v>631</v>
      </c>
      <c r="BQ41" s="57" t="s">
        <v>649</v>
      </c>
      <c r="BR41" s="57" t="s">
        <v>635</v>
      </c>
      <c r="BS41" s="57" t="s">
        <v>602</v>
      </c>
      <c r="BT41" s="57" t="s">
        <v>618</v>
      </c>
      <c r="BU41" s="57" t="s">
        <v>634</v>
      </c>
      <c r="BV41" s="57" t="s">
        <v>650</v>
      </c>
      <c r="BW41" s="57" t="s">
        <v>651</v>
      </c>
      <c r="BX41" s="57" t="s">
        <v>652</v>
      </c>
      <c r="BY41" s="57" t="s">
        <v>607</v>
      </c>
      <c r="BZ41" s="57" t="s">
        <v>623</v>
      </c>
      <c r="CA41" s="57" t="s">
        <v>639</v>
      </c>
      <c r="CB41" s="57" t="s">
        <v>653</v>
      </c>
      <c r="CC41" s="57" t="s">
        <v>610</v>
      </c>
      <c r="CD41" s="57" t="s">
        <v>626</v>
      </c>
      <c r="CE41" s="57" t="s">
        <v>606</v>
      </c>
      <c r="CF41" s="57" t="s">
        <v>659</v>
      </c>
      <c r="CG41" s="57" t="s">
        <v>667</v>
      </c>
      <c r="CH41" s="57" t="s">
        <v>658</v>
      </c>
      <c r="CI41" s="57" t="s">
        <v>660</v>
      </c>
      <c r="CJ41" s="57" t="s">
        <v>668</v>
      </c>
      <c r="CK41" s="57" t="s">
        <v>661</v>
      </c>
      <c r="CL41" s="57" t="s">
        <v>662</v>
      </c>
      <c r="CM41" s="57" t="s">
        <v>663</v>
      </c>
      <c r="CN41" s="57" t="s">
        <v>656</v>
      </c>
      <c r="CO41" s="57" t="s">
        <v>664</v>
      </c>
      <c r="CP41" s="57" t="s">
        <v>657</v>
      </c>
      <c r="CQ41" s="57" t="s">
        <v>674</v>
      </c>
      <c r="CR41" s="57" t="s">
        <v>675</v>
      </c>
      <c r="CS41" s="57" t="s">
        <v>666</v>
      </c>
      <c r="CT41" s="57" t="s">
        <v>673</v>
      </c>
      <c r="CU41" s="57" t="s">
        <v>676</v>
      </c>
      <c r="CV41" s="57" t="s">
        <v>677</v>
      </c>
      <c r="CW41" s="57" t="s">
        <v>678</v>
      </c>
      <c r="CX41" s="57" t="s">
        <v>669</v>
      </c>
      <c r="CY41" s="57" t="s">
        <v>670</v>
      </c>
      <c r="CZ41" s="57" t="s">
        <v>671</v>
      </c>
      <c r="DA41" s="57" t="s">
        <v>672</v>
      </c>
      <c r="DB41" s="57" t="s">
        <v>665</v>
      </c>
      <c r="DC41" s="57" t="s">
        <v>684</v>
      </c>
      <c r="DD41" s="57" t="s">
        <v>685</v>
      </c>
      <c r="DE41" s="57" t="s">
        <v>690</v>
      </c>
      <c r="DF41" s="57" t="s">
        <v>683</v>
      </c>
      <c r="DG41" s="57" t="s">
        <v>686</v>
      </c>
      <c r="DH41" s="57" t="s">
        <v>687</v>
      </c>
      <c r="DI41" s="57" t="s">
        <v>688</v>
      </c>
      <c r="DJ41" s="57" t="s">
        <v>689</v>
      </c>
      <c r="DK41" s="57" t="s">
        <v>679</v>
      </c>
      <c r="DL41" s="57" t="s">
        <v>680</v>
      </c>
      <c r="DM41" s="57" t="s">
        <v>681</v>
      </c>
      <c r="DN41" s="57" t="s">
        <v>682</v>
      </c>
      <c r="DO41" s="57" t="s">
        <v>692</v>
      </c>
      <c r="DP41" s="57" t="s">
        <v>700</v>
      </c>
      <c r="DQ41" s="57" t="s">
        <v>691</v>
      </c>
      <c r="DR41" s="57" t="s">
        <v>699</v>
      </c>
      <c r="DS41" s="57" t="s">
        <v>693</v>
      </c>
      <c r="DT41" s="57" t="s">
        <v>701</v>
      </c>
      <c r="DU41" s="57" t="s">
        <v>694</v>
      </c>
      <c r="DV41" s="57" t="s">
        <v>702</v>
      </c>
      <c r="DW41" s="57" t="s">
        <v>695</v>
      </c>
      <c r="DX41" s="57" t="s">
        <v>696</v>
      </c>
      <c r="DY41" s="57" t="s">
        <v>697</v>
      </c>
      <c r="DZ41" s="57" t="s">
        <v>698</v>
      </c>
      <c r="EA41" s="57" t="s">
        <v>708</v>
      </c>
      <c r="EB41" s="57" t="s">
        <v>714</v>
      </c>
      <c r="EC41" s="57" t="s">
        <v>706</v>
      </c>
      <c r="ED41" s="57" t="s">
        <v>714</v>
      </c>
      <c r="EE41" s="57" t="s">
        <v>709</v>
      </c>
      <c r="EF41" s="57" t="s">
        <v>710</v>
      </c>
      <c r="EG41" s="57" t="s">
        <v>703</v>
      </c>
      <c r="EH41" s="57" t="s">
        <v>711</v>
      </c>
      <c r="EI41" s="57" t="s">
        <v>704</v>
      </c>
      <c r="EJ41" s="57" t="s">
        <v>712</v>
      </c>
      <c r="EK41" s="57" t="s">
        <v>705</v>
      </c>
      <c r="EL41" s="57" t="s">
        <v>713</v>
      </c>
      <c r="EM41" s="57" t="s">
        <v>707</v>
      </c>
      <c r="EO41" s="57" t="s">
        <v>739</v>
      </c>
      <c r="EP41" s="57" t="s">
        <v>756</v>
      </c>
      <c r="EQ41" s="57" t="s">
        <v>747</v>
      </c>
      <c r="ER41" s="57" t="s">
        <v>750</v>
      </c>
      <c r="ES41" s="57" t="s">
        <v>719</v>
      </c>
      <c r="ET41" s="57" t="s">
        <v>735</v>
      </c>
      <c r="EU41" s="57" t="s">
        <v>743</v>
      </c>
      <c r="EV41" s="57" t="s">
        <v>720</v>
      </c>
      <c r="EW41" s="57" t="s">
        <v>723</v>
      </c>
      <c r="EX41" s="57" t="s">
        <v>743</v>
      </c>
      <c r="EY41" s="57" t="s">
        <v>728</v>
      </c>
      <c r="EZ41" s="57" t="s">
        <v>725</v>
      </c>
      <c r="FA41" s="57" t="s">
        <v>717</v>
      </c>
      <c r="FB41" s="57" t="s">
        <v>746</v>
      </c>
      <c r="FC41" s="57" t="s">
        <v>726</v>
      </c>
      <c r="FD41" s="57" t="s">
        <v>747</v>
      </c>
      <c r="FE41" s="57" t="s">
        <v>727</v>
      </c>
      <c r="FF41" s="57" t="s">
        <v>751</v>
      </c>
      <c r="FG41" s="57" t="s">
        <v>755</v>
      </c>
      <c r="FH41" s="57" t="s">
        <v>736</v>
      </c>
      <c r="FI41" s="57" t="s">
        <v>730</v>
      </c>
      <c r="FJ41" s="57" t="s">
        <v>754</v>
      </c>
      <c r="FK41" s="57" t="s">
        <v>716</v>
      </c>
      <c r="FL41" s="57" t="s">
        <v>725</v>
      </c>
      <c r="FM41" s="57" t="s">
        <v>731</v>
      </c>
      <c r="FN41" s="57" t="s">
        <v>718</v>
      </c>
      <c r="FO41" s="57" t="s">
        <v>735</v>
      </c>
      <c r="FP41" s="57" t="s">
        <v>744</v>
      </c>
      <c r="FQ41" s="57" t="s">
        <v>722</v>
      </c>
      <c r="FR41" s="57" t="s">
        <v>738</v>
      </c>
      <c r="FS41" s="57" t="s">
        <v>752</v>
      </c>
      <c r="FT41" s="57" t="s">
        <v>721</v>
      </c>
      <c r="FU41" s="57" t="s">
        <v>729</v>
      </c>
      <c r="FV41" s="57" t="s">
        <v>737</v>
      </c>
      <c r="FW41" s="57" t="s">
        <v>733</v>
      </c>
      <c r="FX41" s="57" t="s">
        <v>745</v>
      </c>
      <c r="FY41" s="57" t="s">
        <v>753</v>
      </c>
      <c r="FZ41" s="57" t="s">
        <v>716</v>
      </c>
      <c r="GA41" s="57" t="s">
        <v>724</v>
      </c>
      <c r="GB41" s="57" t="s">
        <v>732</v>
      </c>
      <c r="GC41" s="57" t="s">
        <v>740</v>
      </c>
      <c r="GD41" s="57" t="s">
        <v>748</v>
      </c>
      <c r="GE41" s="57" t="s">
        <v>731</v>
      </c>
      <c r="GF41" s="57" t="s">
        <v>741</v>
      </c>
      <c r="GG41" s="57" t="s">
        <v>749</v>
      </c>
      <c r="GH41" s="57" t="s">
        <v>757</v>
      </c>
      <c r="GI41" s="57" t="s">
        <v>734</v>
      </c>
      <c r="GJ41" s="57" t="s">
        <v>742</v>
      </c>
      <c r="GK41" s="57" t="s">
        <v>745</v>
      </c>
      <c r="GL41" s="57" t="s">
        <v>757</v>
      </c>
      <c r="GM41" s="57" t="s">
        <v>729</v>
      </c>
      <c r="GN41" s="57" t="s">
        <v>721</v>
      </c>
      <c r="GO41" s="57" t="s">
        <v>723</v>
      </c>
      <c r="GP41" s="57" t="s">
        <v>726</v>
      </c>
      <c r="GQ41" s="57" t="s">
        <v>737</v>
      </c>
      <c r="GR41" s="57" t="s">
        <v>751</v>
      </c>
      <c r="GS41" s="57" t="s">
        <v>738</v>
      </c>
      <c r="GT41" s="57" t="s">
        <v>752</v>
      </c>
      <c r="GU41" s="57" t="s">
        <v>740</v>
      </c>
      <c r="GV41" s="57" t="s">
        <v>754</v>
      </c>
      <c r="GW41" s="57" t="s">
        <v>746</v>
      </c>
      <c r="GX41" s="57" t="s">
        <v>742</v>
      </c>
      <c r="GY41" s="57" t="s">
        <v>755</v>
      </c>
      <c r="GZ41" s="57" t="s">
        <v>743</v>
      </c>
      <c r="HA41" s="57" t="s">
        <v>756</v>
      </c>
      <c r="HB41" s="57" t="s">
        <v>750</v>
      </c>
      <c r="HC41" s="57" t="s">
        <v>730</v>
      </c>
      <c r="HD41" s="57" t="s">
        <v>716</v>
      </c>
      <c r="HE41" s="57" t="s">
        <v>731</v>
      </c>
      <c r="HF41" s="57" t="s">
        <v>718</v>
      </c>
      <c r="HG41" s="57" t="s">
        <v>736</v>
      </c>
      <c r="HH41" s="57" t="s">
        <v>725</v>
      </c>
      <c r="HI41" s="57" t="s">
        <v>745</v>
      </c>
      <c r="HJ41" s="57" t="s">
        <v>737</v>
      </c>
      <c r="HK41" s="57" t="s">
        <v>751</v>
      </c>
      <c r="HL41" s="57" t="s">
        <v>723</v>
      </c>
      <c r="HM41" s="57" t="s">
        <v>738</v>
      </c>
      <c r="HN41" s="57" t="s">
        <v>752</v>
      </c>
      <c r="HO41" s="57" t="s">
        <v>725</v>
      </c>
      <c r="HP41" s="57" t="s">
        <v>740</v>
      </c>
      <c r="HQ41" s="57" t="s">
        <v>754</v>
      </c>
      <c r="HR41" s="57" t="s">
        <v>726</v>
      </c>
      <c r="HS41" s="57" t="s">
        <v>742</v>
      </c>
      <c r="HT41" s="57" t="s">
        <v>757</v>
      </c>
      <c r="HU41" s="57" t="s">
        <v>755</v>
      </c>
      <c r="HV41" s="57" t="s">
        <v>729</v>
      </c>
      <c r="HW41" s="57" t="s">
        <v>743</v>
      </c>
      <c r="HX41" s="57" t="s">
        <v>756</v>
      </c>
      <c r="HY41" s="57" t="s">
        <v>716</v>
      </c>
      <c r="HZ41" s="57" t="s">
        <v>731</v>
      </c>
      <c r="IA41" s="57" t="s">
        <v>746</v>
      </c>
      <c r="IB41" s="57" t="s">
        <v>718</v>
      </c>
      <c r="IC41" s="57" t="s">
        <v>736</v>
      </c>
      <c r="ID41" s="57" t="s">
        <v>750</v>
      </c>
      <c r="IE41" s="57" t="s">
        <v>721</v>
      </c>
      <c r="IF41" s="57" t="s">
        <v>730</v>
      </c>
      <c r="IG41" s="57" t="s">
        <v>720</v>
      </c>
      <c r="IH41" s="57" t="s">
        <v>725</v>
      </c>
      <c r="II41" s="57" t="s">
        <v>730</v>
      </c>
      <c r="IJ41" s="57" t="s">
        <v>734</v>
      </c>
      <c r="IK41" s="57" t="s">
        <v>740</v>
      </c>
      <c r="IL41" s="57" t="s">
        <v>745</v>
      </c>
      <c r="IM41" s="57" t="s">
        <v>716</v>
      </c>
      <c r="IN41" s="57" t="s">
        <v>721</v>
      </c>
      <c r="IO41" s="57" t="s">
        <v>726</v>
      </c>
      <c r="IP41" s="57" t="s">
        <v>731</v>
      </c>
      <c r="IQ41" s="57" t="s">
        <v>735</v>
      </c>
      <c r="IR41" s="57" t="s">
        <v>741</v>
      </c>
      <c r="IS41" s="57" t="s">
        <v>730</v>
      </c>
      <c r="IT41" s="57" t="s">
        <v>746</v>
      </c>
      <c r="IU41" s="57" t="s">
        <v>759</v>
      </c>
      <c r="IV41" s="57" t="s">
        <v>718</v>
      </c>
      <c r="IW41" s="57" t="s">
        <v>722</v>
      </c>
      <c r="IX41" s="57" t="s">
        <v>726</v>
      </c>
      <c r="IY41" s="57" t="s">
        <v>731</v>
      </c>
      <c r="IZ41" s="57" t="s">
        <v>736</v>
      </c>
      <c r="JA41" s="57" t="s">
        <v>742</v>
      </c>
      <c r="JB41" s="57" t="s">
        <v>746</v>
      </c>
      <c r="JC41" s="57" t="s">
        <v>718</v>
      </c>
      <c r="JD41" s="57" t="s">
        <v>734</v>
      </c>
      <c r="JE41" s="57" t="s">
        <v>723</v>
      </c>
      <c r="JF41" s="57" t="s">
        <v>727</v>
      </c>
      <c r="JG41" s="57" t="s">
        <v>732</v>
      </c>
      <c r="JH41" s="57" t="s">
        <v>737</v>
      </c>
      <c r="JI41" s="57" t="s">
        <v>742</v>
      </c>
      <c r="JJ41" s="57" t="s">
        <v>747</v>
      </c>
      <c r="JK41" s="57" t="s">
        <v>719</v>
      </c>
      <c r="JL41" s="57" t="s">
        <v>723</v>
      </c>
      <c r="JM41" s="57" t="s">
        <v>728</v>
      </c>
      <c r="JN41" s="57" t="s">
        <v>732</v>
      </c>
      <c r="JO41" s="57" t="s">
        <v>740</v>
      </c>
      <c r="JP41" s="57" t="s">
        <v>737</v>
      </c>
      <c r="JQ41" s="57" t="s">
        <v>743</v>
      </c>
      <c r="JR41" s="57" t="s">
        <v>747</v>
      </c>
      <c r="JS41" s="57" t="s">
        <v>719</v>
      </c>
      <c r="JT41" s="57" t="s">
        <v>724</v>
      </c>
      <c r="JU41" s="57" t="s">
        <v>729</v>
      </c>
      <c r="JV41" s="57" t="s">
        <v>733</v>
      </c>
      <c r="JW41" s="57" t="s">
        <v>738</v>
      </c>
      <c r="JX41" s="57" t="s">
        <v>744</v>
      </c>
      <c r="JY41" s="57" t="s">
        <v>749</v>
      </c>
      <c r="JZ41" s="57" t="s">
        <v>745</v>
      </c>
      <c r="KA41" s="57" t="s">
        <v>720</v>
      </c>
      <c r="KB41" s="57" t="s">
        <v>724</v>
      </c>
      <c r="KC41" s="57" t="s">
        <v>729</v>
      </c>
      <c r="KD41" s="57" t="s">
        <v>733</v>
      </c>
      <c r="KE41" s="57" t="s">
        <v>738</v>
      </c>
      <c r="KF41" s="57" t="s">
        <v>744</v>
      </c>
      <c r="KG41" s="57" t="s">
        <v>750</v>
      </c>
      <c r="KH41" s="57" t="s">
        <v>750</v>
      </c>
      <c r="KI41" s="57" t="s">
        <v>716</v>
      </c>
      <c r="KJ41" s="57" t="s">
        <v>721</v>
      </c>
      <c r="KK41" s="57" t="s">
        <v>725</v>
      </c>
      <c r="KL41" s="57" t="s">
        <v>767</v>
      </c>
      <c r="KM41" s="57" t="s">
        <v>775</v>
      </c>
      <c r="KN41" s="57" t="s">
        <v>800</v>
      </c>
      <c r="KO41" s="57" t="s">
        <v>761</v>
      </c>
      <c r="KP41" s="57" t="s">
        <v>769</v>
      </c>
      <c r="KQ41" s="57" t="s">
        <v>777</v>
      </c>
      <c r="KR41" s="57" t="s">
        <v>785</v>
      </c>
      <c r="KS41" s="57" t="s">
        <v>793</v>
      </c>
      <c r="KT41" s="57" t="s">
        <v>801</v>
      </c>
      <c r="KU41" s="57" t="s">
        <v>762</v>
      </c>
      <c r="KV41" s="57" t="s">
        <v>770</v>
      </c>
      <c r="KW41" s="57" t="s">
        <v>778</v>
      </c>
      <c r="KX41" s="57" t="s">
        <v>783</v>
      </c>
      <c r="KY41" s="57" t="s">
        <v>786</v>
      </c>
      <c r="KZ41" s="57" t="s">
        <v>763</v>
      </c>
      <c r="LA41" s="57" t="s">
        <v>771</v>
      </c>
      <c r="LB41" s="57" t="s">
        <v>779</v>
      </c>
      <c r="LC41" s="57" t="s">
        <v>787</v>
      </c>
      <c r="LD41" s="57" t="s">
        <v>795</v>
      </c>
      <c r="LE41" s="57" t="s">
        <v>764</v>
      </c>
      <c r="LF41" s="57" t="s">
        <v>772</v>
      </c>
      <c r="LG41" s="57" t="s">
        <v>780</v>
      </c>
      <c r="LH41" s="57" t="s">
        <v>788</v>
      </c>
      <c r="LI41" s="57" t="s">
        <v>791</v>
      </c>
      <c r="LJ41" s="57" t="s">
        <v>796</v>
      </c>
      <c r="LK41" s="57" t="s">
        <v>765</v>
      </c>
      <c r="LL41" s="57" t="s">
        <v>773</v>
      </c>
      <c r="LM41" s="57" t="s">
        <v>781</v>
      </c>
      <c r="LN41" s="57" t="s">
        <v>789</v>
      </c>
      <c r="LO41" s="57" t="s">
        <v>797</v>
      </c>
      <c r="LP41" s="57" t="s">
        <v>766</v>
      </c>
      <c r="LQ41" s="57" t="s">
        <v>774</v>
      </c>
      <c r="LR41" s="57" t="s">
        <v>782</v>
      </c>
      <c r="LS41" s="57" t="s">
        <v>790</v>
      </c>
      <c r="LT41" s="57" t="s">
        <v>799</v>
      </c>
      <c r="LU41" s="57" t="s">
        <v>798</v>
      </c>
      <c r="LV41" s="57" t="s">
        <v>760</v>
      </c>
      <c r="LW41" s="57" t="s">
        <v>768</v>
      </c>
      <c r="LX41" s="57" t="s">
        <v>776</v>
      </c>
      <c r="LY41" s="57" t="s">
        <v>784</v>
      </c>
      <c r="LZ41" s="57" t="s">
        <v>792</v>
      </c>
      <c r="MA41" s="57" t="s">
        <v>722</v>
      </c>
      <c r="MB41" s="57" t="s">
        <v>730</v>
      </c>
      <c r="MC41" s="57" t="s">
        <v>742</v>
      </c>
      <c r="MD41" s="57" t="s">
        <v>751</v>
      </c>
      <c r="ME41" s="57" t="s">
        <v>716</v>
      </c>
      <c r="MF41" s="57" t="s">
        <v>725</v>
      </c>
      <c r="MG41" s="57" t="s">
        <v>733</v>
      </c>
      <c r="MH41" s="57" t="s">
        <v>743</v>
      </c>
      <c r="MI41" s="57" t="s">
        <v>752</v>
      </c>
      <c r="MJ41" s="57" t="s">
        <v>718</v>
      </c>
      <c r="MK41" s="57" t="s">
        <v>726</v>
      </c>
      <c r="ML41" s="57" t="s">
        <v>734</v>
      </c>
      <c r="MM41" s="57" t="s">
        <v>740</v>
      </c>
      <c r="MN41" s="57" t="s">
        <v>744</v>
      </c>
      <c r="MO41" s="57" t="s">
        <v>753</v>
      </c>
      <c r="MP41" s="57" t="s">
        <v>719</v>
      </c>
      <c r="MQ41" s="57" t="s">
        <v>727</v>
      </c>
      <c r="MR41" s="57" t="s">
        <v>736</v>
      </c>
      <c r="MS41" s="57" t="s">
        <v>745</v>
      </c>
      <c r="MT41" s="57" t="s">
        <v>754</v>
      </c>
      <c r="MU41" s="57" t="s">
        <v>728</v>
      </c>
      <c r="MV41" s="57" t="s">
        <v>737</v>
      </c>
      <c r="MW41" s="57" t="s">
        <v>746</v>
      </c>
      <c r="MX41" s="57" t="s">
        <v>749</v>
      </c>
      <c r="MY41" s="57" t="s">
        <v>755</v>
      </c>
      <c r="MZ41" s="57" t="s">
        <v>721</v>
      </c>
      <c r="NA41" s="57" t="s">
        <v>729</v>
      </c>
      <c r="NB41" s="57" t="s">
        <v>747</v>
      </c>
      <c r="NC41" s="57" t="s">
        <v>756</v>
      </c>
      <c r="ND41" s="57" t="s">
        <v>723</v>
      </c>
      <c r="NE41" s="57" t="s">
        <v>731</v>
      </c>
      <c r="NF41" s="57" t="s">
        <v>741</v>
      </c>
      <c r="NG41" s="57" t="s">
        <v>750</v>
      </c>
      <c r="NH41" s="57" t="s">
        <v>724</v>
      </c>
      <c r="NI41" s="57" t="s">
        <v>732</v>
      </c>
      <c r="NJ41" s="57" t="s">
        <v>802</v>
      </c>
      <c r="NK41" s="57" t="s">
        <v>803</v>
      </c>
      <c r="NL41" s="57" t="s">
        <v>817</v>
      </c>
      <c r="NM41" s="57" t="s">
        <v>825</v>
      </c>
      <c r="NN41" s="57" t="s">
        <v>833</v>
      </c>
      <c r="NO41" s="57" t="s">
        <v>810</v>
      </c>
      <c r="NP41" s="57" t="s">
        <v>818</v>
      </c>
      <c r="NQ41" s="57" t="s">
        <v>826</v>
      </c>
      <c r="NR41" s="57" t="s">
        <v>834</v>
      </c>
      <c r="NS41" s="57" t="s">
        <v>819</v>
      </c>
      <c r="NT41" s="57" t="s">
        <v>827</v>
      </c>
      <c r="NU41" s="57" t="s">
        <v>812</v>
      </c>
      <c r="NV41" s="57" t="s">
        <v>804</v>
      </c>
      <c r="NW41" s="57" t="s">
        <v>820</v>
      </c>
      <c r="NX41" s="57" t="s">
        <v>828</v>
      </c>
      <c r="NY41" s="57" t="s">
        <v>813</v>
      </c>
      <c r="NZ41" s="57" t="s">
        <v>821</v>
      </c>
      <c r="OA41" s="57" t="s">
        <v>829</v>
      </c>
      <c r="OB41" s="57" t="s">
        <v>814</v>
      </c>
      <c r="OC41" s="57" t="s">
        <v>822</v>
      </c>
      <c r="OD41" s="57" t="s">
        <v>830</v>
      </c>
      <c r="OE41" s="57" t="s">
        <v>815</v>
      </c>
      <c r="OF41" s="57" t="s">
        <v>823</v>
      </c>
      <c r="OG41" s="57" t="s">
        <v>805</v>
      </c>
      <c r="OH41" s="57" t="s">
        <v>831</v>
      </c>
      <c r="OI41" s="57" t="s">
        <v>807</v>
      </c>
      <c r="OJ41" s="57" t="s">
        <v>806</v>
      </c>
      <c r="OK41" s="57" t="s">
        <v>808</v>
      </c>
      <c r="OL41" s="57" t="s">
        <v>816</v>
      </c>
      <c r="OM41" s="57" t="s">
        <v>824</v>
      </c>
      <c r="ON41" s="57" t="s">
        <v>832</v>
      </c>
      <c r="OO41" s="57" t="s">
        <v>809</v>
      </c>
      <c r="OP41" s="57" t="s">
        <v>840</v>
      </c>
      <c r="OQ41" s="57" t="s">
        <v>848</v>
      </c>
      <c r="OR41" s="57" t="s">
        <v>842</v>
      </c>
      <c r="OS41" s="57" t="s">
        <v>850</v>
      </c>
      <c r="OT41" s="57" t="s">
        <v>858</v>
      </c>
      <c r="OU41" s="57" t="s">
        <v>866</v>
      </c>
      <c r="OV41" s="57" t="s">
        <v>874</v>
      </c>
      <c r="OW41" s="57" t="s">
        <v>835</v>
      </c>
      <c r="OX41" s="57" t="s">
        <v>843</v>
      </c>
      <c r="OY41" s="57" t="s">
        <v>851</v>
      </c>
      <c r="OZ41" s="57" t="s">
        <v>859</v>
      </c>
      <c r="PA41" s="57" t="s">
        <v>867</v>
      </c>
      <c r="PB41" s="57" t="s">
        <v>856</v>
      </c>
      <c r="PC41" s="57" t="s">
        <v>875</v>
      </c>
      <c r="PD41" s="57" t="s">
        <v>836</v>
      </c>
      <c r="PE41" s="57" t="s">
        <v>844</v>
      </c>
      <c r="PF41" s="57" t="s">
        <v>852</v>
      </c>
      <c r="PG41" s="57" t="s">
        <v>860</v>
      </c>
      <c r="PH41" s="57" t="s">
        <v>868</v>
      </c>
      <c r="PI41" s="57" t="s">
        <v>876</v>
      </c>
      <c r="PJ41" s="57" t="s">
        <v>837</v>
      </c>
      <c r="PK41" s="57" t="s">
        <v>845</v>
      </c>
      <c r="PL41" s="57" t="s">
        <v>853</v>
      </c>
      <c r="PM41" s="57" t="s">
        <v>864</v>
      </c>
      <c r="PN41" s="57" t="s">
        <v>861</v>
      </c>
      <c r="PO41" s="57" t="s">
        <v>869</v>
      </c>
      <c r="PP41" s="57" t="s">
        <v>838</v>
      </c>
      <c r="PQ41" s="57" t="s">
        <v>846</v>
      </c>
      <c r="PR41" s="57" t="s">
        <v>854</v>
      </c>
      <c r="PS41" s="57" t="s">
        <v>862</v>
      </c>
      <c r="PT41" s="57" t="s">
        <v>870</v>
      </c>
      <c r="PU41" s="57" t="s">
        <v>839</v>
      </c>
      <c r="PV41" s="57" t="s">
        <v>847</v>
      </c>
      <c r="PW41" s="57" t="s">
        <v>855</v>
      </c>
      <c r="PX41" s="57" t="s">
        <v>872</v>
      </c>
      <c r="PY41" s="57" t="s">
        <v>863</v>
      </c>
      <c r="PZ41" s="57" t="s">
        <v>871</v>
      </c>
      <c r="QA41" s="57" t="s">
        <v>841</v>
      </c>
      <c r="QB41" s="57" t="s">
        <v>849</v>
      </c>
      <c r="QC41" s="57" t="s">
        <v>857</v>
      </c>
      <c r="QD41" s="57" t="s">
        <v>865</v>
      </c>
      <c r="QE41" s="57" t="s">
        <v>873</v>
      </c>
      <c r="QF41" s="57" t="s">
        <v>888</v>
      </c>
      <c r="QG41" s="57" t="s">
        <v>879</v>
      </c>
      <c r="QH41" s="57" t="s">
        <v>887</v>
      </c>
      <c r="QI41" s="57" t="s">
        <v>881</v>
      </c>
      <c r="QJ41" s="57" t="s">
        <v>882</v>
      </c>
      <c r="QK41" s="57" t="s">
        <v>883</v>
      </c>
      <c r="QL41" s="57" t="s">
        <v>884</v>
      </c>
      <c r="QM41" s="57" t="s">
        <v>877</v>
      </c>
      <c r="QN41" s="57" t="s">
        <v>885</v>
      </c>
      <c r="QO41" s="57" t="s">
        <v>878</v>
      </c>
      <c r="QP41" s="57" t="s">
        <v>886</v>
      </c>
      <c r="QQ41" s="57" t="s">
        <v>880</v>
      </c>
      <c r="QS41" s="57">
        <v>0</v>
      </c>
      <c r="QT41" s="57">
        <v>0</v>
      </c>
      <c r="QU41" s="57">
        <v>0</v>
      </c>
      <c r="QV41" s="57">
        <v>0</v>
      </c>
      <c r="QW41" s="57">
        <v>0</v>
      </c>
      <c r="QX41" s="57">
        <v>0</v>
      </c>
      <c r="QY41" s="57">
        <v>0</v>
      </c>
      <c r="QZ41" s="57">
        <v>0</v>
      </c>
      <c r="RA41" s="57">
        <v>0</v>
      </c>
      <c r="RB41" s="57">
        <v>0</v>
      </c>
      <c r="RC41" s="57">
        <v>0</v>
      </c>
      <c r="RD41" s="57">
        <v>0</v>
      </c>
      <c r="RE41" s="57">
        <v>0</v>
      </c>
      <c r="RF41" s="57">
        <v>0</v>
      </c>
      <c r="RG41" s="57">
        <v>0</v>
      </c>
      <c r="RH41" s="57">
        <v>0</v>
      </c>
      <c r="RI41" s="57">
        <v>0</v>
      </c>
      <c r="RJ41" s="57">
        <v>0</v>
      </c>
      <c r="RK41" s="57">
        <v>0</v>
      </c>
      <c r="RL41" s="57">
        <v>0</v>
      </c>
      <c r="RM41" s="57">
        <v>0</v>
      </c>
      <c r="RN41" s="57">
        <v>0</v>
      </c>
      <c r="RO41" s="57">
        <v>0</v>
      </c>
      <c r="RP41" s="57">
        <v>0</v>
      </c>
      <c r="RQ41" s="57">
        <v>0</v>
      </c>
      <c r="RR41" s="57">
        <v>0</v>
      </c>
      <c r="RS41" s="57">
        <v>0</v>
      </c>
      <c r="RT41" s="57">
        <v>0</v>
      </c>
      <c r="RU41" s="57">
        <v>0</v>
      </c>
      <c r="RV41" s="57">
        <v>0</v>
      </c>
      <c r="RW41" s="57">
        <v>0</v>
      </c>
      <c r="RX41" s="57">
        <v>0</v>
      </c>
      <c r="RY41" s="57">
        <v>0</v>
      </c>
    </row>
    <row r="42" spans="2:493" ht="15.6" x14ac:dyDescent="0.3">
      <c r="E42" s="45">
        <v>201707</v>
      </c>
      <c r="F42" s="45">
        <v>201707</v>
      </c>
      <c r="G42" s="45">
        <v>201707</v>
      </c>
      <c r="H42" s="45">
        <v>201707</v>
      </c>
      <c r="I42" s="45">
        <v>201707</v>
      </c>
      <c r="J42" s="45">
        <v>201707</v>
      </c>
      <c r="K42" s="45">
        <v>201707</v>
      </c>
      <c r="L42" s="45">
        <v>201707</v>
      </c>
      <c r="M42" s="45">
        <v>201707</v>
      </c>
      <c r="N42" s="45">
        <v>201707</v>
      </c>
      <c r="O42" s="45">
        <v>201707</v>
      </c>
      <c r="P42" s="45">
        <v>201707</v>
      </c>
      <c r="Q42" s="45">
        <v>201707</v>
      </c>
      <c r="R42" s="45">
        <v>201707</v>
      </c>
      <c r="S42" s="45">
        <v>201707</v>
      </c>
      <c r="T42" s="45">
        <v>201707</v>
      </c>
      <c r="U42" s="45">
        <v>201707</v>
      </c>
      <c r="V42" s="45">
        <v>201707</v>
      </c>
      <c r="W42" s="45">
        <v>201707</v>
      </c>
      <c r="X42" s="45">
        <v>201707</v>
      </c>
      <c r="Y42" s="45">
        <v>201707</v>
      </c>
      <c r="Z42" s="45">
        <v>201707</v>
      </c>
      <c r="AA42" s="45">
        <v>201707</v>
      </c>
      <c r="AB42" s="45">
        <v>201707</v>
      </c>
      <c r="AC42" s="45">
        <v>201707</v>
      </c>
      <c r="AD42" s="45">
        <v>201707</v>
      </c>
      <c r="AE42" s="45">
        <v>201707</v>
      </c>
      <c r="AF42" s="45">
        <v>201707</v>
      </c>
      <c r="AG42" s="45">
        <v>201707</v>
      </c>
      <c r="AH42" s="45">
        <v>201707</v>
      </c>
      <c r="AI42" s="45">
        <v>201707</v>
      </c>
      <c r="AJ42" s="45">
        <v>201707</v>
      </c>
      <c r="AK42" s="45">
        <v>201707</v>
      </c>
      <c r="AL42" s="45">
        <v>201707</v>
      </c>
      <c r="AM42" s="45">
        <v>201707</v>
      </c>
      <c r="AN42" s="45">
        <v>201707</v>
      </c>
      <c r="AO42" s="45">
        <v>201707</v>
      </c>
      <c r="AP42" s="45">
        <v>201707</v>
      </c>
      <c r="AQ42" s="45">
        <v>201707</v>
      </c>
      <c r="AR42" s="45">
        <v>201707</v>
      </c>
      <c r="AS42" s="45">
        <v>201707</v>
      </c>
      <c r="AT42" s="45">
        <v>201707</v>
      </c>
      <c r="AU42" s="45">
        <v>201707</v>
      </c>
      <c r="AV42" s="45">
        <v>201707</v>
      </c>
      <c r="AW42" s="45">
        <v>201707</v>
      </c>
      <c r="AX42" s="45">
        <v>201707</v>
      </c>
      <c r="AY42" s="45">
        <v>201707</v>
      </c>
      <c r="AZ42" s="45">
        <v>201707</v>
      </c>
      <c r="BA42" s="45">
        <v>201707</v>
      </c>
      <c r="BB42" s="45">
        <v>201707</v>
      </c>
      <c r="BC42" s="51" t="s">
        <v>915</v>
      </c>
      <c r="BD42" s="51" t="s">
        <v>915</v>
      </c>
      <c r="BE42" s="51" t="s">
        <v>915</v>
      </c>
      <c r="BF42" s="51" t="s">
        <v>915</v>
      </c>
      <c r="BG42" s="51" t="s">
        <v>915</v>
      </c>
      <c r="BH42" s="51" t="s">
        <v>915</v>
      </c>
      <c r="BI42" s="51" t="s">
        <v>915</v>
      </c>
      <c r="BJ42" s="51" t="s">
        <v>915</v>
      </c>
      <c r="BK42" s="51" t="s">
        <v>915</v>
      </c>
      <c r="BL42" s="51" t="s">
        <v>915</v>
      </c>
      <c r="BM42" s="51" t="s">
        <v>915</v>
      </c>
      <c r="BN42" s="51" t="s">
        <v>915</v>
      </c>
      <c r="BO42" s="51" t="s">
        <v>915</v>
      </c>
      <c r="BP42" s="51" t="s">
        <v>915</v>
      </c>
      <c r="BQ42" s="51" t="s">
        <v>915</v>
      </c>
      <c r="BR42" s="51" t="s">
        <v>915</v>
      </c>
      <c r="BS42" s="51" t="s">
        <v>915</v>
      </c>
      <c r="BT42" s="51" t="s">
        <v>915</v>
      </c>
      <c r="BU42" s="51" t="s">
        <v>915</v>
      </c>
      <c r="BV42" s="51" t="s">
        <v>915</v>
      </c>
      <c r="BW42" s="51" t="s">
        <v>915</v>
      </c>
      <c r="BX42" s="51" t="s">
        <v>915</v>
      </c>
      <c r="BY42" s="51" t="s">
        <v>915</v>
      </c>
      <c r="BZ42" s="51" t="s">
        <v>915</v>
      </c>
      <c r="CA42" s="51" t="s">
        <v>915</v>
      </c>
      <c r="CB42" s="51" t="s">
        <v>915</v>
      </c>
      <c r="CC42" s="51" t="s">
        <v>915</v>
      </c>
      <c r="CD42" s="51" t="s">
        <v>915</v>
      </c>
      <c r="CE42" s="51" t="s">
        <v>915</v>
      </c>
      <c r="CF42" s="45">
        <v>201807</v>
      </c>
      <c r="CG42" s="45">
        <v>201807</v>
      </c>
      <c r="CH42" s="45">
        <v>201807</v>
      </c>
      <c r="CI42" s="45">
        <v>201807</v>
      </c>
      <c r="CJ42" s="45">
        <v>201807</v>
      </c>
      <c r="CK42" s="45">
        <v>201807</v>
      </c>
      <c r="CL42" s="45">
        <v>201807</v>
      </c>
      <c r="CM42" s="45">
        <v>201807</v>
      </c>
      <c r="CN42" s="45">
        <v>201807</v>
      </c>
      <c r="CO42" s="45">
        <v>201807</v>
      </c>
      <c r="CP42" s="45">
        <v>201807</v>
      </c>
      <c r="CQ42" s="51">
        <v>201810</v>
      </c>
      <c r="CR42" s="51">
        <v>201810</v>
      </c>
      <c r="CS42" s="51">
        <v>201810</v>
      </c>
      <c r="CT42" s="51">
        <v>201810</v>
      </c>
      <c r="CU42" s="51">
        <v>201810</v>
      </c>
      <c r="CV42" s="51">
        <v>201810</v>
      </c>
      <c r="CW42" s="51">
        <v>201810</v>
      </c>
      <c r="CX42" s="51">
        <v>201810</v>
      </c>
      <c r="CY42" s="51">
        <v>201810</v>
      </c>
      <c r="CZ42" s="51">
        <v>201810</v>
      </c>
      <c r="DA42" s="51">
        <v>201810</v>
      </c>
      <c r="DB42" s="51">
        <v>201810</v>
      </c>
      <c r="DC42" s="45">
        <v>201907</v>
      </c>
      <c r="DD42" s="45">
        <v>201907</v>
      </c>
      <c r="DE42" s="45">
        <v>201907</v>
      </c>
      <c r="DF42" s="45">
        <v>201907</v>
      </c>
      <c r="DG42" s="45">
        <v>201907</v>
      </c>
      <c r="DH42" s="45">
        <v>201907</v>
      </c>
      <c r="DI42" s="45">
        <v>201907</v>
      </c>
      <c r="DJ42" s="45">
        <v>201907</v>
      </c>
      <c r="DK42" s="45">
        <v>201907</v>
      </c>
      <c r="DL42" s="45">
        <v>201907</v>
      </c>
      <c r="DM42" s="45">
        <v>201907</v>
      </c>
      <c r="DN42" s="45">
        <v>201907</v>
      </c>
      <c r="DO42" s="51">
        <v>201909</v>
      </c>
      <c r="DP42" s="51">
        <v>201909</v>
      </c>
      <c r="DQ42" s="51">
        <v>201909</v>
      </c>
      <c r="DR42" s="51">
        <v>201909</v>
      </c>
      <c r="DS42" s="51">
        <v>201909</v>
      </c>
      <c r="DT42" s="51">
        <v>201909</v>
      </c>
      <c r="DU42" s="51">
        <v>201909</v>
      </c>
      <c r="DV42" s="51">
        <v>201909</v>
      </c>
      <c r="DW42" s="51">
        <v>201909</v>
      </c>
      <c r="DX42" s="51">
        <v>201909</v>
      </c>
      <c r="DY42" s="51">
        <v>201909</v>
      </c>
      <c r="DZ42" s="51">
        <v>201909</v>
      </c>
      <c r="EA42" s="45" t="s">
        <v>917</v>
      </c>
      <c r="EB42" s="45" t="s">
        <v>917</v>
      </c>
      <c r="EC42" s="45" t="s">
        <v>917</v>
      </c>
      <c r="ED42" s="45" t="s">
        <v>917</v>
      </c>
      <c r="EE42" s="45" t="s">
        <v>917</v>
      </c>
      <c r="EF42" s="45" t="s">
        <v>917</v>
      </c>
      <c r="EG42" s="45" t="s">
        <v>917</v>
      </c>
      <c r="EH42" s="45" t="s">
        <v>917</v>
      </c>
      <c r="EI42" s="45" t="s">
        <v>917</v>
      </c>
      <c r="EJ42" s="45" t="s">
        <v>917</v>
      </c>
      <c r="EK42" s="45" t="s">
        <v>917</v>
      </c>
      <c r="EL42" s="45" t="s">
        <v>917</v>
      </c>
      <c r="EM42" s="45" t="s">
        <v>917</v>
      </c>
      <c r="EO42" s="49">
        <v>201706</v>
      </c>
      <c r="EP42" s="49">
        <v>201706</v>
      </c>
      <c r="EQ42" s="49">
        <v>201706</v>
      </c>
      <c r="ER42" s="49">
        <v>201706</v>
      </c>
      <c r="ES42" s="49">
        <v>201706</v>
      </c>
      <c r="ET42" s="49">
        <v>201706</v>
      </c>
      <c r="EU42" s="49">
        <v>201706</v>
      </c>
      <c r="EV42" s="49">
        <v>201706</v>
      </c>
      <c r="EW42" s="49">
        <v>201706</v>
      </c>
      <c r="EX42" s="49">
        <v>201706</v>
      </c>
      <c r="EY42" s="49">
        <v>201706</v>
      </c>
      <c r="EZ42" s="49">
        <v>201706</v>
      </c>
      <c r="FA42" s="49">
        <v>201706</v>
      </c>
      <c r="FB42" s="49">
        <v>201706</v>
      </c>
      <c r="FC42" s="49">
        <v>201706</v>
      </c>
      <c r="FD42" s="49">
        <v>201706</v>
      </c>
      <c r="FE42" s="49">
        <v>201706</v>
      </c>
      <c r="FF42" s="49">
        <v>201706</v>
      </c>
      <c r="FG42" s="49">
        <v>201706</v>
      </c>
      <c r="FH42" s="49">
        <v>201706</v>
      </c>
      <c r="FI42" s="49">
        <v>201706</v>
      </c>
      <c r="FJ42" s="49">
        <v>201706</v>
      </c>
      <c r="FK42" s="49">
        <v>201706</v>
      </c>
      <c r="FL42" s="49">
        <v>201706</v>
      </c>
      <c r="FM42" s="49">
        <v>201706</v>
      </c>
      <c r="FN42" s="49">
        <v>201706</v>
      </c>
      <c r="FO42" s="49">
        <v>201706</v>
      </c>
      <c r="FP42" s="49">
        <v>201706</v>
      </c>
      <c r="FQ42" s="49">
        <v>201706</v>
      </c>
      <c r="FR42" s="49">
        <v>201706</v>
      </c>
      <c r="FS42" s="49">
        <v>201706</v>
      </c>
      <c r="FT42" s="49">
        <v>201706</v>
      </c>
      <c r="FU42" s="49">
        <v>201706</v>
      </c>
      <c r="FV42" s="49">
        <v>201706</v>
      </c>
      <c r="FW42" s="49">
        <v>201706</v>
      </c>
      <c r="FX42" s="49">
        <v>201706</v>
      </c>
      <c r="FY42" s="49">
        <v>201706</v>
      </c>
      <c r="FZ42" s="49">
        <v>201706</v>
      </c>
      <c r="GA42" s="49">
        <v>201706</v>
      </c>
      <c r="GB42" s="49">
        <v>201706</v>
      </c>
      <c r="GC42" s="49">
        <v>201706</v>
      </c>
      <c r="GD42" s="49">
        <v>201706</v>
      </c>
      <c r="GE42" s="49">
        <v>201706</v>
      </c>
      <c r="GF42" s="49">
        <v>201706</v>
      </c>
      <c r="GG42" s="49">
        <v>201706</v>
      </c>
      <c r="GH42" s="49">
        <v>201706</v>
      </c>
      <c r="GI42" s="49">
        <v>201706</v>
      </c>
      <c r="GJ42" s="49">
        <v>201706</v>
      </c>
      <c r="GK42" s="51">
        <v>201708</v>
      </c>
      <c r="GL42" s="51">
        <v>201708</v>
      </c>
      <c r="GM42" s="51">
        <v>201708</v>
      </c>
      <c r="GN42" s="51">
        <v>201708</v>
      </c>
      <c r="GO42" s="51">
        <v>201708</v>
      </c>
      <c r="GP42" s="51">
        <v>201708</v>
      </c>
      <c r="GQ42" s="51">
        <v>201708</v>
      </c>
      <c r="GR42" s="51">
        <v>201708</v>
      </c>
      <c r="GS42" s="51">
        <v>201708</v>
      </c>
      <c r="GT42" s="51">
        <v>201708</v>
      </c>
      <c r="GU42" s="51">
        <v>201708</v>
      </c>
      <c r="GV42" s="51">
        <v>201708</v>
      </c>
      <c r="GW42" s="51">
        <v>201708</v>
      </c>
      <c r="GX42" s="51">
        <v>201708</v>
      </c>
      <c r="GY42" s="51">
        <v>201708</v>
      </c>
      <c r="GZ42" s="51">
        <v>201708</v>
      </c>
      <c r="HA42" s="51">
        <v>201708</v>
      </c>
      <c r="HB42" s="51">
        <v>201708</v>
      </c>
      <c r="HC42" s="51">
        <v>201708</v>
      </c>
      <c r="HD42" s="51">
        <v>201708</v>
      </c>
      <c r="HE42" s="51">
        <v>201708</v>
      </c>
      <c r="HF42" s="51">
        <v>201708</v>
      </c>
      <c r="HG42" s="51">
        <v>201708</v>
      </c>
      <c r="HH42" s="51">
        <v>201708</v>
      </c>
      <c r="HI42" s="49" t="s">
        <v>914</v>
      </c>
      <c r="HJ42" s="49" t="s">
        <v>914</v>
      </c>
      <c r="HK42" s="49" t="s">
        <v>914</v>
      </c>
      <c r="HL42" s="49" t="s">
        <v>914</v>
      </c>
      <c r="HM42" s="49" t="s">
        <v>914</v>
      </c>
      <c r="HN42" s="49" t="s">
        <v>914</v>
      </c>
      <c r="HO42" s="49" t="s">
        <v>914</v>
      </c>
      <c r="HP42" s="49" t="s">
        <v>914</v>
      </c>
      <c r="HQ42" s="49" t="s">
        <v>914</v>
      </c>
      <c r="HR42" s="49" t="s">
        <v>914</v>
      </c>
      <c r="HS42" s="49" t="s">
        <v>914</v>
      </c>
      <c r="HT42" s="49" t="s">
        <v>914</v>
      </c>
      <c r="HU42" s="49" t="s">
        <v>914</v>
      </c>
      <c r="HV42" s="49" t="s">
        <v>914</v>
      </c>
      <c r="HW42" s="49" t="s">
        <v>914</v>
      </c>
      <c r="HX42" s="49" t="s">
        <v>914</v>
      </c>
      <c r="HY42" s="49" t="s">
        <v>914</v>
      </c>
      <c r="HZ42" s="49" t="s">
        <v>914</v>
      </c>
      <c r="IA42" s="49" t="s">
        <v>914</v>
      </c>
      <c r="IB42" s="49" t="s">
        <v>914</v>
      </c>
      <c r="IC42" s="49" t="s">
        <v>914</v>
      </c>
      <c r="ID42" s="49" t="s">
        <v>914</v>
      </c>
      <c r="IE42" s="49" t="s">
        <v>914</v>
      </c>
      <c r="IF42" s="49" t="s">
        <v>914</v>
      </c>
      <c r="IG42" s="51">
        <v>201710</v>
      </c>
      <c r="IH42" s="51">
        <v>201710</v>
      </c>
      <c r="II42" s="51">
        <v>201710</v>
      </c>
      <c r="IJ42" s="51">
        <v>201710</v>
      </c>
      <c r="IK42" s="51">
        <v>201710</v>
      </c>
      <c r="IL42" s="51">
        <v>201710</v>
      </c>
      <c r="IM42" s="51">
        <v>201710</v>
      </c>
      <c r="IN42" s="51">
        <v>201710</v>
      </c>
      <c r="IO42" s="51">
        <v>201710</v>
      </c>
      <c r="IP42" s="51">
        <v>201710</v>
      </c>
      <c r="IQ42" s="51">
        <v>201710</v>
      </c>
      <c r="IR42" s="51">
        <v>201710</v>
      </c>
      <c r="IS42" s="51">
        <v>201710</v>
      </c>
      <c r="IT42" s="51">
        <v>201710</v>
      </c>
      <c r="IU42" s="51">
        <v>201710</v>
      </c>
      <c r="IV42" s="51">
        <v>201710</v>
      </c>
      <c r="IW42" s="51">
        <v>201710</v>
      </c>
      <c r="IX42" s="51">
        <v>201710</v>
      </c>
      <c r="IY42" s="51">
        <v>201710</v>
      </c>
      <c r="IZ42" s="51">
        <v>201710</v>
      </c>
      <c r="JA42" s="51">
        <v>201710</v>
      </c>
      <c r="JB42" s="51">
        <v>201710</v>
      </c>
      <c r="JC42" s="51">
        <v>201710</v>
      </c>
      <c r="JD42" s="51">
        <v>201710</v>
      </c>
      <c r="JE42" s="51">
        <v>201710</v>
      </c>
      <c r="JF42" s="51">
        <v>201710</v>
      </c>
      <c r="JG42" s="51">
        <v>201710</v>
      </c>
      <c r="JH42" s="51">
        <v>201710</v>
      </c>
      <c r="JI42" s="51">
        <v>201710</v>
      </c>
      <c r="JJ42" s="51">
        <v>201710</v>
      </c>
      <c r="JK42" s="51">
        <v>201710</v>
      </c>
      <c r="JL42" s="51">
        <v>201710</v>
      </c>
      <c r="JM42" s="51">
        <v>201710</v>
      </c>
      <c r="JN42" s="51">
        <v>201710</v>
      </c>
      <c r="JO42" s="51">
        <v>201710</v>
      </c>
      <c r="JP42" s="51">
        <v>201710</v>
      </c>
      <c r="JQ42" s="51">
        <v>201710</v>
      </c>
      <c r="JR42" s="51">
        <v>201710</v>
      </c>
      <c r="JS42" s="51">
        <v>201710</v>
      </c>
      <c r="JT42" s="51">
        <v>201710</v>
      </c>
      <c r="JU42" s="51">
        <v>201710</v>
      </c>
      <c r="JV42" s="51">
        <v>201710</v>
      </c>
      <c r="JW42" s="51">
        <v>201710</v>
      </c>
      <c r="JX42" s="51">
        <v>201710</v>
      </c>
      <c r="JY42" s="51">
        <v>201710</v>
      </c>
      <c r="JZ42" s="51">
        <v>201710</v>
      </c>
      <c r="KA42" s="51">
        <v>201710</v>
      </c>
      <c r="KB42" s="51">
        <v>201710</v>
      </c>
      <c r="KC42" s="51">
        <v>201710</v>
      </c>
      <c r="KD42" s="51">
        <v>201710</v>
      </c>
      <c r="KE42" s="51">
        <v>201710</v>
      </c>
      <c r="KF42" s="51">
        <v>201710</v>
      </c>
      <c r="KG42" s="51">
        <v>201710</v>
      </c>
      <c r="KH42" s="51">
        <v>201710</v>
      </c>
      <c r="KI42" s="51">
        <v>201710</v>
      </c>
      <c r="KJ42" s="51">
        <v>201710</v>
      </c>
      <c r="KK42" s="51">
        <v>201710</v>
      </c>
      <c r="KL42" s="49">
        <v>201806</v>
      </c>
      <c r="KM42" s="49">
        <v>201806</v>
      </c>
      <c r="KN42" s="49">
        <v>201806</v>
      </c>
      <c r="KO42" s="49">
        <v>201806</v>
      </c>
      <c r="KP42" s="49">
        <v>201806</v>
      </c>
      <c r="KQ42" s="49">
        <v>201806</v>
      </c>
      <c r="KR42" s="49">
        <v>201806</v>
      </c>
      <c r="KS42" s="49">
        <v>201806</v>
      </c>
      <c r="KT42" s="49">
        <v>201806</v>
      </c>
      <c r="KU42" s="49">
        <v>201806</v>
      </c>
      <c r="KV42" s="49">
        <v>201806</v>
      </c>
      <c r="KW42" s="49">
        <v>201806</v>
      </c>
      <c r="KX42" s="49">
        <v>201806</v>
      </c>
      <c r="KY42" s="49">
        <v>201806</v>
      </c>
      <c r="KZ42" s="49">
        <v>201806</v>
      </c>
      <c r="LA42" s="49">
        <v>201806</v>
      </c>
      <c r="LB42" s="49">
        <v>201806</v>
      </c>
      <c r="LC42" s="49">
        <v>201806</v>
      </c>
      <c r="LD42" s="49">
        <v>201806</v>
      </c>
      <c r="LE42" s="49">
        <v>201806</v>
      </c>
      <c r="LF42" s="49">
        <v>201806</v>
      </c>
      <c r="LG42" s="49">
        <v>201806</v>
      </c>
      <c r="LH42" s="49">
        <v>201806</v>
      </c>
      <c r="LI42" s="49">
        <v>201806</v>
      </c>
      <c r="LJ42" s="49">
        <v>201806</v>
      </c>
      <c r="LK42" s="49">
        <v>201806</v>
      </c>
      <c r="LL42" s="49">
        <v>201806</v>
      </c>
      <c r="LM42" s="49">
        <v>201806</v>
      </c>
      <c r="LN42" s="49">
        <v>201806</v>
      </c>
      <c r="LO42" s="49">
        <v>201806</v>
      </c>
      <c r="LP42" s="49">
        <v>201806</v>
      </c>
      <c r="LQ42" s="49">
        <v>201806</v>
      </c>
      <c r="LR42" s="49">
        <v>201806</v>
      </c>
      <c r="LS42" s="49">
        <v>201806</v>
      </c>
      <c r="LT42" s="49">
        <v>201806</v>
      </c>
      <c r="LU42" s="49">
        <v>201806</v>
      </c>
      <c r="LV42" s="49">
        <v>201806</v>
      </c>
      <c r="LW42" s="49">
        <v>201806</v>
      </c>
      <c r="LX42" s="49">
        <v>201806</v>
      </c>
      <c r="LY42" s="49">
        <v>201806</v>
      </c>
      <c r="LZ42" s="49">
        <v>201806</v>
      </c>
      <c r="MA42" s="51">
        <v>201809</v>
      </c>
      <c r="MB42" s="51">
        <v>201809</v>
      </c>
      <c r="MC42" s="51">
        <v>201809</v>
      </c>
      <c r="MD42" s="51">
        <v>201809</v>
      </c>
      <c r="ME42" s="51">
        <v>201809</v>
      </c>
      <c r="MF42" s="51">
        <v>201809</v>
      </c>
      <c r="MG42" s="51">
        <v>201809</v>
      </c>
      <c r="MH42" s="51">
        <v>201809</v>
      </c>
      <c r="MI42" s="51">
        <v>201809</v>
      </c>
      <c r="MJ42" s="51">
        <v>201809</v>
      </c>
      <c r="MK42" s="51">
        <v>201809</v>
      </c>
      <c r="ML42" s="51">
        <v>201809</v>
      </c>
      <c r="MM42" s="51">
        <v>201809</v>
      </c>
      <c r="MN42" s="51">
        <v>201809</v>
      </c>
      <c r="MO42" s="51">
        <v>201809</v>
      </c>
      <c r="MP42" s="51">
        <v>201809</v>
      </c>
      <c r="MQ42" s="51">
        <v>201809</v>
      </c>
      <c r="MR42" s="51">
        <v>201809</v>
      </c>
      <c r="MS42" s="51">
        <v>201809</v>
      </c>
      <c r="MT42" s="51">
        <v>201809</v>
      </c>
      <c r="MU42" s="51">
        <v>201809</v>
      </c>
      <c r="MV42" s="51">
        <v>201809</v>
      </c>
      <c r="MW42" s="51">
        <v>201809</v>
      </c>
      <c r="MX42" s="51">
        <v>201809</v>
      </c>
      <c r="MY42" s="51">
        <v>201809</v>
      </c>
      <c r="MZ42" s="51">
        <v>201809</v>
      </c>
      <c r="NA42" s="51">
        <v>201809</v>
      </c>
      <c r="NB42" s="51">
        <v>201809</v>
      </c>
      <c r="NC42" s="51">
        <v>201809</v>
      </c>
      <c r="ND42" s="51">
        <v>201809</v>
      </c>
      <c r="NE42" s="51">
        <v>201809</v>
      </c>
      <c r="NF42" s="51">
        <v>201809</v>
      </c>
      <c r="NG42" s="51">
        <v>201809</v>
      </c>
      <c r="NH42" s="51">
        <v>201809</v>
      </c>
      <c r="NI42" s="51">
        <v>201809</v>
      </c>
      <c r="NJ42" s="49">
        <v>201906</v>
      </c>
      <c r="NK42" s="49">
        <v>201906</v>
      </c>
      <c r="NL42" s="49">
        <v>201906</v>
      </c>
      <c r="NM42" s="49">
        <v>201906</v>
      </c>
      <c r="NN42" s="49">
        <v>201906</v>
      </c>
      <c r="NO42" s="49">
        <v>201906</v>
      </c>
      <c r="NP42" s="49">
        <v>201906</v>
      </c>
      <c r="NQ42" s="49">
        <v>201906</v>
      </c>
      <c r="NR42" s="49">
        <v>201906</v>
      </c>
      <c r="NS42" s="49">
        <v>201906</v>
      </c>
      <c r="NT42" s="49">
        <v>201906</v>
      </c>
      <c r="NU42" s="49">
        <v>201906</v>
      </c>
      <c r="NV42" s="49">
        <v>201906</v>
      </c>
      <c r="NW42" s="49">
        <v>201906</v>
      </c>
      <c r="NX42" s="49">
        <v>201906</v>
      </c>
      <c r="NY42" s="49">
        <v>201906</v>
      </c>
      <c r="NZ42" s="49">
        <v>201906</v>
      </c>
      <c r="OA42" s="49">
        <v>201906</v>
      </c>
      <c r="OB42" s="49">
        <v>201906</v>
      </c>
      <c r="OC42" s="49">
        <v>201906</v>
      </c>
      <c r="OD42" s="49">
        <v>201906</v>
      </c>
      <c r="OE42" s="49">
        <v>201906</v>
      </c>
      <c r="OF42" s="49">
        <v>201906</v>
      </c>
      <c r="OG42" s="49">
        <v>201906</v>
      </c>
      <c r="OH42" s="49">
        <v>201906</v>
      </c>
      <c r="OI42" s="49">
        <v>201906</v>
      </c>
      <c r="OJ42" s="49">
        <v>201906</v>
      </c>
      <c r="OK42" s="49">
        <v>201906</v>
      </c>
      <c r="OL42" s="49">
        <v>201906</v>
      </c>
      <c r="OM42" s="49">
        <v>201906</v>
      </c>
      <c r="ON42" s="49">
        <v>201906</v>
      </c>
      <c r="OO42" s="49">
        <v>201906</v>
      </c>
      <c r="OP42" s="51">
        <v>201909</v>
      </c>
      <c r="OQ42" s="51">
        <v>201909</v>
      </c>
      <c r="OR42" s="51">
        <v>201909</v>
      </c>
      <c r="OS42" s="51">
        <v>201909</v>
      </c>
      <c r="OT42" s="51">
        <v>201909</v>
      </c>
      <c r="OU42" s="51">
        <v>201909</v>
      </c>
      <c r="OV42" s="51">
        <v>201909</v>
      </c>
      <c r="OW42" s="51">
        <v>201909</v>
      </c>
      <c r="OX42" s="51">
        <v>201909</v>
      </c>
      <c r="OY42" s="51">
        <v>201909</v>
      </c>
      <c r="OZ42" s="51">
        <v>201909</v>
      </c>
      <c r="PA42" s="51">
        <v>201909</v>
      </c>
      <c r="PB42" s="51">
        <v>201909</v>
      </c>
      <c r="PC42" s="51">
        <v>201909</v>
      </c>
      <c r="PD42" s="51">
        <v>201909</v>
      </c>
      <c r="PE42" s="51">
        <v>201909</v>
      </c>
      <c r="PF42" s="51">
        <v>201909</v>
      </c>
      <c r="PG42" s="51">
        <v>201909</v>
      </c>
      <c r="PH42" s="51">
        <v>201909</v>
      </c>
      <c r="PI42" s="51">
        <v>201909</v>
      </c>
      <c r="PJ42" s="51">
        <v>201909</v>
      </c>
      <c r="PK42" s="51">
        <v>201909</v>
      </c>
      <c r="PL42" s="51">
        <v>201909</v>
      </c>
      <c r="PM42" s="51">
        <v>201909</v>
      </c>
      <c r="PN42" s="51">
        <v>201909</v>
      </c>
      <c r="PO42" s="51">
        <v>201909</v>
      </c>
      <c r="PP42" s="51">
        <v>201909</v>
      </c>
      <c r="PQ42" s="51">
        <v>201909</v>
      </c>
      <c r="PR42" s="51">
        <v>201909</v>
      </c>
      <c r="PS42" s="51">
        <v>201909</v>
      </c>
      <c r="PT42" s="51">
        <v>201909</v>
      </c>
      <c r="PU42" s="51">
        <v>201909</v>
      </c>
      <c r="PV42" s="51">
        <v>201909</v>
      </c>
      <c r="PW42" s="51">
        <v>201909</v>
      </c>
      <c r="PX42" s="51">
        <v>201909</v>
      </c>
      <c r="PY42" s="51">
        <v>201909</v>
      </c>
      <c r="PZ42" s="51">
        <v>201909</v>
      </c>
      <c r="QA42" s="51">
        <v>201909</v>
      </c>
      <c r="QB42" s="51">
        <v>201909</v>
      </c>
      <c r="QC42" s="51">
        <v>201909</v>
      </c>
      <c r="QD42" s="51">
        <v>201909</v>
      </c>
      <c r="QE42" s="51">
        <v>201909</v>
      </c>
      <c r="QF42" s="49" t="s">
        <v>916</v>
      </c>
      <c r="QG42" s="49" t="s">
        <v>916</v>
      </c>
      <c r="QH42" s="49" t="s">
        <v>916</v>
      </c>
      <c r="QI42" s="49" t="s">
        <v>916</v>
      </c>
      <c r="QJ42" s="49" t="s">
        <v>916</v>
      </c>
      <c r="QK42" s="49" t="s">
        <v>916</v>
      </c>
      <c r="QL42" s="49" t="s">
        <v>916</v>
      </c>
      <c r="QM42" s="49" t="s">
        <v>916</v>
      </c>
      <c r="QN42" s="49" t="s">
        <v>916</v>
      </c>
      <c r="QO42" s="49" t="s">
        <v>916</v>
      </c>
      <c r="QP42" s="49" t="s">
        <v>916</v>
      </c>
      <c r="QQ42" s="49" t="s">
        <v>916</v>
      </c>
      <c r="QS42" s="18" t="s">
        <v>913</v>
      </c>
      <c r="QT42" s="18" t="s">
        <v>913</v>
      </c>
      <c r="QU42" s="18" t="s">
        <v>913</v>
      </c>
      <c r="QV42" s="18" t="s">
        <v>913</v>
      </c>
      <c r="QW42" s="18" t="s">
        <v>913</v>
      </c>
      <c r="QX42" s="18" t="s">
        <v>913</v>
      </c>
      <c r="QY42" s="18" t="s">
        <v>913</v>
      </c>
      <c r="QZ42" s="18" t="s">
        <v>913</v>
      </c>
      <c r="RA42" s="18" t="s">
        <v>913</v>
      </c>
      <c r="RB42" s="18" t="s">
        <v>913</v>
      </c>
      <c r="RC42" s="18" t="s">
        <v>913</v>
      </c>
      <c r="RD42" s="18" t="s">
        <v>913</v>
      </c>
      <c r="RE42" s="18" t="s">
        <v>913</v>
      </c>
      <c r="RF42" s="18" t="s">
        <v>913</v>
      </c>
      <c r="RG42" s="18" t="s">
        <v>913</v>
      </c>
      <c r="RH42" s="18" t="s">
        <v>913</v>
      </c>
      <c r="RI42" s="18" t="s">
        <v>913</v>
      </c>
      <c r="RJ42" s="18" t="s">
        <v>913</v>
      </c>
      <c r="RK42" s="18" t="s">
        <v>913</v>
      </c>
      <c r="RL42" s="18" t="s">
        <v>913</v>
      </c>
      <c r="RM42" s="18" t="s">
        <v>913</v>
      </c>
      <c r="RN42" s="18" t="s">
        <v>913</v>
      </c>
      <c r="RO42" s="18" t="s">
        <v>913</v>
      </c>
      <c r="RP42" s="18" t="s">
        <v>913</v>
      </c>
      <c r="RQ42" s="18" t="s">
        <v>913</v>
      </c>
      <c r="RR42" s="18" t="s">
        <v>913</v>
      </c>
      <c r="RS42" s="18" t="s">
        <v>913</v>
      </c>
      <c r="RT42" s="18" t="s">
        <v>913</v>
      </c>
      <c r="RU42" s="18" t="s">
        <v>913</v>
      </c>
      <c r="RV42" s="18" t="s">
        <v>913</v>
      </c>
      <c r="RW42" s="18" t="s">
        <v>913</v>
      </c>
      <c r="RX42" s="18" t="s">
        <v>913</v>
      </c>
      <c r="RY42" s="18" t="s">
        <v>913</v>
      </c>
    </row>
    <row r="43" spans="2:493" x14ac:dyDescent="0.3">
      <c r="D43" s="4" t="s">
        <v>938</v>
      </c>
      <c r="E43" s="60">
        <f>E35/E5</f>
        <v>1</v>
      </c>
      <c r="F43" s="60">
        <f t="shared" ref="F43:BQ43" si="35">F35/F5</f>
        <v>1</v>
      </c>
      <c r="G43" s="60">
        <f t="shared" si="35"/>
        <v>1</v>
      </c>
      <c r="H43" s="60">
        <f t="shared" si="35"/>
        <v>1</v>
      </c>
      <c r="I43" s="60">
        <f t="shared" si="35"/>
        <v>1</v>
      </c>
      <c r="J43" s="60">
        <f t="shared" si="35"/>
        <v>1</v>
      </c>
      <c r="K43" s="60">
        <f t="shared" si="35"/>
        <v>1</v>
      </c>
      <c r="L43" s="60">
        <f t="shared" si="35"/>
        <v>1</v>
      </c>
      <c r="M43" s="60">
        <f t="shared" si="35"/>
        <v>1</v>
      </c>
      <c r="N43" s="60">
        <f t="shared" si="35"/>
        <v>1</v>
      </c>
      <c r="O43" s="60">
        <f t="shared" si="35"/>
        <v>1</v>
      </c>
      <c r="P43" s="60">
        <f t="shared" si="35"/>
        <v>1</v>
      </c>
      <c r="Q43" s="60">
        <f t="shared" si="35"/>
        <v>1</v>
      </c>
      <c r="R43" s="60">
        <f t="shared" si="35"/>
        <v>1</v>
      </c>
      <c r="S43" s="60">
        <f t="shared" si="35"/>
        <v>1</v>
      </c>
      <c r="T43" s="60">
        <f t="shared" si="35"/>
        <v>1</v>
      </c>
      <c r="U43" s="60">
        <f t="shared" si="35"/>
        <v>1</v>
      </c>
      <c r="V43" s="60">
        <f t="shared" si="35"/>
        <v>1</v>
      </c>
      <c r="W43" s="60">
        <f t="shared" si="35"/>
        <v>1</v>
      </c>
      <c r="X43" s="60">
        <f t="shared" si="35"/>
        <v>1</v>
      </c>
      <c r="Y43" s="60">
        <f t="shared" si="35"/>
        <v>1</v>
      </c>
      <c r="Z43" s="60">
        <f t="shared" si="35"/>
        <v>1</v>
      </c>
      <c r="AA43" s="60">
        <f t="shared" si="35"/>
        <v>1</v>
      </c>
      <c r="AB43" s="60">
        <f t="shared" si="35"/>
        <v>1</v>
      </c>
      <c r="AC43" s="60">
        <f t="shared" si="35"/>
        <v>1</v>
      </c>
      <c r="AD43" s="60">
        <f t="shared" si="35"/>
        <v>1</v>
      </c>
      <c r="AE43" s="60">
        <f t="shared" si="35"/>
        <v>1</v>
      </c>
      <c r="AF43" s="60">
        <f t="shared" si="35"/>
        <v>1</v>
      </c>
      <c r="AG43" s="60">
        <f t="shared" si="35"/>
        <v>1</v>
      </c>
      <c r="AH43" s="60">
        <f t="shared" si="35"/>
        <v>1</v>
      </c>
      <c r="AI43" s="60">
        <f t="shared" si="35"/>
        <v>1</v>
      </c>
      <c r="AJ43" s="60">
        <f t="shared" si="35"/>
        <v>1</v>
      </c>
      <c r="AK43" s="60">
        <f t="shared" si="35"/>
        <v>1</v>
      </c>
      <c r="AL43" s="60">
        <f t="shared" si="35"/>
        <v>1</v>
      </c>
      <c r="AM43" s="60">
        <f t="shared" si="35"/>
        <v>1</v>
      </c>
      <c r="AN43" s="60">
        <f t="shared" si="35"/>
        <v>1</v>
      </c>
      <c r="AO43" s="60">
        <f t="shared" si="35"/>
        <v>1</v>
      </c>
      <c r="AP43" s="60">
        <f t="shared" si="35"/>
        <v>1</v>
      </c>
      <c r="AQ43" s="60">
        <f t="shared" si="35"/>
        <v>1</v>
      </c>
      <c r="AR43" s="60">
        <f t="shared" si="35"/>
        <v>1</v>
      </c>
      <c r="AS43" s="60">
        <f t="shared" si="35"/>
        <v>1</v>
      </c>
      <c r="AT43" s="60">
        <f t="shared" si="35"/>
        <v>1</v>
      </c>
      <c r="AU43" s="60">
        <f t="shared" si="35"/>
        <v>1</v>
      </c>
      <c r="AV43" s="60">
        <f t="shared" si="35"/>
        <v>1</v>
      </c>
      <c r="AW43" s="60">
        <f t="shared" si="35"/>
        <v>1</v>
      </c>
      <c r="AX43" s="60">
        <f t="shared" si="35"/>
        <v>1</v>
      </c>
      <c r="AY43" s="60">
        <f t="shared" si="35"/>
        <v>1</v>
      </c>
      <c r="AZ43" s="60">
        <f t="shared" si="35"/>
        <v>1</v>
      </c>
      <c r="BA43" s="60">
        <f t="shared" si="35"/>
        <v>1</v>
      </c>
      <c r="BB43" s="60">
        <f t="shared" si="35"/>
        <v>1</v>
      </c>
      <c r="BC43" s="61">
        <f t="shared" si="35"/>
        <v>1</v>
      </c>
      <c r="BD43" s="61">
        <f t="shared" si="35"/>
        <v>1</v>
      </c>
      <c r="BE43" s="61">
        <f t="shared" si="35"/>
        <v>1</v>
      </c>
      <c r="BF43" s="61">
        <f t="shared" si="35"/>
        <v>1</v>
      </c>
      <c r="BG43" s="61">
        <f t="shared" si="35"/>
        <v>1</v>
      </c>
      <c r="BH43" s="61">
        <f t="shared" si="35"/>
        <v>1</v>
      </c>
      <c r="BI43" s="61">
        <f t="shared" si="35"/>
        <v>1</v>
      </c>
      <c r="BJ43" s="61">
        <f t="shared" si="35"/>
        <v>1</v>
      </c>
      <c r="BK43" s="61">
        <f t="shared" si="35"/>
        <v>1</v>
      </c>
      <c r="BL43" s="61">
        <f t="shared" si="35"/>
        <v>1</v>
      </c>
      <c r="BM43" s="61">
        <f t="shared" si="35"/>
        <v>1</v>
      </c>
      <c r="BN43" s="61">
        <f t="shared" si="35"/>
        <v>1</v>
      </c>
      <c r="BO43" s="61">
        <f t="shared" si="35"/>
        <v>1</v>
      </c>
      <c r="BP43" s="61">
        <f t="shared" si="35"/>
        <v>1</v>
      </c>
      <c r="BQ43" s="61">
        <f t="shared" si="35"/>
        <v>1</v>
      </c>
      <c r="BR43" s="61">
        <f t="shared" ref="BR43:EC43" si="36">BR35/BR5</f>
        <v>1</v>
      </c>
      <c r="BS43" s="61">
        <f t="shared" si="36"/>
        <v>1</v>
      </c>
      <c r="BT43" s="61">
        <f t="shared" si="36"/>
        <v>1</v>
      </c>
      <c r="BU43" s="61">
        <f t="shared" si="36"/>
        <v>1</v>
      </c>
      <c r="BV43" s="61">
        <f t="shared" si="36"/>
        <v>1</v>
      </c>
      <c r="BW43" s="61">
        <f t="shared" si="36"/>
        <v>1</v>
      </c>
      <c r="BX43" s="61">
        <f t="shared" si="36"/>
        <v>1</v>
      </c>
      <c r="BY43" s="61">
        <f t="shared" si="36"/>
        <v>1</v>
      </c>
      <c r="BZ43" s="61">
        <f t="shared" si="36"/>
        <v>1</v>
      </c>
      <c r="CA43" s="61">
        <f t="shared" si="36"/>
        <v>1</v>
      </c>
      <c r="CB43" s="61">
        <f t="shared" si="36"/>
        <v>1</v>
      </c>
      <c r="CC43" s="61">
        <f t="shared" si="36"/>
        <v>1</v>
      </c>
      <c r="CD43" s="61">
        <f t="shared" si="36"/>
        <v>1</v>
      </c>
      <c r="CE43" s="61">
        <f t="shared" si="36"/>
        <v>1</v>
      </c>
      <c r="CF43" s="60">
        <f t="shared" si="36"/>
        <v>1</v>
      </c>
      <c r="CG43" s="60">
        <f t="shared" si="36"/>
        <v>1</v>
      </c>
      <c r="CH43" s="60">
        <f t="shared" si="36"/>
        <v>1</v>
      </c>
      <c r="CI43" s="60">
        <f t="shared" si="36"/>
        <v>1</v>
      </c>
      <c r="CJ43" s="60">
        <f t="shared" si="36"/>
        <v>1</v>
      </c>
      <c r="CK43" s="60">
        <f t="shared" si="36"/>
        <v>1</v>
      </c>
      <c r="CL43" s="60">
        <f t="shared" si="36"/>
        <v>1</v>
      </c>
      <c r="CM43" s="60">
        <f t="shared" si="36"/>
        <v>1</v>
      </c>
      <c r="CN43" s="60">
        <f t="shared" si="36"/>
        <v>1</v>
      </c>
      <c r="CO43" s="60">
        <f t="shared" si="36"/>
        <v>1</v>
      </c>
      <c r="CP43" s="60">
        <f t="shared" si="36"/>
        <v>1</v>
      </c>
      <c r="CQ43" s="61">
        <f t="shared" si="36"/>
        <v>1</v>
      </c>
      <c r="CR43" s="61">
        <f t="shared" si="36"/>
        <v>1</v>
      </c>
      <c r="CS43" s="61">
        <f t="shared" si="36"/>
        <v>1</v>
      </c>
      <c r="CT43" s="61">
        <f t="shared" si="36"/>
        <v>1</v>
      </c>
      <c r="CU43" s="61">
        <f t="shared" si="36"/>
        <v>1</v>
      </c>
      <c r="CV43" s="61">
        <f t="shared" si="36"/>
        <v>1</v>
      </c>
      <c r="CW43" s="61">
        <f t="shared" si="36"/>
        <v>1</v>
      </c>
      <c r="CX43" s="61">
        <f t="shared" si="36"/>
        <v>1</v>
      </c>
      <c r="CY43" s="61">
        <f t="shared" si="36"/>
        <v>1</v>
      </c>
      <c r="CZ43" s="61">
        <f t="shared" si="36"/>
        <v>1</v>
      </c>
      <c r="DA43" s="61">
        <f t="shared" si="36"/>
        <v>1</v>
      </c>
      <c r="DB43" s="61">
        <f t="shared" si="36"/>
        <v>1</v>
      </c>
      <c r="DC43" s="60">
        <f t="shared" si="36"/>
        <v>1</v>
      </c>
      <c r="DD43" s="60">
        <f t="shared" si="36"/>
        <v>1</v>
      </c>
      <c r="DE43" s="60">
        <f t="shared" si="36"/>
        <v>1</v>
      </c>
      <c r="DF43" s="60">
        <f t="shared" si="36"/>
        <v>1</v>
      </c>
      <c r="DG43" s="60">
        <f t="shared" si="36"/>
        <v>1</v>
      </c>
      <c r="DH43" s="60">
        <f t="shared" si="36"/>
        <v>1</v>
      </c>
      <c r="DI43" s="60">
        <f t="shared" si="36"/>
        <v>1</v>
      </c>
      <c r="DJ43" s="60">
        <f t="shared" si="36"/>
        <v>1</v>
      </c>
      <c r="DK43" s="60">
        <f t="shared" si="36"/>
        <v>1</v>
      </c>
      <c r="DL43" s="60">
        <f t="shared" si="36"/>
        <v>1</v>
      </c>
      <c r="DM43" s="60">
        <f t="shared" si="36"/>
        <v>1</v>
      </c>
      <c r="DN43" s="60">
        <f t="shared" si="36"/>
        <v>1</v>
      </c>
      <c r="DO43" s="61">
        <f t="shared" si="36"/>
        <v>1</v>
      </c>
      <c r="DP43" s="61">
        <f t="shared" si="36"/>
        <v>1</v>
      </c>
      <c r="DQ43" s="61">
        <f t="shared" si="36"/>
        <v>1</v>
      </c>
      <c r="DR43" s="61">
        <f t="shared" si="36"/>
        <v>1</v>
      </c>
      <c r="DS43" s="61">
        <f t="shared" si="36"/>
        <v>1</v>
      </c>
      <c r="DT43" s="61">
        <f t="shared" si="36"/>
        <v>1</v>
      </c>
      <c r="DU43" s="61">
        <f t="shared" si="36"/>
        <v>1</v>
      </c>
      <c r="DV43" s="61">
        <f t="shared" si="36"/>
        <v>1</v>
      </c>
      <c r="DW43" s="61">
        <f t="shared" si="36"/>
        <v>1</v>
      </c>
      <c r="DX43" s="61">
        <f t="shared" si="36"/>
        <v>1</v>
      </c>
      <c r="DY43" s="61">
        <f t="shared" si="36"/>
        <v>1</v>
      </c>
      <c r="DZ43" s="61">
        <f t="shared" si="36"/>
        <v>1</v>
      </c>
      <c r="EA43" s="60">
        <f t="shared" si="36"/>
        <v>1</v>
      </c>
      <c r="EB43" s="60">
        <f t="shared" si="36"/>
        <v>1</v>
      </c>
      <c r="EC43" s="60">
        <f t="shared" si="36"/>
        <v>1</v>
      </c>
      <c r="ED43" s="60">
        <f t="shared" ref="ED43:GO43" si="37">ED35/ED5</f>
        <v>1</v>
      </c>
      <c r="EE43" s="60">
        <f t="shared" si="37"/>
        <v>1</v>
      </c>
      <c r="EF43" s="60">
        <f t="shared" si="37"/>
        <v>1</v>
      </c>
      <c r="EG43" s="60">
        <f t="shared" si="37"/>
        <v>1</v>
      </c>
      <c r="EH43" s="60">
        <f t="shared" si="37"/>
        <v>1</v>
      </c>
      <c r="EI43" s="60">
        <f t="shared" si="37"/>
        <v>1</v>
      </c>
      <c r="EJ43" s="60">
        <f t="shared" si="37"/>
        <v>1</v>
      </c>
      <c r="EK43" s="60">
        <f t="shared" si="37"/>
        <v>1</v>
      </c>
      <c r="EL43" s="60">
        <f t="shared" si="37"/>
        <v>1</v>
      </c>
      <c r="EM43" s="60">
        <f t="shared" si="37"/>
        <v>1</v>
      </c>
      <c r="EN43" s="59"/>
      <c r="EO43" s="62">
        <f t="shared" si="37"/>
        <v>1</v>
      </c>
      <c r="EP43" s="62">
        <f t="shared" si="37"/>
        <v>1</v>
      </c>
      <c r="EQ43" s="62">
        <f t="shared" si="37"/>
        <v>1</v>
      </c>
      <c r="ER43" s="62">
        <f t="shared" si="37"/>
        <v>1</v>
      </c>
      <c r="ES43" s="62">
        <f t="shared" si="37"/>
        <v>1</v>
      </c>
      <c r="ET43" s="62">
        <f t="shared" si="37"/>
        <v>1</v>
      </c>
      <c r="EU43" s="62">
        <f t="shared" si="37"/>
        <v>1</v>
      </c>
      <c r="EV43" s="62">
        <f t="shared" si="37"/>
        <v>0.94930003783579264</v>
      </c>
      <c r="EW43" s="62">
        <f t="shared" si="37"/>
        <v>0.96703086979340613</v>
      </c>
      <c r="EX43" s="62">
        <f t="shared" si="37"/>
        <v>1</v>
      </c>
      <c r="EY43" s="62">
        <f t="shared" si="37"/>
        <v>1</v>
      </c>
      <c r="EZ43" s="62">
        <f t="shared" si="37"/>
        <v>1</v>
      </c>
      <c r="FA43" s="62">
        <f t="shared" si="37"/>
        <v>1</v>
      </c>
      <c r="FB43" s="62">
        <f t="shared" si="37"/>
        <v>1</v>
      </c>
      <c r="FC43" s="62">
        <f t="shared" si="37"/>
        <v>0.94254433163336926</v>
      </c>
      <c r="FD43" s="62">
        <f t="shared" si="37"/>
        <v>1</v>
      </c>
      <c r="FE43" s="62">
        <f t="shared" si="37"/>
        <v>0.9322732104890149</v>
      </c>
      <c r="FF43" s="62">
        <f t="shared" si="37"/>
        <v>0.98714874484825776</v>
      </c>
      <c r="FG43" s="62">
        <f t="shared" si="37"/>
        <v>0.79423798158881687</v>
      </c>
      <c r="FH43" s="62">
        <f t="shared" si="37"/>
        <v>0.95404845624006551</v>
      </c>
      <c r="FI43" s="62">
        <f t="shared" si="37"/>
        <v>0.89737354085603116</v>
      </c>
      <c r="FJ43" s="62">
        <f t="shared" si="37"/>
        <v>1</v>
      </c>
      <c r="FK43" s="62">
        <f t="shared" si="37"/>
        <v>0.98909090909090913</v>
      </c>
      <c r="FL43" s="62">
        <f t="shared" si="37"/>
        <v>1</v>
      </c>
      <c r="FM43" s="62">
        <f t="shared" si="37"/>
        <v>1</v>
      </c>
      <c r="FN43" s="62">
        <f t="shared" si="37"/>
        <v>0.89819301662062412</v>
      </c>
      <c r="FO43" s="62">
        <f t="shared" si="37"/>
        <v>1</v>
      </c>
      <c r="FP43" s="62">
        <f t="shared" si="37"/>
        <v>0.90218914185639232</v>
      </c>
      <c r="FQ43" s="62">
        <f t="shared" si="37"/>
        <v>1</v>
      </c>
      <c r="FR43" s="62">
        <f t="shared" si="37"/>
        <v>0.94487483766960723</v>
      </c>
      <c r="FS43" s="62">
        <f t="shared" si="37"/>
        <v>0.98519744620477656</v>
      </c>
      <c r="FT43" s="62">
        <f t="shared" si="37"/>
        <v>0.86368282088408144</v>
      </c>
      <c r="FU43" s="62">
        <f t="shared" si="37"/>
        <v>1</v>
      </c>
      <c r="FV43" s="62">
        <f t="shared" si="37"/>
        <v>0.93168673556461556</v>
      </c>
      <c r="FW43" s="62">
        <f t="shared" si="37"/>
        <v>0.97386289647474655</v>
      </c>
      <c r="FX43" s="62">
        <f t="shared" si="37"/>
        <v>0.97762193680561027</v>
      </c>
      <c r="FY43" s="62">
        <f t="shared" si="37"/>
        <v>0.92727337641472385</v>
      </c>
      <c r="FZ43" s="62">
        <f t="shared" si="37"/>
        <v>1</v>
      </c>
      <c r="GA43" s="62">
        <f t="shared" si="37"/>
        <v>1</v>
      </c>
      <c r="GB43" s="62">
        <f t="shared" si="37"/>
        <v>1</v>
      </c>
      <c r="GC43" s="62">
        <f t="shared" si="37"/>
        <v>1</v>
      </c>
      <c r="GD43" s="62">
        <f t="shared" si="37"/>
        <v>0.93569798068481125</v>
      </c>
      <c r="GE43" s="62">
        <f t="shared" si="37"/>
        <v>1</v>
      </c>
      <c r="GF43" s="62">
        <f t="shared" si="37"/>
        <v>0.91261709601873531</v>
      </c>
      <c r="GG43" s="62">
        <f t="shared" si="37"/>
        <v>1</v>
      </c>
      <c r="GH43" s="62">
        <f t="shared" si="37"/>
        <v>1</v>
      </c>
      <c r="GI43" s="62">
        <f t="shared" si="37"/>
        <v>1</v>
      </c>
      <c r="GJ43" s="62">
        <f t="shared" si="37"/>
        <v>0.97287669520654962</v>
      </c>
      <c r="GK43" s="61">
        <f t="shared" si="37"/>
        <v>1</v>
      </c>
      <c r="GL43" s="61">
        <f t="shared" si="37"/>
        <v>1</v>
      </c>
      <c r="GM43" s="61">
        <f t="shared" si="37"/>
        <v>1</v>
      </c>
      <c r="GN43" s="61">
        <f t="shared" si="37"/>
        <v>1</v>
      </c>
      <c r="GO43" s="61">
        <f t="shared" si="37"/>
        <v>1</v>
      </c>
      <c r="GP43" s="61">
        <f t="shared" ref="GP43:JA43" si="38">GP35/GP5</f>
        <v>0.98889329631098766</v>
      </c>
      <c r="GQ43" s="61">
        <f t="shared" si="38"/>
        <v>1</v>
      </c>
      <c r="GR43" s="61">
        <f t="shared" si="38"/>
        <v>1</v>
      </c>
      <c r="GS43" s="61">
        <f t="shared" si="38"/>
        <v>1</v>
      </c>
      <c r="GT43" s="61">
        <f t="shared" si="38"/>
        <v>1</v>
      </c>
      <c r="GU43" s="61">
        <f t="shared" si="38"/>
        <v>1</v>
      </c>
      <c r="GV43" s="61">
        <f t="shared" si="38"/>
        <v>0.96250093374168966</v>
      </c>
      <c r="GW43" s="61">
        <f t="shared" si="38"/>
        <v>1</v>
      </c>
      <c r="GX43" s="61">
        <f t="shared" si="38"/>
        <v>0.97728821258233023</v>
      </c>
      <c r="GY43" s="61">
        <f t="shared" si="38"/>
        <v>0.94640558303408095</v>
      </c>
      <c r="GZ43" s="61">
        <f t="shared" si="38"/>
        <v>1</v>
      </c>
      <c r="HA43" s="61">
        <f t="shared" si="38"/>
        <v>1</v>
      </c>
      <c r="HB43" s="61">
        <f t="shared" si="38"/>
        <v>1</v>
      </c>
      <c r="HC43" s="61">
        <f t="shared" si="38"/>
        <v>0.96091850517784783</v>
      </c>
      <c r="HD43" s="61">
        <f t="shared" si="38"/>
        <v>1</v>
      </c>
      <c r="HE43" s="61">
        <f t="shared" si="38"/>
        <v>1</v>
      </c>
      <c r="HF43" s="61">
        <f t="shared" si="38"/>
        <v>0.97547540983606562</v>
      </c>
      <c r="HG43" s="61">
        <f t="shared" si="38"/>
        <v>1</v>
      </c>
      <c r="HH43" s="61">
        <f t="shared" si="38"/>
        <v>1</v>
      </c>
      <c r="HI43" s="62">
        <f t="shared" si="38"/>
        <v>1</v>
      </c>
      <c r="HJ43" s="62">
        <f t="shared" si="38"/>
        <v>1</v>
      </c>
      <c r="HK43" s="62">
        <f t="shared" si="38"/>
        <v>1</v>
      </c>
      <c r="HL43" s="62">
        <f t="shared" si="38"/>
        <v>1</v>
      </c>
      <c r="HM43" s="62">
        <f t="shared" si="38"/>
        <v>1</v>
      </c>
      <c r="HN43" s="62">
        <f t="shared" si="38"/>
        <v>1</v>
      </c>
      <c r="HO43" s="62">
        <f t="shared" si="38"/>
        <v>1</v>
      </c>
      <c r="HP43" s="62">
        <f t="shared" si="38"/>
        <v>0.98806936192822292</v>
      </c>
      <c r="HQ43" s="62">
        <f t="shared" si="38"/>
        <v>1</v>
      </c>
      <c r="HR43" s="62">
        <f t="shared" si="38"/>
        <v>1</v>
      </c>
      <c r="HS43" s="62">
        <f t="shared" si="38"/>
        <v>0.93624953398782151</v>
      </c>
      <c r="HT43" s="62">
        <f t="shared" si="38"/>
        <v>1</v>
      </c>
      <c r="HU43" s="62">
        <f t="shared" si="38"/>
        <v>0.92855209742895806</v>
      </c>
      <c r="HV43" s="62">
        <f t="shared" si="38"/>
        <v>1</v>
      </c>
      <c r="HW43" s="62">
        <f t="shared" si="38"/>
        <v>1</v>
      </c>
      <c r="HX43" s="62">
        <f t="shared" si="38"/>
        <v>1</v>
      </c>
      <c r="HY43" s="62">
        <f t="shared" si="38"/>
        <v>1</v>
      </c>
      <c r="HZ43" s="62">
        <f t="shared" si="38"/>
        <v>1</v>
      </c>
      <c r="IA43" s="62">
        <f t="shared" si="38"/>
        <v>1</v>
      </c>
      <c r="IB43" s="62">
        <f t="shared" si="38"/>
        <v>0.91363670440062972</v>
      </c>
      <c r="IC43" s="62">
        <f t="shared" si="38"/>
        <v>0.91641177355463066</v>
      </c>
      <c r="ID43" s="62">
        <f t="shared" si="38"/>
        <v>1</v>
      </c>
      <c r="IE43" s="62">
        <f t="shared" si="38"/>
        <v>1</v>
      </c>
      <c r="IF43" s="62">
        <f t="shared" si="38"/>
        <v>0.9561595791319597</v>
      </c>
      <c r="IG43" s="61">
        <f t="shared" si="38"/>
        <v>1</v>
      </c>
      <c r="IH43" s="61">
        <f t="shared" si="38"/>
        <v>1</v>
      </c>
      <c r="II43" s="61">
        <f t="shared" si="38"/>
        <v>0.83259334432745569</v>
      </c>
      <c r="IJ43" s="61">
        <f t="shared" si="38"/>
        <v>0.95032423834577262</v>
      </c>
      <c r="IK43" s="61">
        <f t="shared" si="38"/>
        <v>1</v>
      </c>
      <c r="IL43" s="61">
        <f t="shared" si="38"/>
        <v>1</v>
      </c>
      <c r="IM43" s="61">
        <f t="shared" si="38"/>
        <v>1</v>
      </c>
      <c r="IN43" s="61">
        <f t="shared" si="38"/>
        <v>1</v>
      </c>
      <c r="IO43" s="61">
        <f t="shared" si="38"/>
        <v>1</v>
      </c>
      <c r="IP43" s="61">
        <f t="shared" si="38"/>
        <v>1</v>
      </c>
      <c r="IQ43" s="61">
        <f t="shared" si="38"/>
        <v>1</v>
      </c>
      <c r="IR43" s="61">
        <f t="shared" si="38"/>
        <v>1</v>
      </c>
      <c r="IS43" s="61">
        <f t="shared" si="38"/>
        <v>1</v>
      </c>
      <c r="IT43" s="61">
        <f t="shared" si="38"/>
        <v>0.97332835692343023</v>
      </c>
      <c r="IU43" s="61">
        <f t="shared" si="38"/>
        <v>1</v>
      </c>
      <c r="IV43" s="61">
        <f t="shared" si="38"/>
        <v>0.93515711645101662</v>
      </c>
      <c r="IW43" s="61">
        <f t="shared" si="38"/>
        <v>1</v>
      </c>
      <c r="IX43" s="61">
        <f t="shared" si="38"/>
        <v>1</v>
      </c>
      <c r="IY43" s="61">
        <f t="shared" si="38"/>
        <v>1</v>
      </c>
      <c r="IZ43" s="61">
        <f t="shared" si="38"/>
        <v>1</v>
      </c>
      <c r="JA43" s="61">
        <f t="shared" si="38"/>
        <v>0.91152032337749833</v>
      </c>
      <c r="JB43" s="61">
        <f t="shared" ref="JB43:LM43" si="39">JB35/JB5</f>
        <v>1</v>
      </c>
      <c r="JC43" s="61">
        <f t="shared" si="39"/>
        <v>1</v>
      </c>
      <c r="JD43" s="61">
        <f t="shared" si="39"/>
        <v>1</v>
      </c>
      <c r="JE43" s="61">
        <f t="shared" si="39"/>
        <v>1</v>
      </c>
      <c r="JF43" s="61">
        <f t="shared" si="39"/>
        <v>0.97664993321973015</v>
      </c>
      <c r="JG43" s="61">
        <f t="shared" si="39"/>
        <v>1</v>
      </c>
      <c r="JH43" s="61">
        <f t="shared" si="39"/>
        <v>1</v>
      </c>
      <c r="JI43" s="61">
        <f t="shared" si="39"/>
        <v>1</v>
      </c>
      <c r="JJ43" s="61">
        <f t="shared" si="39"/>
        <v>1</v>
      </c>
      <c r="JK43" s="61">
        <f t="shared" si="39"/>
        <v>0.96703342157511585</v>
      </c>
      <c r="JL43" s="61">
        <f t="shared" si="39"/>
        <v>0.95153972032133294</v>
      </c>
      <c r="JM43" s="61">
        <f t="shared" si="39"/>
        <v>1</v>
      </c>
      <c r="JN43" s="61">
        <f t="shared" si="39"/>
        <v>1</v>
      </c>
      <c r="JO43" s="61">
        <f t="shared" si="39"/>
        <v>1</v>
      </c>
      <c r="JP43" s="61">
        <f t="shared" si="39"/>
        <v>1</v>
      </c>
      <c r="JQ43" s="61">
        <f t="shared" si="39"/>
        <v>1</v>
      </c>
      <c r="JR43" s="61">
        <f t="shared" si="39"/>
        <v>0.98043210461480146</v>
      </c>
      <c r="JS43" s="61">
        <f t="shared" si="39"/>
        <v>1</v>
      </c>
      <c r="JT43" s="61">
        <f t="shared" si="39"/>
        <v>1</v>
      </c>
      <c r="JU43" s="61">
        <f t="shared" si="39"/>
        <v>1</v>
      </c>
      <c r="JV43" s="61">
        <f t="shared" si="39"/>
        <v>1</v>
      </c>
      <c r="JW43" s="61">
        <f t="shared" si="39"/>
        <v>1</v>
      </c>
      <c r="JX43" s="61">
        <f t="shared" si="39"/>
        <v>1</v>
      </c>
      <c r="JY43" s="61">
        <f t="shared" si="39"/>
        <v>1</v>
      </c>
      <c r="JZ43" s="61">
        <f t="shared" si="39"/>
        <v>1</v>
      </c>
      <c r="KA43" s="61">
        <f t="shared" si="39"/>
        <v>1</v>
      </c>
      <c r="KB43" s="61">
        <f t="shared" si="39"/>
        <v>0.92921348314606744</v>
      </c>
      <c r="KC43" s="61">
        <f t="shared" si="39"/>
        <v>1</v>
      </c>
      <c r="KD43" s="61">
        <f t="shared" si="39"/>
        <v>1</v>
      </c>
      <c r="KE43" s="61">
        <f t="shared" si="39"/>
        <v>1</v>
      </c>
      <c r="KF43" s="61">
        <f t="shared" si="39"/>
        <v>0.98924372803296567</v>
      </c>
      <c r="KG43" s="61">
        <f t="shared" si="39"/>
        <v>1</v>
      </c>
      <c r="KH43" s="61">
        <f t="shared" si="39"/>
        <v>1</v>
      </c>
      <c r="KI43" s="61">
        <f t="shared" si="39"/>
        <v>1</v>
      </c>
      <c r="KJ43" s="61">
        <f t="shared" si="39"/>
        <v>1</v>
      </c>
      <c r="KK43" s="61">
        <f t="shared" si="39"/>
        <v>0.94742363717064115</v>
      </c>
      <c r="KL43" s="62">
        <f t="shared" si="39"/>
        <v>1</v>
      </c>
      <c r="KM43" s="62">
        <f t="shared" si="39"/>
        <v>1</v>
      </c>
      <c r="KN43" s="62">
        <f t="shared" si="39"/>
        <v>1</v>
      </c>
      <c r="KO43" s="62">
        <f t="shared" si="39"/>
        <v>1</v>
      </c>
      <c r="KP43" s="62">
        <f t="shared" si="39"/>
        <v>1</v>
      </c>
      <c r="KQ43" s="62">
        <f t="shared" si="39"/>
        <v>1</v>
      </c>
      <c r="KR43" s="62">
        <f t="shared" si="39"/>
        <v>0.97482300120877219</v>
      </c>
      <c r="KS43" s="62">
        <f t="shared" si="39"/>
        <v>0.97506064729897635</v>
      </c>
      <c r="KT43" s="62">
        <f t="shared" si="39"/>
        <v>1</v>
      </c>
      <c r="KU43" s="62">
        <f t="shared" si="39"/>
        <v>0.6197550950505224</v>
      </c>
      <c r="KV43" s="62">
        <f t="shared" si="39"/>
        <v>0.92574743418116912</v>
      </c>
      <c r="KW43" s="62">
        <f t="shared" si="39"/>
        <v>1</v>
      </c>
      <c r="KX43" s="62">
        <f t="shared" si="39"/>
        <v>0.95291728212703097</v>
      </c>
      <c r="KY43" s="62">
        <f t="shared" si="39"/>
        <v>0.96388010510844879</v>
      </c>
      <c r="KZ43" s="62">
        <f t="shared" si="39"/>
        <v>1</v>
      </c>
      <c r="LA43" s="62">
        <f t="shared" si="39"/>
        <v>0.97923210050637777</v>
      </c>
      <c r="LB43" s="62">
        <f t="shared" si="39"/>
        <v>0.96766019448227802</v>
      </c>
      <c r="LC43" s="62">
        <f t="shared" si="39"/>
        <v>1</v>
      </c>
      <c r="LD43" s="62">
        <f t="shared" si="39"/>
        <v>1</v>
      </c>
      <c r="LE43" s="62">
        <f t="shared" si="39"/>
        <v>0.9561712418855276</v>
      </c>
      <c r="LF43" s="62">
        <f t="shared" si="39"/>
        <v>0.96649462365591399</v>
      </c>
      <c r="LG43" s="62">
        <f t="shared" si="39"/>
        <v>1</v>
      </c>
      <c r="LH43" s="62">
        <f t="shared" si="39"/>
        <v>1</v>
      </c>
      <c r="LI43" s="62">
        <f t="shared" si="39"/>
        <v>0.97326094333220226</v>
      </c>
      <c r="LJ43" s="62">
        <f t="shared" si="39"/>
        <v>1</v>
      </c>
      <c r="LK43" s="62">
        <f t="shared" si="39"/>
        <v>1</v>
      </c>
      <c r="LL43" s="62">
        <f t="shared" si="39"/>
        <v>1</v>
      </c>
      <c r="LM43" s="62">
        <f t="shared" si="39"/>
        <v>1</v>
      </c>
      <c r="LN43" s="62">
        <f t="shared" ref="LN43:NY43" si="40">LN35/LN5</f>
        <v>1</v>
      </c>
      <c r="LO43" s="62">
        <f t="shared" si="40"/>
        <v>0.96316540645592297</v>
      </c>
      <c r="LP43" s="62">
        <f t="shared" si="40"/>
        <v>1</v>
      </c>
      <c r="LQ43" s="62">
        <f t="shared" si="40"/>
        <v>0.94798241413833628</v>
      </c>
      <c r="LR43" s="62">
        <f t="shared" si="40"/>
        <v>1</v>
      </c>
      <c r="LS43" s="62">
        <f t="shared" si="40"/>
        <v>0.93632187549501034</v>
      </c>
      <c r="LT43" s="62">
        <f t="shared" si="40"/>
        <v>1</v>
      </c>
      <c r="LU43" s="62">
        <f t="shared" si="40"/>
        <v>1</v>
      </c>
      <c r="LV43" s="62">
        <f t="shared" si="40"/>
        <v>1</v>
      </c>
      <c r="LW43" s="62">
        <f t="shared" si="40"/>
        <v>0.7871365989645559</v>
      </c>
      <c r="LX43" s="62">
        <f t="shared" si="40"/>
        <v>1</v>
      </c>
      <c r="LY43" s="62">
        <f t="shared" si="40"/>
        <v>1</v>
      </c>
      <c r="LZ43" s="62">
        <f t="shared" si="40"/>
        <v>0.95097254274007437</v>
      </c>
      <c r="MA43" s="61">
        <f t="shared" si="40"/>
        <v>1</v>
      </c>
      <c r="MB43" s="61">
        <f t="shared" si="40"/>
        <v>1</v>
      </c>
      <c r="MC43" s="61">
        <f t="shared" si="40"/>
        <v>0.96958095295067748</v>
      </c>
      <c r="MD43" s="61">
        <f t="shared" si="40"/>
        <v>0.96606752897698644</v>
      </c>
      <c r="ME43" s="61">
        <f t="shared" si="40"/>
        <v>1</v>
      </c>
      <c r="MF43" s="61">
        <f t="shared" si="40"/>
        <v>1</v>
      </c>
      <c r="MG43" s="61">
        <f t="shared" si="40"/>
        <v>0.96622531418312385</v>
      </c>
      <c r="MH43" s="61">
        <f t="shared" si="40"/>
        <v>1</v>
      </c>
      <c r="MI43" s="61">
        <f t="shared" si="40"/>
        <v>1</v>
      </c>
      <c r="MJ43" s="61">
        <f t="shared" si="40"/>
        <v>1</v>
      </c>
      <c r="MK43" s="61">
        <f t="shared" si="40"/>
        <v>1</v>
      </c>
      <c r="ML43" s="61">
        <f t="shared" si="40"/>
        <v>1</v>
      </c>
      <c r="MM43" s="61">
        <f t="shared" si="40"/>
        <v>0.98973449675703418</v>
      </c>
      <c r="MN43" s="61">
        <f t="shared" si="40"/>
        <v>0.85228735730838556</v>
      </c>
      <c r="MO43" s="61">
        <f t="shared" si="40"/>
        <v>1</v>
      </c>
      <c r="MP43" s="61">
        <f t="shared" si="40"/>
        <v>1</v>
      </c>
      <c r="MQ43" s="61">
        <f t="shared" si="40"/>
        <v>1</v>
      </c>
      <c r="MR43" s="61">
        <f t="shared" si="40"/>
        <v>0.95782791066772477</v>
      </c>
      <c r="MS43" s="61">
        <f t="shared" si="40"/>
        <v>1</v>
      </c>
      <c r="MT43" s="61">
        <f t="shared" si="40"/>
        <v>1</v>
      </c>
      <c r="MU43" s="61">
        <f t="shared" si="40"/>
        <v>1</v>
      </c>
      <c r="MV43" s="61">
        <f t="shared" si="40"/>
        <v>1</v>
      </c>
      <c r="MW43" s="61">
        <f t="shared" si="40"/>
        <v>1</v>
      </c>
      <c r="MX43" s="61">
        <f t="shared" si="40"/>
        <v>1</v>
      </c>
      <c r="MY43" s="61">
        <f t="shared" si="40"/>
        <v>1</v>
      </c>
      <c r="MZ43" s="61">
        <f t="shared" si="40"/>
        <v>1</v>
      </c>
      <c r="NA43" s="61">
        <f t="shared" si="40"/>
        <v>1</v>
      </c>
      <c r="NB43" s="61">
        <f t="shared" si="40"/>
        <v>1</v>
      </c>
      <c r="NC43" s="61">
        <f t="shared" si="40"/>
        <v>1</v>
      </c>
      <c r="ND43" s="61">
        <f t="shared" si="40"/>
        <v>1</v>
      </c>
      <c r="NE43" s="61">
        <f t="shared" si="40"/>
        <v>1</v>
      </c>
      <c r="NF43" s="61">
        <f t="shared" si="40"/>
        <v>1</v>
      </c>
      <c r="NG43" s="61">
        <f t="shared" si="40"/>
        <v>1</v>
      </c>
      <c r="NH43" s="61">
        <f t="shared" si="40"/>
        <v>0.98709200032886624</v>
      </c>
      <c r="NI43" s="61">
        <f t="shared" si="40"/>
        <v>0.92547261269995151</v>
      </c>
      <c r="NJ43" s="62">
        <f t="shared" si="40"/>
        <v>1</v>
      </c>
      <c r="NK43" s="62">
        <f t="shared" si="40"/>
        <v>0.98765432098765427</v>
      </c>
      <c r="NL43" s="62">
        <f t="shared" si="40"/>
        <v>1</v>
      </c>
      <c r="NM43" s="62">
        <f t="shared" si="40"/>
        <v>1</v>
      </c>
      <c r="NN43" s="62">
        <f t="shared" si="40"/>
        <v>1</v>
      </c>
      <c r="NO43" s="62">
        <f t="shared" si="40"/>
        <v>1</v>
      </c>
      <c r="NP43" s="62">
        <f t="shared" si="40"/>
        <v>1</v>
      </c>
      <c r="NQ43" s="62">
        <f t="shared" si="40"/>
        <v>0.94263165882531497</v>
      </c>
      <c r="NR43" s="62">
        <f t="shared" si="40"/>
        <v>1</v>
      </c>
      <c r="NS43" s="62">
        <f t="shared" si="40"/>
        <v>0.95419847328244278</v>
      </c>
      <c r="NT43" s="62">
        <f t="shared" si="40"/>
        <v>0.98700959933222032</v>
      </c>
      <c r="NU43" s="62">
        <f t="shared" si="40"/>
        <v>1</v>
      </c>
      <c r="NV43" s="62">
        <f t="shared" si="40"/>
        <v>0.98270981229040544</v>
      </c>
      <c r="NW43" s="62">
        <f t="shared" si="40"/>
        <v>0.98299859055673011</v>
      </c>
      <c r="NX43" s="62">
        <f t="shared" si="40"/>
        <v>1</v>
      </c>
      <c r="NY43" s="62">
        <f t="shared" si="40"/>
        <v>0.9647206045146075</v>
      </c>
      <c r="NZ43" s="62">
        <f t="shared" ref="NZ43:QK43" si="41">NZ35/NZ5</f>
        <v>0.97004608294930872</v>
      </c>
      <c r="OA43" s="62">
        <f t="shared" si="41"/>
        <v>0.95140579502601552</v>
      </c>
      <c r="OB43" s="62">
        <f t="shared" si="41"/>
        <v>0.9884095609099216</v>
      </c>
      <c r="OC43" s="62">
        <f t="shared" si="41"/>
        <v>1</v>
      </c>
      <c r="OD43" s="62">
        <f t="shared" si="41"/>
        <v>1</v>
      </c>
      <c r="OE43" s="62">
        <f t="shared" si="41"/>
        <v>0.95632834613829354</v>
      </c>
      <c r="OF43" s="62">
        <f t="shared" si="41"/>
        <v>0.95741395626836678</v>
      </c>
      <c r="OG43" s="62">
        <f t="shared" si="41"/>
        <v>1</v>
      </c>
      <c r="OH43" s="62">
        <f t="shared" si="41"/>
        <v>1</v>
      </c>
      <c r="OI43" s="62">
        <f t="shared" si="41"/>
        <v>1</v>
      </c>
      <c r="OJ43" s="62">
        <f t="shared" si="41"/>
        <v>1</v>
      </c>
      <c r="OK43" s="62">
        <f t="shared" si="41"/>
        <v>1</v>
      </c>
      <c r="OL43" s="62">
        <f t="shared" si="41"/>
        <v>0.97637443330566376</v>
      </c>
      <c r="OM43" s="62">
        <f t="shared" si="41"/>
        <v>1</v>
      </c>
      <c r="ON43" s="62">
        <f t="shared" si="41"/>
        <v>1</v>
      </c>
      <c r="OO43" s="62">
        <f t="shared" si="41"/>
        <v>1</v>
      </c>
      <c r="OP43" s="61">
        <f t="shared" si="41"/>
        <v>1</v>
      </c>
      <c r="OQ43" s="61">
        <f t="shared" si="41"/>
        <v>1</v>
      </c>
      <c r="OR43" s="61">
        <f t="shared" si="41"/>
        <v>0.95320283449098431</v>
      </c>
      <c r="OS43" s="61">
        <f t="shared" si="41"/>
        <v>0.96912915500035901</v>
      </c>
      <c r="OT43" s="61">
        <f t="shared" si="41"/>
        <v>0.93090101068023801</v>
      </c>
      <c r="OU43" s="61">
        <f t="shared" si="41"/>
        <v>1</v>
      </c>
      <c r="OV43" s="61">
        <f t="shared" si="41"/>
        <v>1</v>
      </c>
      <c r="OW43" s="61">
        <f t="shared" si="41"/>
        <v>1</v>
      </c>
      <c r="OX43" s="61">
        <f t="shared" si="41"/>
        <v>1</v>
      </c>
      <c r="OY43" s="61">
        <f t="shared" si="41"/>
        <v>0.97127293577981655</v>
      </c>
      <c r="OZ43" s="61">
        <f t="shared" si="41"/>
        <v>1</v>
      </c>
      <c r="PA43" s="61">
        <f t="shared" si="41"/>
        <v>0.94813717188823032</v>
      </c>
      <c r="PB43" s="61">
        <f t="shared" si="41"/>
        <v>1</v>
      </c>
      <c r="PC43" s="61">
        <f t="shared" si="41"/>
        <v>1</v>
      </c>
      <c r="PD43" s="61">
        <f t="shared" si="41"/>
        <v>0.74403595161830094</v>
      </c>
      <c r="PE43" s="61">
        <f t="shared" si="41"/>
        <v>1</v>
      </c>
      <c r="PF43" s="61">
        <f t="shared" si="41"/>
        <v>1</v>
      </c>
      <c r="PG43" s="61">
        <f t="shared" si="41"/>
        <v>1</v>
      </c>
      <c r="PH43" s="61">
        <f t="shared" si="41"/>
        <v>1</v>
      </c>
      <c r="PI43" s="61">
        <f t="shared" si="41"/>
        <v>0.97037206117324815</v>
      </c>
      <c r="PJ43" s="61">
        <f t="shared" si="41"/>
        <v>0.89638108567429775</v>
      </c>
      <c r="PK43" s="61">
        <f t="shared" si="41"/>
        <v>0.93963683142843002</v>
      </c>
      <c r="PL43" s="61">
        <f t="shared" si="41"/>
        <v>0.92782808487633461</v>
      </c>
      <c r="PM43" s="61">
        <f t="shared" si="41"/>
        <v>1</v>
      </c>
      <c r="PN43" s="61">
        <f t="shared" si="41"/>
        <v>0.9524379156897459</v>
      </c>
      <c r="PO43" s="61">
        <f t="shared" si="41"/>
        <v>0.97486653470097773</v>
      </c>
      <c r="PP43" s="61">
        <f t="shared" si="41"/>
        <v>0.9723513011152416</v>
      </c>
      <c r="PQ43" s="61">
        <f t="shared" si="41"/>
        <v>1</v>
      </c>
      <c r="PR43" s="61">
        <f t="shared" si="41"/>
        <v>0.90967229950518158</v>
      </c>
      <c r="PS43" s="61">
        <f t="shared" si="41"/>
        <v>1</v>
      </c>
      <c r="PT43" s="61">
        <f t="shared" si="41"/>
        <v>0.94761861230459821</v>
      </c>
      <c r="PU43" s="61">
        <f t="shared" si="41"/>
        <v>1</v>
      </c>
      <c r="PV43" s="61">
        <f t="shared" si="41"/>
        <v>1</v>
      </c>
      <c r="PW43" s="61">
        <f t="shared" si="41"/>
        <v>1</v>
      </c>
      <c r="PX43" s="61">
        <f t="shared" si="41"/>
        <v>1</v>
      </c>
      <c r="PY43" s="61">
        <f t="shared" si="41"/>
        <v>0.65481349479567452</v>
      </c>
      <c r="PZ43" s="61">
        <f t="shared" si="41"/>
        <v>1</v>
      </c>
      <c r="QA43" s="61">
        <f t="shared" si="41"/>
        <v>1</v>
      </c>
      <c r="QB43" s="61">
        <f t="shared" si="41"/>
        <v>0.82961431859820545</v>
      </c>
      <c r="QC43" s="61">
        <f t="shared" si="41"/>
        <v>1</v>
      </c>
      <c r="QD43" s="61">
        <f t="shared" si="41"/>
        <v>1</v>
      </c>
      <c r="QE43" s="61">
        <f t="shared" si="41"/>
        <v>1</v>
      </c>
      <c r="QF43" s="62">
        <f t="shared" si="41"/>
        <v>0.95477954144620814</v>
      </c>
      <c r="QG43" s="62">
        <f t="shared" si="41"/>
        <v>0.98435047095761385</v>
      </c>
      <c r="QH43" s="62">
        <f t="shared" si="41"/>
        <v>0.94910076373491004</v>
      </c>
      <c r="QI43" s="62">
        <f t="shared" si="41"/>
        <v>0.93797438330170779</v>
      </c>
      <c r="QJ43" s="62">
        <f t="shared" si="41"/>
        <v>0.92015843235355432</v>
      </c>
      <c r="QK43" s="62">
        <f t="shared" si="41"/>
        <v>0.97684710107747563</v>
      </c>
      <c r="QL43" s="62">
        <f t="shared" ref="QL43:RY43" si="42">QL35/QL5</f>
        <v>0.95856077947995544</v>
      </c>
      <c r="QM43" s="62">
        <f t="shared" si="42"/>
        <v>0.94427972027972029</v>
      </c>
      <c r="QN43" s="62">
        <f t="shared" si="42"/>
        <v>1</v>
      </c>
      <c r="QO43" s="62">
        <f t="shared" si="42"/>
        <v>0.93032207384131971</v>
      </c>
      <c r="QP43" s="62">
        <f t="shared" si="42"/>
        <v>0.9553571428571429</v>
      </c>
      <c r="QQ43" s="62">
        <f t="shared" si="42"/>
        <v>0.97248285106047461</v>
      </c>
      <c r="QR43" s="59"/>
      <c r="QS43" s="59">
        <f t="shared" si="42"/>
        <v>1</v>
      </c>
      <c r="QT43" s="59">
        <f t="shared" si="42"/>
        <v>1</v>
      </c>
      <c r="QU43" s="59">
        <f t="shared" si="42"/>
        <v>1</v>
      </c>
      <c r="QV43" s="59">
        <f t="shared" si="42"/>
        <v>1</v>
      </c>
      <c r="QW43" s="59">
        <f t="shared" si="42"/>
        <v>1</v>
      </c>
      <c r="QX43" s="59">
        <f t="shared" si="42"/>
        <v>1</v>
      </c>
      <c r="QY43" s="59">
        <f t="shared" si="42"/>
        <v>1</v>
      </c>
      <c r="QZ43" s="59">
        <f t="shared" si="42"/>
        <v>1</v>
      </c>
      <c r="RA43" s="59">
        <f t="shared" si="42"/>
        <v>1</v>
      </c>
      <c r="RB43" s="59">
        <f t="shared" si="42"/>
        <v>1</v>
      </c>
      <c r="RC43" s="59">
        <f t="shared" si="42"/>
        <v>1</v>
      </c>
      <c r="RD43" s="59">
        <f t="shared" si="42"/>
        <v>1</v>
      </c>
      <c r="RE43" s="59">
        <f t="shared" si="42"/>
        <v>1</v>
      </c>
      <c r="RF43" s="59">
        <f t="shared" si="42"/>
        <v>1</v>
      </c>
      <c r="RG43" s="59">
        <f t="shared" si="42"/>
        <v>1</v>
      </c>
      <c r="RH43" s="59">
        <f t="shared" si="42"/>
        <v>1</v>
      </c>
      <c r="RI43" s="59">
        <f t="shared" si="42"/>
        <v>1</v>
      </c>
      <c r="RJ43" s="59">
        <f t="shared" si="42"/>
        <v>1</v>
      </c>
      <c r="RK43" s="59">
        <f t="shared" si="42"/>
        <v>1</v>
      </c>
      <c r="RL43" s="59">
        <f t="shared" si="42"/>
        <v>1</v>
      </c>
      <c r="RM43" s="59">
        <f t="shared" si="42"/>
        <v>1</v>
      </c>
      <c r="RN43" s="59">
        <f t="shared" si="42"/>
        <v>1</v>
      </c>
      <c r="RO43" s="59">
        <f t="shared" si="42"/>
        <v>1</v>
      </c>
      <c r="RP43" s="59">
        <f t="shared" si="42"/>
        <v>1</v>
      </c>
      <c r="RQ43" s="59">
        <f t="shared" si="42"/>
        <v>1</v>
      </c>
      <c r="RR43" s="59">
        <f t="shared" si="42"/>
        <v>1</v>
      </c>
      <c r="RS43" s="59">
        <f t="shared" si="42"/>
        <v>1</v>
      </c>
      <c r="RT43" s="59">
        <f t="shared" si="42"/>
        <v>1</v>
      </c>
      <c r="RU43" s="59">
        <f t="shared" si="42"/>
        <v>1</v>
      </c>
      <c r="RV43" s="59">
        <f t="shared" si="42"/>
        <v>1</v>
      </c>
      <c r="RW43" s="59">
        <f t="shared" si="42"/>
        <v>1</v>
      </c>
      <c r="RX43" s="59">
        <f t="shared" si="42"/>
        <v>1</v>
      </c>
      <c r="RY43" s="59">
        <f t="shared" si="42"/>
        <v>1</v>
      </c>
    </row>
    <row r="44" spans="2:493" x14ac:dyDescent="0.3">
      <c r="D44" s="4" t="s">
        <v>598</v>
      </c>
      <c r="E44" s="60">
        <f>E36/E5</f>
        <v>0</v>
      </c>
      <c r="F44" s="60">
        <f t="shared" ref="F44:BQ44" si="43">F36/F5</f>
        <v>0</v>
      </c>
      <c r="G44" s="60">
        <f t="shared" si="43"/>
        <v>0</v>
      </c>
      <c r="H44" s="60">
        <f t="shared" si="43"/>
        <v>0</v>
      </c>
      <c r="I44" s="60">
        <f t="shared" si="43"/>
        <v>0</v>
      </c>
      <c r="J44" s="60">
        <f t="shared" si="43"/>
        <v>0</v>
      </c>
      <c r="K44" s="60">
        <f t="shared" si="43"/>
        <v>0</v>
      </c>
      <c r="L44" s="60">
        <f t="shared" si="43"/>
        <v>0</v>
      </c>
      <c r="M44" s="60">
        <f t="shared" si="43"/>
        <v>0</v>
      </c>
      <c r="N44" s="60">
        <f t="shared" si="43"/>
        <v>0</v>
      </c>
      <c r="O44" s="60">
        <f t="shared" si="43"/>
        <v>0</v>
      </c>
      <c r="P44" s="60">
        <f t="shared" si="43"/>
        <v>0</v>
      </c>
      <c r="Q44" s="60">
        <f t="shared" si="43"/>
        <v>0</v>
      </c>
      <c r="R44" s="60">
        <f t="shared" si="43"/>
        <v>0</v>
      </c>
      <c r="S44" s="60">
        <f t="shared" si="43"/>
        <v>0</v>
      </c>
      <c r="T44" s="60">
        <f t="shared" si="43"/>
        <v>0</v>
      </c>
      <c r="U44" s="60">
        <f t="shared" si="43"/>
        <v>0</v>
      </c>
      <c r="V44" s="60">
        <f t="shared" si="43"/>
        <v>0</v>
      </c>
      <c r="W44" s="60">
        <f t="shared" si="43"/>
        <v>0</v>
      </c>
      <c r="X44" s="60">
        <f t="shared" si="43"/>
        <v>0</v>
      </c>
      <c r="Y44" s="60">
        <f t="shared" si="43"/>
        <v>0</v>
      </c>
      <c r="Z44" s="60">
        <f t="shared" si="43"/>
        <v>0</v>
      </c>
      <c r="AA44" s="60">
        <f t="shared" si="43"/>
        <v>0</v>
      </c>
      <c r="AB44" s="60">
        <f t="shared" si="43"/>
        <v>0</v>
      </c>
      <c r="AC44" s="60">
        <f t="shared" si="43"/>
        <v>0</v>
      </c>
      <c r="AD44" s="60">
        <f t="shared" si="43"/>
        <v>0</v>
      </c>
      <c r="AE44" s="60">
        <f t="shared" si="43"/>
        <v>0</v>
      </c>
      <c r="AF44" s="60">
        <f t="shared" si="43"/>
        <v>0</v>
      </c>
      <c r="AG44" s="60">
        <f t="shared" si="43"/>
        <v>0</v>
      </c>
      <c r="AH44" s="60">
        <f t="shared" si="43"/>
        <v>0</v>
      </c>
      <c r="AI44" s="60">
        <f t="shared" si="43"/>
        <v>0</v>
      </c>
      <c r="AJ44" s="60">
        <f t="shared" si="43"/>
        <v>0</v>
      </c>
      <c r="AK44" s="60">
        <f t="shared" si="43"/>
        <v>0</v>
      </c>
      <c r="AL44" s="60">
        <f t="shared" si="43"/>
        <v>0</v>
      </c>
      <c r="AM44" s="60">
        <f t="shared" si="43"/>
        <v>0</v>
      </c>
      <c r="AN44" s="60">
        <f t="shared" si="43"/>
        <v>0</v>
      </c>
      <c r="AO44" s="60">
        <f t="shared" si="43"/>
        <v>0</v>
      </c>
      <c r="AP44" s="60">
        <f t="shared" si="43"/>
        <v>0</v>
      </c>
      <c r="AQ44" s="60">
        <f t="shared" si="43"/>
        <v>0</v>
      </c>
      <c r="AR44" s="60">
        <f t="shared" si="43"/>
        <v>0</v>
      </c>
      <c r="AS44" s="60">
        <f t="shared" si="43"/>
        <v>0</v>
      </c>
      <c r="AT44" s="60">
        <f t="shared" si="43"/>
        <v>0</v>
      </c>
      <c r="AU44" s="60">
        <f t="shared" si="43"/>
        <v>0</v>
      </c>
      <c r="AV44" s="60">
        <f t="shared" si="43"/>
        <v>0</v>
      </c>
      <c r="AW44" s="60">
        <f t="shared" si="43"/>
        <v>0</v>
      </c>
      <c r="AX44" s="60">
        <f t="shared" si="43"/>
        <v>0</v>
      </c>
      <c r="AY44" s="60">
        <f t="shared" si="43"/>
        <v>0</v>
      </c>
      <c r="AZ44" s="60">
        <f t="shared" si="43"/>
        <v>0</v>
      </c>
      <c r="BA44" s="60">
        <f t="shared" si="43"/>
        <v>0</v>
      </c>
      <c r="BB44" s="60">
        <f t="shared" si="43"/>
        <v>0</v>
      </c>
      <c r="BC44" s="61">
        <f t="shared" si="43"/>
        <v>0</v>
      </c>
      <c r="BD44" s="61">
        <f t="shared" si="43"/>
        <v>0</v>
      </c>
      <c r="BE44" s="61">
        <f t="shared" si="43"/>
        <v>0</v>
      </c>
      <c r="BF44" s="61">
        <f t="shared" si="43"/>
        <v>0</v>
      </c>
      <c r="BG44" s="61">
        <f t="shared" si="43"/>
        <v>0</v>
      </c>
      <c r="BH44" s="61">
        <f t="shared" si="43"/>
        <v>0</v>
      </c>
      <c r="BI44" s="61">
        <f t="shared" si="43"/>
        <v>0</v>
      </c>
      <c r="BJ44" s="61">
        <f t="shared" si="43"/>
        <v>0</v>
      </c>
      <c r="BK44" s="61">
        <f t="shared" si="43"/>
        <v>0</v>
      </c>
      <c r="BL44" s="61">
        <f t="shared" si="43"/>
        <v>0</v>
      </c>
      <c r="BM44" s="61">
        <f t="shared" si="43"/>
        <v>0</v>
      </c>
      <c r="BN44" s="61">
        <f t="shared" si="43"/>
        <v>0</v>
      </c>
      <c r="BO44" s="61">
        <f t="shared" si="43"/>
        <v>0</v>
      </c>
      <c r="BP44" s="61">
        <f t="shared" si="43"/>
        <v>0</v>
      </c>
      <c r="BQ44" s="61">
        <f t="shared" si="43"/>
        <v>0</v>
      </c>
      <c r="BR44" s="61">
        <f t="shared" ref="BR44:EC44" si="44">BR36/BR5</f>
        <v>0</v>
      </c>
      <c r="BS44" s="61">
        <f t="shared" si="44"/>
        <v>0</v>
      </c>
      <c r="BT44" s="61">
        <f t="shared" si="44"/>
        <v>0</v>
      </c>
      <c r="BU44" s="61">
        <f t="shared" si="44"/>
        <v>0</v>
      </c>
      <c r="BV44" s="61">
        <f t="shared" si="44"/>
        <v>0</v>
      </c>
      <c r="BW44" s="61">
        <f t="shared" si="44"/>
        <v>0</v>
      </c>
      <c r="BX44" s="61">
        <f t="shared" si="44"/>
        <v>0</v>
      </c>
      <c r="BY44" s="61">
        <f t="shared" si="44"/>
        <v>0</v>
      </c>
      <c r="BZ44" s="61">
        <f t="shared" si="44"/>
        <v>0</v>
      </c>
      <c r="CA44" s="61">
        <f t="shared" si="44"/>
        <v>0</v>
      </c>
      <c r="CB44" s="61">
        <f t="shared" si="44"/>
        <v>0</v>
      </c>
      <c r="CC44" s="61">
        <f t="shared" si="44"/>
        <v>0</v>
      </c>
      <c r="CD44" s="61">
        <f t="shared" si="44"/>
        <v>0</v>
      </c>
      <c r="CE44" s="61">
        <f t="shared" si="44"/>
        <v>0</v>
      </c>
      <c r="CF44" s="60">
        <f t="shared" si="44"/>
        <v>0</v>
      </c>
      <c r="CG44" s="60">
        <f t="shared" si="44"/>
        <v>0</v>
      </c>
      <c r="CH44" s="60">
        <f t="shared" si="44"/>
        <v>0</v>
      </c>
      <c r="CI44" s="60">
        <f t="shared" si="44"/>
        <v>0</v>
      </c>
      <c r="CJ44" s="60">
        <f t="shared" si="44"/>
        <v>0</v>
      </c>
      <c r="CK44" s="60">
        <f t="shared" si="44"/>
        <v>0</v>
      </c>
      <c r="CL44" s="60">
        <f t="shared" si="44"/>
        <v>0</v>
      </c>
      <c r="CM44" s="60">
        <f t="shared" si="44"/>
        <v>0</v>
      </c>
      <c r="CN44" s="60">
        <f t="shared" si="44"/>
        <v>0</v>
      </c>
      <c r="CO44" s="60">
        <f t="shared" si="44"/>
        <v>0</v>
      </c>
      <c r="CP44" s="60">
        <f t="shared" si="44"/>
        <v>0</v>
      </c>
      <c r="CQ44" s="61">
        <f t="shared" si="44"/>
        <v>0</v>
      </c>
      <c r="CR44" s="61">
        <f t="shared" si="44"/>
        <v>0</v>
      </c>
      <c r="CS44" s="61">
        <f t="shared" si="44"/>
        <v>0</v>
      </c>
      <c r="CT44" s="61">
        <f t="shared" si="44"/>
        <v>0</v>
      </c>
      <c r="CU44" s="61">
        <f t="shared" si="44"/>
        <v>0</v>
      </c>
      <c r="CV44" s="61">
        <f t="shared" si="44"/>
        <v>0</v>
      </c>
      <c r="CW44" s="61">
        <f t="shared" si="44"/>
        <v>0</v>
      </c>
      <c r="CX44" s="61">
        <f t="shared" si="44"/>
        <v>0</v>
      </c>
      <c r="CY44" s="61">
        <f t="shared" si="44"/>
        <v>0</v>
      </c>
      <c r="CZ44" s="61">
        <f t="shared" si="44"/>
        <v>0</v>
      </c>
      <c r="DA44" s="61">
        <f t="shared" si="44"/>
        <v>0</v>
      </c>
      <c r="DB44" s="61">
        <f t="shared" si="44"/>
        <v>0</v>
      </c>
      <c r="DC44" s="60">
        <f t="shared" si="44"/>
        <v>0</v>
      </c>
      <c r="DD44" s="60">
        <f t="shared" si="44"/>
        <v>0</v>
      </c>
      <c r="DE44" s="60">
        <f t="shared" si="44"/>
        <v>0</v>
      </c>
      <c r="DF44" s="60">
        <f t="shared" si="44"/>
        <v>0</v>
      </c>
      <c r="DG44" s="60">
        <f t="shared" si="44"/>
        <v>0</v>
      </c>
      <c r="DH44" s="60">
        <f t="shared" si="44"/>
        <v>0</v>
      </c>
      <c r="DI44" s="60">
        <f t="shared" si="44"/>
        <v>0</v>
      </c>
      <c r="DJ44" s="60">
        <f t="shared" si="44"/>
        <v>0</v>
      </c>
      <c r="DK44" s="60">
        <f t="shared" si="44"/>
        <v>0</v>
      </c>
      <c r="DL44" s="60">
        <f t="shared" si="44"/>
        <v>0</v>
      </c>
      <c r="DM44" s="60">
        <f t="shared" si="44"/>
        <v>0</v>
      </c>
      <c r="DN44" s="60">
        <f t="shared" si="44"/>
        <v>0</v>
      </c>
      <c r="DO44" s="61">
        <f t="shared" si="44"/>
        <v>0</v>
      </c>
      <c r="DP44" s="61">
        <f t="shared" si="44"/>
        <v>0</v>
      </c>
      <c r="DQ44" s="61">
        <f t="shared" si="44"/>
        <v>0</v>
      </c>
      <c r="DR44" s="61">
        <f t="shared" si="44"/>
        <v>0</v>
      </c>
      <c r="DS44" s="61">
        <f t="shared" si="44"/>
        <v>0</v>
      </c>
      <c r="DT44" s="61">
        <f t="shared" si="44"/>
        <v>0</v>
      </c>
      <c r="DU44" s="61">
        <f t="shared" si="44"/>
        <v>0</v>
      </c>
      <c r="DV44" s="61">
        <f t="shared" si="44"/>
        <v>0</v>
      </c>
      <c r="DW44" s="61">
        <f t="shared" si="44"/>
        <v>0</v>
      </c>
      <c r="DX44" s="61">
        <f t="shared" si="44"/>
        <v>0</v>
      </c>
      <c r="DY44" s="61">
        <f t="shared" si="44"/>
        <v>0</v>
      </c>
      <c r="DZ44" s="61">
        <f t="shared" si="44"/>
        <v>0</v>
      </c>
      <c r="EA44" s="60">
        <f t="shared" si="44"/>
        <v>0</v>
      </c>
      <c r="EB44" s="60">
        <f t="shared" si="44"/>
        <v>0</v>
      </c>
      <c r="EC44" s="60">
        <f t="shared" si="44"/>
        <v>0</v>
      </c>
      <c r="ED44" s="60">
        <f t="shared" ref="ED44:GO44" si="45">ED36/ED5</f>
        <v>0</v>
      </c>
      <c r="EE44" s="60">
        <f t="shared" si="45"/>
        <v>0</v>
      </c>
      <c r="EF44" s="60">
        <f t="shared" si="45"/>
        <v>0</v>
      </c>
      <c r="EG44" s="60">
        <f t="shared" si="45"/>
        <v>0</v>
      </c>
      <c r="EH44" s="60">
        <f t="shared" si="45"/>
        <v>0</v>
      </c>
      <c r="EI44" s="60">
        <f t="shared" si="45"/>
        <v>0</v>
      </c>
      <c r="EJ44" s="60">
        <f t="shared" si="45"/>
        <v>0</v>
      </c>
      <c r="EK44" s="60">
        <f t="shared" si="45"/>
        <v>0</v>
      </c>
      <c r="EL44" s="60">
        <f t="shared" si="45"/>
        <v>0</v>
      </c>
      <c r="EM44" s="60">
        <f t="shared" si="45"/>
        <v>0</v>
      </c>
      <c r="EN44" s="59"/>
      <c r="EO44" s="62">
        <f t="shared" si="45"/>
        <v>0</v>
      </c>
      <c r="EP44" s="62">
        <f t="shared" si="45"/>
        <v>0</v>
      </c>
      <c r="EQ44" s="62">
        <f t="shared" si="45"/>
        <v>0</v>
      </c>
      <c r="ER44" s="62">
        <f t="shared" si="45"/>
        <v>0</v>
      </c>
      <c r="ES44" s="62">
        <f t="shared" si="45"/>
        <v>0</v>
      </c>
      <c r="ET44" s="62">
        <f t="shared" si="45"/>
        <v>0</v>
      </c>
      <c r="EU44" s="62">
        <f t="shared" si="45"/>
        <v>0</v>
      </c>
      <c r="EV44" s="62">
        <f t="shared" si="45"/>
        <v>5.0699962164207343E-2</v>
      </c>
      <c r="EW44" s="62">
        <f t="shared" si="45"/>
        <v>3.2969130206593825E-2</v>
      </c>
      <c r="EX44" s="62">
        <f t="shared" si="45"/>
        <v>0</v>
      </c>
      <c r="EY44" s="62">
        <f t="shared" si="45"/>
        <v>0</v>
      </c>
      <c r="EZ44" s="62">
        <f t="shared" si="45"/>
        <v>0</v>
      </c>
      <c r="FA44" s="62">
        <f t="shared" si="45"/>
        <v>0</v>
      </c>
      <c r="FB44" s="62">
        <f t="shared" si="45"/>
        <v>0</v>
      </c>
      <c r="FC44" s="62">
        <f t="shared" si="45"/>
        <v>5.7455668366630797E-2</v>
      </c>
      <c r="FD44" s="62">
        <f t="shared" si="45"/>
        <v>0</v>
      </c>
      <c r="FE44" s="62">
        <f t="shared" si="45"/>
        <v>6.7726789510985111E-2</v>
      </c>
      <c r="FF44" s="62">
        <f t="shared" si="45"/>
        <v>1.2851255151742225E-2</v>
      </c>
      <c r="FG44" s="62">
        <f t="shared" si="45"/>
        <v>0.20576201841118308</v>
      </c>
      <c r="FH44" s="62">
        <f t="shared" si="45"/>
        <v>4.5951543759934495E-2</v>
      </c>
      <c r="FI44" s="62">
        <f t="shared" si="45"/>
        <v>0.10262645914396887</v>
      </c>
      <c r="FJ44" s="62">
        <f t="shared" si="45"/>
        <v>0</v>
      </c>
      <c r="FK44" s="62">
        <f t="shared" si="45"/>
        <v>1.090909090909091E-2</v>
      </c>
      <c r="FL44" s="62">
        <f t="shared" si="45"/>
        <v>0</v>
      </c>
      <c r="FM44" s="62">
        <f t="shared" si="45"/>
        <v>0</v>
      </c>
      <c r="FN44" s="62">
        <f t="shared" si="45"/>
        <v>0.10180698337937594</v>
      </c>
      <c r="FO44" s="62">
        <f t="shared" si="45"/>
        <v>0</v>
      </c>
      <c r="FP44" s="62">
        <f t="shared" si="45"/>
        <v>9.781085814360771E-2</v>
      </c>
      <c r="FQ44" s="62">
        <f t="shared" si="45"/>
        <v>0</v>
      </c>
      <c r="FR44" s="62">
        <f t="shared" si="45"/>
        <v>5.5125162330392725E-2</v>
      </c>
      <c r="FS44" s="62">
        <f t="shared" si="45"/>
        <v>1.4802553795223458E-2</v>
      </c>
      <c r="FT44" s="62">
        <f t="shared" si="45"/>
        <v>0.13631717911591856</v>
      </c>
      <c r="FU44" s="62">
        <f t="shared" si="45"/>
        <v>0</v>
      </c>
      <c r="FV44" s="62">
        <f t="shared" si="45"/>
        <v>6.8313264435384463E-2</v>
      </c>
      <c r="FW44" s="62">
        <f t="shared" si="45"/>
        <v>2.6137103525253464E-2</v>
      </c>
      <c r="FX44" s="62">
        <f t="shared" si="45"/>
        <v>2.2378063194389727E-2</v>
      </c>
      <c r="FY44" s="62">
        <f t="shared" si="45"/>
        <v>7.2726623585276165E-2</v>
      </c>
      <c r="FZ44" s="62">
        <f t="shared" si="45"/>
        <v>0</v>
      </c>
      <c r="GA44" s="62">
        <f t="shared" si="45"/>
        <v>0</v>
      </c>
      <c r="GB44" s="62">
        <f t="shared" si="45"/>
        <v>0</v>
      </c>
      <c r="GC44" s="62">
        <f t="shared" si="45"/>
        <v>0</v>
      </c>
      <c r="GD44" s="62">
        <f t="shared" si="45"/>
        <v>6.4302019315188766E-2</v>
      </c>
      <c r="GE44" s="62">
        <f t="shared" si="45"/>
        <v>0</v>
      </c>
      <c r="GF44" s="62">
        <f t="shared" si="45"/>
        <v>8.7382903981264637E-2</v>
      </c>
      <c r="GG44" s="62">
        <f t="shared" si="45"/>
        <v>0</v>
      </c>
      <c r="GH44" s="62">
        <f t="shared" si="45"/>
        <v>0</v>
      </c>
      <c r="GI44" s="62">
        <f t="shared" si="45"/>
        <v>0</v>
      </c>
      <c r="GJ44" s="62">
        <f t="shared" si="45"/>
        <v>2.712330479345041E-2</v>
      </c>
      <c r="GK44" s="61">
        <f t="shared" si="45"/>
        <v>0</v>
      </c>
      <c r="GL44" s="61">
        <f t="shared" si="45"/>
        <v>0</v>
      </c>
      <c r="GM44" s="61">
        <f t="shared" si="45"/>
        <v>0</v>
      </c>
      <c r="GN44" s="61">
        <f t="shared" si="45"/>
        <v>0</v>
      </c>
      <c r="GO44" s="61">
        <f t="shared" si="45"/>
        <v>0</v>
      </c>
      <c r="GP44" s="61">
        <f t="shared" ref="GP44:JA44" si="46">GP36/GP5</f>
        <v>1.1106703689012296E-2</v>
      </c>
      <c r="GQ44" s="61">
        <f t="shared" si="46"/>
        <v>0</v>
      </c>
      <c r="GR44" s="61">
        <f t="shared" si="46"/>
        <v>0</v>
      </c>
      <c r="GS44" s="61">
        <f t="shared" si="46"/>
        <v>0</v>
      </c>
      <c r="GT44" s="61">
        <f t="shared" si="46"/>
        <v>0</v>
      </c>
      <c r="GU44" s="61">
        <f t="shared" si="46"/>
        <v>0</v>
      </c>
      <c r="GV44" s="61">
        <f t="shared" si="46"/>
        <v>3.7499066258310301E-2</v>
      </c>
      <c r="GW44" s="61">
        <f t="shared" si="46"/>
        <v>0</v>
      </c>
      <c r="GX44" s="61">
        <f t="shared" si="46"/>
        <v>2.2711787417669771E-2</v>
      </c>
      <c r="GY44" s="61">
        <f t="shared" si="46"/>
        <v>5.3594416965919101E-2</v>
      </c>
      <c r="GZ44" s="61">
        <f t="shared" si="46"/>
        <v>0</v>
      </c>
      <c r="HA44" s="61">
        <f t="shared" si="46"/>
        <v>0</v>
      </c>
      <c r="HB44" s="61">
        <f t="shared" si="46"/>
        <v>0</v>
      </c>
      <c r="HC44" s="61">
        <f t="shared" si="46"/>
        <v>3.9081494822152181E-2</v>
      </c>
      <c r="HD44" s="61">
        <f t="shared" si="46"/>
        <v>0</v>
      </c>
      <c r="HE44" s="61">
        <f t="shared" si="46"/>
        <v>0</v>
      </c>
      <c r="HF44" s="61">
        <f t="shared" si="46"/>
        <v>2.4524590163934427E-2</v>
      </c>
      <c r="HG44" s="61">
        <f t="shared" si="46"/>
        <v>0</v>
      </c>
      <c r="HH44" s="61">
        <f t="shared" si="46"/>
        <v>0</v>
      </c>
      <c r="HI44" s="62">
        <f t="shared" si="46"/>
        <v>0</v>
      </c>
      <c r="HJ44" s="62">
        <f t="shared" si="46"/>
        <v>0</v>
      </c>
      <c r="HK44" s="62">
        <f t="shared" si="46"/>
        <v>0</v>
      </c>
      <c r="HL44" s="62">
        <f t="shared" si="46"/>
        <v>0</v>
      </c>
      <c r="HM44" s="62">
        <f t="shared" si="46"/>
        <v>0</v>
      </c>
      <c r="HN44" s="62">
        <f t="shared" si="46"/>
        <v>0</v>
      </c>
      <c r="HO44" s="62">
        <f t="shared" si="46"/>
        <v>0</v>
      </c>
      <c r="HP44" s="62">
        <f t="shared" si="46"/>
        <v>1.1930638071777038E-2</v>
      </c>
      <c r="HQ44" s="62">
        <f t="shared" si="46"/>
        <v>0</v>
      </c>
      <c r="HR44" s="62">
        <f t="shared" si="46"/>
        <v>0</v>
      </c>
      <c r="HS44" s="62">
        <f t="shared" si="46"/>
        <v>6.3750466012178458E-2</v>
      </c>
      <c r="HT44" s="62">
        <f t="shared" si="46"/>
        <v>0</v>
      </c>
      <c r="HU44" s="62">
        <f t="shared" si="46"/>
        <v>7.1447902571041944E-2</v>
      </c>
      <c r="HV44" s="62">
        <f t="shared" si="46"/>
        <v>0</v>
      </c>
      <c r="HW44" s="62">
        <f t="shared" si="46"/>
        <v>0</v>
      </c>
      <c r="HX44" s="62">
        <f t="shared" si="46"/>
        <v>0</v>
      </c>
      <c r="HY44" s="62">
        <f t="shared" si="46"/>
        <v>0</v>
      </c>
      <c r="HZ44" s="62">
        <f t="shared" si="46"/>
        <v>0</v>
      </c>
      <c r="IA44" s="62">
        <f t="shared" si="46"/>
        <v>0</v>
      </c>
      <c r="IB44" s="62">
        <f t="shared" si="46"/>
        <v>8.6363295599370268E-2</v>
      </c>
      <c r="IC44" s="62">
        <f t="shared" si="46"/>
        <v>8.3588226445369299E-2</v>
      </c>
      <c r="ID44" s="62">
        <f t="shared" si="46"/>
        <v>0</v>
      </c>
      <c r="IE44" s="62">
        <f t="shared" si="46"/>
        <v>0</v>
      </c>
      <c r="IF44" s="62">
        <f t="shared" si="46"/>
        <v>4.3840420868040332E-2</v>
      </c>
      <c r="IG44" s="61">
        <f t="shared" si="46"/>
        <v>0</v>
      </c>
      <c r="IH44" s="61">
        <f t="shared" si="46"/>
        <v>0</v>
      </c>
      <c r="II44" s="61">
        <f t="shared" si="46"/>
        <v>0.16740665567254429</v>
      </c>
      <c r="IJ44" s="61">
        <f t="shared" si="46"/>
        <v>4.9675761654227331E-2</v>
      </c>
      <c r="IK44" s="61">
        <f t="shared" si="46"/>
        <v>0</v>
      </c>
      <c r="IL44" s="61">
        <f t="shared" si="46"/>
        <v>0</v>
      </c>
      <c r="IM44" s="61">
        <f t="shared" si="46"/>
        <v>0</v>
      </c>
      <c r="IN44" s="61">
        <f t="shared" si="46"/>
        <v>0</v>
      </c>
      <c r="IO44" s="61">
        <f t="shared" si="46"/>
        <v>0</v>
      </c>
      <c r="IP44" s="61">
        <f t="shared" si="46"/>
        <v>0</v>
      </c>
      <c r="IQ44" s="61">
        <f t="shared" si="46"/>
        <v>0</v>
      </c>
      <c r="IR44" s="61">
        <f t="shared" si="46"/>
        <v>0</v>
      </c>
      <c r="IS44" s="61">
        <f t="shared" si="46"/>
        <v>0</v>
      </c>
      <c r="IT44" s="61">
        <f t="shared" si="46"/>
        <v>2.6671643076569721E-2</v>
      </c>
      <c r="IU44" s="61">
        <f t="shared" si="46"/>
        <v>0</v>
      </c>
      <c r="IV44" s="61">
        <f t="shared" si="46"/>
        <v>6.4842883548983363E-2</v>
      </c>
      <c r="IW44" s="61">
        <f t="shared" si="46"/>
        <v>0</v>
      </c>
      <c r="IX44" s="61">
        <f t="shared" si="46"/>
        <v>0</v>
      </c>
      <c r="IY44" s="61">
        <f t="shared" si="46"/>
        <v>0</v>
      </c>
      <c r="IZ44" s="61">
        <f t="shared" si="46"/>
        <v>0</v>
      </c>
      <c r="JA44" s="61">
        <f t="shared" si="46"/>
        <v>8.8479676622501682E-2</v>
      </c>
      <c r="JB44" s="61">
        <f t="shared" ref="JB44:LM44" si="47">JB36/JB5</f>
        <v>0</v>
      </c>
      <c r="JC44" s="61">
        <f t="shared" si="47"/>
        <v>0</v>
      </c>
      <c r="JD44" s="61">
        <f t="shared" si="47"/>
        <v>0</v>
      </c>
      <c r="JE44" s="61">
        <f t="shared" si="47"/>
        <v>0</v>
      </c>
      <c r="JF44" s="61">
        <f t="shared" si="47"/>
        <v>2.3350066780269886E-2</v>
      </c>
      <c r="JG44" s="61">
        <f t="shared" si="47"/>
        <v>0</v>
      </c>
      <c r="JH44" s="61">
        <f t="shared" si="47"/>
        <v>0</v>
      </c>
      <c r="JI44" s="61">
        <f t="shared" si="47"/>
        <v>0</v>
      </c>
      <c r="JJ44" s="61">
        <f t="shared" si="47"/>
        <v>0</v>
      </c>
      <c r="JK44" s="61">
        <f t="shared" si="47"/>
        <v>3.296657842488418E-2</v>
      </c>
      <c r="JL44" s="61">
        <f t="shared" si="47"/>
        <v>4.8460279678667062E-2</v>
      </c>
      <c r="JM44" s="61">
        <f t="shared" si="47"/>
        <v>0</v>
      </c>
      <c r="JN44" s="61">
        <f t="shared" si="47"/>
        <v>0</v>
      </c>
      <c r="JO44" s="61">
        <f t="shared" si="47"/>
        <v>0</v>
      </c>
      <c r="JP44" s="61">
        <f t="shared" si="47"/>
        <v>0</v>
      </c>
      <c r="JQ44" s="61">
        <f t="shared" si="47"/>
        <v>0</v>
      </c>
      <c r="JR44" s="61">
        <f t="shared" si="47"/>
        <v>1.9567895385198521E-2</v>
      </c>
      <c r="JS44" s="61">
        <f t="shared" si="47"/>
        <v>0</v>
      </c>
      <c r="JT44" s="61">
        <f t="shared" si="47"/>
        <v>0</v>
      </c>
      <c r="JU44" s="61">
        <f t="shared" si="47"/>
        <v>0</v>
      </c>
      <c r="JV44" s="61">
        <f t="shared" si="47"/>
        <v>0</v>
      </c>
      <c r="JW44" s="61">
        <f t="shared" si="47"/>
        <v>0</v>
      </c>
      <c r="JX44" s="61">
        <f t="shared" si="47"/>
        <v>0</v>
      </c>
      <c r="JY44" s="61">
        <f t="shared" si="47"/>
        <v>0</v>
      </c>
      <c r="JZ44" s="61">
        <f t="shared" si="47"/>
        <v>0</v>
      </c>
      <c r="KA44" s="61">
        <f t="shared" si="47"/>
        <v>0</v>
      </c>
      <c r="KB44" s="61">
        <f t="shared" si="47"/>
        <v>7.0786516853932585E-2</v>
      </c>
      <c r="KC44" s="61">
        <f t="shared" si="47"/>
        <v>0</v>
      </c>
      <c r="KD44" s="61">
        <f t="shared" si="47"/>
        <v>0</v>
      </c>
      <c r="KE44" s="61">
        <f t="shared" si="47"/>
        <v>0</v>
      </c>
      <c r="KF44" s="61">
        <f t="shared" si="47"/>
        <v>1.0756271967034299E-2</v>
      </c>
      <c r="KG44" s="61">
        <f t="shared" si="47"/>
        <v>0</v>
      </c>
      <c r="KH44" s="61">
        <f t="shared" si="47"/>
        <v>0</v>
      </c>
      <c r="KI44" s="61">
        <f t="shared" si="47"/>
        <v>0</v>
      </c>
      <c r="KJ44" s="61">
        <f t="shared" si="47"/>
        <v>0</v>
      </c>
      <c r="KK44" s="61">
        <f t="shared" si="47"/>
        <v>5.2576362829358833E-2</v>
      </c>
      <c r="KL44" s="62">
        <f t="shared" si="47"/>
        <v>0</v>
      </c>
      <c r="KM44" s="62">
        <f t="shared" si="47"/>
        <v>0</v>
      </c>
      <c r="KN44" s="62">
        <f t="shared" si="47"/>
        <v>0</v>
      </c>
      <c r="KO44" s="62">
        <f t="shared" si="47"/>
        <v>0</v>
      </c>
      <c r="KP44" s="62">
        <f t="shared" si="47"/>
        <v>0</v>
      </c>
      <c r="KQ44" s="62">
        <f t="shared" si="47"/>
        <v>0</v>
      </c>
      <c r="KR44" s="62">
        <f t="shared" si="47"/>
        <v>2.5176998791227766E-2</v>
      </c>
      <c r="KS44" s="62">
        <f t="shared" si="47"/>
        <v>2.4939352701023609E-2</v>
      </c>
      <c r="KT44" s="62">
        <f t="shared" si="47"/>
        <v>0</v>
      </c>
      <c r="KU44" s="62">
        <f t="shared" si="47"/>
        <v>0.38024490494947766</v>
      </c>
      <c r="KV44" s="62">
        <f t="shared" si="47"/>
        <v>7.4252565818830885E-2</v>
      </c>
      <c r="KW44" s="62">
        <f t="shared" si="47"/>
        <v>0</v>
      </c>
      <c r="KX44" s="62">
        <f t="shared" si="47"/>
        <v>4.7082717872968978E-2</v>
      </c>
      <c r="KY44" s="62">
        <f t="shared" si="47"/>
        <v>3.6119894891551242E-2</v>
      </c>
      <c r="KZ44" s="62">
        <f t="shared" si="47"/>
        <v>0</v>
      </c>
      <c r="LA44" s="62">
        <f t="shared" si="47"/>
        <v>2.0767899493622205E-2</v>
      </c>
      <c r="LB44" s="62">
        <f t="shared" si="47"/>
        <v>3.2339805517721962E-2</v>
      </c>
      <c r="LC44" s="62">
        <f t="shared" si="47"/>
        <v>0</v>
      </c>
      <c r="LD44" s="62">
        <f t="shared" si="47"/>
        <v>0</v>
      </c>
      <c r="LE44" s="62">
        <f t="shared" si="47"/>
        <v>4.3828758114472399E-2</v>
      </c>
      <c r="LF44" s="62">
        <f t="shared" si="47"/>
        <v>3.350537634408602E-2</v>
      </c>
      <c r="LG44" s="62">
        <f t="shared" si="47"/>
        <v>0</v>
      </c>
      <c r="LH44" s="62">
        <f t="shared" si="47"/>
        <v>0</v>
      </c>
      <c r="LI44" s="62">
        <f t="shared" si="47"/>
        <v>2.6739056667797762E-2</v>
      </c>
      <c r="LJ44" s="62">
        <f t="shared" si="47"/>
        <v>0</v>
      </c>
      <c r="LK44" s="62">
        <f t="shared" si="47"/>
        <v>0</v>
      </c>
      <c r="LL44" s="62">
        <f t="shared" si="47"/>
        <v>0</v>
      </c>
      <c r="LM44" s="62">
        <f t="shared" si="47"/>
        <v>0</v>
      </c>
      <c r="LN44" s="62">
        <f t="shared" ref="LN44:NY44" si="48">LN36/LN5</f>
        <v>0</v>
      </c>
      <c r="LO44" s="62">
        <f t="shared" si="48"/>
        <v>3.6834593544077011E-2</v>
      </c>
      <c r="LP44" s="62">
        <f t="shared" si="48"/>
        <v>0</v>
      </c>
      <c r="LQ44" s="62">
        <f t="shared" si="48"/>
        <v>5.201758586166369E-2</v>
      </c>
      <c r="LR44" s="62">
        <f t="shared" si="48"/>
        <v>0</v>
      </c>
      <c r="LS44" s="62">
        <f t="shared" si="48"/>
        <v>6.3678124504989705E-2</v>
      </c>
      <c r="LT44" s="62">
        <f t="shared" si="48"/>
        <v>0</v>
      </c>
      <c r="LU44" s="62">
        <f t="shared" si="48"/>
        <v>0</v>
      </c>
      <c r="LV44" s="62">
        <f t="shared" si="48"/>
        <v>0</v>
      </c>
      <c r="LW44" s="62">
        <f t="shared" si="48"/>
        <v>0.21286340103544404</v>
      </c>
      <c r="LX44" s="62">
        <f t="shared" si="48"/>
        <v>0</v>
      </c>
      <c r="LY44" s="62">
        <f t="shared" si="48"/>
        <v>0</v>
      </c>
      <c r="LZ44" s="62">
        <f t="shared" si="48"/>
        <v>4.9027457259925585E-2</v>
      </c>
      <c r="MA44" s="61">
        <f t="shared" si="48"/>
        <v>0</v>
      </c>
      <c r="MB44" s="61">
        <f t="shared" si="48"/>
        <v>0</v>
      </c>
      <c r="MC44" s="61">
        <f t="shared" si="48"/>
        <v>3.0419047049322526E-2</v>
      </c>
      <c r="MD44" s="61">
        <f t="shared" si="48"/>
        <v>3.3932471023013604E-2</v>
      </c>
      <c r="ME44" s="61">
        <f t="shared" si="48"/>
        <v>0</v>
      </c>
      <c r="MF44" s="61">
        <f t="shared" si="48"/>
        <v>0</v>
      </c>
      <c r="MG44" s="61">
        <f t="shared" si="48"/>
        <v>3.3774685816876121E-2</v>
      </c>
      <c r="MH44" s="61">
        <f t="shared" si="48"/>
        <v>0</v>
      </c>
      <c r="MI44" s="61">
        <f t="shared" si="48"/>
        <v>0</v>
      </c>
      <c r="MJ44" s="61">
        <f t="shared" si="48"/>
        <v>0</v>
      </c>
      <c r="MK44" s="61">
        <f t="shared" si="48"/>
        <v>0</v>
      </c>
      <c r="ML44" s="61">
        <f t="shared" si="48"/>
        <v>0</v>
      </c>
      <c r="MM44" s="61">
        <f t="shared" si="48"/>
        <v>1.0265503242965797E-2</v>
      </c>
      <c r="MN44" s="61">
        <f t="shared" si="48"/>
        <v>0.14771264269161447</v>
      </c>
      <c r="MO44" s="61">
        <f t="shared" si="48"/>
        <v>0</v>
      </c>
      <c r="MP44" s="61">
        <f t="shared" si="48"/>
        <v>0</v>
      </c>
      <c r="MQ44" s="61">
        <f t="shared" si="48"/>
        <v>0</v>
      </c>
      <c r="MR44" s="61">
        <f t="shared" si="48"/>
        <v>4.2172089332275252E-2</v>
      </c>
      <c r="MS44" s="61">
        <f t="shared" si="48"/>
        <v>0</v>
      </c>
      <c r="MT44" s="61">
        <f t="shared" si="48"/>
        <v>0</v>
      </c>
      <c r="MU44" s="61">
        <f t="shared" si="48"/>
        <v>0</v>
      </c>
      <c r="MV44" s="61">
        <f t="shared" si="48"/>
        <v>0</v>
      </c>
      <c r="MW44" s="61">
        <f t="shared" si="48"/>
        <v>0</v>
      </c>
      <c r="MX44" s="61">
        <f t="shared" si="48"/>
        <v>0</v>
      </c>
      <c r="MY44" s="61">
        <f t="shared" si="48"/>
        <v>0</v>
      </c>
      <c r="MZ44" s="61">
        <f t="shared" si="48"/>
        <v>0</v>
      </c>
      <c r="NA44" s="61">
        <f t="shared" si="48"/>
        <v>0</v>
      </c>
      <c r="NB44" s="61">
        <f t="shared" si="48"/>
        <v>0</v>
      </c>
      <c r="NC44" s="61">
        <f t="shared" si="48"/>
        <v>0</v>
      </c>
      <c r="ND44" s="61">
        <f t="shared" si="48"/>
        <v>0</v>
      </c>
      <c r="NE44" s="61">
        <f t="shared" si="48"/>
        <v>0</v>
      </c>
      <c r="NF44" s="61">
        <f t="shared" si="48"/>
        <v>0</v>
      </c>
      <c r="NG44" s="61">
        <f t="shared" si="48"/>
        <v>0</v>
      </c>
      <c r="NH44" s="61">
        <f t="shared" si="48"/>
        <v>1.2907999671133766E-2</v>
      </c>
      <c r="NI44" s="61">
        <f t="shared" si="48"/>
        <v>7.4527387300048473E-2</v>
      </c>
      <c r="NJ44" s="62">
        <f t="shared" si="48"/>
        <v>0</v>
      </c>
      <c r="NK44" s="62">
        <f t="shared" si="48"/>
        <v>1.2345679012345678E-2</v>
      </c>
      <c r="NL44" s="62">
        <f t="shared" si="48"/>
        <v>0</v>
      </c>
      <c r="NM44" s="62">
        <f t="shared" si="48"/>
        <v>0</v>
      </c>
      <c r="NN44" s="62">
        <f t="shared" si="48"/>
        <v>0</v>
      </c>
      <c r="NO44" s="62">
        <f t="shared" si="48"/>
        <v>0</v>
      </c>
      <c r="NP44" s="62">
        <f t="shared" si="48"/>
        <v>0</v>
      </c>
      <c r="NQ44" s="62">
        <f t="shared" si="48"/>
        <v>5.7368341174685082E-2</v>
      </c>
      <c r="NR44" s="62">
        <f t="shared" si="48"/>
        <v>0</v>
      </c>
      <c r="NS44" s="62">
        <f t="shared" si="48"/>
        <v>4.5801526717557252E-2</v>
      </c>
      <c r="NT44" s="62">
        <f t="shared" si="48"/>
        <v>1.2990400667779633E-2</v>
      </c>
      <c r="NU44" s="62">
        <f t="shared" si="48"/>
        <v>0</v>
      </c>
      <c r="NV44" s="62">
        <f t="shared" si="48"/>
        <v>1.7290187709594531E-2</v>
      </c>
      <c r="NW44" s="62">
        <f t="shared" si="48"/>
        <v>1.7001409443269909E-2</v>
      </c>
      <c r="NX44" s="62">
        <f t="shared" si="48"/>
        <v>0</v>
      </c>
      <c r="NY44" s="62">
        <f t="shared" si="48"/>
        <v>3.5279395485392502E-2</v>
      </c>
      <c r="NZ44" s="62">
        <f t="shared" ref="NZ44:QK44" si="49">NZ36/NZ5</f>
        <v>2.9953917050691243E-2</v>
      </c>
      <c r="OA44" s="62">
        <f t="shared" si="49"/>
        <v>4.8594204973984437E-2</v>
      </c>
      <c r="OB44" s="62">
        <f t="shared" si="49"/>
        <v>1.1590439090078392E-2</v>
      </c>
      <c r="OC44" s="62">
        <f t="shared" si="49"/>
        <v>0</v>
      </c>
      <c r="OD44" s="62">
        <f t="shared" si="49"/>
        <v>0</v>
      </c>
      <c r="OE44" s="62">
        <f t="shared" si="49"/>
        <v>4.3671653861706426E-2</v>
      </c>
      <c r="OF44" s="62">
        <f t="shared" si="49"/>
        <v>4.2586043731633209E-2</v>
      </c>
      <c r="OG44" s="62">
        <f t="shared" si="49"/>
        <v>0</v>
      </c>
      <c r="OH44" s="62">
        <f t="shared" si="49"/>
        <v>0</v>
      </c>
      <c r="OI44" s="62">
        <f t="shared" si="49"/>
        <v>0</v>
      </c>
      <c r="OJ44" s="62">
        <f t="shared" si="49"/>
        <v>0</v>
      </c>
      <c r="OK44" s="62">
        <f t="shared" si="49"/>
        <v>0</v>
      </c>
      <c r="OL44" s="62">
        <f t="shared" si="49"/>
        <v>2.3625566694336249E-2</v>
      </c>
      <c r="OM44" s="62">
        <f t="shared" si="49"/>
        <v>0</v>
      </c>
      <c r="ON44" s="62">
        <f t="shared" si="49"/>
        <v>0</v>
      </c>
      <c r="OO44" s="62">
        <f t="shared" si="49"/>
        <v>0</v>
      </c>
      <c r="OP44" s="61">
        <f t="shared" si="49"/>
        <v>0</v>
      </c>
      <c r="OQ44" s="61">
        <f t="shared" si="49"/>
        <v>0</v>
      </c>
      <c r="OR44" s="61">
        <f t="shared" si="49"/>
        <v>4.6797165509015644E-2</v>
      </c>
      <c r="OS44" s="61">
        <f t="shared" si="49"/>
        <v>3.0870844999641038E-2</v>
      </c>
      <c r="OT44" s="61">
        <f t="shared" si="49"/>
        <v>6.9098989319762022E-2</v>
      </c>
      <c r="OU44" s="61">
        <f t="shared" si="49"/>
        <v>0</v>
      </c>
      <c r="OV44" s="61">
        <f t="shared" si="49"/>
        <v>0</v>
      </c>
      <c r="OW44" s="61">
        <f t="shared" si="49"/>
        <v>0</v>
      </c>
      <c r="OX44" s="61">
        <f t="shared" si="49"/>
        <v>0</v>
      </c>
      <c r="OY44" s="61">
        <f t="shared" si="49"/>
        <v>2.8727064220183486E-2</v>
      </c>
      <c r="OZ44" s="61">
        <f t="shared" si="49"/>
        <v>0</v>
      </c>
      <c r="PA44" s="61">
        <f t="shared" si="49"/>
        <v>5.1862828111769683E-2</v>
      </c>
      <c r="PB44" s="61">
        <f t="shared" si="49"/>
        <v>0</v>
      </c>
      <c r="PC44" s="61">
        <f t="shared" si="49"/>
        <v>0</v>
      </c>
      <c r="PD44" s="61">
        <f t="shared" si="49"/>
        <v>0.25596404838169912</v>
      </c>
      <c r="PE44" s="61">
        <f t="shared" si="49"/>
        <v>0</v>
      </c>
      <c r="PF44" s="61">
        <f t="shared" si="49"/>
        <v>0</v>
      </c>
      <c r="PG44" s="61">
        <f t="shared" si="49"/>
        <v>0</v>
      </c>
      <c r="PH44" s="61">
        <f t="shared" si="49"/>
        <v>0</v>
      </c>
      <c r="PI44" s="61">
        <f t="shared" si="49"/>
        <v>2.9627938826751882E-2</v>
      </c>
      <c r="PJ44" s="61">
        <f t="shared" si="49"/>
        <v>0.10361891432570229</v>
      </c>
      <c r="PK44" s="61">
        <f t="shared" si="49"/>
        <v>6.0363168571569939E-2</v>
      </c>
      <c r="PL44" s="61">
        <f t="shared" si="49"/>
        <v>7.2171915123665359E-2</v>
      </c>
      <c r="PM44" s="61">
        <f t="shared" si="49"/>
        <v>0</v>
      </c>
      <c r="PN44" s="61">
        <f t="shared" si="49"/>
        <v>4.7562084310254077E-2</v>
      </c>
      <c r="PO44" s="61">
        <f t="shared" si="49"/>
        <v>2.5133465299022256E-2</v>
      </c>
      <c r="PP44" s="61">
        <f t="shared" si="49"/>
        <v>2.7648698884758363E-2</v>
      </c>
      <c r="PQ44" s="61">
        <f t="shared" si="49"/>
        <v>0</v>
      </c>
      <c r="PR44" s="61">
        <f t="shared" si="49"/>
        <v>9.0327700494818405E-2</v>
      </c>
      <c r="PS44" s="61">
        <f t="shared" si="49"/>
        <v>0</v>
      </c>
      <c r="PT44" s="61">
        <f t="shared" si="49"/>
        <v>5.2381387695401772E-2</v>
      </c>
      <c r="PU44" s="61">
        <f t="shared" si="49"/>
        <v>0</v>
      </c>
      <c r="PV44" s="61">
        <f t="shared" si="49"/>
        <v>0</v>
      </c>
      <c r="PW44" s="61">
        <f t="shared" si="49"/>
        <v>0</v>
      </c>
      <c r="PX44" s="61">
        <f t="shared" si="49"/>
        <v>0</v>
      </c>
      <c r="PY44" s="61">
        <f t="shared" si="49"/>
        <v>0.34518650520432548</v>
      </c>
      <c r="PZ44" s="61">
        <f t="shared" si="49"/>
        <v>0</v>
      </c>
      <c r="QA44" s="61">
        <f t="shared" si="49"/>
        <v>0</v>
      </c>
      <c r="QB44" s="61">
        <f t="shared" si="49"/>
        <v>0.17038568140179453</v>
      </c>
      <c r="QC44" s="61">
        <f t="shared" si="49"/>
        <v>0</v>
      </c>
      <c r="QD44" s="61">
        <f t="shared" si="49"/>
        <v>0</v>
      </c>
      <c r="QE44" s="61">
        <f t="shared" si="49"/>
        <v>0</v>
      </c>
      <c r="QF44" s="62">
        <f t="shared" si="49"/>
        <v>4.5220458553791885E-2</v>
      </c>
      <c r="QG44" s="62">
        <f t="shared" si="49"/>
        <v>1.5649529042386184E-2</v>
      </c>
      <c r="QH44" s="62">
        <f t="shared" si="49"/>
        <v>5.0899236265089923E-2</v>
      </c>
      <c r="QI44" s="62">
        <f t="shared" si="49"/>
        <v>6.2025616698292221E-2</v>
      </c>
      <c r="QJ44" s="62">
        <f t="shared" si="49"/>
        <v>7.9841567646445691E-2</v>
      </c>
      <c r="QK44" s="62">
        <f t="shared" si="49"/>
        <v>2.3152898922524371E-2</v>
      </c>
      <c r="QL44" s="62">
        <f t="shared" ref="QL44:RY44" si="50">QL36/QL5</f>
        <v>4.143922052004461E-2</v>
      </c>
      <c r="QM44" s="62">
        <f t="shared" si="50"/>
        <v>5.5720279720279722E-2</v>
      </c>
      <c r="QN44" s="62">
        <f t="shared" si="50"/>
        <v>0</v>
      </c>
      <c r="QO44" s="62">
        <f t="shared" si="50"/>
        <v>6.9677926158680278E-2</v>
      </c>
      <c r="QP44" s="62">
        <f t="shared" si="50"/>
        <v>4.4642857142857144E-2</v>
      </c>
      <c r="QQ44" s="62">
        <f t="shared" si="50"/>
        <v>2.7517148939525348E-2</v>
      </c>
      <c r="QR44" s="59"/>
      <c r="QS44" s="59">
        <f t="shared" si="50"/>
        <v>0</v>
      </c>
      <c r="QT44" s="59">
        <f t="shared" si="50"/>
        <v>0</v>
      </c>
      <c r="QU44" s="59">
        <f t="shared" si="50"/>
        <v>0</v>
      </c>
      <c r="QV44" s="59">
        <f t="shared" si="50"/>
        <v>0</v>
      </c>
      <c r="QW44" s="59">
        <f t="shared" si="50"/>
        <v>0</v>
      </c>
      <c r="QX44" s="59">
        <f t="shared" si="50"/>
        <v>0</v>
      </c>
      <c r="QY44" s="59">
        <f t="shared" si="50"/>
        <v>0</v>
      </c>
      <c r="QZ44" s="59">
        <f t="shared" si="50"/>
        <v>0</v>
      </c>
      <c r="RA44" s="59">
        <f t="shared" si="50"/>
        <v>0</v>
      </c>
      <c r="RB44" s="59">
        <f t="shared" si="50"/>
        <v>0</v>
      </c>
      <c r="RC44" s="59">
        <f t="shared" si="50"/>
        <v>0</v>
      </c>
      <c r="RD44" s="59">
        <f t="shared" si="50"/>
        <v>0</v>
      </c>
      <c r="RE44" s="59">
        <f t="shared" si="50"/>
        <v>0</v>
      </c>
      <c r="RF44" s="59">
        <f t="shared" si="50"/>
        <v>0</v>
      </c>
      <c r="RG44" s="59">
        <f t="shared" si="50"/>
        <v>0</v>
      </c>
      <c r="RH44" s="59">
        <f t="shared" si="50"/>
        <v>0</v>
      </c>
      <c r="RI44" s="59">
        <f t="shared" si="50"/>
        <v>0</v>
      </c>
      <c r="RJ44" s="59">
        <f t="shared" si="50"/>
        <v>0</v>
      </c>
      <c r="RK44" s="59">
        <f t="shared" si="50"/>
        <v>0</v>
      </c>
      <c r="RL44" s="59">
        <f t="shared" si="50"/>
        <v>0</v>
      </c>
      <c r="RM44" s="59">
        <f t="shared" si="50"/>
        <v>0</v>
      </c>
      <c r="RN44" s="59">
        <f t="shared" si="50"/>
        <v>0</v>
      </c>
      <c r="RO44" s="59">
        <f t="shared" si="50"/>
        <v>0</v>
      </c>
      <c r="RP44" s="59">
        <f t="shared" si="50"/>
        <v>0</v>
      </c>
      <c r="RQ44" s="59">
        <f t="shared" si="50"/>
        <v>0</v>
      </c>
      <c r="RR44" s="59">
        <f t="shared" si="50"/>
        <v>0</v>
      </c>
      <c r="RS44" s="59">
        <f t="shared" si="50"/>
        <v>0</v>
      </c>
      <c r="RT44" s="59">
        <f t="shared" si="50"/>
        <v>0</v>
      </c>
      <c r="RU44" s="59">
        <f t="shared" si="50"/>
        <v>0</v>
      </c>
      <c r="RV44" s="59">
        <f t="shared" si="50"/>
        <v>0</v>
      </c>
      <c r="RW44" s="59">
        <f t="shared" si="50"/>
        <v>0</v>
      </c>
      <c r="RX44" s="59">
        <f t="shared" si="50"/>
        <v>0</v>
      </c>
      <c r="RY44" s="59">
        <f t="shared" si="50"/>
        <v>0</v>
      </c>
    </row>
    <row r="47" spans="2:493" ht="15.6" x14ac:dyDescent="0.3">
      <c r="C47" s="1" t="s">
        <v>940</v>
      </c>
      <c r="E47" s="13" t="s">
        <v>14</v>
      </c>
      <c r="F47" s="13" t="s">
        <v>25</v>
      </c>
      <c r="G47" s="13" t="s">
        <v>29</v>
      </c>
      <c r="H47" s="13" t="s">
        <v>30</v>
      </c>
      <c r="I47" s="13" t="s">
        <v>15</v>
      </c>
      <c r="J47" s="13" t="s">
        <v>37</v>
      </c>
      <c r="K47" s="13" t="s">
        <v>38</v>
      </c>
      <c r="L47" s="13" t="s">
        <v>39</v>
      </c>
      <c r="M47" s="13" t="s">
        <v>40</v>
      </c>
      <c r="N47" s="13" t="s">
        <v>41</v>
      </c>
      <c r="O47" s="13" t="s">
        <v>42</v>
      </c>
      <c r="P47" s="13" t="s">
        <v>16</v>
      </c>
      <c r="Q47" s="13" t="s">
        <v>429</v>
      </c>
      <c r="R47" s="13" t="s">
        <v>49</v>
      </c>
      <c r="S47" s="13" t="s">
        <v>50</v>
      </c>
      <c r="T47" s="13" t="s">
        <v>51</v>
      </c>
      <c r="U47" s="13" t="s">
        <v>52</v>
      </c>
      <c r="V47" s="13" t="s">
        <v>17</v>
      </c>
      <c r="W47" s="13" t="s">
        <v>53</v>
      </c>
      <c r="X47" s="13" t="s">
        <v>54</v>
      </c>
      <c r="Y47" s="13" t="s">
        <v>61</v>
      </c>
      <c r="Z47" s="13" t="s">
        <v>62</v>
      </c>
      <c r="AA47" s="13" t="s">
        <v>18</v>
      </c>
      <c r="AB47" s="13" t="s">
        <v>433</v>
      </c>
      <c r="AC47" s="13" t="s">
        <v>63</v>
      </c>
      <c r="AD47" s="13" t="s">
        <v>64</v>
      </c>
      <c r="AE47" s="13" t="s">
        <v>65</v>
      </c>
      <c r="AF47" s="13" t="s">
        <v>71</v>
      </c>
      <c r="AG47" s="13" t="s">
        <v>72</v>
      </c>
      <c r="AH47" s="13" t="s">
        <v>73</v>
      </c>
      <c r="AI47" s="13" t="s">
        <v>74</v>
      </c>
      <c r="AJ47" s="13" t="s">
        <v>75</v>
      </c>
      <c r="AK47" s="13" t="s">
        <v>76</v>
      </c>
      <c r="AL47" s="13" t="s">
        <v>83</v>
      </c>
      <c r="AM47" s="13" t="s">
        <v>437</v>
      </c>
      <c r="AN47" s="13" t="s">
        <v>84</v>
      </c>
      <c r="AO47" s="13" t="s">
        <v>85</v>
      </c>
      <c r="AP47" s="13" t="s">
        <v>86</v>
      </c>
      <c r="AQ47" s="13" t="s">
        <v>87</v>
      </c>
      <c r="AR47" s="13" t="s">
        <v>93</v>
      </c>
      <c r="AS47" s="13" t="s">
        <v>94</v>
      </c>
      <c r="AT47" s="13" t="s">
        <v>95</v>
      </c>
      <c r="AU47" s="13" t="s">
        <v>96</v>
      </c>
      <c r="AV47" s="13" t="s">
        <v>97</v>
      </c>
      <c r="AW47" s="13" t="s">
        <v>13</v>
      </c>
      <c r="AX47" s="13" t="s">
        <v>441</v>
      </c>
      <c r="AY47" s="13" t="s">
        <v>445</v>
      </c>
      <c r="AZ47" s="13" t="s">
        <v>26</v>
      </c>
      <c r="BA47" s="13" t="s">
        <v>27</v>
      </c>
      <c r="BB47" s="13" t="s">
        <v>28</v>
      </c>
      <c r="BC47" s="13" t="s">
        <v>32</v>
      </c>
      <c r="BD47" s="13" t="s">
        <v>57</v>
      </c>
      <c r="BE47" s="13" t="s">
        <v>58</v>
      </c>
      <c r="BF47" s="13" t="s">
        <v>66</v>
      </c>
      <c r="BG47" s="13" t="s">
        <v>67</v>
      </c>
      <c r="BH47" s="13" t="s">
        <v>68</v>
      </c>
      <c r="BI47" s="13" t="s">
        <v>19</v>
      </c>
      <c r="BJ47" s="13" t="s">
        <v>77</v>
      </c>
      <c r="BK47" s="13" t="s">
        <v>78</v>
      </c>
      <c r="BL47" s="13" t="s">
        <v>79</v>
      </c>
      <c r="BM47" s="13" t="s">
        <v>20</v>
      </c>
      <c r="BN47" s="13" t="s">
        <v>33</v>
      </c>
      <c r="BO47" s="13" t="s">
        <v>88</v>
      </c>
      <c r="BP47" s="13" t="s">
        <v>89</v>
      </c>
      <c r="BQ47" s="13" t="s">
        <v>90</v>
      </c>
      <c r="BR47" s="13" t="s">
        <v>21</v>
      </c>
      <c r="BS47" s="13" t="s">
        <v>98</v>
      </c>
      <c r="BT47" s="13" t="s">
        <v>99</v>
      </c>
      <c r="BU47" s="13" t="s">
        <v>100</v>
      </c>
      <c r="BV47" s="13" t="s">
        <v>101</v>
      </c>
      <c r="BW47" s="13" t="s">
        <v>22</v>
      </c>
      <c r="BX47" s="13" t="s">
        <v>34</v>
      </c>
      <c r="BY47" s="13" t="s">
        <v>43</v>
      </c>
      <c r="BZ47" s="13" t="s">
        <v>44</v>
      </c>
      <c r="CA47" s="13" t="s">
        <v>45</v>
      </c>
      <c r="CB47" s="13" t="s">
        <v>46</v>
      </c>
      <c r="CC47" s="13" t="s">
        <v>55</v>
      </c>
      <c r="CD47" s="13" t="s">
        <v>56</v>
      </c>
      <c r="CE47" s="13" t="s">
        <v>31</v>
      </c>
      <c r="CF47" s="13" t="s">
        <v>23</v>
      </c>
      <c r="CG47" s="13" t="s">
        <v>24</v>
      </c>
      <c r="CH47" s="13" t="s">
        <v>102</v>
      </c>
      <c r="CI47" s="13" t="s">
        <v>35</v>
      </c>
      <c r="CJ47" s="13" t="s">
        <v>36</v>
      </c>
      <c r="CK47" s="13" t="s">
        <v>47</v>
      </c>
      <c r="CL47" s="13" t="s">
        <v>59</v>
      </c>
      <c r="CM47" s="13" t="s">
        <v>69</v>
      </c>
      <c r="CN47" s="13" t="s">
        <v>80</v>
      </c>
      <c r="CO47" s="13" t="s">
        <v>81</v>
      </c>
      <c r="CP47" s="13" t="s">
        <v>91</v>
      </c>
      <c r="CQ47" s="13" t="s">
        <v>455</v>
      </c>
      <c r="CR47" s="13" t="s">
        <v>461</v>
      </c>
      <c r="CS47" s="13" t="s">
        <v>103</v>
      </c>
      <c r="CT47" s="13" t="s">
        <v>104</v>
      </c>
      <c r="CU47" s="13" t="s">
        <v>467</v>
      </c>
      <c r="CV47" s="13" t="s">
        <v>473</v>
      </c>
      <c r="CW47" s="13" t="s">
        <v>479</v>
      </c>
      <c r="CX47" s="13" t="s">
        <v>48</v>
      </c>
      <c r="CY47" s="13" t="s">
        <v>60</v>
      </c>
      <c r="CZ47" s="13" t="s">
        <v>70</v>
      </c>
      <c r="DA47" s="13" t="s">
        <v>82</v>
      </c>
      <c r="DB47" s="13" t="s">
        <v>92</v>
      </c>
      <c r="DC47" s="13" t="s">
        <v>125</v>
      </c>
      <c r="DD47" s="13" t="s">
        <v>136</v>
      </c>
      <c r="DE47" s="13" t="s">
        <v>106</v>
      </c>
      <c r="DF47" s="13" t="s">
        <v>115</v>
      </c>
      <c r="DG47" s="13" t="s">
        <v>145</v>
      </c>
      <c r="DH47" s="13" t="s">
        <v>154</v>
      </c>
      <c r="DI47" s="13" t="s">
        <v>164</v>
      </c>
      <c r="DJ47" s="13" t="s">
        <v>456</v>
      </c>
      <c r="DK47" s="13" t="s">
        <v>485</v>
      </c>
      <c r="DL47" s="13" t="s">
        <v>490</v>
      </c>
      <c r="DM47" s="13" t="s">
        <v>495</v>
      </c>
      <c r="DN47" s="13" t="s">
        <v>105</v>
      </c>
      <c r="DO47" s="13" t="s">
        <v>126</v>
      </c>
      <c r="DP47" s="13" t="s">
        <v>127</v>
      </c>
      <c r="DQ47" s="13" t="s">
        <v>116</v>
      </c>
      <c r="DR47" s="13" t="s">
        <v>117</v>
      </c>
      <c r="DS47" s="13" t="s">
        <v>137</v>
      </c>
      <c r="DT47" s="13" t="s">
        <v>138</v>
      </c>
      <c r="DU47" s="13" t="s">
        <v>146</v>
      </c>
      <c r="DV47" s="13" t="s">
        <v>147</v>
      </c>
      <c r="DW47" s="13" t="s">
        <v>155</v>
      </c>
      <c r="DX47" s="13" t="s">
        <v>165</v>
      </c>
      <c r="DY47" s="13" t="s">
        <v>462</v>
      </c>
      <c r="DZ47" s="13" t="s">
        <v>107</v>
      </c>
      <c r="EA47" s="13" t="s">
        <v>128</v>
      </c>
      <c r="EB47" s="13" t="s">
        <v>480</v>
      </c>
      <c r="EC47" s="13" t="s">
        <v>108</v>
      </c>
      <c r="ED47" s="13" t="s">
        <v>109</v>
      </c>
      <c r="EE47" s="13" t="s">
        <v>139</v>
      </c>
      <c r="EF47" s="13" t="s">
        <v>148</v>
      </c>
      <c r="EG47" s="13" t="s">
        <v>156</v>
      </c>
      <c r="EH47" s="13" t="s">
        <v>157</v>
      </c>
      <c r="EI47" s="13" t="s">
        <v>166</v>
      </c>
      <c r="EJ47" s="13" t="s">
        <v>167</v>
      </c>
      <c r="EK47" s="13" t="s">
        <v>468</v>
      </c>
      <c r="EL47" s="13" t="s">
        <v>474</v>
      </c>
      <c r="EM47" s="13" t="s">
        <v>118</v>
      </c>
      <c r="EO47" s="13" t="s">
        <v>111</v>
      </c>
      <c r="EP47" s="13" t="s">
        <v>124</v>
      </c>
      <c r="EQ47" s="13" t="s">
        <v>112</v>
      </c>
      <c r="ER47" s="13" t="s">
        <v>142</v>
      </c>
      <c r="ES47" s="13" t="s">
        <v>149</v>
      </c>
      <c r="ET47" s="13" t="s">
        <v>150</v>
      </c>
      <c r="EU47" s="13" t="s">
        <v>151</v>
      </c>
      <c r="EV47" s="13" t="s">
        <v>158</v>
      </c>
      <c r="EW47" s="13" t="s">
        <v>457</v>
      </c>
      <c r="EX47" s="13" t="s">
        <v>458</v>
      </c>
      <c r="EY47" s="13" t="s">
        <v>159</v>
      </c>
      <c r="EZ47" s="13" t="s">
        <v>463</v>
      </c>
      <c r="FA47" s="13" t="s">
        <v>129</v>
      </c>
      <c r="FB47" s="13" t="s">
        <v>464</v>
      </c>
      <c r="FC47" s="13" t="s">
        <v>469</v>
      </c>
      <c r="FD47" s="13" t="s">
        <v>470</v>
      </c>
      <c r="FE47" s="13" t="s">
        <v>475</v>
      </c>
      <c r="FF47" s="13" t="s">
        <v>476</v>
      </c>
      <c r="FG47" s="13" t="s">
        <v>113</v>
      </c>
      <c r="FH47" s="13" t="s">
        <v>160</v>
      </c>
      <c r="FI47" s="13" t="s">
        <v>481</v>
      </c>
      <c r="FJ47" s="13" t="s">
        <v>482</v>
      </c>
      <c r="FK47" s="13" t="s">
        <v>486</v>
      </c>
      <c r="FL47" s="13" t="s">
        <v>130</v>
      </c>
      <c r="FM47" s="13" t="s">
        <v>487</v>
      </c>
      <c r="FN47" s="13" t="s">
        <v>491</v>
      </c>
      <c r="FO47" s="13" t="s">
        <v>492</v>
      </c>
      <c r="FP47" s="13" t="s">
        <v>161</v>
      </c>
      <c r="FQ47" s="13" t="s">
        <v>496</v>
      </c>
      <c r="FR47" s="13" t="s">
        <v>497</v>
      </c>
      <c r="FS47" s="13" t="s">
        <v>162</v>
      </c>
      <c r="FT47" s="13" t="s">
        <v>168</v>
      </c>
      <c r="FU47" s="13" t="s">
        <v>169</v>
      </c>
      <c r="FV47" s="13" t="s">
        <v>170</v>
      </c>
      <c r="FW47" s="13" t="s">
        <v>131</v>
      </c>
      <c r="FX47" s="13" t="s">
        <v>171</v>
      </c>
      <c r="FY47" s="13" t="s">
        <v>172</v>
      </c>
      <c r="FZ47" s="13" t="s">
        <v>119</v>
      </c>
      <c r="GA47" s="13" t="s">
        <v>120</v>
      </c>
      <c r="GB47" s="13" t="s">
        <v>121</v>
      </c>
      <c r="GC47" s="13" t="s">
        <v>122</v>
      </c>
      <c r="GD47" s="13" t="s">
        <v>123</v>
      </c>
      <c r="GE47" s="13" t="s">
        <v>110</v>
      </c>
      <c r="GF47" s="13" t="s">
        <v>132</v>
      </c>
      <c r="GG47" s="13" t="s">
        <v>133</v>
      </c>
      <c r="GH47" s="13" t="s">
        <v>134</v>
      </c>
      <c r="GI47" s="13" t="s">
        <v>140</v>
      </c>
      <c r="GJ47" s="13" t="s">
        <v>141</v>
      </c>
      <c r="GK47" s="13" t="s">
        <v>234</v>
      </c>
      <c r="GL47" s="13" t="s">
        <v>235</v>
      </c>
      <c r="GM47" s="13" t="s">
        <v>493</v>
      </c>
      <c r="GN47" s="13" t="s">
        <v>163</v>
      </c>
      <c r="GO47" s="13" t="s">
        <v>173</v>
      </c>
      <c r="GP47" s="13" t="s">
        <v>114</v>
      </c>
      <c r="GQ47" s="13" t="s">
        <v>174</v>
      </c>
      <c r="GR47" s="13" t="s">
        <v>175</v>
      </c>
      <c r="GS47" s="13" t="s">
        <v>186</v>
      </c>
      <c r="GT47" s="13" t="s">
        <v>187</v>
      </c>
      <c r="GU47" s="13" t="s">
        <v>198</v>
      </c>
      <c r="GV47" s="13" t="s">
        <v>199</v>
      </c>
      <c r="GW47" s="13" t="s">
        <v>246</v>
      </c>
      <c r="GX47" s="13" t="s">
        <v>210</v>
      </c>
      <c r="GY47" s="13" t="s">
        <v>211</v>
      </c>
      <c r="GZ47" s="13" t="s">
        <v>222</v>
      </c>
      <c r="HA47" s="13" t="s">
        <v>223</v>
      </c>
      <c r="HB47" s="13" t="s">
        <v>257</v>
      </c>
      <c r="HC47" s="13" t="s">
        <v>135</v>
      </c>
      <c r="HD47" s="13" t="s">
        <v>143</v>
      </c>
      <c r="HE47" s="13" t="s">
        <v>144</v>
      </c>
      <c r="HF47" s="13" t="s">
        <v>152</v>
      </c>
      <c r="HG47" s="13" t="s">
        <v>153</v>
      </c>
      <c r="HH47" s="13" t="s">
        <v>488</v>
      </c>
      <c r="HI47" s="13" t="s">
        <v>237</v>
      </c>
      <c r="HJ47" s="13" t="s">
        <v>177</v>
      </c>
      <c r="HK47" s="13" t="s">
        <v>178</v>
      </c>
      <c r="HL47" s="13" t="s">
        <v>188</v>
      </c>
      <c r="HM47" s="13" t="s">
        <v>189</v>
      </c>
      <c r="HN47" s="13" t="s">
        <v>190</v>
      </c>
      <c r="HO47" s="13" t="s">
        <v>200</v>
      </c>
      <c r="HP47" s="13" t="s">
        <v>201</v>
      </c>
      <c r="HQ47" s="13" t="s">
        <v>202</v>
      </c>
      <c r="HR47" s="13" t="s">
        <v>212</v>
      </c>
      <c r="HS47" s="13" t="s">
        <v>213</v>
      </c>
      <c r="HT47" s="13" t="s">
        <v>238</v>
      </c>
      <c r="HU47" s="13" t="s">
        <v>214</v>
      </c>
      <c r="HV47" s="13" t="s">
        <v>224</v>
      </c>
      <c r="HW47" s="13" t="s">
        <v>225</v>
      </c>
      <c r="HX47" s="13" t="s">
        <v>226</v>
      </c>
      <c r="HY47" s="13" t="s">
        <v>247</v>
      </c>
      <c r="HZ47" s="13" t="s">
        <v>248</v>
      </c>
      <c r="IA47" s="13" t="s">
        <v>249</v>
      </c>
      <c r="IB47" s="13" t="s">
        <v>258</v>
      </c>
      <c r="IC47" s="13" t="s">
        <v>259</v>
      </c>
      <c r="ID47" s="13" t="s">
        <v>260</v>
      </c>
      <c r="IE47" s="13" t="s">
        <v>176</v>
      </c>
      <c r="IF47" s="13" t="s">
        <v>236</v>
      </c>
      <c r="IG47" s="13" t="s">
        <v>239</v>
      </c>
      <c r="IH47" s="13" t="s">
        <v>240</v>
      </c>
      <c r="II47" s="13" t="s">
        <v>253</v>
      </c>
      <c r="IJ47" s="13" t="s">
        <v>254</v>
      </c>
      <c r="IK47" s="13" t="s">
        <v>255</v>
      </c>
      <c r="IL47" s="13" t="s">
        <v>256</v>
      </c>
      <c r="IM47" s="13" t="s">
        <v>261</v>
      </c>
      <c r="IN47" s="13" t="s">
        <v>262</v>
      </c>
      <c r="IO47" s="13" t="s">
        <v>263</v>
      </c>
      <c r="IP47" s="13" t="s">
        <v>264</v>
      </c>
      <c r="IQ47" s="13" t="s">
        <v>265</v>
      </c>
      <c r="IR47" s="13" t="s">
        <v>266</v>
      </c>
      <c r="IS47" s="13" t="s">
        <v>241</v>
      </c>
      <c r="IT47" s="13" t="s">
        <v>267</v>
      </c>
      <c r="IU47" s="13" t="s">
        <v>268</v>
      </c>
      <c r="IV47" s="13" t="s">
        <v>179</v>
      </c>
      <c r="IW47" s="13" t="s">
        <v>180</v>
      </c>
      <c r="IX47" s="13" t="s">
        <v>181</v>
      </c>
      <c r="IY47" s="13" t="s">
        <v>182</v>
      </c>
      <c r="IZ47" s="13" t="s">
        <v>183</v>
      </c>
      <c r="JA47" s="13" t="s">
        <v>184</v>
      </c>
      <c r="JB47" s="13" t="s">
        <v>185</v>
      </c>
      <c r="JC47" s="13" t="s">
        <v>191</v>
      </c>
      <c r="JD47" s="13" t="s">
        <v>242</v>
      </c>
      <c r="JE47" s="13" t="s">
        <v>192</v>
      </c>
      <c r="JF47" s="13" t="s">
        <v>193</v>
      </c>
      <c r="JG47" s="13" t="s">
        <v>194</v>
      </c>
      <c r="JH47" s="13" t="s">
        <v>195</v>
      </c>
      <c r="JI47" s="13" t="s">
        <v>196</v>
      </c>
      <c r="JJ47" s="13" t="s">
        <v>197</v>
      </c>
      <c r="JK47" s="13" t="s">
        <v>203</v>
      </c>
      <c r="JL47" s="13" t="s">
        <v>204</v>
      </c>
      <c r="JM47" s="13" t="s">
        <v>205</v>
      </c>
      <c r="JN47" s="13" t="s">
        <v>206</v>
      </c>
      <c r="JO47" s="13" t="s">
        <v>243</v>
      </c>
      <c r="JP47" s="13" t="s">
        <v>207</v>
      </c>
      <c r="JQ47" s="13" t="s">
        <v>208</v>
      </c>
      <c r="JR47" s="13" t="s">
        <v>209</v>
      </c>
      <c r="JS47" s="13" t="s">
        <v>215</v>
      </c>
      <c r="JT47" s="13" t="s">
        <v>216</v>
      </c>
      <c r="JU47" s="13" t="s">
        <v>217</v>
      </c>
      <c r="JV47" s="13" t="s">
        <v>218</v>
      </c>
      <c r="JW47" s="13" t="s">
        <v>219</v>
      </c>
      <c r="JX47" s="13" t="s">
        <v>220</v>
      </c>
      <c r="JY47" s="13" t="s">
        <v>221</v>
      </c>
      <c r="JZ47" s="13" t="s">
        <v>244</v>
      </c>
      <c r="KA47" s="13" t="s">
        <v>227</v>
      </c>
      <c r="KB47" s="13" t="s">
        <v>228</v>
      </c>
      <c r="KC47" s="13" t="s">
        <v>229</v>
      </c>
      <c r="KD47" s="13" t="s">
        <v>230</v>
      </c>
      <c r="KE47" s="13" t="s">
        <v>231</v>
      </c>
      <c r="KF47" s="13" t="s">
        <v>232</v>
      </c>
      <c r="KG47" s="13" t="s">
        <v>233</v>
      </c>
      <c r="KH47" s="13" t="s">
        <v>245</v>
      </c>
      <c r="KI47" s="13" t="s">
        <v>250</v>
      </c>
      <c r="KJ47" s="13" t="s">
        <v>251</v>
      </c>
      <c r="KK47" s="13" t="s">
        <v>252</v>
      </c>
      <c r="KL47" s="13" t="s">
        <v>269</v>
      </c>
      <c r="KM47" s="13" t="s">
        <v>270</v>
      </c>
      <c r="KN47" s="13" t="s">
        <v>283</v>
      </c>
      <c r="KO47" s="13" t="s">
        <v>289</v>
      </c>
      <c r="KP47" s="13" t="s">
        <v>290</v>
      </c>
      <c r="KQ47" s="13" t="s">
        <v>291</v>
      </c>
      <c r="KR47" s="13" t="s">
        <v>292</v>
      </c>
      <c r="KS47" s="13" t="s">
        <v>293</v>
      </c>
      <c r="KT47" s="13" t="s">
        <v>294</v>
      </c>
      <c r="KU47" s="13" t="s">
        <v>300</v>
      </c>
      <c r="KV47" s="13" t="s">
        <v>301</v>
      </c>
      <c r="KW47" s="13" t="s">
        <v>302</v>
      </c>
      <c r="KX47" s="13" t="s">
        <v>271</v>
      </c>
      <c r="KY47" s="13" t="s">
        <v>303</v>
      </c>
      <c r="KZ47" s="13" t="s">
        <v>310</v>
      </c>
      <c r="LA47" s="13" t="s">
        <v>311</v>
      </c>
      <c r="LB47" s="13" t="s">
        <v>312</v>
      </c>
      <c r="LC47" s="13" t="s">
        <v>313</v>
      </c>
      <c r="LD47" s="13" t="s">
        <v>314</v>
      </c>
      <c r="LE47" s="13" t="s">
        <v>321</v>
      </c>
      <c r="LF47" s="13" t="s">
        <v>322</v>
      </c>
      <c r="LG47" s="13" t="s">
        <v>323</v>
      </c>
      <c r="LH47" s="13" t="s">
        <v>324</v>
      </c>
      <c r="LI47" s="13" t="s">
        <v>272</v>
      </c>
      <c r="LJ47" s="13" t="s">
        <v>325</v>
      </c>
      <c r="LK47" s="13" t="s">
        <v>332</v>
      </c>
      <c r="LL47" s="13" t="s">
        <v>333</v>
      </c>
      <c r="LM47" s="13" t="s">
        <v>334</v>
      </c>
      <c r="LN47" s="13" t="s">
        <v>335</v>
      </c>
      <c r="LO47" s="13" t="s">
        <v>336</v>
      </c>
      <c r="LP47" s="13" t="s">
        <v>341</v>
      </c>
      <c r="LQ47" s="13" t="s">
        <v>342</v>
      </c>
      <c r="LR47" s="13" t="s">
        <v>343</v>
      </c>
      <c r="LS47" s="13" t="s">
        <v>344</v>
      </c>
      <c r="LT47" s="13" t="s">
        <v>273</v>
      </c>
      <c r="LU47" s="13" t="s">
        <v>345</v>
      </c>
      <c r="LV47" s="13" t="s">
        <v>278</v>
      </c>
      <c r="LW47" s="13" t="s">
        <v>279</v>
      </c>
      <c r="LX47" s="13" t="s">
        <v>280</v>
      </c>
      <c r="LY47" s="13" t="s">
        <v>281</v>
      </c>
      <c r="LZ47" s="13" t="s">
        <v>282</v>
      </c>
      <c r="MA47" s="13" t="s">
        <v>274</v>
      </c>
      <c r="MB47" s="13" t="s">
        <v>275</v>
      </c>
      <c r="MC47" s="13" t="s">
        <v>297</v>
      </c>
      <c r="MD47" s="13" t="s">
        <v>298</v>
      </c>
      <c r="ME47" s="13" t="s">
        <v>304</v>
      </c>
      <c r="MF47" s="13" t="s">
        <v>305</v>
      </c>
      <c r="MG47" s="13" t="s">
        <v>306</v>
      </c>
      <c r="MH47" s="13" t="s">
        <v>307</v>
      </c>
      <c r="MI47" s="13" t="s">
        <v>308</v>
      </c>
      <c r="MJ47" s="13" t="s">
        <v>315</v>
      </c>
      <c r="MK47" s="13" t="s">
        <v>316</v>
      </c>
      <c r="ML47" s="13" t="s">
        <v>317</v>
      </c>
      <c r="MM47" s="13" t="s">
        <v>276</v>
      </c>
      <c r="MN47" s="13" t="s">
        <v>318</v>
      </c>
      <c r="MO47" s="13" t="s">
        <v>319</v>
      </c>
      <c r="MP47" s="13" t="s">
        <v>326</v>
      </c>
      <c r="MQ47" s="13" t="s">
        <v>327</v>
      </c>
      <c r="MR47" s="13" t="s">
        <v>328</v>
      </c>
      <c r="MS47" s="13" t="s">
        <v>329</v>
      </c>
      <c r="MT47" s="13" t="s">
        <v>330</v>
      </c>
      <c r="MU47" s="13" t="s">
        <v>337</v>
      </c>
      <c r="MV47" s="13" t="s">
        <v>338</v>
      </c>
      <c r="MW47" s="13" t="s">
        <v>339</v>
      </c>
      <c r="MX47" s="13" t="s">
        <v>277</v>
      </c>
      <c r="MY47" s="13" t="s">
        <v>340</v>
      </c>
      <c r="MZ47" s="13" t="s">
        <v>346</v>
      </c>
      <c r="NA47" s="13" t="s">
        <v>347</v>
      </c>
      <c r="NB47" s="13" t="s">
        <v>348</v>
      </c>
      <c r="NC47" s="13" t="s">
        <v>349</v>
      </c>
      <c r="ND47" s="13" t="s">
        <v>284</v>
      </c>
      <c r="NE47" s="13" t="s">
        <v>285</v>
      </c>
      <c r="NF47" s="13" t="s">
        <v>286</v>
      </c>
      <c r="NG47" s="13" t="s">
        <v>287</v>
      </c>
      <c r="NH47" s="13" t="s">
        <v>295</v>
      </c>
      <c r="NI47" s="13" t="s">
        <v>296</v>
      </c>
      <c r="NJ47" s="13" t="s">
        <v>288</v>
      </c>
      <c r="NK47" s="13" t="s">
        <v>299</v>
      </c>
      <c r="NL47" s="13" t="s">
        <v>363</v>
      </c>
      <c r="NM47" s="13" t="s">
        <v>364</v>
      </c>
      <c r="NN47" s="13" t="s">
        <v>365</v>
      </c>
      <c r="NO47" s="13" t="s">
        <v>374</v>
      </c>
      <c r="NP47" s="13" t="s">
        <v>375</v>
      </c>
      <c r="NQ47" s="13" t="s">
        <v>376</v>
      </c>
      <c r="NR47" s="13" t="s">
        <v>377</v>
      </c>
      <c r="NS47" s="13" t="s">
        <v>386</v>
      </c>
      <c r="NT47" s="13" t="s">
        <v>387</v>
      </c>
      <c r="NU47" s="13" t="s">
        <v>396</v>
      </c>
      <c r="NV47" s="13" t="s">
        <v>309</v>
      </c>
      <c r="NW47" s="13" t="s">
        <v>397</v>
      </c>
      <c r="NX47" s="13" t="s">
        <v>398</v>
      </c>
      <c r="NY47" s="13" t="s">
        <v>407</v>
      </c>
      <c r="NZ47" s="13" t="s">
        <v>408</v>
      </c>
      <c r="OA47" s="13" t="s">
        <v>409</v>
      </c>
      <c r="OB47" s="13" t="s">
        <v>418</v>
      </c>
      <c r="OC47" s="13" t="s">
        <v>419</v>
      </c>
      <c r="OD47" s="13" t="s">
        <v>420</v>
      </c>
      <c r="OE47" s="13" t="s">
        <v>459</v>
      </c>
      <c r="OF47" s="13" t="s">
        <v>465</v>
      </c>
      <c r="OG47" s="13" t="s">
        <v>320</v>
      </c>
      <c r="OH47" s="13" t="s">
        <v>471</v>
      </c>
      <c r="OI47" s="13" t="s">
        <v>498</v>
      </c>
      <c r="OJ47" s="13" t="s">
        <v>331</v>
      </c>
      <c r="OK47" s="13" t="s">
        <v>350</v>
      </c>
      <c r="OL47" s="13" t="s">
        <v>351</v>
      </c>
      <c r="OM47" s="13" t="s">
        <v>352</v>
      </c>
      <c r="ON47" s="13" t="s">
        <v>353</v>
      </c>
      <c r="OO47" s="13" t="s">
        <v>362</v>
      </c>
      <c r="OP47" s="13" t="s">
        <v>354</v>
      </c>
      <c r="OQ47" s="13" t="s">
        <v>355</v>
      </c>
      <c r="OR47" s="13" t="s">
        <v>378</v>
      </c>
      <c r="OS47" s="13" t="s">
        <v>379</v>
      </c>
      <c r="OT47" s="13" t="s">
        <v>380</v>
      </c>
      <c r="OU47" s="13" t="s">
        <v>381</v>
      </c>
      <c r="OV47" s="13" t="s">
        <v>382</v>
      </c>
      <c r="OW47" s="13" t="s">
        <v>388</v>
      </c>
      <c r="OX47" s="13" t="s">
        <v>389</v>
      </c>
      <c r="OY47" s="13" t="s">
        <v>390</v>
      </c>
      <c r="OZ47" s="13" t="s">
        <v>391</v>
      </c>
      <c r="PA47" s="13" t="s">
        <v>392</v>
      </c>
      <c r="PB47" s="13" t="s">
        <v>356</v>
      </c>
      <c r="PC47" s="13" t="s">
        <v>393</v>
      </c>
      <c r="PD47" s="13" t="s">
        <v>399</v>
      </c>
      <c r="PE47" s="13" t="s">
        <v>400</v>
      </c>
      <c r="PF47" s="13" t="s">
        <v>401</v>
      </c>
      <c r="PG47" s="13" t="s">
        <v>402</v>
      </c>
      <c r="PH47" s="13" t="s">
        <v>403</v>
      </c>
      <c r="PI47" s="13" t="s">
        <v>404</v>
      </c>
      <c r="PJ47" s="13" t="s">
        <v>410</v>
      </c>
      <c r="PK47" s="13" t="s">
        <v>411</v>
      </c>
      <c r="PL47" s="13" t="s">
        <v>412</v>
      </c>
      <c r="PM47" s="13" t="s">
        <v>357</v>
      </c>
      <c r="PN47" s="13" t="s">
        <v>413</v>
      </c>
      <c r="PO47" s="13" t="s">
        <v>414</v>
      </c>
      <c r="PP47" s="13" t="s">
        <v>421</v>
      </c>
      <c r="PQ47" s="13" t="s">
        <v>422</v>
      </c>
      <c r="PR47" s="13" t="s">
        <v>423</v>
      </c>
      <c r="PS47" s="13" t="s">
        <v>424</v>
      </c>
      <c r="PT47" s="13" t="s">
        <v>425</v>
      </c>
      <c r="PU47" s="13" t="s">
        <v>477</v>
      </c>
      <c r="PV47" s="13" t="s">
        <v>483</v>
      </c>
      <c r="PW47" s="13" t="s">
        <v>489</v>
      </c>
      <c r="PX47" s="13" t="s">
        <v>358</v>
      </c>
      <c r="PY47" s="13" t="s">
        <v>494</v>
      </c>
      <c r="PZ47" s="13" t="s">
        <v>499</v>
      </c>
      <c r="QA47" s="13" t="s">
        <v>366</v>
      </c>
      <c r="QB47" s="13" t="s">
        <v>367</v>
      </c>
      <c r="QC47" s="13" t="s">
        <v>368</v>
      </c>
      <c r="QD47" s="13" t="s">
        <v>369</v>
      </c>
      <c r="QE47" s="13" t="s">
        <v>370</v>
      </c>
      <c r="QF47" s="13" t="s">
        <v>360</v>
      </c>
      <c r="QG47" s="13" t="s">
        <v>460</v>
      </c>
      <c r="QH47" s="13" t="s">
        <v>466</v>
      </c>
      <c r="QI47" s="13" t="s">
        <v>371</v>
      </c>
      <c r="QJ47" s="13" t="s">
        <v>383</v>
      </c>
      <c r="QK47" s="13" t="s">
        <v>394</v>
      </c>
      <c r="QL47" s="13" t="s">
        <v>405</v>
      </c>
      <c r="QM47" s="13" t="s">
        <v>415</v>
      </c>
      <c r="QN47" s="13" t="s">
        <v>416</v>
      </c>
      <c r="QO47" s="13" t="s">
        <v>426</v>
      </c>
      <c r="QP47" s="13" t="s">
        <v>427</v>
      </c>
      <c r="QQ47" s="13" t="s">
        <v>359</v>
      </c>
      <c r="QS47" s="13" t="s">
        <v>448</v>
      </c>
      <c r="QT47" s="13" t="s">
        <v>444</v>
      </c>
      <c r="QU47" s="13" t="s">
        <v>440</v>
      </c>
      <c r="QV47" s="13" t="s">
        <v>436</v>
      </c>
      <c r="QW47" s="13" t="s">
        <v>432</v>
      </c>
      <c r="QX47" s="13" t="s">
        <v>406</v>
      </c>
      <c r="QY47" s="13" t="s">
        <v>395</v>
      </c>
      <c r="QZ47" s="13" t="s">
        <v>428</v>
      </c>
      <c r="RA47" s="13" t="s">
        <v>417</v>
      </c>
      <c r="RB47" s="13" t="s">
        <v>484</v>
      </c>
      <c r="RC47" s="13" t="s">
        <v>361</v>
      </c>
      <c r="RD47" s="13" t="s">
        <v>452</v>
      </c>
      <c r="RE47" s="13" t="s">
        <v>449</v>
      </c>
      <c r="RF47" s="13" t="s">
        <v>430</v>
      </c>
      <c r="RG47" s="13" t="s">
        <v>438</v>
      </c>
      <c r="RH47" s="13" t="s">
        <v>434</v>
      </c>
      <c r="RI47" s="13" t="s">
        <v>385</v>
      </c>
      <c r="RJ47" s="13" t="s">
        <v>373</v>
      </c>
      <c r="RK47" s="13" t="s">
        <v>446</v>
      </c>
      <c r="RL47" s="13" t="s">
        <v>442</v>
      </c>
      <c r="RM47" s="13" t="s">
        <v>453</v>
      </c>
      <c r="RN47" s="13" t="s">
        <v>450</v>
      </c>
      <c r="RO47" s="13" t="s">
        <v>431</v>
      </c>
      <c r="RP47" s="13" t="s">
        <v>439</v>
      </c>
      <c r="RQ47" s="13" t="s">
        <v>435</v>
      </c>
      <c r="RR47" s="13" t="s">
        <v>447</v>
      </c>
      <c r="RS47" s="13" t="s">
        <v>443</v>
      </c>
      <c r="RT47" s="13" t="s">
        <v>454</v>
      </c>
      <c r="RU47" s="13" t="s">
        <v>451</v>
      </c>
      <c r="RV47" s="13" t="s">
        <v>478</v>
      </c>
      <c r="RW47" s="13" t="s">
        <v>472</v>
      </c>
      <c r="RX47" s="13" t="s">
        <v>384</v>
      </c>
      <c r="RY47" s="13" t="s">
        <v>372</v>
      </c>
    </row>
    <row r="48" spans="2:493" ht="15.6" x14ac:dyDescent="0.3">
      <c r="E48" s="46" t="s">
        <v>601</v>
      </c>
      <c r="F48" s="46" t="s">
        <v>601</v>
      </c>
      <c r="G48" s="46" t="s">
        <v>601</v>
      </c>
      <c r="H48" s="46" t="s">
        <v>601</v>
      </c>
      <c r="I48" s="46" t="s">
        <v>601</v>
      </c>
      <c r="J48" s="46" t="s">
        <v>601</v>
      </c>
      <c r="K48" s="46" t="s">
        <v>601</v>
      </c>
      <c r="L48" s="46" t="s">
        <v>601</v>
      </c>
      <c r="M48" s="46" t="s">
        <v>601</v>
      </c>
      <c r="N48" s="46" t="s">
        <v>601</v>
      </c>
      <c r="O48" s="46" t="s">
        <v>601</v>
      </c>
      <c r="P48" s="46" t="s">
        <v>601</v>
      </c>
      <c r="Q48" s="46" t="s">
        <v>601</v>
      </c>
      <c r="R48" s="46" t="s">
        <v>601</v>
      </c>
      <c r="S48" s="46" t="s">
        <v>601</v>
      </c>
      <c r="T48" s="46" t="s">
        <v>601</v>
      </c>
      <c r="U48" s="46" t="s">
        <v>601</v>
      </c>
      <c r="V48" s="46" t="s">
        <v>601</v>
      </c>
      <c r="W48" s="46" t="s">
        <v>601</v>
      </c>
      <c r="X48" s="46" t="s">
        <v>601</v>
      </c>
      <c r="Y48" s="46" t="s">
        <v>601</v>
      </c>
      <c r="Z48" s="46" t="s">
        <v>601</v>
      </c>
      <c r="AA48" s="46" t="s">
        <v>601</v>
      </c>
      <c r="AB48" s="46" t="s">
        <v>601</v>
      </c>
      <c r="AC48" s="46" t="s">
        <v>601</v>
      </c>
      <c r="AD48" s="46" t="s">
        <v>601</v>
      </c>
      <c r="AE48" s="46" t="s">
        <v>601</v>
      </c>
      <c r="AF48" s="46" t="s">
        <v>601</v>
      </c>
      <c r="AG48" s="46" t="s">
        <v>601</v>
      </c>
      <c r="AH48" s="46" t="s">
        <v>601</v>
      </c>
      <c r="AI48" s="46" t="s">
        <v>601</v>
      </c>
      <c r="AJ48" s="46" t="s">
        <v>601</v>
      </c>
      <c r="AK48" s="46" t="s">
        <v>601</v>
      </c>
      <c r="AL48" s="46" t="s">
        <v>601</v>
      </c>
      <c r="AM48" s="46" t="s">
        <v>601</v>
      </c>
      <c r="AN48" s="46" t="s">
        <v>601</v>
      </c>
      <c r="AO48" s="46" t="s">
        <v>601</v>
      </c>
      <c r="AP48" s="46" t="s">
        <v>601</v>
      </c>
      <c r="AQ48" s="46" t="s">
        <v>601</v>
      </c>
      <c r="AR48" s="46" t="s">
        <v>601</v>
      </c>
      <c r="AS48" s="46" t="s">
        <v>601</v>
      </c>
      <c r="AT48" s="46" t="s">
        <v>601</v>
      </c>
      <c r="AU48" s="46" t="s">
        <v>601</v>
      </c>
      <c r="AV48" s="46" t="s">
        <v>601</v>
      </c>
      <c r="AW48" s="46" t="s">
        <v>601</v>
      </c>
      <c r="AX48" s="46" t="s">
        <v>601</v>
      </c>
      <c r="AY48" s="46" t="s">
        <v>601</v>
      </c>
      <c r="AZ48" s="46" t="s">
        <v>601</v>
      </c>
      <c r="BA48" s="46" t="s">
        <v>601</v>
      </c>
      <c r="BB48" s="46" t="s">
        <v>601</v>
      </c>
      <c r="BC48" s="46" t="s">
        <v>601</v>
      </c>
      <c r="BD48" s="46" t="s">
        <v>601</v>
      </c>
      <c r="BE48" s="46" t="s">
        <v>601</v>
      </c>
      <c r="BF48" s="46" t="s">
        <v>601</v>
      </c>
      <c r="BG48" s="46" t="s">
        <v>601</v>
      </c>
      <c r="BH48" s="46" t="s">
        <v>601</v>
      </c>
      <c r="BI48" s="46" t="s">
        <v>601</v>
      </c>
      <c r="BJ48" s="46" t="s">
        <v>601</v>
      </c>
      <c r="BK48" s="46" t="s">
        <v>601</v>
      </c>
      <c r="BL48" s="46" t="s">
        <v>601</v>
      </c>
      <c r="BM48" s="46" t="s">
        <v>601</v>
      </c>
      <c r="BN48" s="46" t="s">
        <v>601</v>
      </c>
      <c r="BO48" s="46" t="s">
        <v>601</v>
      </c>
      <c r="BP48" s="46" t="s">
        <v>601</v>
      </c>
      <c r="BQ48" s="46" t="s">
        <v>601</v>
      </c>
      <c r="BR48" s="46" t="s">
        <v>601</v>
      </c>
      <c r="BS48" s="46" t="s">
        <v>601</v>
      </c>
      <c r="BT48" s="46" t="s">
        <v>601</v>
      </c>
      <c r="BU48" s="46" t="s">
        <v>601</v>
      </c>
      <c r="BV48" s="46" t="s">
        <v>601</v>
      </c>
      <c r="BW48" s="46" t="s">
        <v>601</v>
      </c>
      <c r="BX48" s="46" t="s">
        <v>601</v>
      </c>
      <c r="BY48" s="46" t="s">
        <v>601</v>
      </c>
      <c r="BZ48" s="46" t="s">
        <v>601</v>
      </c>
      <c r="CA48" s="46" t="s">
        <v>601</v>
      </c>
      <c r="CB48" s="46" t="s">
        <v>601</v>
      </c>
      <c r="CC48" s="46" t="s">
        <v>601</v>
      </c>
      <c r="CD48" s="46" t="s">
        <v>601</v>
      </c>
      <c r="CE48" s="46" t="s">
        <v>601</v>
      </c>
      <c r="CF48" s="46" t="s">
        <v>601</v>
      </c>
      <c r="CG48" s="46" t="s">
        <v>601</v>
      </c>
      <c r="CH48" s="46" t="s">
        <v>601</v>
      </c>
      <c r="CI48" s="46" t="s">
        <v>601</v>
      </c>
      <c r="CJ48" s="46" t="s">
        <v>601</v>
      </c>
      <c r="CK48" s="46" t="s">
        <v>601</v>
      </c>
      <c r="CL48" s="46" t="s">
        <v>601</v>
      </c>
      <c r="CM48" s="46" t="s">
        <v>601</v>
      </c>
      <c r="CN48" s="46" t="s">
        <v>601</v>
      </c>
      <c r="CO48" s="46" t="s">
        <v>601</v>
      </c>
      <c r="CP48" s="46" t="s">
        <v>601</v>
      </c>
      <c r="CQ48" s="46" t="s">
        <v>601</v>
      </c>
      <c r="CR48" s="46" t="s">
        <v>601</v>
      </c>
      <c r="CS48" s="46" t="s">
        <v>601</v>
      </c>
      <c r="CT48" s="46" t="s">
        <v>601</v>
      </c>
      <c r="CU48" s="46" t="s">
        <v>601</v>
      </c>
      <c r="CV48" s="46" t="s">
        <v>601</v>
      </c>
      <c r="CW48" s="46" t="s">
        <v>601</v>
      </c>
      <c r="CX48" s="46" t="s">
        <v>601</v>
      </c>
      <c r="CY48" s="46" t="s">
        <v>601</v>
      </c>
      <c r="CZ48" s="46" t="s">
        <v>601</v>
      </c>
      <c r="DA48" s="46" t="s">
        <v>601</v>
      </c>
      <c r="DB48" s="46" t="s">
        <v>601</v>
      </c>
      <c r="DC48" s="46" t="s">
        <v>601</v>
      </c>
      <c r="DD48" s="46" t="s">
        <v>601</v>
      </c>
      <c r="DE48" s="46" t="s">
        <v>601</v>
      </c>
      <c r="DF48" s="46" t="s">
        <v>601</v>
      </c>
      <c r="DG48" s="46" t="s">
        <v>601</v>
      </c>
      <c r="DH48" s="46" t="s">
        <v>601</v>
      </c>
      <c r="DI48" s="46" t="s">
        <v>601</v>
      </c>
      <c r="DJ48" s="46" t="s">
        <v>601</v>
      </c>
      <c r="DK48" s="46" t="s">
        <v>601</v>
      </c>
      <c r="DL48" s="46" t="s">
        <v>601</v>
      </c>
      <c r="DM48" s="46" t="s">
        <v>601</v>
      </c>
      <c r="DN48" s="46" t="s">
        <v>601</v>
      </c>
      <c r="DO48" s="46" t="s">
        <v>601</v>
      </c>
      <c r="DP48" s="46" t="s">
        <v>601</v>
      </c>
      <c r="DQ48" s="46" t="s">
        <v>601</v>
      </c>
      <c r="DR48" s="46" t="s">
        <v>601</v>
      </c>
      <c r="DS48" s="46" t="s">
        <v>601</v>
      </c>
      <c r="DT48" s="46" t="s">
        <v>601</v>
      </c>
      <c r="DU48" s="46" t="s">
        <v>601</v>
      </c>
      <c r="DV48" s="46" t="s">
        <v>601</v>
      </c>
      <c r="DW48" s="46" t="s">
        <v>601</v>
      </c>
      <c r="DX48" s="46" t="s">
        <v>601</v>
      </c>
      <c r="DY48" s="46" t="s">
        <v>601</v>
      </c>
      <c r="DZ48" s="46" t="s">
        <v>601</v>
      </c>
      <c r="EA48" s="46" t="s">
        <v>601</v>
      </c>
      <c r="EB48" s="46" t="s">
        <v>601</v>
      </c>
      <c r="EC48" s="46" t="s">
        <v>601</v>
      </c>
      <c r="ED48" s="46" t="s">
        <v>601</v>
      </c>
      <c r="EE48" s="46" t="s">
        <v>601</v>
      </c>
      <c r="EF48" s="46" t="s">
        <v>601</v>
      </c>
      <c r="EG48" s="46" t="s">
        <v>601</v>
      </c>
      <c r="EH48" s="46" t="s">
        <v>601</v>
      </c>
      <c r="EI48" s="46" t="s">
        <v>601</v>
      </c>
      <c r="EJ48" s="46" t="s">
        <v>601</v>
      </c>
      <c r="EK48" s="46" t="s">
        <v>601</v>
      </c>
      <c r="EL48" s="46" t="s">
        <v>601</v>
      </c>
      <c r="EM48" s="46" t="s">
        <v>601</v>
      </c>
      <c r="EO48" s="47" t="s">
        <v>715</v>
      </c>
      <c r="EP48" s="47" t="s">
        <v>715</v>
      </c>
      <c r="EQ48" s="47" t="s">
        <v>715</v>
      </c>
      <c r="ER48" s="47" t="s">
        <v>715</v>
      </c>
      <c r="ES48" s="47" t="s">
        <v>715</v>
      </c>
      <c r="ET48" s="47" t="s">
        <v>715</v>
      </c>
      <c r="EU48" s="47" t="s">
        <v>715</v>
      </c>
      <c r="EV48" s="47" t="s">
        <v>715</v>
      </c>
      <c r="EW48" s="47" t="s">
        <v>715</v>
      </c>
      <c r="EX48" s="47" t="s">
        <v>715</v>
      </c>
      <c r="EY48" s="47" t="s">
        <v>715</v>
      </c>
      <c r="EZ48" s="47" t="s">
        <v>715</v>
      </c>
      <c r="FA48" s="47" t="s">
        <v>715</v>
      </c>
      <c r="FB48" s="47" t="s">
        <v>715</v>
      </c>
      <c r="FC48" s="47" t="s">
        <v>715</v>
      </c>
      <c r="FD48" s="47" t="s">
        <v>715</v>
      </c>
      <c r="FE48" s="47" t="s">
        <v>715</v>
      </c>
      <c r="FF48" s="47" t="s">
        <v>715</v>
      </c>
      <c r="FG48" s="47" t="s">
        <v>715</v>
      </c>
      <c r="FH48" s="47" t="s">
        <v>715</v>
      </c>
      <c r="FI48" s="47" t="s">
        <v>715</v>
      </c>
      <c r="FJ48" s="47" t="s">
        <v>715</v>
      </c>
      <c r="FK48" s="47" t="s">
        <v>715</v>
      </c>
      <c r="FL48" s="47" t="s">
        <v>715</v>
      </c>
      <c r="FM48" s="47" t="s">
        <v>715</v>
      </c>
      <c r="FN48" s="47" t="s">
        <v>715</v>
      </c>
      <c r="FO48" s="47" t="s">
        <v>715</v>
      </c>
      <c r="FP48" s="47" t="s">
        <v>715</v>
      </c>
      <c r="FQ48" s="47" t="s">
        <v>715</v>
      </c>
      <c r="FR48" s="47" t="s">
        <v>715</v>
      </c>
      <c r="FS48" s="47" t="s">
        <v>715</v>
      </c>
      <c r="FT48" s="47" t="s">
        <v>715</v>
      </c>
      <c r="FU48" s="47" t="s">
        <v>715</v>
      </c>
      <c r="FV48" s="47" t="s">
        <v>715</v>
      </c>
      <c r="FW48" s="47" t="s">
        <v>715</v>
      </c>
      <c r="FX48" s="47" t="s">
        <v>715</v>
      </c>
      <c r="FY48" s="47" t="s">
        <v>715</v>
      </c>
      <c r="FZ48" s="47" t="s">
        <v>715</v>
      </c>
      <c r="GA48" s="47" t="s">
        <v>715</v>
      </c>
      <c r="GB48" s="47" t="s">
        <v>715</v>
      </c>
      <c r="GC48" s="47" t="s">
        <v>715</v>
      </c>
      <c r="GD48" s="47" t="s">
        <v>715</v>
      </c>
      <c r="GE48" s="47" t="s">
        <v>715</v>
      </c>
      <c r="GF48" s="47" t="s">
        <v>715</v>
      </c>
      <c r="GG48" s="47" t="s">
        <v>715</v>
      </c>
      <c r="GH48" s="47" t="s">
        <v>715</v>
      </c>
      <c r="GI48" s="47" t="s">
        <v>715</v>
      </c>
      <c r="GJ48" s="47" t="s">
        <v>715</v>
      </c>
      <c r="GK48" s="47" t="s">
        <v>715</v>
      </c>
      <c r="GL48" s="47" t="s">
        <v>715</v>
      </c>
      <c r="GM48" s="47" t="s">
        <v>715</v>
      </c>
      <c r="GN48" s="47" t="s">
        <v>715</v>
      </c>
      <c r="GO48" s="47" t="s">
        <v>715</v>
      </c>
      <c r="GP48" s="47" t="s">
        <v>715</v>
      </c>
      <c r="GQ48" s="47" t="s">
        <v>715</v>
      </c>
      <c r="GR48" s="47" t="s">
        <v>715</v>
      </c>
      <c r="GS48" s="47" t="s">
        <v>715</v>
      </c>
      <c r="GT48" s="47" t="s">
        <v>715</v>
      </c>
      <c r="GU48" s="47" t="s">
        <v>715</v>
      </c>
      <c r="GV48" s="47" t="s">
        <v>715</v>
      </c>
      <c r="GW48" s="47" t="s">
        <v>715</v>
      </c>
      <c r="GX48" s="47" t="s">
        <v>715</v>
      </c>
      <c r="GY48" s="47" t="s">
        <v>715</v>
      </c>
      <c r="GZ48" s="47" t="s">
        <v>715</v>
      </c>
      <c r="HA48" s="47" t="s">
        <v>715</v>
      </c>
      <c r="HB48" s="47" t="s">
        <v>715</v>
      </c>
      <c r="HC48" s="47" t="s">
        <v>715</v>
      </c>
      <c r="HD48" s="47" t="s">
        <v>715</v>
      </c>
      <c r="HE48" s="47" t="s">
        <v>715</v>
      </c>
      <c r="HF48" s="47" t="s">
        <v>715</v>
      </c>
      <c r="HG48" s="47" t="s">
        <v>715</v>
      </c>
      <c r="HH48" s="47" t="s">
        <v>715</v>
      </c>
      <c r="HI48" s="47" t="s">
        <v>715</v>
      </c>
      <c r="HJ48" s="47" t="s">
        <v>715</v>
      </c>
      <c r="HK48" s="47" t="s">
        <v>715</v>
      </c>
      <c r="HL48" s="47" t="s">
        <v>715</v>
      </c>
      <c r="HM48" s="47" t="s">
        <v>715</v>
      </c>
      <c r="HN48" s="47" t="s">
        <v>715</v>
      </c>
      <c r="HO48" s="47" t="s">
        <v>715</v>
      </c>
      <c r="HP48" s="47" t="s">
        <v>715</v>
      </c>
      <c r="HQ48" s="47" t="s">
        <v>715</v>
      </c>
      <c r="HR48" s="47" t="s">
        <v>715</v>
      </c>
      <c r="HS48" s="47" t="s">
        <v>715</v>
      </c>
      <c r="HT48" s="47" t="s">
        <v>715</v>
      </c>
      <c r="HU48" s="47" t="s">
        <v>715</v>
      </c>
      <c r="HV48" s="47" t="s">
        <v>715</v>
      </c>
      <c r="HW48" s="47" t="s">
        <v>715</v>
      </c>
      <c r="HX48" s="47" t="s">
        <v>715</v>
      </c>
      <c r="HY48" s="47" t="s">
        <v>715</v>
      </c>
      <c r="HZ48" s="47" t="s">
        <v>715</v>
      </c>
      <c r="IA48" s="47" t="s">
        <v>715</v>
      </c>
      <c r="IB48" s="47" t="s">
        <v>715</v>
      </c>
      <c r="IC48" s="47" t="s">
        <v>715</v>
      </c>
      <c r="ID48" s="47" t="s">
        <v>715</v>
      </c>
      <c r="IE48" s="47" t="s">
        <v>715</v>
      </c>
      <c r="IF48" s="47" t="s">
        <v>715</v>
      </c>
      <c r="IG48" s="47" t="s">
        <v>715</v>
      </c>
      <c r="IH48" s="47" t="s">
        <v>715</v>
      </c>
      <c r="II48" s="47" t="s">
        <v>715</v>
      </c>
      <c r="IJ48" s="47" t="s">
        <v>715</v>
      </c>
      <c r="IK48" s="47" t="s">
        <v>715</v>
      </c>
      <c r="IL48" s="47" t="s">
        <v>715</v>
      </c>
      <c r="IM48" s="47" t="s">
        <v>715</v>
      </c>
      <c r="IN48" s="47" t="s">
        <v>715</v>
      </c>
      <c r="IO48" s="47" t="s">
        <v>715</v>
      </c>
      <c r="IP48" s="47" t="s">
        <v>715</v>
      </c>
      <c r="IQ48" s="47" t="s">
        <v>715</v>
      </c>
      <c r="IR48" s="47" t="s">
        <v>715</v>
      </c>
      <c r="IS48" s="47" t="s">
        <v>715</v>
      </c>
      <c r="IT48" s="47" t="s">
        <v>715</v>
      </c>
      <c r="IU48" s="47" t="s">
        <v>715</v>
      </c>
      <c r="IV48" s="47" t="s">
        <v>715</v>
      </c>
      <c r="IW48" s="47" t="s">
        <v>715</v>
      </c>
      <c r="IX48" s="47" t="s">
        <v>715</v>
      </c>
      <c r="IY48" s="47" t="s">
        <v>715</v>
      </c>
      <c r="IZ48" s="47" t="s">
        <v>715</v>
      </c>
      <c r="JA48" s="47" t="s">
        <v>715</v>
      </c>
      <c r="JB48" s="47" t="s">
        <v>715</v>
      </c>
      <c r="JC48" s="47" t="s">
        <v>715</v>
      </c>
      <c r="JD48" s="47" t="s">
        <v>715</v>
      </c>
      <c r="JE48" s="47" t="s">
        <v>715</v>
      </c>
      <c r="JF48" s="47" t="s">
        <v>715</v>
      </c>
      <c r="JG48" s="47" t="s">
        <v>715</v>
      </c>
      <c r="JH48" s="47" t="s">
        <v>715</v>
      </c>
      <c r="JI48" s="47" t="s">
        <v>715</v>
      </c>
      <c r="JJ48" s="47" t="s">
        <v>715</v>
      </c>
      <c r="JK48" s="47" t="s">
        <v>715</v>
      </c>
      <c r="JL48" s="47" t="s">
        <v>715</v>
      </c>
      <c r="JM48" s="47" t="s">
        <v>715</v>
      </c>
      <c r="JN48" s="47" t="s">
        <v>715</v>
      </c>
      <c r="JO48" s="47" t="s">
        <v>715</v>
      </c>
      <c r="JP48" s="47" t="s">
        <v>715</v>
      </c>
      <c r="JQ48" s="47" t="s">
        <v>715</v>
      </c>
      <c r="JR48" s="47" t="s">
        <v>715</v>
      </c>
      <c r="JS48" s="47" t="s">
        <v>715</v>
      </c>
      <c r="JT48" s="47" t="s">
        <v>715</v>
      </c>
      <c r="JU48" s="47" t="s">
        <v>715</v>
      </c>
      <c r="JV48" s="47" t="s">
        <v>715</v>
      </c>
      <c r="JW48" s="47" t="s">
        <v>715</v>
      </c>
      <c r="JX48" s="47" t="s">
        <v>715</v>
      </c>
      <c r="JY48" s="47" t="s">
        <v>715</v>
      </c>
      <c r="JZ48" s="47" t="s">
        <v>715</v>
      </c>
      <c r="KA48" s="47" t="s">
        <v>715</v>
      </c>
      <c r="KB48" s="47" t="s">
        <v>715</v>
      </c>
      <c r="KC48" s="47" t="s">
        <v>715</v>
      </c>
      <c r="KD48" s="47" t="s">
        <v>715</v>
      </c>
      <c r="KE48" s="47" t="s">
        <v>715</v>
      </c>
      <c r="KF48" s="47" t="s">
        <v>715</v>
      </c>
      <c r="KG48" s="47" t="s">
        <v>715</v>
      </c>
      <c r="KH48" s="47" t="s">
        <v>715</v>
      </c>
      <c r="KI48" s="47" t="s">
        <v>715</v>
      </c>
      <c r="KJ48" s="47" t="s">
        <v>715</v>
      </c>
      <c r="KK48" s="47" t="s">
        <v>715</v>
      </c>
      <c r="KL48" s="47" t="s">
        <v>715</v>
      </c>
      <c r="KM48" s="47" t="s">
        <v>715</v>
      </c>
      <c r="KN48" s="47" t="s">
        <v>715</v>
      </c>
      <c r="KO48" s="47" t="s">
        <v>715</v>
      </c>
      <c r="KP48" s="47" t="s">
        <v>715</v>
      </c>
      <c r="KQ48" s="47" t="s">
        <v>715</v>
      </c>
      <c r="KR48" s="47" t="s">
        <v>715</v>
      </c>
      <c r="KS48" s="47" t="s">
        <v>715</v>
      </c>
      <c r="KT48" s="47" t="s">
        <v>715</v>
      </c>
      <c r="KU48" s="47" t="s">
        <v>715</v>
      </c>
      <c r="KV48" s="47" t="s">
        <v>715</v>
      </c>
      <c r="KW48" s="47" t="s">
        <v>715</v>
      </c>
      <c r="KX48" s="47" t="s">
        <v>715</v>
      </c>
      <c r="KY48" s="47" t="s">
        <v>715</v>
      </c>
      <c r="KZ48" s="47" t="s">
        <v>715</v>
      </c>
      <c r="LA48" s="47" t="s">
        <v>715</v>
      </c>
      <c r="LB48" s="47" t="s">
        <v>715</v>
      </c>
      <c r="LC48" s="47" t="s">
        <v>715</v>
      </c>
      <c r="LD48" s="47" t="s">
        <v>715</v>
      </c>
      <c r="LE48" s="47" t="s">
        <v>715</v>
      </c>
      <c r="LF48" s="47" t="s">
        <v>715</v>
      </c>
      <c r="LG48" s="47" t="s">
        <v>715</v>
      </c>
      <c r="LH48" s="47" t="s">
        <v>715</v>
      </c>
      <c r="LI48" s="47" t="s">
        <v>715</v>
      </c>
      <c r="LJ48" s="47" t="s">
        <v>715</v>
      </c>
      <c r="LK48" s="47" t="s">
        <v>715</v>
      </c>
      <c r="LL48" s="47" t="s">
        <v>715</v>
      </c>
      <c r="LM48" s="47" t="s">
        <v>715</v>
      </c>
      <c r="LN48" s="47" t="s">
        <v>715</v>
      </c>
      <c r="LO48" s="47" t="s">
        <v>715</v>
      </c>
      <c r="LP48" s="47" t="s">
        <v>715</v>
      </c>
      <c r="LQ48" s="47" t="s">
        <v>715</v>
      </c>
      <c r="LR48" s="47" t="s">
        <v>715</v>
      </c>
      <c r="LS48" s="47" t="s">
        <v>715</v>
      </c>
      <c r="LT48" s="47" t="s">
        <v>715</v>
      </c>
      <c r="LU48" s="47" t="s">
        <v>715</v>
      </c>
      <c r="LV48" s="47" t="s">
        <v>715</v>
      </c>
      <c r="LW48" s="47" t="s">
        <v>715</v>
      </c>
      <c r="LX48" s="47" t="s">
        <v>715</v>
      </c>
      <c r="LY48" s="47" t="s">
        <v>715</v>
      </c>
      <c r="LZ48" s="47" t="s">
        <v>715</v>
      </c>
      <c r="MA48" s="47" t="s">
        <v>715</v>
      </c>
      <c r="MB48" s="47" t="s">
        <v>715</v>
      </c>
      <c r="MC48" s="47" t="s">
        <v>715</v>
      </c>
      <c r="MD48" s="47" t="s">
        <v>715</v>
      </c>
      <c r="ME48" s="47" t="s">
        <v>715</v>
      </c>
      <c r="MF48" s="47" t="s">
        <v>715</v>
      </c>
      <c r="MG48" s="47" t="s">
        <v>715</v>
      </c>
      <c r="MH48" s="47" t="s">
        <v>715</v>
      </c>
      <c r="MI48" s="47" t="s">
        <v>715</v>
      </c>
      <c r="MJ48" s="47" t="s">
        <v>715</v>
      </c>
      <c r="MK48" s="47" t="s">
        <v>715</v>
      </c>
      <c r="ML48" s="47" t="s">
        <v>715</v>
      </c>
      <c r="MM48" s="47" t="s">
        <v>715</v>
      </c>
      <c r="MN48" s="47" t="s">
        <v>715</v>
      </c>
      <c r="MO48" s="47" t="s">
        <v>715</v>
      </c>
      <c r="MP48" s="47" t="s">
        <v>715</v>
      </c>
      <c r="MQ48" s="47" t="s">
        <v>715</v>
      </c>
      <c r="MR48" s="47" t="s">
        <v>715</v>
      </c>
      <c r="MS48" s="47" t="s">
        <v>715</v>
      </c>
      <c r="MT48" s="47" t="s">
        <v>715</v>
      </c>
      <c r="MU48" s="47" t="s">
        <v>715</v>
      </c>
      <c r="MV48" s="47" t="s">
        <v>715</v>
      </c>
      <c r="MW48" s="47" t="s">
        <v>715</v>
      </c>
      <c r="MX48" s="47" t="s">
        <v>715</v>
      </c>
      <c r="MY48" s="47" t="s">
        <v>715</v>
      </c>
      <c r="MZ48" s="47" t="s">
        <v>715</v>
      </c>
      <c r="NA48" s="47" t="s">
        <v>715</v>
      </c>
      <c r="NB48" s="47" t="s">
        <v>715</v>
      </c>
      <c r="NC48" s="47" t="s">
        <v>715</v>
      </c>
      <c r="ND48" s="47" t="s">
        <v>715</v>
      </c>
      <c r="NE48" s="47" t="s">
        <v>715</v>
      </c>
      <c r="NF48" s="47" t="s">
        <v>715</v>
      </c>
      <c r="NG48" s="47" t="s">
        <v>715</v>
      </c>
      <c r="NH48" s="47" t="s">
        <v>715</v>
      </c>
      <c r="NI48" s="47" t="s">
        <v>715</v>
      </c>
      <c r="NJ48" s="47" t="s">
        <v>715</v>
      </c>
      <c r="NK48" s="47" t="s">
        <v>715</v>
      </c>
      <c r="NL48" s="47" t="s">
        <v>715</v>
      </c>
      <c r="NM48" s="47" t="s">
        <v>715</v>
      </c>
      <c r="NN48" s="47" t="s">
        <v>715</v>
      </c>
      <c r="NO48" s="47" t="s">
        <v>715</v>
      </c>
      <c r="NP48" s="47" t="s">
        <v>715</v>
      </c>
      <c r="NQ48" s="47" t="s">
        <v>715</v>
      </c>
      <c r="NR48" s="47" t="s">
        <v>715</v>
      </c>
      <c r="NS48" s="47" t="s">
        <v>715</v>
      </c>
      <c r="NT48" s="47" t="s">
        <v>715</v>
      </c>
      <c r="NU48" s="47" t="s">
        <v>715</v>
      </c>
      <c r="NV48" s="47" t="s">
        <v>715</v>
      </c>
      <c r="NW48" s="47" t="s">
        <v>715</v>
      </c>
      <c r="NX48" s="47" t="s">
        <v>715</v>
      </c>
      <c r="NY48" s="47" t="s">
        <v>715</v>
      </c>
      <c r="NZ48" s="47" t="s">
        <v>715</v>
      </c>
      <c r="OA48" s="47" t="s">
        <v>715</v>
      </c>
      <c r="OB48" s="47" t="s">
        <v>715</v>
      </c>
      <c r="OC48" s="47" t="s">
        <v>715</v>
      </c>
      <c r="OD48" s="47" t="s">
        <v>715</v>
      </c>
      <c r="OE48" s="47" t="s">
        <v>715</v>
      </c>
      <c r="OF48" s="47" t="s">
        <v>715</v>
      </c>
      <c r="OG48" s="47" t="s">
        <v>715</v>
      </c>
      <c r="OH48" s="47" t="s">
        <v>715</v>
      </c>
      <c r="OI48" s="47" t="s">
        <v>715</v>
      </c>
      <c r="OJ48" s="47" t="s">
        <v>715</v>
      </c>
      <c r="OK48" s="47" t="s">
        <v>715</v>
      </c>
      <c r="OL48" s="47" t="s">
        <v>715</v>
      </c>
      <c r="OM48" s="47" t="s">
        <v>715</v>
      </c>
      <c r="ON48" s="47" t="s">
        <v>715</v>
      </c>
      <c r="OO48" s="47" t="s">
        <v>715</v>
      </c>
      <c r="OP48" s="47" t="s">
        <v>715</v>
      </c>
      <c r="OQ48" s="47" t="s">
        <v>715</v>
      </c>
      <c r="OR48" s="47" t="s">
        <v>715</v>
      </c>
      <c r="OS48" s="47" t="s">
        <v>715</v>
      </c>
      <c r="OT48" s="47" t="s">
        <v>715</v>
      </c>
      <c r="OU48" s="47" t="s">
        <v>715</v>
      </c>
      <c r="OV48" s="47" t="s">
        <v>715</v>
      </c>
      <c r="OW48" s="47" t="s">
        <v>715</v>
      </c>
      <c r="OX48" s="47" t="s">
        <v>715</v>
      </c>
      <c r="OY48" s="47" t="s">
        <v>715</v>
      </c>
      <c r="OZ48" s="47" t="s">
        <v>715</v>
      </c>
      <c r="PA48" s="47" t="s">
        <v>715</v>
      </c>
      <c r="PB48" s="47" t="s">
        <v>715</v>
      </c>
      <c r="PC48" s="47" t="s">
        <v>715</v>
      </c>
      <c r="PD48" s="47" t="s">
        <v>715</v>
      </c>
      <c r="PE48" s="47" t="s">
        <v>715</v>
      </c>
      <c r="PF48" s="47" t="s">
        <v>715</v>
      </c>
      <c r="PG48" s="47" t="s">
        <v>715</v>
      </c>
      <c r="PH48" s="47" t="s">
        <v>715</v>
      </c>
      <c r="PI48" s="47" t="s">
        <v>715</v>
      </c>
      <c r="PJ48" s="47" t="s">
        <v>715</v>
      </c>
      <c r="PK48" s="47" t="s">
        <v>715</v>
      </c>
      <c r="PL48" s="47" t="s">
        <v>715</v>
      </c>
      <c r="PM48" s="47" t="s">
        <v>715</v>
      </c>
      <c r="PN48" s="47" t="s">
        <v>715</v>
      </c>
      <c r="PO48" s="47" t="s">
        <v>715</v>
      </c>
      <c r="PP48" s="47" t="s">
        <v>715</v>
      </c>
      <c r="PQ48" s="47" t="s">
        <v>715</v>
      </c>
      <c r="PR48" s="47" t="s">
        <v>715</v>
      </c>
      <c r="PS48" s="47" t="s">
        <v>715</v>
      </c>
      <c r="PT48" s="47" t="s">
        <v>715</v>
      </c>
      <c r="PU48" s="47" t="s">
        <v>715</v>
      </c>
      <c r="PV48" s="47" t="s">
        <v>715</v>
      </c>
      <c r="PW48" s="47" t="s">
        <v>715</v>
      </c>
      <c r="PX48" s="47" t="s">
        <v>715</v>
      </c>
      <c r="PY48" s="47" t="s">
        <v>715</v>
      </c>
      <c r="PZ48" s="47" t="s">
        <v>715</v>
      </c>
      <c r="QA48" s="47" t="s">
        <v>715</v>
      </c>
      <c r="QB48" s="47" t="s">
        <v>715</v>
      </c>
      <c r="QC48" s="47" t="s">
        <v>715</v>
      </c>
      <c r="QD48" s="47" t="s">
        <v>715</v>
      </c>
      <c r="QE48" s="47" t="s">
        <v>715</v>
      </c>
      <c r="QF48" s="47" t="s">
        <v>715</v>
      </c>
      <c r="QG48" s="47" t="s">
        <v>715</v>
      </c>
      <c r="QH48" s="47" t="s">
        <v>715</v>
      </c>
      <c r="QI48" s="47" t="s">
        <v>715</v>
      </c>
      <c r="QJ48" s="47" t="s">
        <v>715</v>
      </c>
      <c r="QK48" s="47" t="s">
        <v>715</v>
      </c>
      <c r="QL48" s="47" t="s">
        <v>715</v>
      </c>
      <c r="QM48" s="47" t="s">
        <v>715</v>
      </c>
      <c r="QN48" s="47" t="s">
        <v>715</v>
      </c>
      <c r="QO48" s="47" t="s">
        <v>715</v>
      </c>
      <c r="QP48" s="47" t="s">
        <v>715</v>
      </c>
      <c r="QQ48" s="47" t="s">
        <v>715</v>
      </c>
      <c r="QS48" s="18" t="s">
        <v>906</v>
      </c>
      <c r="QT48" s="18" t="s">
        <v>906</v>
      </c>
      <c r="QU48" s="18" t="s">
        <v>905</v>
      </c>
      <c r="QV48" s="18" t="s">
        <v>905</v>
      </c>
      <c r="QW48" s="18" t="s">
        <v>904</v>
      </c>
      <c r="QX48" s="18" t="s">
        <v>890</v>
      </c>
      <c r="QY48" s="18" t="s">
        <v>890</v>
      </c>
      <c r="QZ48" s="18" t="s">
        <v>891</v>
      </c>
      <c r="RA48" s="18" t="s">
        <v>891</v>
      </c>
      <c r="RB48" s="18" t="s">
        <v>892</v>
      </c>
      <c r="RC48" s="18" t="s">
        <v>892</v>
      </c>
      <c r="RD48" s="18" t="s">
        <v>895</v>
      </c>
      <c r="RE48" s="18" t="s">
        <v>895</v>
      </c>
      <c r="RF48" s="18" t="s">
        <v>896</v>
      </c>
      <c r="RG48" s="18" t="s">
        <v>897</v>
      </c>
      <c r="RH48" s="18" t="s">
        <v>897</v>
      </c>
      <c r="RI48" s="18" t="s">
        <v>893</v>
      </c>
      <c r="RJ48" s="18" t="s">
        <v>893</v>
      </c>
      <c r="RK48" s="18" t="s">
        <v>898</v>
      </c>
      <c r="RL48" s="18" t="s">
        <v>898</v>
      </c>
      <c r="RM48" s="18" t="s">
        <v>899</v>
      </c>
      <c r="RN48" s="18" t="s">
        <v>899</v>
      </c>
      <c r="RO48" s="18" t="s">
        <v>900</v>
      </c>
      <c r="RP48" s="18" t="s">
        <v>901</v>
      </c>
      <c r="RQ48" s="18" t="s">
        <v>901</v>
      </c>
      <c r="RR48" s="18" t="s">
        <v>902</v>
      </c>
      <c r="RS48" s="18" t="s">
        <v>902</v>
      </c>
      <c r="RT48" s="18" t="s">
        <v>903</v>
      </c>
      <c r="RU48" s="18" t="s">
        <v>903</v>
      </c>
      <c r="RV48" s="18" t="s">
        <v>894</v>
      </c>
      <c r="RW48" s="18" t="s">
        <v>894</v>
      </c>
      <c r="RX48" s="18" t="s">
        <v>889</v>
      </c>
      <c r="RY48" s="18" t="s">
        <v>889</v>
      </c>
    </row>
    <row r="49" spans="4:493" ht="15.6" x14ac:dyDescent="0.3">
      <c r="E49" s="57" t="s">
        <v>610</v>
      </c>
      <c r="F49" s="57" t="s">
        <v>603</v>
      </c>
      <c r="G49" s="57" t="s">
        <v>635</v>
      </c>
      <c r="H49" s="57" t="s">
        <v>643</v>
      </c>
      <c r="I49" s="57" t="s">
        <v>618</v>
      </c>
      <c r="J49" s="57" t="s">
        <v>604</v>
      </c>
      <c r="K49" s="57" t="s">
        <v>612</v>
      </c>
      <c r="L49" s="57" t="s">
        <v>620</v>
      </c>
      <c r="M49" s="57" t="s">
        <v>628</v>
      </c>
      <c r="N49" s="57" t="s">
        <v>636</v>
      </c>
      <c r="O49" s="57" t="s">
        <v>644</v>
      </c>
      <c r="P49" s="57" t="s">
        <v>626</v>
      </c>
      <c r="Q49" s="57" t="s">
        <v>603</v>
      </c>
      <c r="R49" s="57" t="s">
        <v>605</v>
      </c>
      <c r="S49" s="57" t="s">
        <v>613</v>
      </c>
      <c r="T49" s="57" t="s">
        <v>621</v>
      </c>
      <c r="U49" s="57" t="s">
        <v>629</v>
      </c>
      <c r="V49" s="57" t="s">
        <v>634</v>
      </c>
      <c r="W49" s="57" t="s">
        <v>637</v>
      </c>
      <c r="X49" s="57" t="s">
        <v>645</v>
      </c>
      <c r="Y49" s="57" t="s">
        <v>606</v>
      </c>
      <c r="Z49" s="57" t="s">
        <v>614</v>
      </c>
      <c r="AA49" s="57" t="s">
        <v>642</v>
      </c>
      <c r="AB49" s="57" t="s">
        <v>604</v>
      </c>
      <c r="AC49" s="57" t="s">
        <v>622</v>
      </c>
      <c r="AD49" s="57" t="s">
        <v>638</v>
      </c>
      <c r="AE49" s="57" t="s">
        <v>646</v>
      </c>
      <c r="AF49" s="57" t="s">
        <v>607</v>
      </c>
      <c r="AG49" s="57" t="s">
        <v>615</v>
      </c>
      <c r="AH49" s="57" t="s">
        <v>623</v>
      </c>
      <c r="AI49" s="57" t="s">
        <v>631</v>
      </c>
      <c r="AJ49" s="57" t="s">
        <v>639</v>
      </c>
      <c r="AK49" s="57" t="s">
        <v>647</v>
      </c>
      <c r="AL49" s="57" t="s">
        <v>608</v>
      </c>
      <c r="AM49" s="57" t="s">
        <v>605</v>
      </c>
      <c r="AN49" s="57" t="s">
        <v>616</v>
      </c>
      <c r="AO49" s="57" t="s">
        <v>624</v>
      </c>
      <c r="AP49" s="57" t="s">
        <v>640</v>
      </c>
      <c r="AQ49" s="57" t="s">
        <v>648</v>
      </c>
      <c r="AR49" s="57" t="s">
        <v>609</v>
      </c>
      <c r="AS49" s="57" t="s">
        <v>617</v>
      </c>
      <c r="AT49" s="57" t="s">
        <v>625</v>
      </c>
      <c r="AU49" s="57" t="s">
        <v>633</v>
      </c>
      <c r="AV49" s="57" t="s">
        <v>641</v>
      </c>
      <c r="AW49" s="57" t="s">
        <v>602</v>
      </c>
      <c r="AX49" s="57" t="s">
        <v>606</v>
      </c>
      <c r="AY49" s="57" t="s">
        <v>607</v>
      </c>
      <c r="AZ49" s="57" t="s">
        <v>611</v>
      </c>
      <c r="BA49" s="57" t="s">
        <v>619</v>
      </c>
      <c r="BB49" s="57" t="s">
        <v>627</v>
      </c>
      <c r="BC49" s="57" t="s">
        <v>622</v>
      </c>
      <c r="BD49" s="57" t="s">
        <v>642</v>
      </c>
      <c r="BE49" s="57" t="s">
        <v>654</v>
      </c>
      <c r="BF49" s="57" t="s">
        <v>611</v>
      </c>
      <c r="BG49" s="57" t="s">
        <v>627</v>
      </c>
      <c r="BH49" s="57" t="s">
        <v>643</v>
      </c>
      <c r="BI49" s="57" t="s">
        <v>603</v>
      </c>
      <c r="BJ49" s="57" t="s">
        <v>614</v>
      </c>
      <c r="BK49" s="57" t="s">
        <v>630</v>
      </c>
      <c r="BL49" s="57" t="s">
        <v>646</v>
      </c>
      <c r="BM49" s="57" t="s">
        <v>619</v>
      </c>
      <c r="BN49" s="57" t="s">
        <v>638</v>
      </c>
      <c r="BO49" s="57" t="s">
        <v>615</v>
      </c>
      <c r="BP49" s="57" t="s">
        <v>631</v>
      </c>
      <c r="BQ49" s="57" t="s">
        <v>649</v>
      </c>
      <c r="BR49" s="57" t="s">
        <v>635</v>
      </c>
      <c r="BS49" s="57" t="s">
        <v>602</v>
      </c>
      <c r="BT49" s="57" t="s">
        <v>618</v>
      </c>
      <c r="BU49" s="57" t="s">
        <v>634</v>
      </c>
      <c r="BV49" s="57" t="s">
        <v>650</v>
      </c>
      <c r="BW49" s="57" t="s">
        <v>651</v>
      </c>
      <c r="BX49" s="57" t="s">
        <v>652</v>
      </c>
      <c r="BY49" s="57" t="s">
        <v>607</v>
      </c>
      <c r="BZ49" s="57" t="s">
        <v>623</v>
      </c>
      <c r="CA49" s="57" t="s">
        <v>639</v>
      </c>
      <c r="CB49" s="57" t="s">
        <v>653</v>
      </c>
      <c r="CC49" s="57" t="s">
        <v>610</v>
      </c>
      <c r="CD49" s="57" t="s">
        <v>626</v>
      </c>
      <c r="CE49" s="57" t="s">
        <v>606</v>
      </c>
      <c r="CF49" s="57" t="s">
        <v>659</v>
      </c>
      <c r="CG49" s="57" t="s">
        <v>667</v>
      </c>
      <c r="CH49" s="57" t="s">
        <v>658</v>
      </c>
      <c r="CI49" s="57" t="s">
        <v>660</v>
      </c>
      <c r="CJ49" s="57" t="s">
        <v>668</v>
      </c>
      <c r="CK49" s="57" t="s">
        <v>661</v>
      </c>
      <c r="CL49" s="57" t="s">
        <v>662</v>
      </c>
      <c r="CM49" s="57" t="s">
        <v>663</v>
      </c>
      <c r="CN49" s="57" t="s">
        <v>656</v>
      </c>
      <c r="CO49" s="57" t="s">
        <v>664</v>
      </c>
      <c r="CP49" s="57" t="s">
        <v>657</v>
      </c>
      <c r="CQ49" s="57" t="s">
        <v>674</v>
      </c>
      <c r="CR49" s="57" t="s">
        <v>675</v>
      </c>
      <c r="CS49" s="57" t="s">
        <v>666</v>
      </c>
      <c r="CT49" s="57" t="s">
        <v>673</v>
      </c>
      <c r="CU49" s="57" t="s">
        <v>676</v>
      </c>
      <c r="CV49" s="57" t="s">
        <v>677</v>
      </c>
      <c r="CW49" s="57" t="s">
        <v>678</v>
      </c>
      <c r="CX49" s="57" t="s">
        <v>669</v>
      </c>
      <c r="CY49" s="57" t="s">
        <v>670</v>
      </c>
      <c r="CZ49" s="57" t="s">
        <v>671</v>
      </c>
      <c r="DA49" s="57" t="s">
        <v>672</v>
      </c>
      <c r="DB49" s="57" t="s">
        <v>665</v>
      </c>
      <c r="DC49" s="57" t="s">
        <v>684</v>
      </c>
      <c r="DD49" s="57" t="s">
        <v>685</v>
      </c>
      <c r="DE49" s="57" t="s">
        <v>690</v>
      </c>
      <c r="DF49" s="57" t="s">
        <v>683</v>
      </c>
      <c r="DG49" s="57" t="s">
        <v>686</v>
      </c>
      <c r="DH49" s="57" t="s">
        <v>687</v>
      </c>
      <c r="DI49" s="57" t="s">
        <v>688</v>
      </c>
      <c r="DJ49" s="57" t="s">
        <v>689</v>
      </c>
      <c r="DK49" s="57" t="s">
        <v>679</v>
      </c>
      <c r="DL49" s="57" t="s">
        <v>680</v>
      </c>
      <c r="DM49" s="57" t="s">
        <v>681</v>
      </c>
      <c r="DN49" s="57" t="s">
        <v>682</v>
      </c>
      <c r="DO49" s="57" t="s">
        <v>692</v>
      </c>
      <c r="DP49" s="57" t="s">
        <v>700</v>
      </c>
      <c r="DQ49" s="57" t="s">
        <v>691</v>
      </c>
      <c r="DR49" s="57" t="s">
        <v>699</v>
      </c>
      <c r="DS49" s="57" t="s">
        <v>693</v>
      </c>
      <c r="DT49" s="57" t="s">
        <v>701</v>
      </c>
      <c r="DU49" s="57" t="s">
        <v>694</v>
      </c>
      <c r="DV49" s="57" t="s">
        <v>702</v>
      </c>
      <c r="DW49" s="57" t="s">
        <v>695</v>
      </c>
      <c r="DX49" s="57" t="s">
        <v>696</v>
      </c>
      <c r="DY49" s="57" t="s">
        <v>697</v>
      </c>
      <c r="DZ49" s="57" t="s">
        <v>698</v>
      </c>
      <c r="EA49" s="57" t="s">
        <v>708</v>
      </c>
      <c r="EB49" s="57" t="s">
        <v>714</v>
      </c>
      <c r="EC49" s="57" t="s">
        <v>706</v>
      </c>
      <c r="ED49" s="57" t="s">
        <v>714</v>
      </c>
      <c r="EE49" s="57" t="s">
        <v>709</v>
      </c>
      <c r="EF49" s="57" t="s">
        <v>710</v>
      </c>
      <c r="EG49" s="57" t="s">
        <v>703</v>
      </c>
      <c r="EH49" s="57" t="s">
        <v>711</v>
      </c>
      <c r="EI49" s="57" t="s">
        <v>704</v>
      </c>
      <c r="EJ49" s="57" t="s">
        <v>712</v>
      </c>
      <c r="EK49" s="57" t="s">
        <v>705</v>
      </c>
      <c r="EL49" s="57" t="s">
        <v>713</v>
      </c>
      <c r="EM49" s="57" t="s">
        <v>707</v>
      </c>
      <c r="EO49" s="57" t="s">
        <v>739</v>
      </c>
      <c r="EP49" s="57" t="s">
        <v>756</v>
      </c>
      <c r="EQ49" s="57" t="s">
        <v>747</v>
      </c>
      <c r="ER49" s="57" t="s">
        <v>750</v>
      </c>
      <c r="ES49" s="57" t="s">
        <v>719</v>
      </c>
      <c r="ET49" s="57" t="s">
        <v>735</v>
      </c>
      <c r="EU49" s="57" t="s">
        <v>743</v>
      </c>
      <c r="EV49" s="57" t="s">
        <v>720</v>
      </c>
      <c r="EW49" s="57" t="s">
        <v>723</v>
      </c>
      <c r="EX49" s="57" t="s">
        <v>743</v>
      </c>
      <c r="EY49" s="57" t="s">
        <v>728</v>
      </c>
      <c r="EZ49" s="57" t="s">
        <v>725</v>
      </c>
      <c r="FA49" s="57" t="s">
        <v>717</v>
      </c>
      <c r="FB49" s="57" t="s">
        <v>746</v>
      </c>
      <c r="FC49" s="57" t="s">
        <v>726</v>
      </c>
      <c r="FD49" s="57" t="s">
        <v>747</v>
      </c>
      <c r="FE49" s="57" t="s">
        <v>727</v>
      </c>
      <c r="FF49" s="57" t="s">
        <v>751</v>
      </c>
      <c r="FG49" s="57" t="s">
        <v>755</v>
      </c>
      <c r="FH49" s="57" t="s">
        <v>736</v>
      </c>
      <c r="FI49" s="57" t="s">
        <v>730</v>
      </c>
      <c r="FJ49" s="57" t="s">
        <v>754</v>
      </c>
      <c r="FK49" s="57" t="s">
        <v>716</v>
      </c>
      <c r="FL49" s="57" t="s">
        <v>725</v>
      </c>
      <c r="FM49" s="57" t="s">
        <v>731</v>
      </c>
      <c r="FN49" s="57" t="s">
        <v>718</v>
      </c>
      <c r="FO49" s="57" t="s">
        <v>735</v>
      </c>
      <c r="FP49" s="57" t="s">
        <v>744</v>
      </c>
      <c r="FQ49" s="57" t="s">
        <v>722</v>
      </c>
      <c r="FR49" s="57" t="s">
        <v>738</v>
      </c>
      <c r="FS49" s="57" t="s">
        <v>752</v>
      </c>
      <c r="FT49" s="57" t="s">
        <v>721</v>
      </c>
      <c r="FU49" s="57" t="s">
        <v>729</v>
      </c>
      <c r="FV49" s="57" t="s">
        <v>737</v>
      </c>
      <c r="FW49" s="57" t="s">
        <v>733</v>
      </c>
      <c r="FX49" s="57" t="s">
        <v>745</v>
      </c>
      <c r="FY49" s="57" t="s">
        <v>753</v>
      </c>
      <c r="FZ49" s="57" t="s">
        <v>716</v>
      </c>
      <c r="GA49" s="57" t="s">
        <v>724</v>
      </c>
      <c r="GB49" s="57" t="s">
        <v>732</v>
      </c>
      <c r="GC49" s="57" t="s">
        <v>740</v>
      </c>
      <c r="GD49" s="57" t="s">
        <v>748</v>
      </c>
      <c r="GE49" s="57" t="s">
        <v>731</v>
      </c>
      <c r="GF49" s="57" t="s">
        <v>741</v>
      </c>
      <c r="GG49" s="57" t="s">
        <v>749</v>
      </c>
      <c r="GH49" s="57" t="s">
        <v>757</v>
      </c>
      <c r="GI49" s="57" t="s">
        <v>734</v>
      </c>
      <c r="GJ49" s="57" t="s">
        <v>742</v>
      </c>
      <c r="GK49" s="57" t="s">
        <v>745</v>
      </c>
      <c r="GL49" s="57" t="s">
        <v>757</v>
      </c>
      <c r="GM49" s="57" t="s">
        <v>729</v>
      </c>
      <c r="GN49" s="57" t="s">
        <v>721</v>
      </c>
      <c r="GO49" s="57" t="s">
        <v>723</v>
      </c>
      <c r="GP49" s="57" t="s">
        <v>726</v>
      </c>
      <c r="GQ49" s="57" t="s">
        <v>737</v>
      </c>
      <c r="GR49" s="57" t="s">
        <v>751</v>
      </c>
      <c r="GS49" s="57" t="s">
        <v>738</v>
      </c>
      <c r="GT49" s="57" t="s">
        <v>752</v>
      </c>
      <c r="GU49" s="57" t="s">
        <v>740</v>
      </c>
      <c r="GV49" s="57" t="s">
        <v>754</v>
      </c>
      <c r="GW49" s="57" t="s">
        <v>746</v>
      </c>
      <c r="GX49" s="57" t="s">
        <v>742</v>
      </c>
      <c r="GY49" s="57" t="s">
        <v>755</v>
      </c>
      <c r="GZ49" s="57" t="s">
        <v>743</v>
      </c>
      <c r="HA49" s="57" t="s">
        <v>756</v>
      </c>
      <c r="HB49" s="57" t="s">
        <v>750</v>
      </c>
      <c r="HC49" s="57" t="s">
        <v>730</v>
      </c>
      <c r="HD49" s="57" t="s">
        <v>716</v>
      </c>
      <c r="HE49" s="57" t="s">
        <v>731</v>
      </c>
      <c r="HF49" s="57" t="s">
        <v>718</v>
      </c>
      <c r="HG49" s="57" t="s">
        <v>736</v>
      </c>
      <c r="HH49" s="57" t="s">
        <v>725</v>
      </c>
      <c r="HI49" s="57" t="s">
        <v>745</v>
      </c>
      <c r="HJ49" s="57" t="s">
        <v>737</v>
      </c>
      <c r="HK49" s="57" t="s">
        <v>751</v>
      </c>
      <c r="HL49" s="57" t="s">
        <v>723</v>
      </c>
      <c r="HM49" s="57" t="s">
        <v>738</v>
      </c>
      <c r="HN49" s="57" t="s">
        <v>752</v>
      </c>
      <c r="HO49" s="57" t="s">
        <v>725</v>
      </c>
      <c r="HP49" s="57" t="s">
        <v>740</v>
      </c>
      <c r="HQ49" s="57" t="s">
        <v>754</v>
      </c>
      <c r="HR49" s="57" t="s">
        <v>726</v>
      </c>
      <c r="HS49" s="57" t="s">
        <v>742</v>
      </c>
      <c r="HT49" s="57" t="s">
        <v>757</v>
      </c>
      <c r="HU49" s="57" t="s">
        <v>755</v>
      </c>
      <c r="HV49" s="57" t="s">
        <v>729</v>
      </c>
      <c r="HW49" s="57" t="s">
        <v>743</v>
      </c>
      <c r="HX49" s="57" t="s">
        <v>756</v>
      </c>
      <c r="HY49" s="57" t="s">
        <v>716</v>
      </c>
      <c r="HZ49" s="57" t="s">
        <v>731</v>
      </c>
      <c r="IA49" s="57" t="s">
        <v>746</v>
      </c>
      <c r="IB49" s="57" t="s">
        <v>718</v>
      </c>
      <c r="IC49" s="57" t="s">
        <v>736</v>
      </c>
      <c r="ID49" s="57" t="s">
        <v>750</v>
      </c>
      <c r="IE49" s="57" t="s">
        <v>721</v>
      </c>
      <c r="IF49" s="57" t="s">
        <v>730</v>
      </c>
      <c r="IG49" s="57" t="s">
        <v>720</v>
      </c>
      <c r="IH49" s="57" t="s">
        <v>725</v>
      </c>
      <c r="II49" s="57" t="s">
        <v>730</v>
      </c>
      <c r="IJ49" s="57" t="s">
        <v>734</v>
      </c>
      <c r="IK49" s="57" t="s">
        <v>740</v>
      </c>
      <c r="IL49" s="57" t="s">
        <v>745</v>
      </c>
      <c r="IM49" s="57" t="s">
        <v>716</v>
      </c>
      <c r="IN49" s="57" t="s">
        <v>721</v>
      </c>
      <c r="IO49" s="57" t="s">
        <v>726</v>
      </c>
      <c r="IP49" s="57" t="s">
        <v>731</v>
      </c>
      <c r="IQ49" s="57" t="s">
        <v>735</v>
      </c>
      <c r="IR49" s="57" t="s">
        <v>741</v>
      </c>
      <c r="IS49" s="57" t="s">
        <v>730</v>
      </c>
      <c r="IT49" s="57" t="s">
        <v>746</v>
      </c>
      <c r="IU49" s="57" t="s">
        <v>759</v>
      </c>
      <c r="IV49" s="57" t="s">
        <v>718</v>
      </c>
      <c r="IW49" s="57" t="s">
        <v>722</v>
      </c>
      <c r="IX49" s="57" t="s">
        <v>726</v>
      </c>
      <c r="IY49" s="57" t="s">
        <v>731</v>
      </c>
      <c r="IZ49" s="57" t="s">
        <v>736</v>
      </c>
      <c r="JA49" s="57" t="s">
        <v>742</v>
      </c>
      <c r="JB49" s="57" t="s">
        <v>746</v>
      </c>
      <c r="JC49" s="57" t="s">
        <v>718</v>
      </c>
      <c r="JD49" s="57" t="s">
        <v>734</v>
      </c>
      <c r="JE49" s="57" t="s">
        <v>723</v>
      </c>
      <c r="JF49" s="57" t="s">
        <v>727</v>
      </c>
      <c r="JG49" s="57" t="s">
        <v>732</v>
      </c>
      <c r="JH49" s="57" t="s">
        <v>737</v>
      </c>
      <c r="JI49" s="57" t="s">
        <v>742</v>
      </c>
      <c r="JJ49" s="57" t="s">
        <v>747</v>
      </c>
      <c r="JK49" s="57" t="s">
        <v>719</v>
      </c>
      <c r="JL49" s="57" t="s">
        <v>723</v>
      </c>
      <c r="JM49" s="57" t="s">
        <v>728</v>
      </c>
      <c r="JN49" s="57" t="s">
        <v>732</v>
      </c>
      <c r="JO49" s="57" t="s">
        <v>740</v>
      </c>
      <c r="JP49" s="57" t="s">
        <v>737</v>
      </c>
      <c r="JQ49" s="57" t="s">
        <v>743</v>
      </c>
      <c r="JR49" s="57" t="s">
        <v>747</v>
      </c>
      <c r="JS49" s="57" t="s">
        <v>719</v>
      </c>
      <c r="JT49" s="57" t="s">
        <v>724</v>
      </c>
      <c r="JU49" s="57" t="s">
        <v>729</v>
      </c>
      <c r="JV49" s="57" t="s">
        <v>733</v>
      </c>
      <c r="JW49" s="57" t="s">
        <v>738</v>
      </c>
      <c r="JX49" s="57" t="s">
        <v>744</v>
      </c>
      <c r="JY49" s="57" t="s">
        <v>749</v>
      </c>
      <c r="JZ49" s="57" t="s">
        <v>745</v>
      </c>
      <c r="KA49" s="57" t="s">
        <v>720</v>
      </c>
      <c r="KB49" s="57" t="s">
        <v>724</v>
      </c>
      <c r="KC49" s="57" t="s">
        <v>729</v>
      </c>
      <c r="KD49" s="57" t="s">
        <v>733</v>
      </c>
      <c r="KE49" s="57" t="s">
        <v>738</v>
      </c>
      <c r="KF49" s="57" t="s">
        <v>744</v>
      </c>
      <c r="KG49" s="57" t="s">
        <v>750</v>
      </c>
      <c r="KH49" s="57" t="s">
        <v>750</v>
      </c>
      <c r="KI49" s="57" t="s">
        <v>716</v>
      </c>
      <c r="KJ49" s="57" t="s">
        <v>721</v>
      </c>
      <c r="KK49" s="57" t="s">
        <v>725</v>
      </c>
      <c r="KL49" s="57" t="s">
        <v>767</v>
      </c>
      <c r="KM49" s="57" t="s">
        <v>775</v>
      </c>
      <c r="KN49" s="57" t="s">
        <v>800</v>
      </c>
      <c r="KO49" s="57" t="s">
        <v>761</v>
      </c>
      <c r="KP49" s="57" t="s">
        <v>769</v>
      </c>
      <c r="KQ49" s="57" t="s">
        <v>777</v>
      </c>
      <c r="KR49" s="57" t="s">
        <v>785</v>
      </c>
      <c r="KS49" s="57" t="s">
        <v>793</v>
      </c>
      <c r="KT49" s="57" t="s">
        <v>801</v>
      </c>
      <c r="KU49" s="57" t="s">
        <v>762</v>
      </c>
      <c r="KV49" s="57" t="s">
        <v>770</v>
      </c>
      <c r="KW49" s="57" t="s">
        <v>778</v>
      </c>
      <c r="KX49" s="57" t="s">
        <v>783</v>
      </c>
      <c r="KY49" s="57" t="s">
        <v>786</v>
      </c>
      <c r="KZ49" s="57" t="s">
        <v>763</v>
      </c>
      <c r="LA49" s="57" t="s">
        <v>771</v>
      </c>
      <c r="LB49" s="57" t="s">
        <v>779</v>
      </c>
      <c r="LC49" s="57" t="s">
        <v>787</v>
      </c>
      <c r="LD49" s="57" t="s">
        <v>795</v>
      </c>
      <c r="LE49" s="57" t="s">
        <v>764</v>
      </c>
      <c r="LF49" s="57" t="s">
        <v>772</v>
      </c>
      <c r="LG49" s="57" t="s">
        <v>780</v>
      </c>
      <c r="LH49" s="57" t="s">
        <v>788</v>
      </c>
      <c r="LI49" s="57" t="s">
        <v>791</v>
      </c>
      <c r="LJ49" s="57" t="s">
        <v>796</v>
      </c>
      <c r="LK49" s="57" t="s">
        <v>765</v>
      </c>
      <c r="LL49" s="57" t="s">
        <v>773</v>
      </c>
      <c r="LM49" s="57" t="s">
        <v>781</v>
      </c>
      <c r="LN49" s="57" t="s">
        <v>789</v>
      </c>
      <c r="LO49" s="57" t="s">
        <v>797</v>
      </c>
      <c r="LP49" s="57" t="s">
        <v>766</v>
      </c>
      <c r="LQ49" s="57" t="s">
        <v>774</v>
      </c>
      <c r="LR49" s="57" t="s">
        <v>782</v>
      </c>
      <c r="LS49" s="57" t="s">
        <v>790</v>
      </c>
      <c r="LT49" s="57" t="s">
        <v>799</v>
      </c>
      <c r="LU49" s="57" t="s">
        <v>798</v>
      </c>
      <c r="LV49" s="57" t="s">
        <v>760</v>
      </c>
      <c r="LW49" s="57" t="s">
        <v>768</v>
      </c>
      <c r="LX49" s="57" t="s">
        <v>776</v>
      </c>
      <c r="LY49" s="57" t="s">
        <v>784</v>
      </c>
      <c r="LZ49" s="57" t="s">
        <v>792</v>
      </c>
      <c r="MA49" s="57" t="s">
        <v>722</v>
      </c>
      <c r="MB49" s="57" t="s">
        <v>730</v>
      </c>
      <c r="MC49" s="57" t="s">
        <v>742</v>
      </c>
      <c r="MD49" s="57" t="s">
        <v>751</v>
      </c>
      <c r="ME49" s="57" t="s">
        <v>716</v>
      </c>
      <c r="MF49" s="57" t="s">
        <v>725</v>
      </c>
      <c r="MG49" s="57" t="s">
        <v>733</v>
      </c>
      <c r="MH49" s="57" t="s">
        <v>743</v>
      </c>
      <c r="MI49" s="57" t="s">
        <v>752</v>
      </c>
      <c r="MJ49" s="57" t="s">
        <v>718</v>
      </c>
      <c r="MK49" s="57" t="s">
        <v>726</v>
      </c>
      <c r="ML49" s="57" t="s">
        <v>734</v>
      </c>
      <c r="MM49" s="57" t="s">
        <v>740</v>
      </c>
      <c r="MN49" s="57" t="s">
        <v>744</v>
      </c>
      <c r="MO49" s="57" t="s">
        <v>753</v>
      </c>
      <c r="MP49" s="57" t="s">
        <v>719</v>
      </c>
      <c r="MQ49" s="57" t="s">
        <v>727</v>
      </c>
      <c r="MR49" s="57" t="s">
        <v>736</v>
      </c>
      <c r="MS49" s="57" t="s">
        <v>745</v>
      </c>
      <c r="MT49" s="57" t="s">
        <v>754</v>
      </c>
      <c r="MU49" s="57" t="s">
        <v>728</v>
      </c>
      <c r="MV49" s="57" t="s">
        <v>737</v>
      </c>
      <c r="MW49" s="57" t="s">
        <v>746</v>
      </c>
      <c r="MX49" s="57" t="s">
        <v>749</v>
      </c>
      <c r="MY49" s="57" t="s">
        <v>755</v>
      </c>
      <c r="MZ49" s="57" t="s">
        <v>721</v>
      </c>
      <c r="NA49" s="57" t="s">
        <v>729</v>
      </c>
      <c r="NB49" s="57" t="s">
        <v>747</v>
      </c>
      <c r="NC49" s="57" t="s">
        <v>756</v>
      </c>
      <c r="ND49" s="57" t="s">
        <v>723</v>
      </c>
      <c r="NE49" s="57" t="s">
        <v>731</v>
      </c>
      <c r="NF49" s="57" t="s">
        <v>741</v>
      </c>
      <c r="NG49" s="57" t="s">
        <v>750</v>
      </c>
      <c r="NH49" s="57" t="s">
        <v>724</v>
      </c>
      <c r="NI49" s="57" t="s">
        <v>732</v>
      </c>
      <c r="NJ49" s="57" t="s">
        <v>802</v>
      </c>
      <c r="NK49" s="57" t="s">
        <v>803</v>
      </c>
      <c r="NL49" s="57" t="s">
        <v>817</v>
      </c>
      <c r="NM49" s="57" t="s">
        <v>825</v>
      </c>
      <c r="NN49" s="57" t="s">
        <v>833</v>
      </c>
      <c r="NO49" s="57" t="s">
        <v>810</v>
      </c>
      <c r="NP49" s="57" t="s">
        <v>818</v>
      </c>
      <c r="NQ49" s="57" t="s">
        <v>826</v>
      </c>
      <c r="NR49" s="57" t="s">
        <v>834</v>
      </c>
      <c r="NS49" s="57" t="s">
        <v>819</v>
      </c>
      <c r="NT49" s="57" t="s">
        <v>827</v>
      </c>
      <c r="NU49" s="57" t="s">
        <v>812</v>
      </c>
      <c r="NV49" s="57" t="s">
        <v>804</v>
      </c>
      <c r="NW49" s="57" t="s">
        <v>820</v>
      </c>
      <c r="NX49" s="57" t="s">
        <v>828</v>
      </c>
      <c r="NY49" s="57" t="s">
        <v>813</v>
      </c>
      <c r="NZ49" s="57" t="s">
        <v>821</v>
      </c>
      <c r="OA49" s="57" t="s">
        <v>829</v>
      </c>
      <c r="OB49" s="57" t="s">
        <v>814</v>
      </c>
      <c r="OC49" s="57" t="s">
        <v>822</v>
      </c>
      <c r="OD49" s="57" t="s">
        <v>830</v>
      </c>
      <c r="OE49" s="57" t="s">
        <v>815</v>
      </c>
      <c r="OF49" s="57" t="s">
        <v>823</v>
      </c>
      <c r="OG49" s="57" t="s">
        <v>805</v>
      </c>
      <c r="OH49" s="57" t="s">
        <v>831</v>
      </c>
      <c r="OI49" s="57" t="s">
        <v>807</v>
      </c>
      <c r="OJ49" s="57" t="s">
        <v>806</v>
      </c>
      <c r="OK49" s="57" t="s">
        <v>808</v>
      </c>
      <c r="OL49" s="57" t="s">
        <v>816</v>
      </c>
      <c r="OM49" s="57" t="s">
        <v>824</v>
      </c>
      <c r="ON49" s="57" t="s">
        <v>832</v>
      </c>
      <c r="OO49" s="57" t="s">
        <v>809</v>
      </c>
      <c r="OP49" s="57" t="s">
        <v>840</v>
      </c>
      <c r="OQ49" s="57" t="s">
        <v>848</v>
      </c>
      <c r="OR49" s="57" t="s">
        <v>842</v>
      </c>
      <c r="OS49" s="57" t="s">
        <v>850</v>
      </c>
      <c r="OT49" s="57" t="s">
        <v>858</v>
      </c>
      <c r="OU49" s="57" t="s">
        <v>866</v>
      </c>
      <c r="OV49" s="57" t="s">
        <v>874</v>
      </c>
      <c r="OW49" s="57" t="s">
        <v>835</v>
      </c>
      <c r="OX49" s="57" t="s">
        <v>843</v>
      </c>
      <c r="OY49" s="57" t="s">
        <v>851</v>
      </c>
      <c r="OZ49" s="57" t="s">
        <v>859</v>
      </c>
      <c r="PA49" s="57" t="s">
        <v>867</v>
      </c>
      <c r="PB49" s="57" t="s">
        <v>856</v>
      </c>
      <c r="PC49" s="57" t="s">
        <v>875</v>
      </c>
      <c r="PD49" s="57" t="s">
        <v>836</v>
      </c>
      <c r="PE49" s="57" t="s">
        <v>844</v>
      </c>
      <c r="PF49" s="57" t="s">
        <v>852</v>
      </c>
      <c r="PG49" s="57" t="s">
        <v>860</v>
      </c>
      <c r="PH49" s="57" t="s">
        <v>868</v>
      </c>
      <c r="PI49" s="57" t="s">
        <v>876</v>
      </c>
      <c r="PJ49" s="57" t="s">
        <v>837</v>
      </c>
      <c r="PK49" s="57" t="s">
        <v>845</v>
      </c>
      <c r="PL49" s="57" t="s">
        <v>853</v>
      </c>
      <c r="PM49" s="57" t="s">
        <v>864</v>
      </c>
      <c r="PN49" s="57" t="s">
        <v>861</v>
      </c>
      <c r="PO49" s="57" t="s">
        <v>869</v>
      </c>
      <c r="PP49" s="57" t="s">
        <v>838</v>
      </c>
      <c r="PQ49" s="57" t="s">
        <v>846</v>
      </c>
      <c r="PR49" s="57" t="s">
        <v>854</v>
      </c>
      <c r="PS49" s="57" t="s">
        <v>862</v>
      </c>
      <c r="PT49" s="57" t="s">
        <v>870</v>
      </c>
      <c r="PU49" s="57" t="s">
        <v>839</v>
      </c>
      <c r="PV49" s="57" t="s">
        <v>847</v>
      </c>
      <c r="PW49" s="57" t="s">
        <v>855</v>
      </c>
      <c r="PX49" s="57" t="s">
        <v>872</v>
      </c>
      <c r="PY49" s="57" t="s">
        <v>863</v>
      </c>
      <c r="PZ49" s="57" t="s">
        <v>871</v>
      </c>
      <c r="QA49" s="57" t="s">
        <v>841</v>
      </c>
      <c r="QB49" s="57" t="s">
        <v>849</v>
      </c>
      <c r="QC49" s="57" t="s">
        <v>857</v>
      </c>
      <c r="QD49" s="57" t="s">
        <v>865</v>
      </c>
      <c r="QE49" s="57" t="s">
        <v>873</v>
      </c>
      <c r="QF49" s="57" t="s">
        <v>888</v>
      </c>
      <c r="QG49" s="57" t="s">
        <v>879</v>
      </c>
      <c r="QH49" s="57" t="s">
        <v>887</v>
      </c>
      <c r="QI49" s="57" t="s">
        <v>881</v>
      </c>
      <c r="QJ49" s="57" t="s">
        <v>882</v>
      </c>
      <c r="QK49" s="57" t="s">
        <v>883</v>
      </c>
      <c r="QL49" s="57" t="s">
        <v>884</v>
      </c>
      <c r="QM49" s="57" t="s">
        <v>877</v>
      </c>
      <c r="QN49" s="57" t="s">
        <v>885</v>
      </c>
      <c r="QO49" s="57" t="s">
        <v>878</v>
      </c>
      <c r="QP49" s="57" t="s">
        <v>886</v>
      </c>
      <c r="QQ49" s="57" t="s">
        <v>880</v>
      </c>
      <c r="QS49" s="57">
        <v>0</v>
      </c>
      <c r="QT49" s="57">
        <v>0</v>
      </c>
      <c r="QU49" s="57">
        <v>0</v>
      </c>
      <c r="QV49" s="57">
        <v>0</v>
      </c>
      <c r="QW49" s="57">
        <v>0</v>
      </c>
      <c r="QX49" s="57">
        <v>0</v>
      </c>
      <c r="QY49" s="57">
        <v>0</v>
      </c>
      <c r="QZ49" s="57">
        <v>0</v>
      </c>
      <c r="RA49" s="57">
        <v>0</v>
      </c>
      <c r="RB49" s="57">
        <v>0</v>
      </c>
      <c r="RC49" s="57">
        <v>0</v>
      </c>
      <c r="RD49" s="57">
        <v>0</v>
      </c>
      <c r="RE49" s="57">
        <v>0</v>
      </c>
      <c r="RF49" s="57">
        <v>0</v>
      </c>
      <c r="RG49" s="57">
        <v>0</v>
      </c>
      <c r="RH49" s="57">
        <v>0</v>
      </c>
      <c r="RI49" s="57">
        <v>0</v>
      </c>
      <c r="RJ49" s="57">
        <v>0</v>
      </c>
      <c r="RK49" s="57">
        <v>0</v>
      </c>
      <c r="RL49" s="57">
        <v>0</v>
      </c>
      <c r="RM49" s="57">
        <v>0</v>
      </c>
      <c r="RN49" s="57">
        <v>0</v>
      </c>
      <c r="RO49" s="57">
        <v>0</v>
      </c>
      <c r="RP49" s="57">
        <v>0</v>
      </c>
      <c r="RQ49" s="57">
        <v>0</v>
      </c>
      <c r="RR49" s="57">
        <v>0</v>
      </c>
      <c r="RS49" s="57">
        <v>0</v>
      </c>
      <c r="RT49" s="57">
        <v>0</v>
      </c>
      <c r="RU49" s="57">
        <v>0</v>
      </c>
      <c r="RV49" s="57">
        <v>0</v>
      </c>
      <c r="RW49" s="57">
        <v>0</v>
      </c>
      <c r="RX49" s="57">
        <v>0</v>
      </c>
      <c r="RY49" s="57">
        <v>0</v>
      </c>
    </row>
    <row r="50" spans="4:493" ht="15.6" x14ac:dyDescent="0.3">
      <c r="E50" s="45">
        <v>201707</v>
      </c>
      <c r="F50" s="45">
        <v>201707</v>
      </c>
      <c r="G50" s="45">
        <v>201707</v>
      </c>
      <c r="H50" s="45">
        <v>201707</v>
      </c>
      <c r="I50" s="45">
        <v>201707</v>
      </c>
      <c r="J50" s="45">
        <v>201707</v>
      </c>
      <c r="K50" s="45">
        <v>201707</v>
      </c>
      <c r="L50" s="45">
        <v>201707</v>
      </c>
      <c r="M50" s="45">
        <v>201707</v>
      </c>
      <c r="N50" s="45">
        <v>201707</v>
      </c>
      <c r="O50" s="45">
        <v>201707</v>
      </c>
      <c r="P50" s="45">
        <v>201707</v>
      </c>
      <c r="Q50" s="45">
        <v>201707</v>
      </c>
      <c r="R50" s="45">
        <v>201707</v>
      </c>
      <c r="S50" s="45">
        <v>201707</v>
      </c>
      <c r="T50" s="45">
        <v>201707</v>
      </c>
      <c r="U50" s="45">
        <v>201707</v>
      </c>
      <c r="V50" s="45">
        <v>201707</v>
      </c>
      <c r="W50" s="45">
        <v>201707</v>
      </c>
      <c r="X50" s="45">
        <v>201707</v>
      </c>
      <c r="Y50" s="45">
        <v>201707</v>
      </c>
      <c r="Z50" s="45">
        <v>201707</v>
      </c>
      <c r="AA50" s="45">
        <v>201707</v>
      </c>
      <c r="AB50" s="45">
        <v>201707</v>
      </c>
      <c r="AC50" s="45">
        <v>201707</v>
      </c>
      <c r="AD50" s="45">
        <v>201707</v>
      </c>
      <c r="AE50" s="45">
        <v>201707</v>
      </c>
      <c r="AF50" s="45">
        <v>201707</v>
      </c>
      <c r="AG50" s="45">
        <v>201707</v>
      </c>
      <c r="AH50" s="45">
        <v>201707</v>
      </c>
      <c r="AI50" s="45">
        <v>201707</v>
      </c>
      <c r="AJ50" s="45">
        <v>201707</v>
      </c>
      <c r="AK50" s="45">
        <v>201707</v>
      </c>
      <c r="AL50" s="45">
        <v>201707</v>
      </c>
      <c r="AM50" s="45">
        <v>201707</v>
      </c>
      <c r="AN50" s="45">
        <v>201707</v>
      </c>
      <c r="AO50" s="45">
        <v>201707</v>
      </c>
      <c r="AP50" s="45">
        <v>201707</v>
      </c>
      <c r="AQ50" s="45">
        <v>201707</v>
      </c>
      <c r="AR50" s="45">
        <v>201707</v>
      </c>
      <c r="AS50" s="45">
        <v>201707</v>
      </c>
      <c r="AT50" s="45">
        <v>201707</v>
      </c>
      <c r="AU50" s="45">
        <v>201707</v>
      </c>
      <c r="AV50" s="45">
        <v>201707</v>
      </c>
      <c r="AW50" s="45">
        <v>201707</v>
      </c>
      <c r="AX50" s="45">
        <v>201707</v>
      </c>
      <c r="AY50" s="45">
        <v>201707</v>
      </c>
      <c r="AZ50" s="45">
        <v>201707</v>
      </c>
      <c r="BA50" s="45">
        <v>201707</v>
      </c>
      <c r="BB50" s="45">
        <v>201707</v>
      </c>
      <c r="BC50" s="51" t="s">
        <v>915</v>
      </c>
      <c r="BD50" s="51" t="s">
        <v>915</v>
      </c>
      <c r="BE50" s="51" t="s">
        <v>915</v>
      </c>
      <c r="BF50" s="51" t="s">
        <v>915</v>
      </c>
      <c r="BG50" s="51" t="s">
        <v>915</v>
      </c>
      <c r="BH50" s="51" t="s">
        <v>915</v>
      </c>
      <c r="BI50" s="51" t="s">
        <v>915</v>
      </c>
      <c r="BJ50" s="51" t="s">
        <v>915</v>
      </c>
      <c r="BK50" s="51" t="s">
        <v>915</v>
      </c>
      <c r="BL50" s="51" t="s">
        <v>915</v>
      </c>
      <c r="BM50" s="51" t="s">
        <v>915</v>
      </c>
      <c r="BN50" s="51" t="s">
        <v>915</v>
      </c>
      <c r="BO50" s="51" t="s">
        <v>915</v>
      </c>
      <c r="BP50" s="51" t="s">
        <v>915</v>
      </c>
      <c r="BQ50" s="51" t="s">
        <v>915</v>
      </c>
      <c r="BR50" s="51" t="s">
        <v>915</v>
      </c>
      <c r="BS50" s="51" t="s">
        <v>915</v>
      </c>
      <c r="BT50" s="51" t="s">
        <v>915</v>
      </c>
      <c r="BU50" s="51" t="s">
        <v>915</v>
      </c>
      <c r="BV50" s="51" t="s">
        <v>915</v>
      </c>
      <c r="BW50" s="51" t="s">
        <v>915</v>
      </c>
      <c r="BX50" s="51" t="s">
        <v>915</v>
      </c>
      <c r="BY50" s="51" t="s">
        <v>915</v>
      </c>
      <c r="BZ50" s="51" t="s">
        <v>915</v>
      </c>
      <c r="CA50" s="51" t="s">
        <v>915</v>
      </c>
      <c r="CB50" s="51" t="s">
        <v>915</v>
      </c>
      <c r="CC50" s="51" t="s">
        <v>915</v>
      </c>
      <c r="CD50" s="51" t="s">
        <v>915</v>
      </c>
      <c r="CE50" s="51" t="s">
        <v>915</v>
      </c>
      <c r="CF50" s="45">
        <v>201807</v>
      </c>
      <c r="CG50" s="45">
        <v>201807</v>
      </c>
      <c r="CH50" s="45">
        <v>201807</v>
      </c>
      <c r="CI50" s="45">
        <v>201807</v>
      </c>
      <c r="CJ50" s="45">
        <v>201807</v>
      </c>
      <c r="CK50" s="45">
        <v>201807</v>
      </c>
      <c r="CL50" s="45">
        <v>201807</v>
      </c>
      <c r="CM50" s="45">
        <v>201807</v>
      </c>
      <c r="CN50" s="45">
        <v>201807</v>
      </c>
      <c r="CO50" s="45">
        <v>201807</v>
      </c>
      <c r="CP50" s="45">
        <v>201807</v>
      </c>
      <c r="CQ50" s="51">
        <v>201810</v>
      </c>
      <c r="CR50" s="51">
        <v>201810</v>
      </c>
      <c r="CS50" s="51">
        <v>201810</v>
      </c>
      <c r="CT50" s="51">
        <v>201810</v>
      </c>
      <c r="CU50" s="51">
        <v>201810</v>
      </c>
      <c r="CV50" s="51">
        <v>201810</v>
      </c>
      <c r="CW50" s="51">
        <v>201810</v>
      </c>
      <c r="CX50" s="51">
        <v>201810</v>
      </c>
      <c r="CY50" s="51">
        <v>201810</v>
      </c>
      <c r="CZ50" s="51">
        <v>201810</v>
      </c>
      <c r="DA50" s="51">
        <v>201810</v>
      </c>
      <c r="DB50" s="51">
        <v>201810</v>
      </c>
      <c r="DC50" s="45">
        <v>201907</v>
      </c>
      <c r="DD50" s="45">
        <v>201907</v>
      </c>
      <c r="DE50" s="45">
        <v>201907</v>
      </c>
      <c r="DF50" s="45">
        <v>201907</v>
      </c>
      <c r="DG50" s="45">
        <v>201907</v>
      </c>
      <c r="DH50" s="45">
        <v>201907</v>
      </c>
      <c r="DI50" s="45">
        <v>201907</v>
      </c>
      <c r="DJ50" s="45">
        <v>201907</v>
      </c>
      <c r="DK50" s="45">
        <v>201907</v>
      </c>
      <c r="DL50" s="45">
        <v>201907</v>
      </c>
      <c r="DM50" s="45">
        <v>201907</v>
      </c>
      <c r="DN50" s="45">
        <v>201907</v>
      </c>
      <c r="DO50" s="51">
        <v>201909</v>
      </c>
      <c r="DP50" s="51">
        <v>201909</v>
      </c>
      <c r="DQ50" s="51">
        <v>201909</v>
      </c>
      <c r="DR50" s="51">
        <v>201909</v>
      </c>
      <c r="DS50" s="51">
        <v>201909</v>
      </c>
      <c r="DT50" s="51">
        <v>201909</v>
      </c>
      <c r="DU50" s="51">
        <v>201909</v>
      </c>
      <c r="DV50" s="51">
        <v>201909</v>
      </c>
      <c r="DW50" s="51">
        <v>201909</v>
      </c>
      <c r="DX50" s="51">
        <v>201909</v>
      </c>
      <c r="DY50" s="51">
        <v>201909</v>
      </c>
      <c r="DZ50" s="51">
        <v>201909</v>
      </c>
      <c r="EA50" s="45" t="s">
        <v>917</v>
      </c>
      <c r="EB50" s="45" t="s">
        <v>917</v>
      </c>
      <c r="EC50" s="45" t="s">
        <v>917</v>
      </c>
      <c r="ED50" s="45" t="s">
        <v>917</v>
      </c>
      <c r="EE50" s="45" t="s">
        <v>917</v>
      </c>
      <c r="EF50" s="45" t="s">
        <v>917</v>
      </c>
      <c r="EG50" s="45" t="s">
        <v>917</v>
      </c>
      <c r="EH50" s="45" t="s">
        <v>917</v>
      </c>
      <c r="EI50" s="45" t="s">
        <v>917</v>
      </c>
      <c r="EJ50" s="45" t="s">
        <v>917</v>
      </c>
      <c r="EK50" s="45" t="s">
        <v>917</v>
      </c>
      <c r="EL50" s="45" t="s">
        <v>917</v>
      </c>
      <c r="EM50" s="45" t="s">
        <v>917</v>
      </c>
      <c r="EO50" s="49">
        <v>201706</v>
      </c>
      <c r="EP50" s="49">
        <v>201706</v>
      </c>
      <c r="EQ50" s="49">
        <v>201706</v>
      </c>
      <c r="ER50" s="49">
        <v>201706</v>
      </c>
      <c r="ES50" s="49">
        <v>201706</v>
      </c>
      <c r="ET50" s="49">
        <v>201706</v>
      </c>
      <c r="EU50" s="49">
        <v>201706</v>
      </c>
      <c r="EV50" s="49">
        <v>201706</v>
      </c>
      <c r="EW50" s="49">
        <v>201706</v>
      </c>
      <c r="EX50" s="49">
        <v>201706</v>
      </c>
      <c r="EY50" s="49">
        <v>201706</v>
      </c>
      <c r="EZ50" s="49">
        <v>201706</v>
      </c>
      <c r="FA50" s="49">
        <v>201706</v>
      </c>
      <c r="FB50" s="49">
        <v>201706</v>
      </c>
      <c r="FC50" s="49">
        <v>201706</v>
      </c>
      <c r="FD50" s="49">
        <v>201706</v>
      </c>
      <c r="FE50" s="49">
        <v>201706</v>
      </c>
      <c r="FF50" s="49">
        <v>201706</v>
      </c>
      <c r="FG50" s="49">
        <v>201706</v>
      </c>
      <c r="FH50" s="49">
        <v>201706</v>
      </c>
      <c r="FI50" s="49">
        <v>201706</v>
      </c>
      <c r="FJ50" s="49">
        <v>201706</v>
      </c>
      <c r="FK50" s="49">
        <v>201706</v>
      </c>
      <c r="FL50" s="49">
        <v>201706</v>
      </c>
      <c r="FM50" s="49">
        <v>201706</v>
      </c>
      <c r="FN50" s="49">
        <v>201706</v>
      </c>
      <c r="FO50" s="49">
        <v>201706</v>
      </c>
      <c r="FP50" s="49">
        <v>201706</v>
      </c>
      <c r="FQ50" s="49">
        <v>201706</v>
      </c>
      <c r="FR50" s="49">
        <v>201706</v>
      </c>
      <c r="FS50" s="49">
        <v>201706</v>
      </c>
      <c r="FT50" s="49">
        <v>201706</v>
      </c>
      <c r="FU50" s="49">
        <v>201706</v>
      </c>
      <c r="FV50" s="49">
        <v>201706</v>
      </c>
      <c r="FW50" s="49">
        <v>201706</v>
      </c>
      <c r="FX50" s="49">
        <v>201706</v>
      </c>
      <c r="FY50" s="49">
        <v>201706</v>
      </c>
      <c r="FZ50" s="49">
        <v>201706</v>
      </c>
      <c r="GA50" s="49">
        <v>201706</v>
      </c>
      <c r="GB50" s="49">
        <v>201706</v>
      </c>
      <c r="GC50" s="49">
        <v>201706</v>
      </c>
      <c r="GD50" s="49">
        <v>201706</v>
      </c>
      <c r="GE50" s="49">
        <v>201706</v>
      </c>
      <c r="GF50" s="49">
        <v>201706</v>
      </c>
      <c r="GG50" s="49">
        <v>201706</v>
      </c>
      <c r="GH50" s="49">
        <v>201706</v>
      </c>
      <c r="GI50" s="49">
        <v>201706</v>
      </c>
      <c r="GJ50" s="49">
        <v>201706</v>
      </c>
      <c r="GK50" s="51">
        <v>201708</v>
      </c>
      <c r="GL50" s="51">
        <v>201708</v>
      </c>
      <c r="GM50" s="51">
        <v>201708</v>
      </c>
      <c r="GN50" s="51">
        <v>201708</v>
      </c>
      <c r="GO50" s="51">
        <v>201708</v>
      </c>
      <c r="GP50" s="51">
        <v>201708</v>
      </c>
      <c r="GQ50" s="51">
        <v>201708</v>
      </c>
      <c r="GR50" s="51">
        <v>201708</v>
      </c>
      <c r="GS50" s="51">
        <v>201708</v>
      </c>
      <c r="GT50" s="51">
        <v>201708</v>
      </c>
      <c r="GU50" s="51">
        <v>201708</v>
      </c>
      <c r="GV50" s="51">
        <v>201708</v>
      </c>
      <c r="GW50" s="51">
        <v>201708</v>
      </c>
      <c r="GX50" s="51">
        <v>201708</v>
      </c>
      <c r="GY50" s="51">
        <v>201708</v>
      </c>
      <c r="GZ50" s="51">
        <v>201708</v>
      </c>
      <c r="HA50" s="51">
        <v>201708</v>
      </c>
      <c r="HB50" s="51">
        <v>201708</v>
      </c>
      <c r="HC50" s="51">
        <v>201708</v>
      </c>
      <c r="HD50" s="51">
        <v>201708</v>
      </c>
      <c r="HE50" s="51">
        <v>201708</v>
      </c>
      <c r="HF50" s="51">
        <v>201708</v>
      </c>
      <c r="HG50" s="51">
        <v>201708</v>
      </c>
      <c r="HH50" s="51">
        <v>201708</v>
      </c>
      <c r="HI50" s="49" t="s">
        <v>914</v>
      </c>
      <c r="HJ50" s="49" t="s">
        <v>914</v>
      </c>
      <c r="HK50" s="49" t="s">
        <v>914</v>
      </c>
      <c r="HL50" s="49" t="s">
        <v>914</v>
      </c>
      <c r="HM50" s="49" t="s">
        <v>914</v>
      </c>
      <c r="HN50" s="49" t="s">
        <v>914</v>
      </c>
      <c r="HO50" s="49" t="s">
        <v>914</v>
      </c>
      <c r="HP50" s="49" t="s">
        <v>914</v>
      </c>
      <c r="HQ50" s="49" t="s">
        <v>914</v>
      </c>
      <c r="HR50" s="49" t="s">
        <v>914</v>
      </c>
      <c r="HS50" s="49" t="s">
        <v>914</v>
      </c>
      <c r="HT50" s="49" t="s">
        <v>914</v>
      </c>
      <c r="HU50" s="49" t="s">
        <v>914</v>
      </c>
      <c r="HV50" s="49" t="s">
        <v>914</v>
      </c>
      <c r="HW50" s="49" t="s">
        <v>914</v>
      </c>
      <c r="HX50" s="49" t="s">
        <v>914</v>
      </c>
      <c r="HY50" s="49" t="s">
        <v>914</v>
      </c>
      <c r="HZ50" s="49" t="s">
        <v>914</v>
      </c>
      <c r="IA50" s="49" t="s">
        <v>914</v>
      </c>
      <c r="IB50" s="49" t="s">
        <v>914</v>
      </c>
      <c r="IC50" s="49" t="s">
        <v>914</v>
      </c>
      <c r="ID50" s="49" t="s">
        <v>914</v>
      </c>
      <c r="IE50" s="49" t="s">
        <v>914</v>
      </c>
      <c r="IF50" s="49" t="s">
        <v>914</v>
      </c>
      <c r="IG50" s="51">
        <v>201710</v>
      </c>
      <c r="IH50" s="51">
        <v>201710</v>
      </c>
      <c r="II50" s="51">
        <v>201710</v>
      </c>
      <c r="IJ50" s="51">
        <v>201710</v>
      </c>
      <c r="IK50" s="51">
        <v>201710</v>
      </c>
      <c r="IL50" s="51">
        <v>201710</v>
      </c>
      <c r="IM50" s="51">
        <v>201710</v>
      </c>
      <c r="IN50" s="51">
        <v>201710</v>
      </c>
      <c r="IO50" s="51">
        <v>201710</v>
      </c>
      <c r="IP50" s="51">
        <v>201710</v>
      </c>
      <c r="IQ50" s="51">
        <v>201710</v>
      </c>
      <c r="IR50" s="51">
        <v>201710</v>
      </c>
      <c r="IS50" s="51">
        <v>201710</v>
      </c>
      <c r="IT50" s="51">
        <v>201710</v>
      </c>
      <c r="IU50" s="51">
        <v>201710</v>
      </c>
      <c r="IV50" s="51">
        <v>201710</v>
      </c>
      <c r="IW50" s="51">
        <v>201710</v>
      </c>
      <c r="IX50" s="51">
        <v>201710</v>
      </c>
      <c r="IY50" s="51">
        <v>201710</v>
      </c>
      <c r="IZ50" s="51">
        <v>201710</v>
      </c>
      <c r="JA50" s="51">
        <v>201710</v>
      </c>
      <c r="JB50" s="51">
        <v>201710</v>
      </c>
      <c r="JC50" s="51">
        <v>201710</v>
      </c>
      <c r="JD50" s="51">
        <v>201710</v>
      </c>
      <c r="JE50" s="51">
        <v>201710</v>
      </c>
      <c r="JF50" s="51">
        <v>201710</v>
      </c>
      <c r="JG50" s="51">
        <v>201710</v>
      </c>
      <c r="JH50" s="51">
        <v>201710</v>
      </c>
      <c r="JI50" s="51">
        <v>201710</v>
      </c>
      <c r="JJ50" s="51">
        <v>201710</v>
      </c>
      <c r="JK50" s="51">
        <v>201710</v>
      </c>
      <c r="JL50" s="51">
        <v>201710</v>
      </c>
      <c r="JM50" s="51">
        <v>201710</v>
      </c>
      <c r="JN50" s="51">
        <v>201710</v>
      </c>
      <c r="JO50" s="51">
        <v>201710</v>
      </c>
      <c r="JP50" s="51">
        <v>201710</v>
      </c>
      <c r="JQ50" s="51">
        <v>201710</v>
      </c>
      <c r="JR50" s="51">
        <v>201710</v>
      </c>
      <c r="JS50" s="51">
        <v>201710</v>
      </c>
      <c r="JT50" s="51">
        <v>201710</v>
      </c>
      <c r="JU50" s="51">
        <v>201710</v>
      </c>
      <c r="JV50" s="51">
        <v>201710</v>
      </c>
      <c r="JW50" s="51">
        <v>201710</v>
      </c>
      <c r="JX50" s="51">
        <v>201710</v>
      </c>
      <c r="JY50" s="51">
        <v>201710</v>
      </c>
      <c r="JZ50" s="51">
        <v>201710</v>
      </c>
      <c r="KA50" s="51">
        <v>201710</v>
      </c>
      <c r="KB50" s="51">
        <v>201710</v>
      </c>
      <c r="KC50" s="51">
        <v>201710</v>
      </c>
      <c r="KD50" s="51">
        <v>201710</v>
      </c>
      <c r="KE50" s="51">
        <v>201710</v>
      </c>
      <c r="KF50" s="51">
        <v>201710</v>
      </c>
      <c r="KG50" s="51">
        <v>201710</v>
      </c>
      <c r="KH50" s="51">
        <v>201710</v>
      </c>
      <c r="KI50" s="51">
        <v>201710</v>
      </c>
      <c r="KJ50" s="51">
        <v>201710</v>
      </c>
      <c r="KK50" s="51">
        <v>201710</v>
      </c>
      <c r="KL50" s="49">
        <v>201806</v>
      </c>
      <c r="KM50" s="49">
        <v>201806</v>
      </c>
      <c r="KN50" s="49">
        <v>201806</v>
      </c>
      <c r="KO50" s="49">
        <v>201806</v>
      </c>
      <c r="KP50" s="49">
        <v>201806</v>
      </c>
      <c r="KQ50" s="49">
        <v>201806</v>
      </c>
      <c r="KR50" s="49">
        <v>201806</v>
      </c>
      <c r="KS50" s="49">
        <v>201806</v>
      </c>
      <c r="KT50" s="49">
        <v>201806</v>
      </c>
      <c r="KU50" s="49">
        <v>201806</v>
      </c>
      <c r="KV50" s="49">
        <v>201806</v>
      </c>
      <c r="KW50" s="49">
        <v>201806</v>
      </c>
      <c r="KX50" s="49">
        <v>201806</v>
      </c>
      <c r="KY50" s="49">
        <v>201806</v>
      </c>
      <c r="KZ50" s="49">
        <v>201806</v>
      </c>
      <c r="LA50" s="49">
        <v>201806</v>
      </c>
      <c r="LB50" s="49">
        <v>201806</v>
      </c>
      <c r="LC50" s="49">
        <v>201806</v>
      </c>
      <c r="LD50" s="49">
        <v>201806</v>
      </c>
      <c r="LE50" s="49">
        <v>201806</v>
      </c>
      <c r="LF50" s="49">
        <v>201806</v>
      </c>
      <c r="LG50" s="49">
        <v>201806</v>
      </c>
      <c r="LH50" s="49">
        <v>201806</v>
      </c>
      <c r="LI50" s="49">
        <v>201806</v>
      </c>
      <c r="LJ50" s="49">
        <v>201806</v>
      </c>
      <c r="LK50" s="49">
        <v>201806</v>
      </c>
      <c r="LL50" s="49">
        <v>201806</v>
      </c>
      <c r="LM50" s="49">
        <v>201806</v>
      </c>
      <c r="LN50" s="49">
        <v>201806</v>
      </c>
      <c r="LO50" s="49">
        <v>201806</v>
      </c>
      <c r="LP50" s="49">
        <v>201806</v>
      </c>
      <c r="LQ50" s="49">
        <v>201806</v>
      </c>
      <c r="LR50" s="49">
        <v>201806</v>
      </c>
      <c r="LS50" s="49">
        <v>201806</v>
      </c>
      <c r="LT50" s="49">
        <v>201806</v>
      </c>
      <c r="LU50" s="49">
        <v>201806</v>
      </c>
      <c r="LV50" s="49">
        <v>201806</v>
      </c>
      <c r="LW50" s="49">
        <v>201806</v>
      </c>
      <c r="LX50" s="49">
        <v>201806</v>
      </c>
      <c r="LY50" s="49">
        <v>201806</v>
      </c>
      <c r="LZ50" s="49">
        <v>201806</v>
      </c>
      <c r="MA50" s="51">
        <v>201809</v>
      </c>
      <c r="MB50" s="51">
        <v>201809</v>
      </c>
      <c r="MC50" s="51">
        <v>201809</v>
      </c>
      <c r="MD50" s="51">
        <v>201809</v>
      </c>
      <c r="ME50" s="51">
        <v>201809</v>
      </c>
      <c r="MF50" s="51">
        <v>201809</v>
      </c>
      <c r="MG50" s="51">
        <v>201809</v>
      </c>
      <c r="MH50" s="51">
        <v>201809</v>
      </c>
      <c r="MI50" s="51">
        <v>201809</v>
      </c>
      <c r="MJ50" s="51">
        <v>201809</v>
      </c>
      <c r="MK50" s="51">
        <v>201809</v>
      </c>
      <c r="ML50" s="51">
        <v>201809</v>
      </c>
      <c r="MM50" s="51">
        <v>201809</v>
      </c>
      <c r="MN50" s="51">
        <v>201809</v>
      </c>
      <c r="MO50" s="51">
        <v>201809</v>
      </c>
      <c r="MP50" s="51">
        <v>201809</v>
      </c>
      <c r="MQ50" s="51">
        <v>201809</v>
      </c>
      <c r="MR50" s="51">
        <v>201809</v>
      </c>
      <c r="MS50" s="51">
        <v>201809</v>
      </c>
      <c r="MT50" s="51">
        <v>201809</v>
      </c>
      <c r="MU50" s="51">
        <v>201809</v>
      </c>
      <c r="MV50" s="51">
        <v>201809</v>
      </c>
      <c r="MW50" s="51">
        <v>201809</v>
      </c>
      <c r="MX50" s="51">
        <v>201809</v>
      </c>
      <c r="MY50" s="51">
        <v>201809</v>
      </c>
      <c r="MZ50" s="51">
        <v>201809</v>
      </c>
      <c r="NA50" s="51">
        <v>201809</v>
      </c>
      <c r="NB50" s="51">
        <v>201809</v>
      </c>
      <c r="NC50" s="51">
        <v>201809</v>
      </c>
      <c r="ND50" s="51">
        <v>201809</v>
      </c>
      <c r="NE50" s="51">
        <v>201809</v>
      </c>
      <c r="NF50" s="51">
        <v>201809</v>
      </c>
      <c r="NG50" s="51">
        <v>201809</v>
      </c>
      <c r="NH50" s="51">
        <v>201809</v>
      </c>
      <c r="NI50" s="51">
        <v>201809</v>
      </c>
      <c r="NJ50" s="49">
        <v>201906</v>
      </c>
      <c r="NK50" s="49">
        <v>201906</v>
      </c>
      <c r="NL50" s="49">
        <v>201906</v>
      </c>
      <c r="NM50" s="49">
        <v>201906</v>
      </c>
      <c r="NN50" s="49">
        <v>201906</v>
      </c>
      <c r="NO50" s="49">
        <v>201906</v>
      </c>
      <c r="NP50" s="49">
        <v>201906</v>
      </c>
      <c r="NQ50" s="49">
        <v>201906</v>
      </c>
      <c r="NR50" s="49">
        <v>201906</v>
      </c>
      <c r="NS50" s="49">
        <v>201906</v>
      </c>
      <c r="NT50" s="49">
        <v>201906</v>
      </c>
      <c r="NU50" s="49">
        <v>201906</v>
      </c>
      <c r="NV50" s="49">
        <v>201906</v>
      </c>
      <c r="NW50" s="49">
        <v>201906</v>
      </c>
      <c r="NX50" s="49">
        <v>201906</v>
      </c>
      <c r="NY50" s="49">
        <v>201906</v>
      </c>
      <c r="NZ50" s="49">
        <v>201906</v>
      </c>
      <c r="OA50" s="49">
        <v>201906</v>
      </c>
      <c r="OB50" s="49">
        <v>201906</v>
      </c>
      <c r="OC50" s="49">
        <v>201906</v>
      </c>
      <c r="OD50" s="49">
        <v>201906</v>
      </c>
      <c r="OE50" s="49">
        <v>201906</v>
      </c>
      <c r="OF50" s="49">
        <v>201906</v>
      </c>
      <c r="OG50" s="49">
        <v>201906</v>
      </c>
      <c r="OH50" s="49">
        <v>201906</v>
      </c>
      <c r="OI50" s="49">
        <v>201906</v>
      </c>
      <c r="OJ50" s="49">
        <v>201906</v>
      </c>
      <c r="OK50" s="49">
        <v>201906</v>
      </c>
      <c r="OL50" s="49">
        <v>201906</v>
      </c>
      <c r="OM50" s="49">
        <v>201906</v>
      </c>
      <c r="ON50" s="49">
        <v>201906</v>
      </c>
      <c r="OO50" s="49">
        <v>201906</v>
      </c>
      <c r="OP50" s="51">
        <v>201909</v>
      </c>
      <c r="OQ50" s="51">
        <v>201909</v>
      </c>
      <c r="OR50" s="51">
        <v>201909</v>
      </c>
      <c r="OS50" s="51">
        <v>201909</v>
      </c>
      <c r="OT50" s="51">
        <v>201909</v>
      </c>
      <c r="OU50" s="51">
        <v>201909</v>
      </c>
      <c r="OV50" s="51">
        <v>201909</v>
      </c>
      <c r="OW50" s="51">
        <v>201909</v>
      </c>
      <c r="OX50" s="51">
        <v>201909</v>
      </c>
      <c r="OY50" s="51">
        <v>201909</v>
      </c>
      <c r="OZ50" s="51">
        <v>201909</v>
      </c>
      <c r="PA50" s="51">
        <v>201909</v>
      </c>
      <c r="PB50" s="51">
        <v>201909</v>
      </c>
      <c r="PC50" s="51">
        <v>201909</v>
      </c>
      <c r="PD50" s="51">
        <v>201909</v>
      </c>
      <c r="PE50" s="51">
        <v>201909</v>
      </c>
      <c r="PF50" s="51">
        <v>201909</v>
      </c>
      <c r="PG50" s="51">
        <v>201909</v>
      </c>
      <c r="PH50" s="51">
        <v>201909</v>
      </c>
      <c r="PI50" s="51">
        <v>201909</v>
      </c>
      <c r="PJ50" s="51">
        <v>201909</v>
      </c>
      <c r="PK50" s="51">
        <v>201909</v>
      </c>
      <c r="PL50" s="51">
        <v>201909</v>
      </c>
      <c r="PM50" s="51">
        <v>201909</v>
      </c>
      <c r="PN50" s="51">
        <v>201909</v>
      </c>
      <c r="PO50" s="51">
        <v>201909</v>
      </c>
      <c r="PP50" s="51">
        <v>201909</v>
      </c>
      <c r="PQ50" s="51">
        <v>201909</v>
      </c>
      <c r="PR50" s="51">
        <v>201909</v>
      </c>
      <c r="PS50" s="51">
        <v>201909</v>
      </c>
      <c r="PT50" s="51">
        <v>201909</v>
      </c>
      <c r="PU50" s="51">
        <v>201909</v>
      </c>
      <c r="PV50" s="51">
        <v>201909</v>
      </c>
      <c r="PW50" s="51">
        <v>201909</v>
      </c>
      <c r="PX50" s="51">
        <v>201909</v>
      </c>
      <c r="PY50" s="51">
        <v>201909</v>
      </c>
      <c r="PZ50" s="51">
        <v>201909</v>
      </c>
      <c r="QA50" s="51">
        <v>201909</v>
      </c>
      <c r="QB50" s="51">
        <v>201909</v>
      </c>
      <c r="QC50" s="51">
        <v>201909</v>
      </c>
      <c r="QD50" s="51">
        <v>201909</v>
      </c>
      <c r="QE50" s="51">
        <v>201909</v>
      </c>
      <c r="QF50" s="49" t="s">
        <v>916</v>
      </c>
      <c r="QG50" s="49" t="s">
        <v>916</v>
      </c>
      <c r="QH50" s="49" t="s">
        <v>916</v>
      </c>
      <c r="QI50" s="49" t="s">
        <v>916</v>
      </c>
      <c r="QJ50" s="49" t="s">
        <v>916</v>
      </c>
      <c r="QK50" s="49" t="s">
        <v>916</v>
      </c>
      <c r="QL50" s="49" t="s">
        <v>916</v>
      </c>
      <c r="QM50" s="49" t="s">
        <v>916</v>
      </c>
      <c r="QN50" s="49" t="s">
        <v>916</v>
      </c>
      <c r="QO50" s="49" t="s">
        <v>916</v>
      </c>
      <c r="QP50" s="49" t="s">
        <v>916</v>
      </c>
      <c r="QQ50" s="49" t="s">
        <v>916</v>
      </c>
      <c r="QS50" s="18" t="s">
        <v>913</v>
      </c>
      <c r="QT50" s="18" t="s">
        <v>913</v>
      </c>
      <c r="QU50" s="18" t="s">
        <v>913</v>
      </c>
      <c r="QV50" s="18" t="s">
        <v>913</v>
      </c>
      <c r="QW50" s="18" t="s">
        <v>913</v>
      </c>
      <c r="QX50" s="18" t="s">
        <v>913</v>
      </c>
      <c r="QY50" s="18" t="s">
        <v>913</v>
      </c>
      <c r="QZ50" s="18" t="s">
        <v>913</v>
      </c>
      <c r="RA50" s="18" t="s">
        <v>913</v>
      </c>
      <c r="RB50" s="18" t="s">
        <v>913</v>
      </c>
      <c r="RC50" s="18" t="s">
        <v>913</v>
      </c>
      <c r="RD50" s="18" t="s">
        <v>913</v>
      </c>
      <c r="RE50" s="18" t="s">
        <v>913</v>
      </c>
      <c r="RF50" s="18" t="s">
        <v>913</v>
      </c>
      <c r="RG50" s="18" t="s">
        <v>913</v>
      </c>
      <c r="RH50" s="18" t="s">
        <v>913</v>
      </c>
      <c r="RI50" s="18" t="s">
        <v>913</v>
      </c>
      <c r="RJ50" s="18" t="s">
        <v>913</v>
      </c>
      <c r="RK50" s="18" t="s">
        <v>913</v>
      </c>
      <c r="RL50" s="18" t="s">
        <v>913</v>
      </c>
      <c r="RM50" s="18" t="s">
        <v>913</v>
      </c>
      <c r="RN50" s="18" t="s">
        <v>913</v>
      </c>
      <c r="RO50" s="18" t="s">
        <v>913</v>
      </c>
      <c r="RP50" s="18" t="s">
        <v>913</v>
      </c>
      <c r="RQ50" s="18" t="s">
        <v>913</v>
      </c>
      <c r="RR50" s="18" t="s">
        <v>913</v>
      </c>
      <c r="RS50" s="18" t="s">
        <v>913</v>
      </c>
      <c r="RT50" s="18" t="s">
        <v>913</v>
      </c>
      <c r="RU50" s="18" t="s">
        <v>913</v>
      </c>
      <c r="RV50" s="18" t="s">
        <v>913</v>
      </c>
      <c r="RW50" s="18" t="s">
        <v>913</v>
      </c>
      <c r="RX50" s="18" t="s">
        <v>913</v>
      </c>
      <c r="RY50" s="18" t="s">
        <v>913</v>
      </c>
    </row>
    <row r="51" spans="4:493" x14ac:dyDescent="0.3">
      <c r="D51" s="4" t="s">
        <v>938</v>
      </c>
      <c r="E51" s="60">
        <v>1</v>
      </c>
      <c r="F51" s="60">
        <v>1</v>
      </c>
      <c r="G51" s="60">
        <v>1</v>
      </c>
      <c r="H51" s="60">
        <v>1</v>
      </c>
      <c r="I51" s="60">
        <v>1</v>
      </c>
      <c r="J51" s="60">
        <v>1</v>
      </c>
      <c r="K51" s="60">
        <v>1</v>
      </c>
      <c r="L51" s="60">
        <v>1</v>
      </c>
      <c r="M51" s="60">
        <v>1</v>
      </c>
      <c r="N51" s="60">
        <v>1</v>
      </c>
      <c r="O51" s="60">
        <v>1</v>
      </c>
      <c r="P51" s="60">
        <v>1</v>
      </c>
      <c r="Q51" s="60">
        <v>1</v>
      </c>
      <c r="R51" s="60">
        <v>1</v>
      </c>
      <c r="S51" s="60">
        <v>1</v>
      </c>
      <c r="T51" s="60">
        <v>1</v>
      </c>
      <c r="U51" s="60">
        <v>1</v>
      </c>
      <c r="V51" s="60">
        <v>1</v>
      </c>
      <c r="W51" s="60">
        <v>1</v>
      </c>
      <c r="X51" s="60">
        <v>1</v>
      </c>
      <c r="Y51" s="60">
        <v>1</v>
      </c>
      <c r="Z51" s="60">
        <v>1</v>
      </c>
      <c r="AA51" s="60">
        <v>1</v>
      </c>
      <c r="AB51" s="60">
        <v>1</v>
      </c>
      <c r="AC51" s="60">
        <v>1</v>
      </c>
      <c r="AD51" s="60">
        <v>1</v>
      </c>
      <c r="AE51" s="60">
        <v>1</v>
      </c>
      <c r="AF51" s="60">
        <v>1</v>
      </c>
      <c r="AG51" s="60">
        <v>1</v>
      </c>
      <c r="AH51" s="60">
        <v>1</v>
      </c>
      <c r="AI51" s="60">
        <v>1</v>
      </c>
      <c r="AJ51" s="60">
        <v>1</v>
      </c>
      <c r="AK51" s="60">
        <v>1</v>
      </c>
      <c r="AL51" s="60">
        <v>1</v>
      </c>
      <c r="AM51" s="60">
        <v>1</v>
      </c>
      <c r="AN51" s="60">
        <v>1</v>
      </c>
      <c r="AO51" s="60">
        <v>1</v>
      </c>
      <c r="AP51" s="60">
        <v>1</v>
      </c>
      <c r="AQ51" s="60">
        <v>1</v>
      </c>
      <c r="AR51" s="60">
        <v>1</v>
      </c>
      <c r="AS51" s="60">
        <v>1</v>
      </c>
      <c r="AT51" s="60">
        <v>1</v>
      </c>
      <c r="AU51" s="60">
        <v>1</v>
      </c>
      <c r="AV51" s="60">
        <v>1</v>
      </c>
      <c r="AW51" s="60">
        <v>1</v>
      </c>
      <c r="AX51" s="60">
        <v>1</v>
      </c>
      <c r="AY51" s="60">
        <v>1</v>
      </c>
      <c r="AZ51" s="60">
        <v>1</v>
      </c>
      <c r="BA51" s="60">
        <v>1</v>
      </c>
      <c r="BB51" s="60">
        <v>1</v>
      </c>
      <c r="BC51" s="61">
        <v>1</v>
      </c>
      <c r="BD51" s="61">
        <v>1</v>
      </c>
      <c r="BE51" s="61">
        <v>1</v>
      </c>
      <c r="BF51" s="61">
        <v>1</v>
      </c>
      <c r="BG51" s="61">
        <v>1</v>
      </c>
      <c r="BH51" s="61">
        <v>1</v>
      </c>
      <c r="BI51" s="61">
        <v>1</v>
      </c>
      <c r="BJ51" s="61">
        <v>1</v>
      </c>
      <c r="BK51" s="61">
        <v>1</v>
      </c>
      <c r="BL51" s="61">
        <v>1</v>
      </c>
      <c r="BM51" s="61">
        <v>1</v>
      </c>
      <c r="BN51" s="61">
        <v>1</v>
      </c>
      <c r="BO51" s="61">
        <v>1</v>
      </c>
      <c r="BP51" s="61">
        <v>1</v>
      </c>
      <c r="BQ51" s="61">
        <v>1</v>
      </c>
      <c r="BR51" s="61">
        <v>1</v>
      </c>
      <c r="BS51" s="61">
        <v>1</v>
      </c>
      <c r="BT51" s="61">
        <v>1</v>
      </c>
      <c r="BU51" s="61">
        <v>1</v>
      </c>
      <c r="BV51" s="61">
        <v>1</v>
      </c>
      <c r="BW51" s="61">
        <v>1</v>
      </c>
      <c r="BX51" s="61">
        <v>1</v>
      </c>
      <c r="BY51" s="61">
        <v>1</v>
      </c>
      <c r="BZ51" s="61">
        <v>1</v>
      </c>
      <c r="CA51" s="61">
        <v>1</v>
      </c>
      <c r="CB51" s="61">
        <v>1</v>
      </c>
      <c r="CC51" s="61">
        <v>1</v>
      </c>
      <c r="CD51" s="61">
        <v>1</v>
      </c>
      <c r="CE51" s="61">
        <v>1</v>
      </c>
      <c r="CF51" s="60">
        <v>1</v>
      </c>
      <c r="CG51" s="60">
        <v>1</v>
      </c>
      <c r="CH51" s="60">
        <v>1</v>
      </c>
      <c r="CI51" s="60">
        <v>1</v>
      </c>
      <c r="CJ51" s="60">
        <v>1</v>
      </c>
      <c r="CK51" s="60">
        <v>1</v>
      </c>
      <c r="CL51" s="60">
        <v>1</v>
      </c>
      <c r="CM51" s="60">
        <v>1</v>
      </c>
      <c r="CN51" s="60">
        <v>1</v>
      </c>
      <c r="CO51" s="60">
        <v>1</v>
      </c>
      <c r="CP51" s="60">
        <v>1</v>
      </c>
      <c r="CQ51" s="61">
        <v>1</v>
      </c>
      <c r="CR51" s="61">
        <v>1</v>
      </c>
      <c r="CS51" s="61">
        <v>1</v>
      </c>
      <c r="CT51" s="61">
        <v>1</v>
      </c>
      <c r="CU51" s="61">
        <v>1</v>
      </c>
      <c r="CV51" s="61">
        <v>1</v>
      </c>
      <c r="CW51" s="61">
        <v>1</v>
      </c>
      <c r="CX51" s="61">
        <v>1</v>
      </c>
      <c r="CY51" s="61">
        <v>1</v>
      </c>
      <c r="CZ51" s="61">
        <v>1</v>
      </c>
      <c r="DA51" s="61">
        <v>1</v>
      </c>
      <c r="DB51" s="61">
        <v>1</v>
      </c>
      <c r="DC51" s="60">
        <v>1</v>
      </c>
      <c r="DD51" s="60">
        <v>1</v>
      </c>
      <c r="DE51" s="60">
        <v>1</v>
      </c>
      <c r="DF51" s="60">
        <v>1</v>
      </c>
      <c r="DG51" s="60">
        <v>1</v>
      </c>
      <c r="DH51" s="60">
        <v>1</v>
      </c>
      <c r="DI51" s="60">
        <v>1</v>
      </c>
      <c r="DJ51" s="60">
        <v>1</v>
      </c>
      <c r="DK51" s="60">
        <v>1</v>
      </c>
      <c r="DL51" s="60">
        <v>1</v>
      </c>
      <c r="DM51" s="60">
        <v>1</v>
      </c>
      <c r="DN51" s="60">
        <v>1</v>
      </c>
      <c r="DO51" s="61">
        <v>1</v>
      </c>
      <c r="DP51" s="61">
        <v>1</v>
      </c>
      <c r="DQ51" s="61">
        <v>1</v>
      </c>
      <c r="DR51" s="61">
        <v>1</v>
      </c>
      <c r="DS51" s="61">
        <v>1</v>
      </c>
      <c r="DT51" s="61">
        <v>1</v>
      </c>
      <c r="DU51" s="61">
        <v>1</v>
      </c>
      <c r="DV51" s="61">
        <v>1</v>
      </c>
      <c r="DW51" s="61">
        <v>1</v>
      </c>
      <c r="DX51" s="61">
        <v>1</v>
      </c>
      <c r="DY51" s="61">
        <v>1</v>
      </c>
      <c r="DZ51" s="61">
        <v>1</v>
      </c>
      <c r="EA51" s="60">
        <v>1</v>
      </c>
      <c r="EB51" s="60">
        <v>1</v>
      </c>
      <c r="EC51" s="60">
        <v>1</v>
      </c>
      <c r="ED51" s="60">
        <v>1</v>
      </c>
      <c r="EE51" s="60">
        <v>1</v>
      </c>
      <c r="EF51" s="60">
        <v>1</v>
      </c>
      <c r="EG51" s="60">
        <v>1</v>
      </c>
      <c r="EH51" s="60">
        <v>1</v>
      </c>
      <c r="EI51" s="60">
        <v>1</v>
      </c>
      <c r="EJ51" s="60">
        <v>1</v>
      </c>
      <c r="EK51" s="60">
        <v>1</v>
      </c>
      <c r="EL51" s="60">
        <v>1</v>
      </c>
      <c r="EM51" s="60">
        <v>1</v>
      </c>
      <c r="EN51" s="59"/>
      <c r="EO51" s="62">
        <v>1</v>
      </c>
      <c r="EP51" s="62">
        <v>1</v>
      </c>
      <c r="EQ51" s="62">
        <v>1</v>
      </c>
      <c r="ER51" s="62">
        <v>1</v>
      </c>
      <c r="ES51" s="62">
        <v>1</v>
      </c>
      <c r="ET51" s="62">
        <v>1</v>
      </c>
      <c r="EU51" s="62">
        <v>1</v>
      </c>
      <c r="EV51" s="62">
        <v>0.94930003783579264</v>
      </c>
      <c r="EW51" s="62">
        <v>0.96703086979340613</v>
      </c>
      <c r="EX51" s="62">
        <v>1</v>
      </c>
      <c r="EY51" s="62">
        <v>1</v>
      </c>
      <c r="EZ51" s="62">
        <v>1</v>
      </c>
      <c r="FA51" s="62">
        <v>1</v>
      </c>
      <c r="FB51" s="62">
        <v>1</v>
      </c>
      <c r="FC51" s="62">
        <v>0.94254433163336926</v>
      </c>
      <c r="FD51" s="62">
        <v>1</v>
      </c>
      <c r="FE51" s="62">
        <v>0.9322732104890149</v>
      </c>
      <c r="FF51" s="62">
        <v>0.98714874484825776</v>
      </c>
      <c r="FG51" s="62">
        <v>0.79423798158881687</v>
      </c>
      <c r="FH51" s="62">
        <v>0.95404845624006551</v>
      </c>
      <c r="FI51" s="62">
        <v>0.89737354085603116</v>
      </c>
      <c r="FJ51" s="62">
        <v>1</v>
      </c>
      <c r="FK51" s="62">
        <v>0.98909090909090913</v>
      </c>
      <c r="FL51" s="62">
        <v>1</v>
      </c>
      <c r="FM51" s="62">
        <v>1</v>
      </c>
      <c r="FN51" s="62">
        <v>0.89819301662062412</v>
      </c>
      <c r="FO51" s="62">
        <v>1</v>
      </c>
      <c r="FP51" s="62">
        <v>0.90218914185639232</v>
      </c>
      <c r="FQ51" s="62">
        <v>1</v>
      </c>
      <c r="FR51" s="62">
        <v>0.94487483766960723</v>
      </c>
      <c r="FS51" s="62">
        <v>0.98519744620477656</v>
      </c>
      <c r="FT51" s="62">
        <v>0.86368282088408144</v>
      </c>
      <c r="FU51" s="62">
        <v>1</v>
      </c>
      <c r="FV51" s="62">
        <v>0.93168673556461556</v>
      </c>
      <c r="FW51" s="62">
        <v>0.97386289647474655</v>
      </c>
      <c r="FX51" s="62">
        <v>0.97762193680561027</v>
      </c>
      <c r="FY51" s="62">
        <v>0.92727337641472385</v>
      </c>
      <c r="FZ51" s="62">
        <v>1</v>
      </c>
      <c r="GA51" s="62">
        <v>1</v>
      </c>
      <c r="GB51" s="62">
        <v>1</v>
      </c>
      <c r="GC51" s="62">
        <v>1</v>
      </c>
      <c r="GD51" s="62">
        <v>0.93569798068481125</v>
      </c>
      <c r="GE51" s="62">
        <v>1</v>
      </c>
      <c r="GF51" s="62">
        <v>0.91261709601873531</v>
      </c>
      <c r="GG51" s="62">
        <v>1</v>
      </c>
      <c r="GH51" s="62">
        <v>1</v>
      </c>
      <c r="GI51" s="62">
        <v>1</v>
      </c>
      <c r="GJ51" s="62">
        <v>0.97287669520654962</v>
      </c>
      <c r="GK51" s="61">
        <v>1</v>
      </c>
      <c r="GL51" s="61">
        <v>1</v>
      </c>
      <c r="GM51" s="61">
        <v>1</v>
      </c>
      <c r="GN51" s="61">
        <v>1</v>
      </c>
      <c r="GO51" s="61">
        <v>1</v>
      </c>
      <c r="GP51" s="61">
        <v>0.98889329631098766</v>
      </c>
      <c r="GQ51" s="61">
        <v>1</v>
      </c>
      <c r="GR51" s="61">
        <v>1</v>
      </c>
      <c r="GS51" s="61">
        <v>1</v>
      </c>
      <c r="GT51" s="61">
        <v>1</v>
      </c>
      <c r="GU51" s="61">
        <v>1</v>
      </c>
      <c r="GV51" s="61">
        <v>0.96250093374168966</v>
      </c>
      <c r="GW51" s="61">
        <v>1</v>
      </c>
      <c r="GX51" s="61">
        <v>0.97728821258233023</v>
      </c>
      <c r="GY51" s="61">
        <v>0.94640558303408095</v>
      </c>
      <c r="GZ51" s="61">
        <v>1</v>
      </c>
      <c r="HA51" s="61">
        <v>1</v>
      </c>
      <c r="HB51" s="61">
        <v>1</v>
      </c>
      <c r="HC51" s="61">
        <v>0.96091850517784783</v>
      </c>
      <c r="HD51" s="61">
        <v>1</v>
      </c>
      <c r="HE51" s="61">
        <v>1</v>
      </c>
      <c r="HF51" s="61">
        <v>0.97547540983606562</v>
      </c>
      <c r="HG51" s="61">
        <v>1</v>
      </c>
      <c r="HH51" s="61">
        <v>1</v>
      </c>
      <c r="HI51" s="62">
        <v>1</v>
      </c>
      <c r="HJ51" s="62">
        <v>1</v>
      </c>
      <c r="HK51" s="62">
        <v>1</v>
      </c>
      <c r="HL51" s="62">
        <v>1</v>
      </c>
      <c r="HM51" s="62">
        <v>1</v>
      </c>
      <c r="HN51" s="62">
        <v>1</v>
      </c>
      <c r="HO51" s="62">
        <v>1</v>
      </c>
      <c r="HP51" s="62">
        <v>0.98806936192822292</v>
      </c>
      <c r="HQ51" s="62">
        <v>1</v>
      </c>
      <c r="HR51" s="62">
        <v>1</v>
      </c>
      <c r="HS51" s="62">
        <v>0.93624953398782151</v>
      </c>
      <c r="HT51" s="62">
        <v>1</v>
      </c>
      <c r="HU51" s="62">
        <v>0.92855209742895806</v>
      </c>
      <c r="HV51" s="62">
        <v>1</v>
      </c>
      <c r="HW51" s="62">
        <v>1</v>
      </c>
      <c r="HX51" s="62">
        <v>1</v>
      </c>
      <c r="HY51" s="62">
        <v>1</v>
      </c>
      <c r="HZ51" s="62">
        <v>1</v>
      </c>
      <c r="IA51" s="62">
        <v>1</v>
      </c>
      <c r="IB51" s="62">
        <v>0.91363670440062972</v>
      </c>
      <c r="IC51" s="62">
        <v>0.91641177355463066</v>
      </c>
      <c r="ID51" s="62">
        <v>1</v>
      </c>
      <c r="IE51" s="62">
        <v>1</v>
      </c>
      <c r="IF51" s="62">
        <v>0.9561595791319597</v>
      </c>
      <c r="IG51" s="61">
        <v>1</v>
      </c>
      <c r="IH51" s="61">
        <v>1</v>
      </c>
      <c r="II51" s="61">
        <v>0.83259334432745569</v>
      </c>
      <c r="IJ51" s="61">
        <v>0.95032423834577262</v>
      </c>
      <c r="IK51" s="61">
        <v>1</v>
      </c>
      <c r="IL51" s="61">
        <v>1</v>
      </c>
      <c r="IM51" s="61">
        <v>1</v>
      </c>
      <c r="IN51" s="61">
        <v>1</v>
      </c>
      <c r="IO51" s="61">
        <v>1</v>
      </c>
      <c r="IP51" s="61">
        <v>1</v>
      </c>
      <c r="IQ51" s="61">
        <v>1</v>
      </c>
      <c r="IR51" s="61">
        <v>1</v>
      </c>
      <c r="IS51" s="61">
        <v>1</v>
      </c>
      <c r="IT51" s="61">
        <v>0.97332835692343023</v>
      </c>
      <c r="IU51" s="61">
        <v>1</v>
      </c>
      <c r="IV51" s="61">
        <v>0.93515711645101662</v>
      </c>
      <c r="IW51" s="61">
        <v>1</v>
      </c>
      <c r="IX51" s="61">
        <v>1</v>
      </c>
      <c r="IY51" s="61">
        <v>1</v>
      </c>
      <c r="IZ51" s="61">
        <v>1</v>
      </c>
      <c r="JA51" s="61">
        <v>0.91152032337749833</v>
      </c>
      <c r="JB51" s="61">
        <v>1</v>
      </c>
      <c r="JC51" s="61">
        <v>1</v>
      </c>
      <c r="JD51" s="61">
        <v>1</v>
      </c>
      <c r="JE51" s="61">
        <v>1</v>
      </c>
      <c r="JF51" s="61">
        <v>0.97664993321973015</v>
      </c>
      <c r="JG51" s="61">
        <v>1</v>
      </c>
      <c r="JH51" s="61">
        <v>1</v>
      </c>
      <c r="JI51" s="61">
        <v>1</v>
      </c>
      <c r="JJ51" s="61">
        <v>1</v>
      </c>
      <c r="JK51" s="61">
        <v>0.96703342157511585</v>
      </c>
      <c r="JL51" s="61">
        <v>0.95153972032133294</v>
      </c>
      <c r="JM51" s="61">
        <v>1</v>
      </c>
      <c r="JN51" s="61">
        <v>1</v>
      </c>
      <c r="JO51" s="61">
        <v>1</v>
      </c>
      <c r="JP51" s="61">
        <v>1</v>
      </c>
      <c r="JQ51" s="61">
        <v>1</v>
      </c>
      <c r="JR51" s="61">
        <v>0.98043210461480146</v>
      </c>
      <c r="JS51" s="61">
        <v>1</v>
      </c>
      <c r="JT51" s="61">
        <v>1</v>
      </c>
      <c r="JU51" s="61">
        <v>1</v>
      </c>
      <c r="JV51" s="61">
        <v>1</v>
      </c>
      <c r="JW51" s="61">
        <v>1</v>
      </c>
      <c r="JX51" s="61">
        <v>1</v>
      </c>
      <c r="JY51" s="61">
        <v>1</v>
      </c>
      <c r="JZ51" s="61">
        <v>1</v>
      </c>
      <c r="KA51" s="61">
        <v>1</v>
      </c>
      <c r="KB51" s="61">
        <v>0.92921348314606744</v>
      </c>
      <c r="KC51" s="61">
        <v>1</v>
      </c>
      <c r="KD51" s="61">
        <v>1</v>
      </c>
      <c r="KE51" s="61">
        <v>1</v>
      </c>
      <c r="KF51" s="61">
        <v>0.98924372803296567</v>
      </c>
      <c r="KG51" s="61">
        <v>1</v>
      </c>
      <c r="KH51" s="61">
        <v>1</v>
      </c>
      <c r="KI51" s="61">
        <v>1</v>
      </c>
      <c r="KJ51" s="61">
        <v>1</v>
      </c>
      <c r="KK51" s="61">
        <v>0.94742363717064115</v>
      </c>
      <c r="KL51" s="62">
        <v>1</v>
      </c>
      <c r="KM51" s="62">
        <v>1</v>
      </c>
      <c r="KN51" s="62">
        <v>1</v>
      </c>
      <c r="KO51" s="62">
        <v>1</v>
      </c>
      <c r="KP51" s="62">
        <v>1</v>
      </c>
      <c r="KQ51" s="62">
        <v>1</v>
      </c>
      <c r="KR51" s="62">
        <v>0.97482300120877219</v>
      </c>
      <c r="KS51" s="62">
        <v>0.97506064729897635</v>
      </c>
      <c r="KT51" s="62">
        <v>1</v>
      </c>
      <c r="KU51" s="62">
        <v>0.6197550950505224</v>
      </c>
      <c r="KV51" s="62">
        <v>0.92574743418116912</v>
      </c>
      <c r="KW51" s="62">
        <v>1</v>
      </c>
      <c r="KX51" s="62">
        <v>0.95291728212703097</v>
      </c>
      <c r="KY51" s="62">
        <v>0.96388010510844879</v>
      </c>
      <c r="KZ51" s="62">
        <v>1</v>
      </c>
      <c r="LA51" s="62">
        <v>0.97923210050637777</v>
      </c>
      <c r="LB51" s="62">
        <v>0.96766019448227802</v>
      </c>
      <c r="LC51" s="62">
        <v>1</v>
      </c>
      <c r="LD51" s="62">
        <v>1</v>
      </c>
      <c r="LE51" s="62">
        <v>0.9561712418855276</v>
      </c>
      <c r="LF51" s="62">
        <v>0.96649462365591399</v>
      </c>
      <c r="LG51" s="62">
        <v>1</v>
      </c>
      <c r="LH51" s="62">
        <v>1</v>
      </c>
      <c r="LI51" s="62">
        <v>0.97326094333220226</v>
      </c>
      <c r="LJ51" s="62">
        <v>1</v>
      </c>
      <c r="LK51" s="62">
        <v>1</v>
      </c>
      <c r="LL51" s="62">
        <v>1</v>
      </c>
      <c r="LM51" s="62">
        <v>1</v>
      </c>
      <c r="LN51" s="62">
        <v>1</v>
      </c>
      <c r="LO51" s="62">
        <v>0.96316540645592297</v>
      </c>
      <c r="LP51" s="62">
        <v>1</v>
      </c>
      <c r="LQ51" s="62">
        <v>0.94798241413833628</v>
      </c>
      <c r="LR51" s="62">
        <v>1</v>
      </c>
      <c r="LS51" s="62">
        <v>0.93632187549501034</v>
      </c>
      <c r="LT51" s="62">
        <v>1</v>
      </c>
      <c r="LU51" s="62">
        <v>1</v>
      </c>
      <c r="LV51" s="62">
        <v>1</v>
      </c>
      <c r="LW51" s="62">
        <v>0.7871365989645559</v>
      </c>
      <c r="LX51" s="62">
        <v>1</v>
      </c>
      <c r="LY51" s="62">
        <v>1</v>
      </c>
      <c r="LZ51" s="62">
        <v>0.95097254274007437</v>
      </c>
      <c r="MA51" s="61">
        <v>1</v>
      </c>
      <c r="MB51" s="61">
        <v>1</v>
      </c>
      <c r="MC51" s="61">
        <v>0.96958095295067748</v>
      </c>
      <c r="MD51" s="61">
        <v>0.96606752897698644</v>
      </c>
      <c r="ME51" s="61">
        <v>1</v>
      </c>
      <c r="MF51" s="61">
        <v>1</v>
      </c>
      <c r="MG51" s="61">
        <v>0.96622531418312385</v>
      </c>
      <c r="MH51" s="61">
        <v>1</v>
      </c>
      <c r="MI51" s="61">
        <v>1</v>
      </c>
      <c r="MJ51" s="61">
        <v>1</v>
      </c>
      <c r="MK51" s="61">
        <v>1</v>
      </c>
      <c r="ML51" s="61">
        <v>1</v>
      </c>
      <c r="MM51" s="61">
        <v>0.98973449675703418</v>
      </c>
      <c r="MN51" s="61">
        <v>0.85228735730838556</v>
      </c>
      <c r="MO51" s="61">
        <v>1</v>
      </c>
      <c r="MP51" s="61">
        <v>1</v>
      </c>
      <c r="MQ51" s="61">
        <v>1</v>
      </c>
      <c r="MR51" s="61">
        <v>0.95782791066772477</v>
      </c>
      <c r="MS51" s="61">
        <v>1</v>
      </c>
      <c r="MT51" s="61">
        <v>1</v>
      </c>
      <c r="MU51" s="61">
        <v>1</v>
      </c>
      <c r="MV51" s="61">
        <v>1</v>
      </c>
      <c r="MW51" s="61">
        <v>1</v>
      </c>
      <c r="MX51" s="61">
        <v>1</v>
      </c>
      <c r="MY51" s="61">
        <v>1</v>
      </c>
      <c r="MZ51" s="61">
        <v>1</v>
      </c>
      <c r="NA51" s="61">
        <v>1</v>
      </c>
      <c r="NB51" s="61">
        <v>1</v>
      </c>
      <c r="NC51" s="61">
        <v>1</v>
      </c>
      <c r="ND51" s="61">
        <v>1</v>
      </c>
      <c r="NE51" s="61">
        <v>1</v>
      </c>
      <c r="NF51" s="61">
        <v>1</v>
      </c>
      <c r="NG51" s="61">
        <v>1</v>
      </c>
      <c r="NH51" s="61">
        <v>0.98709200032886624</v>
      </c>
      <c r="NI51" s="61">
        <v>0.92547261269995151</v>
      </c>
      <c r="NJ51" s="62">
        <v>1</v>
      </c>
      <c r="NK51" s="62">
        <v>0.98765432098765427</v>
      </c>
      <c r="NL51" s="62">
        <v>1</v>
      </c>
      <c r="NM51" s="62">
        <v>1</v>
      </c>
      <c r="NN51" s="62">
        <v>1</v>
      </c>
      <c r="NO51" s="62">
        <v>1</v>
      </c>
      <c r="NP51" s="62">
        <v>1</v>
      </c>
      <c r="NQ51" s="62">
        <v>0.94263165882531497</v>
      </c>
      <c r="NR51" s="62">
        <v>1</v>
      </c>
      <c r="NS51" s="62">
        <v>0.95419847328244278</v>
      </c>
      <c r="NT51" s="62">
        <v>0.98700959933222032</v>
      </c>
      <c r="NU51" s="62">
        <v>1</v>
      </c>
      <c r="NV51" s="62">
        <v>0.98270981229040544</v>
      </c>
      <c r="NW51" s="62">
        <v>0.98299859055673011</v>
      </c>
      <c r="NX51" s="62">
        <v>1</v>
      </c>
      <c r="NY51" s="62">
        <v>0.9647206045146075</v>
      </c>
      <c r="NZ51" s="62">
        <v>0.97004608294930872</v>
      </c>
      <c r="OA51" s="62">
        <v>0.95140579502601552</v>
      </c>
      <c r="OB51" s="62">
        <v>0.9884095609099216</v>
      </c>
      <c r="OC51" s="62">
        <v>1</v>
      </c>
      <c r="OD51" s="62">
        <v>1</v>
      </c>
      <c r="OE51" s="62">
        <v>0.95632834613829354</v>
      </c>
      <c r="OF51" s="62">
        <v>0.95741395626836678</v>
      </c>
      <c r="OG51" s="62">
        <v>1</v>
      </c>
      <c r="OH51" s="62">
        <v>1</v>
      </c>
      <c r="OI51" s="62">
        <v>1</v>
      </c>
      <c r="OJ51" s="62">
        <v>1</v>
      </c>
      <c r="OK51" s="62">
        <v>1</v>
      </c>
      <c r="OL51" s="62">
        <v>0.97637443330566376</v>
      </c>
      <c r="OM51" s="62">
        <v>1</v>
      </c>
      <c r="ON51" s="62">
        <v>1</v>
      </c>
      <c r="OO51" s="62">
        <v>1</v>
      </c>
      <c r="OP51" s="61">
        <v>1</v>
      </c>
      <c r="OQ51" s="61">
        <v>1</v>
      </c>
      <c r="OR51" s="61">
        <v>0.95320283449098431</v>
      </c>
      <c r="OS51" s="61">
        <v>0.96912915500035901</v>
      </c>
      <c r="OT51" s="61">
        <v>0.93090101068023801</v>
      </c>
      <c r="OU51" s="61">
        <v>1</v>
      </c>
      <c r="OV51" s="61">
        <v>1</v>
      </c>
      <c r="OW51" s="61">
        <v>1</v>
      </c>
      <c r="OX51" s="61">
        <v>1</v>
      </c>
      <c r="OY51" s="61">
        <v>0.97127293577981655</v>
      </c>
      <c r="OZ51" s="61">
        <v>1</v>
      </c>
      <c r="PA51" s="61">
        <v>0.94813717188823032</v>
      </c>
      <c r="PB51" s="61">
        <v>1</v>
      </c>
      <c r="PC51" s="61">
        <v>1</v>
      </c>
      <c r="PD51" s="61">
        <v>0.74403595161830094</v>
      </c>
      <c r="PE51" s="61">
        <v>1</v>
      </c>
      <c r="PF51" s="61">
        <v>1</v>
      </c>
      <c r="PG51" s="61">
        <v>1</v>
      </c>
      <c r="PH51" s="61">
        <v>1</v>
      </c>
      <c r="PI51" s="61">
        <v>0.97037206117324815</v>
      </c>
      <c r="PJ51" s="61">
        <v>0.89638108567429775</v>
      </c>
      <c r="PK51" s="61">
        <v>0.93963683142843002</v>
      </c>
      <c r="PL51" s="61">
        <v>0.92782808487633461</v>
      </c>
      <c r="PM51" s="61">
        <v>1</v>
      </c>
      <c r="PN51" s="61">
        <v>0.9524379156897459</v>
      </c>
      <c r="PO51" s="61">
        <v>0.97486653470097773</v>
      </c>
      <c r="PP51" s="61">
        <v>0.9723513011152416</v>
      </c>
      <c r="PQ51" s="61">
        <v>1</v>
      </c>
      <c r="PR51" s="61">
        <v>0.90967229950518158</v>
      </c>
      <c r="PS51" s="61">
        <v>1</v>
      </c>
      <c r="PT51" s="61">
        <v>0.94761861230459821</v>
      </c>
      <c r="PU51" s="61">
        <v>1</v>
      </c>
      <c r="PV51" s="61">
        <v>1</v>
      </c>
      <c r="PW51" s="61">
        <v>1</v>
      </c>
      <c r="PX51" s="61">
        <v>1</v>
      </c>
      <c r="PY51" s="61">
        <v>0.65481349479567452</v>
      </c>
      <c r="PZ51" s="61">
        <v>1</v>
      </c>
      <c r="QA51" s="61">
        <v>1</v>
      </c>
      <c r="QB51" s="61">
        <v>0.82961431859820545</v>
      </c>
      <c r="QC51" s="61">
        <v>1</v>
      </c>
      <c r="QD51" s="61">
        <v>1</v>
      </c>
      <c r="QE51" s="61">
        <v>1</v>
      </c>
      <c r="QF51" s="62">
        <v>0.95477954144620814</v>
      </c>
      <c r="QG51" s="62">
        <v>0.98435047095761385</v>
      </c>
      <c r="QH51" s="62">
        <v>0.94910076373491004</v>
      </c>
      <c r="QI51" s="62">
        <v>0.93797438330170779</v>
      </c>
      <c r="QJ51" s="62">
        <v>0.92015843235355432</v>
      </c>
      <c r="QK51" s="62">
        <v>0.97684710107747563</v>
      </c>
      <c r="QL51" s="62">
        <v>0.95856077947995544</v>
      </c>
      <c r="QM51" s="62">
        <v>0.94427972027972029</v>
      </c>
      <c r="QN51" s="62">
        <v>1</v>
      </c>
      <c r="QO51" s="62">
        <v>0.93032207384131971</v>
      </c>
      <c r="QP51" s="62">
        <v>0.9553571428571429</v>
      </c>
      <c r="QQ51" s="62">
        <v>0.97248285106047461</v>
      </c>
      <c r="QR51" s="59"/>
      <c r="QS51" s="59">
        <v>1</v>
      </c>
      <c r="QT51" s="59">
        <v>1</v>
      </c>
      <c r="QU51" s="59">
        <v>1</v>
      </c>
      <c r="QV51" s="59">
        <v>1</v>
      </c>
      <c r="QW51" s="59">
        <v>1</v>
      </c>
      <c r="QX51" s="59">
        <v>1</v>
      </c>
      <c r="QY51" s="59">
        <v>1</v>
      </c>
      <c r="QZ51" s="59">
        <v>1</v>
      </c>
      <c r="RA51" s="59">
        <v>1</v>
      </c>
      <c r="RB51" s="59">
        <v>1</v>
      </c>
      <c r="RC51" s="59">
        <v>1</v>
      </c>
      <c r="RD51" s="59">
        <v>1</v>
      </c>
      <c r="RE51" s="59">
        <v>1</v>
      </c>
      <c r="RF51" s="59">
        <v>1</v>
      </c>
      <c r="RG51" s="59">
        <v>1</v>
      </c>
      <c r="RH51" s="59">
        <v>1</v>
      </c>
      <c r="RI51" s="59">
        <v>1</v>
      </c>
      <c r="RJ51" s="59">
        <v>1</v>
      </c>
      <c r="RK51" s="59">
        <v>1</v>
      </c>
      <c r="RL51" s="59">
        <v>1</v>
      </c>
      <c r="RM51" s="59">
        <v>1</v>
      </c>
      <c r="RN51" s="59">
        <v>1</v>
      </c>
      <c r="RO51" s="59">
        <v>1</v>
      </c>
      <c r="RP51" s="59">
        <v>1</v>
      </c>
      <c r="RQ51" s="59">
        <v>1</v>
      </c>
      <c r="RR51" s="59">
        <v>1</v>
      </c>
      <c r="RS51" s="59">
        <v>1</v>
      </c>
      <c r="RT51" s="59">
        <v>1</v>
      </c>
      <c r="RU51" s="59">
        <v>1</v>
      </c>
      <c r="RV51" s="59">
        <v>1</v>
      </c>
      <c r="RW51" s="59">
        <v>1</v>
      </c>
      <c r="RX51" s="59">
        <v>1</v>
      </c>
      <c r="RY51" s="59">
        <v>1</v>
      </c>
    </row>
    <row r="52" spans="4:493" x14ac:dyDescent="0.3">
      <c r="D52" s="4" t="s">
        <v>598</v>
      </c>
      <c r="E52" s="60">
        <v>0</v>
      </c>
      <c r="F52" s="60">
        <v>0</v>
      </c>
      <c r="G52" s="60">
        <v>0</v>
      </c>
      <c r="H52" s="60">
        <v>0</v>
      </c>
      <c r="I52" s="60">
        <v>0</v>
      </c>
      <c r="J52" s="60">
        <v>0</v>
      </c>
      <c r="K52" s="60">
        <v>0</v>
      </c>
      <c r="L52" s="60">
        <v>0</v>
      </c>
      <c r="M52" s="60">
        <v>0</v>
      </c>
      <c r="N52" s="60">
        <v>0</v>
      </c>
      <c r="O52" s="60">
        <v>0</v>
      </c>
      <c r="P52" s="60">
        <v>0</v>
      </c>
      <c r="Q52" s="60">
        <v>0</v>
      </c>
      <c r="R52" s="60">
        <v>0</v>
      </c>
      <c r="S52" s="60">
        <v>0</v>
      </c>
      <c r="T52" s="60">
        <v>0</v>
      </c>
      <c r="U52" s="60">
        <v>0</v>
      </c>
      <c r="V52" s="60">
        <v>0</v>
      </c>
      <c r="W52" s="60">
        <v>0</v>
      </c>
      <c r="X52" s="60">
        <v>0</v>
      </c>
      <c r="Y52" s="60">
        <v>0</v>
      </c>
      <c r="Z52" s="60">
        <v>0</v>
      </c>
      <c r="AA52" s="60">
        <v>0</v>
      </c>
      <c r="AB52" s="60">
        <v>0</v>
      </c>
      <c r="AC52" s="60">
        <v>0</v>
      </c>
      <c r="AD52" s="60">
        <v>0</v>
      </c>
      <c r="AE52" s="60">
        <v>0</v>
      </c>
      <c r="AF52" s="60">
        <v>0</v>
      </c>
      <c r="AG52" s="60">
        <v>0</v>
      </c>
      <c r="AH52" s="60">
        <v>0</v>
      </c>
      <c r="AI52" s="60">
        <v>0</v>
      </c>
      <c r="AJ52" s="60">
        <v>0</v>
      </c>
      <c r="AK52" s="60">
        <v>0</v>
      </c>
      <c r="AL52" s="60">
        <v>0</v>
      </c>
      <c r="AM52" s="60">
        <v>0</v>
      </c>
      <c r="AN52" s="60">
        <v>0</v>
      </c>
      <c r="AO52" s="60">
        <v>0</v>
      </c>
      <c r="AP52" s="60">
        <v>0</v>
      </c>
      <c r="AQ52" s="60">
        <v>0</v>
      </c>
      <c r="AR52" s="60">
        <v>0</v>
      </c>
      <c r="AS52" s="60">
        <v>0</v>
      </c>
      <c r="AT52" s="60">
        <v>0</v>
      </c>
      <c r="AU52" s="60">
        <v>0</v>
      </c>
      <c r="AV52" s="60">
        <v>0</v>
      </c>
      <c r="AW52" s="60">
        <v>0</v>
      </c>
      <c r="AX52" s="60">
        <v>0</v>
      </c>
      <c r="AY52" s="60">
        <v>0</v>
      </c>
      <c r="AZ52" s="60">
        <v>0</v>
      </c>
      <c r="BA52" s="60">
        <v>0</v>
      </c>
      <c r="BB52" s="60">
        <v>0</v>
      </c>
      <c r="BC52" s="61">
        <v>0</v>
      </c>
      <c r="BD52" s="61">
        <v>0</v>
      </c>
      <c r="BE52" s="61">
        <v>0</v>
      </c>
      <c r="BF52" s="61">
        <v>0</v>
      </c>
      <c r="BG52" s="61">
        <v>0</v>
      </c>
      <c r="BH52" s="61">
        <v>0</v>
      </c>
      <c r="BI52" s="61">
        <v>0</v>
      </c>
      <c r="BJ52" s="61">
        <v>0</v>
      </c>
      <c r="BK52" s="61">
        <v>0</v>
      </c>
      <c r="BL52" s="61">
        <v>0</v>
      </c>
      <c r="BM52" s="61">
        <v>0</v>
      </c>
      <c r="BN52" s="61">
        <v>0</v>
      </c>
      <c r="BO52" s="61">
        <v>0</v>
      </c>
      <c r="BP52" s="61">
        <v>0</v>
      </c>
      <c r="BQ52" s="61">
        <v>0</v>
      </c>
      <c r="BR52" s="61">
        <v>0</v>
      </c>
      <c r="BS52" s="61">
        <v>0</v>
      </c>
      <c r="BT52" s="61">
        <v>0</v>
      </c>
      <c r="BU52" s="61">
        <v>0</v>
      </c>
      <c r="BV52" s="61">
        <v>0</v>
      </c>
      <c r="BW52" s="61">
        <v>0</v>
      </c>
      <c r="BX52" s="61">
        <v>0</v>
      </c>
      <c r="BY52" s="61">
        <v>0</v>
      </c>
      <c r="BZ52" s="61">
        <v>0</v>
      </c>
      <c r="CA52" s="61">
        <v>0</v>
      </c>
      <c r="CB52" s="61">
        <v>0</v>
      </c>
      <c r="CC52" s="61">
        <v>0</v>
      </c>
      <c r="CD52" s="61">
        <v>0</v>
      </c>
      <c r="CE52" s="61">
        <v>0</v>
      </c>
      <c r="CF52" s="60">
        <v>0</v>
      </c>
      <c r="CG52" s="60">
        <v>0</v>
      </c>
      <c r="CH52" s="60">
        <v>0</v>
      </c>
      <c r="CI52" s="60">
        <v>0</v>
      </c>
      <c r="CJ52" s="60">
        <v>0</v>
      </c>
      <c r="CK52" s="60">
        <v>0</v>
      </c>
      <c r="CL52" s="60">
        <v>0</v>
      </c>
      <c r="CM52" s="60">
        <v>0</v>
      </c>
      <c r="CN52" s="60">
        <v>0</v>
      </c>
      <c r="CO52" s="60">
        <v>0</v>
      </c>
      <c r="CP52" s="60">
        <v>0</v>
      </c>
      <c r="CQ52" s="61">
        <v>0</v>
      </c>
      <c r="CR52" s="61">
        <v>0</v>
      </c>
      <c r="CS52" s="61">
        <v>0</v>
      </c>
      <c r="CT52" s="61">
        <v>0</v>
      </c>
      <c r="CU52" s="61">
        <v>0</v>
      </c>
      <c r="CV52" s="61">
        <v>0</v>
      </c>
      <c r="CW52" s="61">
        <v>0</v>
      </c>
      <c r="CX52" s="61">
        <v>0</v>
      </c>
      <c r="CY52" s="61">
        <v>0</v>
      </c>
      <c r="CZ52" s="61">
        <v>0</v>
      </c>
      <c r="DA52" s="61">
        <v>0</v>
      </c>
      <c r="DB52" s="61">
        <v>0</v>
      </c>
      <c r="DC52" s="60">
        <v>0</v>
      </c>
      <c r="DD52" s="60">
        <v>0</v>
      </c>
      <c r="DE52" s="60">
        <v>0</v>
      </c>
      <c r="DF52" s="60">
        <v>0</v>
      </c>
      <c r="DG52" s="60">
        <v>0</v>
      </c>
      <c r="DH52" s="60">
        <v>0</v>
      </c>
      <c r="DI52" s="60">
        <v>0</v>
      </c>
      <c r="DJ52" s="60">
        <v>0</v>
      </c>
      <c r="DK52" s="60">
        <v>0</v>
      </c>
      <c r="DL52" s="60">
        <v>0</v>
      </c>
      <c r="DM52" s="60">
        <v>0</v>
      </c>
      <c r="DN52" s="60">
        <v>0</v>
      </c>
      <c r="DO52" s="61">
        <v>0</v>
      </c>
      <c r="DP52" s="61">
        <v>0</v>
      </c>
      <c r="DQ52" s="61">
        <v>0</v>
      </c>
      <c r="DR52" s="61">
        <v>0</v>
      </c>
      <c r="DS52" s="61">
        <v>0</v>
      </c>
      <c r="DT52" s="61">
        <v>0</v>
      </c>
      <c r="DU52" s="61">
        <v>0</v>
      </c>
      <c r="DV52" s="61">
        <v>0</v>
      </c>
      <c r="DW52" s="61">
        <v>0</v>
      </c>
      <c r="DX52" s="61">
        <v>0</v>
      </c>
      <c r="DY52" s="61">
        <v>0</v>
      </c>
      <c r="DZ52" s="61">
        <v>0</v>
      </c>
      <c r="EA52" s="60">
        <v>0</v>
      </c>
      <c r="EB52" s="60">
        <v>0</v>
      </c>
      <c r="EC52" s="60">
        <v>0</v>
      </c>
      <c r="ED52" s="60">
        <v>0</v>
      </c>
      <c r="EE52" s="60">
        <v>0</v>
      </c>
      <c r="EF52" s="60">
        <v>0</v>
      </c>
      <c r="EG52" s="60">
        <v>0</v>
      </c>
      <c r="EH52" s="60">
        <v>0</v>
      </c>
      <c r="EI52" s="60">
        <v>0</v>
      </c>
      <c r="EJ52" s="60">
        <v>0</v>
      </c>
      <c r="EK52" s="60">
        <v>0</v>
      </c>
      <c r="EL52" s="60">
        <v>0</v>
      </c>
      <c r="EM52" s="60">
        <v>0</v>
      </c>
      <c r="EN52" s="59"/>
      <c r="EO52" s="62">
        <v>0</v>
      </c>
      <c r="EP52" s="62">
        <v>0</v>
      </c>
      <c r="EQ52" s="62">
        <v>0</v>
      </c>
      <c r="ER52" s="62">
        <v>0</v>
      </c>
      <c r="ES52" s="62">
        <v>0</v>
      </c>
      <c r="ET52" s="62">
        <v>0</v>
      </c>
      <c r="EU52" s="62">
        <v>0</v>
      </c>
      <c r="EV52" s="62">
        <v>5.0699962164207343E-2</v>
      </c>
      <c r="EW52" s="62">
        <v>3.2969130206593825E-2</v>
      </c>
      <c r="EX52" s="62">
        <v>0</v>
      </c>
      <c r="EY52" s="62">
        <v>0</v>
      </c>
      <c r="EZ52" s="62">
        <v>0</v>
      </c>
      <c r="FA52" s="62">
        <v>0</v>
      </c>
      <c r="FB52" s="62">
        <v>0</v>
      </c>
      <c r="FC52" s="62">
        <v>5.7455668366630797E-2</v>
      </c>
      <c r="FD52" s="62">
        <v>0</v>
      </c>
      <c r="FE52" s="62">
        <v>6.7726789510985111E-2</v>
      </c>
      <c r="FF52" s="62">
        <v>1.2851255151742225E-2</v>
      </c>
      <c r="FG52" s="62">
        <v>0.20576201841118308</v>
      </c>
      <c r="FH52" s="62">
        <v>4.5951543759934495E-2</v>
      </c>
      <c r="FI52" s="62">
        <v>0.10262645914396887</v>
      </c>
      <c r="FJ52" s="62">
        <v>0</v>
      </c>
      <c r="FK52" s="62">
        <v>1.090909090909091E-2</v>
      </c>
      <c r="FL52" s="62">
        <v>0</v>
      </c>
      <c r="FM52" s="62">
        <v>0</v>
      </c>
      <c r="FN52" s="62">
        <v>0.10180698337937594</v>
      </c>
      <c r="FO52" s="62">
        <v>0</v>
      </c>
      <c r="FP52" s="62">
        <v>9.781085814360771E-2</v>
      </c>
      <c r="FQ52" s="62">
        <v>0</v>
      </c>
      <c r="FR52" s="62">
        <v>5.5125162330392725E-2</v>
      </c>
      <c r="FS52" s="62">
        <v>1.4802553795223458E-2</v>
      </c>
      <c r="FT52" s="62">
        <v>0.13631717911591856</v>
      </c>
      <c r="FU52" s="62">
        <v>0</v>
      </c>
      <c r="FV52" s="62">
        <v>6.8313264435384463E-2</v>
      </c>
      <c r="FW52" s="62">
        <v>2.6137103525253464E-2</v>
      </c>
      <c r="FX52" s="62">
        <v>2.2378063194389727E-2</v>
      </c>
      <c r="FY52" s="62">
        <v>7.2726623585276165E-2</v>
      </c>
      <c r="FZ52" s="62">
        <v>0</v>
      </c>
      <c r="GA52" s="62">
        <v>0</v>
      </c>
      <c r="GB52" s="62">
        <v>0</v>
      </c>
      <c r="GC52" s="62">
        <v>0</v>
      </c>
      <c r="GD52" s="62">
        <v>6.4302019315188766E-2</v>
      </c>
      <c r="GE52" s="62">
        <v>0</v>
      </c>
      <c r="GF52" s="62">
        <v>8.7382903981264637E-2</v>
      </c>
      <c r="GG52" s="62">
        <v>0</v>
      </c>
      <c r="GH52" s="62">
        <v>0</v>
      </c>
      <c r="GI52" s="62">
        <v>0</v>
      </c>
      <c r="GJ52" s="62">
        <v>2.712330479345041E-2</v>
      </c>
      <c r="GK52" s="61">
        <v>0</v>
      </c>
      <c r="GL52" s="61">
        <v>0</v>
      </c>
      <c r="GM52" s="61">
        <v>0</v>
      </c>
      <c r="GN52" s="61">
        <v>0</v>
      </c>
      <c r="GO52" s="61">
        <v>0</v>
      </c>
      <c r="GP52" s="61">
        <v>1.1106703689012296E-2</v>
      </c>
      <c r="GQ52" s="61">
        <v>0</v>
      </c>
      <c r="GR52" s="61">
        <v>0</v>
      </c>
      <c r="GS52" s="61">
        <v>0</v>
      </c>
      <c r="GT52" s="61">
        <v>0</v>
      </c>
      <c r="GU52" s="61">
        <v>0</v>
      </c>
      <c r="GV52" s="61">
        <v>3.7499066258310301E-2</v>
      </c>
      <c r="GW52" s="61">
        <v>0</v>
      </c>
      <c r="GX52" s="61">
        <v>2.2711787417669771E-2</v>
      </c>
      <c r="GY52" s="61">
        <v>5.3594416965919101E-2</v>
      </c>
      <c r="GZ52" s="61">
        <v>0</v>
      </c>
      <c r="HA52" s="61">
        <v>0</v>
      </c>
      <c r="HB52" s="61">
        <v>0</v>
      </c>
      <c r="HC52" s="61">
        <v>3.9081494822152181E-2</v>
      </c>
      <c r="HD52" s="61">
        <v>0</v>
      </c>
      <c r="HE52" s="61">
        <v>0</v>
      </c>
      <c r="HF52" s="61">
        <v>2.4524590163934427E-2</v>
      </c>
      <c r="HG52" s="61">
        <v>0</v>
      </c>
      <c r="HH52" s="61">
        <v>0</v>
      </c>
      <c r="HI52" s="62">
        <v>0</v>
      </c>
      <c r="HJ52" s="62">
        <v>0</v>
      </c>
      <c r="HK52" s="62">
        <v>0</v>
      </c>
      <c r="HL52" s="62">
        <v>0</v>
      </c>
      <c r="HM52" s="62">
        <v>0</v>
      </c>
      <c r="HN52" s="62">
        <v>0</v>
      </c>
      <c r="HO52" s="62">
        <v>0</v>
      </c>
      <c r="HP52" s="62">
        <v>1.1930638071777038E-2</v>
      </c>
      <c r="HQ52" s="62">
        <v>0</v>
      </c>
      <c r="HR52" s="62">
        <v>0</v>
      </c>
      <c r="HS52" s="62">
        <v>6.3750466012178458E-2</v>
      </c>
      <c r="HT52" s="62">
        <v>0</v>
      </c>
      <c r="HU52" s="62">
        <v>7.1447902571041944E-2</v>
      </c>
      <c r="HV52" s="62">
        <v>0</v>
      </c>
      <c r="HW52" s="62">
        <v>0</v>
      </c>
      <c r="HX52" s="62">
        <v>0</v>
      </c>
      <c r="HY52" s="62">
        <v>0</v>
      </c>
      <c r="HZ52" s="62">
        <v>0</v>
      </c>
      <c r="IA52" s="62">
        <v>0</v>
      </c>
      <c r="IB52" s="62">
        <v>8.6363295599370268E-2</v>
      </c>
      <c r="IC52" s="62">
        <v>8.3588226445369299E-2</v>
      </c>
      <c r="ID52" s="62">
        <v>0</v>
      </c>
      <c r="IE52" s="62">
        <v>0</v>
      </c>
      <c r="IF52" s="62">
        <v>4.3840420868040332E-2</v>
      </c>
      <c r="IG52" s="61">
        <v>0</v>
      </c>
      <c r="IH52" s="61">
        <v>0</v>
      </c>
      <c r="II52" s="61">
        <v>0.16740665567254429</v>
      </c>
      <c r="IJ52" s="61">
        <v>4.9675761654227331E-2</v>
      </c>
      <c r="IK52" s="61">
        <v>0</v>
      </c>
      <c r="IL52" s="61">
        <v>0</v>
      </c>
      <c r="IM52" s="61">
        <v>0</v>
      </c>
      <c r="IN52" s="61">
        <v>0</v>
      </c>
      <c r="IO52" s="61">
        <v>0</v>
      </c>
      <c r="IP52" s="61">
        <v>0</v>
      </c>
      <c r="IQ52" s="61">
        <v>0</v>
      </c>
      <c r="IR52" s="61">
        <v>0</v>
      </c>
      <c r="IS52" s="61">
        <v>0</v>
      </c>
      <c r="IT52" s="61">
        <v>2.6671643076569721E-2</v>
      </c>
      <c r="IU52" s="61">
        <v>0</v>
      </c>
      <c r="IV52" s="61">
        <v>6.4842883548983363E-2</v>
      </c>
      <c r="IW52" s="61">
        <v>0</v>
      </c>
      <c r="IX52" s="61">
        <v>0</v>
      </c>
      <c r="IY52" s="61">
        <v>0</v>
      </c>
      <c r="IZ52" s="61">
        <v>0</v>
      </c>
      <c r="JA52" s="61">
        <v>8.8479676622501682E-2</v>
      </c>
      <c r="JB52" s="61">
        <v>0</v>
      </c>
      <c r="JC52" s="61">
        <v>0</v>
      </c>
      <c r="JD52" s="61">
        <v>0</v>
      </c>
      <c r="JE52" s="61">
        <v>0</v>
      </c>
      <c r="JF52" s="61">
        <v>2.3350066780269886E-2</v>
      </c>
      <c r="JG52" s="61">
        <v>0</v>
      </c>
      <c r="JH52" s="61">
        <v>0</v>
      </c>
      <c r="JI52" s="61">
        <v>0</v>
      </c>
      <c r="JJ52" s="61">
        <v>0</v>
      </c>
      <c r="JK52" s="61">
        <v>3.296657842488418E-2</v>
      </c>
      <c r="JL52" s="61">
        <v>4.8460279678667062E-2</v>
      </c>
      <c r="JM52" s="61">
        <v>0</v>
      </c>
      <c r="JN52" s="61">
        <v>0</v>
      </c>
      <c r="JO52" s="61">
        <v>0</v>
      </c>
      <c r="JP52" s="61">
        <v>0</v>
      </c>
      <c r="JQ52" s="61">
        <v>0</v>
      </c>
      <c r="JR52" s="61">
        <v>1.9567895385198521E-2</v>
      </c>
      <c r="JS52" s="61">
        <v>0</v>
      </c>
      <c r="JT52" s="61">
        <v>0</v>
      </c>
      <c r="JU52" s="61">
        <v>0</v>
      </c>
      <c r="JV52" s="61">
        <v>0</v>
      </c>
      <c r="JW52" s="61">
        <v>0</v>
      </c>
      <c r="JX52" s="61">
        <v>0</v>
      </c>
      <c r="JY52" s="61">
        <v>0</v>
      </c>
      <c r="JZ52" s="61">
        <v>0</v>
      </c>
      <c r="KA52" s="61">
        <v>0</v>
      </c>
      <c r="KB52" s="61">
        <v>7.0786516853932585E-2</v>
      </c>
      <c r="KC52" s="61">
        <v>0</v>
      </c>
      <c r="KD52" s="61">
        <v>0</v>
      </c>
      <c r="KE52" s="61">
        <v>0</v>
      </c>
      <c r="KF52" s="61">
        <v>1.0756271967034299E-2</v>
      </c>
      <c r="KG52" s="61">
        <v>0</v>
      </c>
      <c r="KH52" s="61">
        <v>0</v>
      </c>
      <c r="KI52" s="61">
        <v>0</v>
      </c>
      <c r="KJ52" s="61">
        <v>0</v>
      </c>
      <c r="KK52" s="61">
        <v>5.2576362829358833E-2</v>
      </c>
      <c r="KL52" s="62">
        <v>0</v>
      </c>
      <c r="KM52" s="62">
        <v>0</v>
      </c>
      <c r="KN52" s="62">
        <v>0</v>
      </c>
      <c r="KO52" s="62">
        <v>0</v>
      </c>
      <c r="KP52" s="62">
        <v>0</v>
      </c>
      <c r="KQ52" s="62">
        <v>0</v>
      </c>
      <c r="KR52" s="62">
        <v>2.5176998791227766E-2</v>
      </c>
      <c r="KS52" s="62">
        <v>2.4939352701023609E-2</v>
      </c>
      <c r="KT52" s="62">
        <v>0</v>
      </c>
      <c r="KU52" s="62">
        <v>0.38024490494947766</v>
      </c>
      <c r="KV52" s="62">
        <v>7.4252565818830885E-2</v>
      </c>
      <c r="KW52" s="62">
        <v>0</v>
      </c>
      <c r="KX52" s="62">
        <v>4.7082717872968978E-2</v>
      </c>
      <c r="KY52" s="62">
        <v>3.6119894891551242E-2</v>
      </c>
      <c r="KZ52" s="62">
        <v>0</v>
      </c>
      <c r="LA52" s="62">
        <v>2.0767899493622205E-2</v>
      </c>
      <c r="LB52" s="62">
        <v>3.2339805517721962E-2</v>
      </c>
      <c r="LC52" s="62">
        <v>0</v>
      </c>
      <c r="LD52" s="62">
        <v>0</v>
      </c>
      <c r="LE52" s="62">
        <v>4.3828758114472399E-2</v>
      </c>
      <c r="LF52" s="62">
        <v>3.350537634408602E-2</v>
      </c>
      <c r="LG52" s="62">
        <v>0</v>
      </c>
      <c r="LH52" s="62">
        <v>0</v>
      </c>
      <c r="LI52" s="62">
        <v>2.6739056667797762E-2</v>
      </c>
      <c r="LJ52" s="62">
        <v>0</v>
      </c>
      <c r="LK52" s="62">
        <v>0</v>
      </c>
      <c r="LL52" s="62">
        <v>0</v>
      </c>
      <c r="LM52" s="62">
        <v>0</v>
      </c>
      <c r="LN52" s="62">
        <v>0</v>
      </c>
      <c r="LO52" s="62">
        <v>3.6834593544077011E-2</v>
      </c>
      <c r="LP52" s="62">
        <v>0</v>
      </c>
      <c r="LQ52" s="62">
        <v>5.201758586166369E-2</v>
      </c>
      <c r="LR52" s="62">
        <v>0</v>
      </c>
      <c r="LS52" s="62">
        <v>6.3678124504989705E-2</v>
      </c>
      <c r="LT52" s="62">
        <v>0</v>
      </c>
      <c r="LU52" s="62">
        <v>0</v>
      </c>
      <c r="LV52" s="62">
        <v>0</v>
      </c>
      <c r="LW52" s="62">
        <v>0.21286340103544404</v>
      </c>
      <c r="LX52" s="62">
        <v>0</v>
      </c>
      <c r="LY52" s="62">
        <v>0</v>
      </c>
      <c r="LZ52" s="62">
        <v>4.9027457259925585E-2</v>
      </c>
      <c r="MA52" s="61">
        <v>0</v>
      </c>
      <c r="MB52" s="61">
        <v>0</v>
      </c>
      <c r="MC52" s="61">
        <v>3.0419047049322526E-2</v>
      </c>
      <c r="MD52" s="61">
        <v>3.3932471023013604E-2</v>
      </c>
      <c r="ME52" s="61">
        <v>0</v>
      </c>
      <c r="MF52" s="61">
        <v>0</v>
      </c>
      <c r="MG52" s="61">
        <v>3.3774685816876121E-2</v>
      </c>
      <c r="MH52" s="61">
        <v>0</v>
      </c>
      <c r="MI52" s="61">
        <v>0</v>
      </c>
      <c r="MJ52" s="61">
        <v>0</v>
      </c>
      <c r="MK52" s="61">
        <v>0</v>
      </c>
      <c r="ML52" s="61">
        <v>0</v>
      </c>
      <c r="MM52" s="61">
        <v>1.0265503242965797E-2</v>
      </c>
      <c r="MN52" s="61">
        <v>0.14771264269161447</v>
      </c>
      <c r="MO52" s="61">
        <v>0</v>
      </c>
      <c r="MP52" s="61">
        <v>0</v>
      </c>
      <c r="MQ52" s="61">
        <v>0</v>
      </c>
      <c r="MR52" s="61">
        <v>4.2172089332275252E-2</v>
      </c>
      <c r="MS52" s="61">
        <v>0</v>
      </c>
      <c r="MT52" s="61">
        <v>0</v>
      </c>
      <c r="MU52" s="61">
        <v>0</v>
      </c>
      <c r="MV52" s="61">
        <v>0</v>
      </c>
      <c r="MW52" s="61">
        <v>0</v>
      </c>
      <c r="MX52" s="61">
        <v>0</v>
      </c>
      <c r="MY52" s="61">
        <v>0</v>
      </c>
      <c r="MZ52" s="61">
        <v>0</v>
      </c>
      <c r="NA52" s="61">
        <v>0</v>
      </c>
      <c r="NB52" s="61">
        <v>0</v>
      </c>
      <c r="NC52" s="61">
        <v>0</v>
      </c>
      <c r="ND52" s="61">
        <v>0</v>
      </c>
      <c r="NE52" s="61">
        <v>0</v>
      </c>
      <c r="NF52" s="61">
        <v>0</v>
      </c>
      <c r="NG52" s="61">
        <v>0</v>
      </c>
      <c r="NH52" s="61">
        <v>1.2907999671133766E-2</v>
      </c>
      <c r="NI52" s="61">
        <v>7.4527387300048473E-2</v>
      </c>
      <c r="NJ52" s="62">
        <v>0</v>
      </c>
      <c r="NK52" s="62">
        <v>1.2345679012345678E-2</v>
      </c>
      <c r="NL52" s="62">
        <v>0</v>
      </c>
      <c r="NM52" s="62">
        <v>0</v>
      </c>
      <c r="NN52" s="62">
        <v>0</v>
      </c>
      <c r="NO52" s="62">
        <v>0</v>
      </c>
      <c r="NP52" s="62">
        <v>0</v>
      </c>
      <c r="NQ52" s="62">
        <v>5.7368341174685082E-2</v>
      </c>
      <c r="NR52" s="62">
        <v>0</v>
      </c>
      <c r="NS52" s="62">
        <v>4.5801526717557252E-2</v>
      </c>
      <c r="NT52" s="62">
        <v>1.2990400667779633E-2</v>
      </c>
      <c r="NU52" s="62">
        <v>0</v>
      </c>
      <c r="NV52" s="62">
        <v>1.7290187709594531E-2</v>
      </c>
      <c r="NW52" s="62">
        <v>1.7001409443269909E-2</v>
      </c>
      <c r="NX52" s="62">
        <v>0</v>
      </c>
      <c r="NY52" s="62">
        <v>3.5279395485392502E-2</v>
      </c>
      <c r="NZ52" s="62">
        <v>2.9953917050691243E-2</v>
      </c>
      <c r="OA52" s="62">
        <v>4.8594204973984437E-2</v>
      </c>
      <c r="OB52" s="62">
        <v>1.1590439090078392E-2</v>
      </c>
      <c r="OC52" s="62">
        <v>0</v>
      </c>
      <c r="OD52" s="62">
        <v>0</v>
      </c>
      <c r="OE52" s="62">
        <v>4.3671653861706426E-2</v>
      </c>
      <c r="OF52" s="62">
        <v>4.2586043731633209E-2</v>
      </c>
      <c r="OG52" s="62">
        <v>0</v>
      </c>
      <c r="OH52" s="62">
        <v>0</v>
      </c>
      <c r="OI52" s="62">
        <v>0</v>
      </c>
      <c r="OJ52" s="62">
        <v>0</v>
      </c>
      <c r="OK52" s="62">
        <v>0</v>
      </c>
      <c r="OL52" s="62">
        <v>2.3625566694336249E-2</v>
      </c>
      <c r="OM52" s="62">
        <v>0</v>
      </c>
      <c r="ON52" s="62">
        <v>0</v>
      </c>
      <c r="OO52" s="62">
        <v>0</v>
      </c>
      <c r="OP52" s="61">
        <v>0</v>
      </c>
      <c r="OQ52" s="61">
        <v>0</v>
      </c>
      <c r="OR52" s="61">
        <v>4.6797165509015644E-2</v>
      </c>
      <c r="OS52" s="61">
        <v>3.0870844999641038E-2</v>
      </c>
      <c r="OT52" s="61">
        <v>6.9098989319762022E-2</v>
      </c>
      <c r="OU52" s="61">
        <v>0</v>
      </c>
      <c r="OV52" s="61">
        <v>0</v>
      </c>
      <c r="OW52" s="61">
        <v>0</v>
      </c>
      <c r="OX52" s="61">
        <v>0</v>
      </c>
      <c r="OY52" s="61">
        <v>2.8727064220183486E-2</v>
      </c>
      <c r="OZ52" s="61">
        <v>0</v>
      </c>
      <c r="PA52" s="61">
        <v>5.1862828111769683E-2</v>
      </c>
      <c r="PB52" s="61">
        <v>0</v>
      </c>
      <c r="PC52" s="61">
        <v>0</v>
      </c>
      <c r="PD52" s="61">
        <v>0.25596404838169912</v>
      </c>
      <c r="PE52" s="61">
        <v>0</v>
      </c>
      <c r="PF52" s="61">
        <v>0</v>
      </c>
      <c r="PG52" s="61">
        <v>0</v>
      </c>
      <c r="PH52" s="61">
        <v>0</v>
      </c>
      <c r="PI52" s="61">
        <v>2.9627938826751882E-2</v>
      </c>
      <c r="PJ52" s="61">
        <v>0.10361891432570229</v>
      </c>
      <c r="PK52" s="61">
        <v>6.0363168571569939E-2</v>
      </c>
      <c r="PL52" s="61">
        <v>7.2171915123665359E-2</v>
      </c>
      <c r="PM52" s="61">
        <v>0</v>
      </c>
      <c r="PN52" s="61">
        <v>4.7562084310254077E-2</v>
      </c>
      <c r="PO52" s="61">
        <v>2.5133465299022256E-2</v>
      </c>
      <c r="PP52" s="61">
        <v>2.7648698884758363E-2</v>
      </c>
      <c r="PQ52" s="61">
        <v>0</v>
      </c>
      <c r="PR52" s="61">
        <v>9.0327700494818405E-2</v>
      </c>
      <c r="PS52" s="61">
        <v>0</v>
      </c>
      <c r="PT52" s="61">
        <v>5.2381387695401772E-2</v>
      </c>
      <c r="PU52" s="61">
        <v>0</v>
      </c>
      <c r="PV52" s="61">
        <v>0</v>
      </c>
      <c r="PW52" s="61">
        <v>0</v>
      </c>
      <c r="PX52" s="61">
        <v>0</v>
      </c>
      <c r="PY52" s="61">
        <v>0.34518650520432548</v>
      </c>
      <c r="PZ52" s="61">
        <v>0</v>
      </c>
      <c r="QA52" s="61">
        <v>0</v>
      </c>
      <c r="QB52" s="61">
        <v>0.17038568140179453</v>
      </c>
      <c r="QC52" s="61">
        <v>0</v>
      </c>
      <c r="QD52" s="61">
        <v>0</v>
      </c>
      <c r="QE52" s="61">
        <v>0</v>
      </c>
      <c r="QF52" s="62">
        <v>4.5220458553791885E-2</v>
      </c>
      <c r="QG52" s="62">
        <v>1.5649529042386184E-2</v>
      </c>
      <c r="QH52" s="62">
        <v>5.0899236265089923E-2</v>
      </c>
      <c r="QI52" s="62">
        <v>6.2025616698292221E-2</v>
      </c>
      <c r="QJ52" s="62">
        <v>7.9841567646445691E-2</v>
      </c>
      <c r="QK52" s="62">
        <v>2.3152898922524371E-2</v>
      </c>
      <c r="QL52" s="62">
        <v>4.143922052004461E-2</v>
      </c>
      <c r="QM52" s="62">
        <v>5.5720279720279722E-2</v>
      </c>
      <c r="QN52" s="62">
        <v>0</v>
      </c>
      <c r="QO52" s="62">
        <v>6.9677926158680278E-2</v>
      </c>
      <c r="QP52" s="62">
        <v>4.4642857142857144E-2</v>
      </c>
      <c r="QQ52" s="62">
        <v>2.7517148939525348E-2</v>
      </c>
      <c r="QR52" s="59"/>
      <c r="QS52" s="59">
        <v>0</v>
      </c>
      <c r="QT52" s="59">
        <v>0</v>
      </c>
      <c r="QU52" s="59">
        <v>0</v>
      </c>
      <c r="QV52" s="59">
        <v>0</v>
      </c>
      <c r="QW52" s="59">
        <v>0</v>
      </c>
      <c r="QX52" s="59">
        <v>0</v>
      </c>
      <c r="QY52" s="59">
        <v>0</v>
      </c>
      <c r="QZ52" s="59">
        <v>0</v>
      </c>
      <c r="RA52" s="59">
        <v>0</v>
      </c>
      <c r="RB52" s="59">
        <v>0</v>
      </c>
      <c r="RC52" s="59">
        <v>0</v>
      </c>
      <c r="RD52" s="59">
        <v>0</v>
      </c>
      <c r="RE52" s="59">
        <v>0</v>
      </c>
      <c r="RF52" s="59">
        <v>0</v>
      </c>
      <c r="RG52" s="59">
        <v>0</v>
      </c>
      <c r="RH52" s="59">
        <v>0</v>
      </c>
      <c r="RI52" s="59">
        <v>0</v>
      </c>
      <c r="RJ52" s="59">
        <v>0</v>
      </c>
      <c r="RK52" s="59">
        <v>0</v>
      </c>
      <c r="RL52" s="59">
        <v>0</v>
      </c>
      <c r="RM52" s="59">
        <v>0</v>
      </c>
      <c r="RN52" s="59">
        <v>0</v>
      </c>
      <c r="RO52" s="59">
        <v>0</v>
      </c>
      <c r="RP52" s="59">
        <v>0</v>
      </c>
      <c r="RQ52" s="59">
        <v>0</v>
      </c>
      <c r="RR52" s="59">
        <v>0</v>
      </c>
      <c r="RS52" s="59">
        <v>0</v>
      </c>
      <c r="RT52" s="59">
        <v>0</v>
      </c>
      <c r="RU52" s="59">
        <v>0</v>
      </c>
      <c r="RV52" s="59">
        <v>0</v>
      </c>
      <c r="RW52" s="59">
        <v>0</v>
      </c>
      <c r="RX52" s="59">
        <v>0</v>
      </c>
      <c r="RY52" s="59">
        <v>0</v>
      </c>
    </row>
  </sheetData>
  <sortState xmlns:xlrd2="http://schemas.microsoft.com/office/spreadsheetml/2017/richdata2" ref="C10:RY26">
    <sortCondition ref="D10:D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B375F-920B-814A-815E-60EEB9046016}">
  <dimension ref="A1:RY44"/>
  <sheetViews>
    <sheetView topLeftCell="A4" zoomScale="80" zoomScaleNormal="80" workbookViewId="0">
      <selection activeCell="F2" sqref="F2"/>
    </sheetView>
  </sheetViews>
  <sheetFormatPr defaultColWidth="10.796875" defaultRowHeight="15" x14ac:dyDescent="0.3"/>
  <cols>
    <col min="1" max="1" width="10.796875" style="12"/>
    <col min="2" max="2" width="12.69921875" style="3" bestFit="1" customWidth="1"/>
    <col min="3" max="3" width="15.19921875" style="1" customWidth="1"/>
    <col min="4" max="4" width="13.296875" style="4" bestFit="1" customWidth="1"/>
    <col min="5" max="142" width="9.5" style="1" customWidth="1"/>
    <col min="143" max="143" width="18.19921875" style="1" bestFit="1" customWidth="1"/>
    <col min="144" max="144" width="5.19921875" style="1" customWidth="1"/>
    <col min="145" max="458" width="8.69921875" style="1" customWidth="1"/>
    <col min="459" max="459" width="18.19921875" style="1" bestFit="1" customWidth="1"/>
    <col min="460" max="460" width="5.19921875" style="1" customWidth="1"/>
    <col min="461" max="493" width="10.796875" style="1" customWidth="1"/>
    <col min="494" max="16384" width="10.796875" style="1"/>
  </cols>
  <sheetData>
    <row r="1" spans="1:493" x14ac:dyDescent="0.3">
      <c r="E1" s="1" t="s">
        <v>922</v>
      </c>
      <c r="F1" s="23">
        <f>MEDIAN(E5:RY5)</f>
        <v>20295</v>
      </c>
    </row>
    <row r="2" spans="1:493" s="34" customFormat="1" x14ac:dyDescent="0.3">
      <c r="A2" s="32"/>
      <c r="B2" s="33"/>
      <c r="C2" s="34" t="s">
        <v>595</v>
      </c>
      <c r="E2" s="34">
        <f>COUNTIF(E10:E26,"&gt;0")</f>
        <v>1</v>
      </c>
      <c r="F2" s="34">
        <f t="shared" ref="F2:BQ2" si="0">COUNTIF(F10:F26,"&gt;0")</f>
        <v>3</v>
      </c>
      <c r="G2" s="34">
        <f t="shared" si="0"/>
        <v>3</v>
      </c>
      <c r="H2" s="34">
        <f t="shared" si="0"/>
        <v>2</v>
      </c>
      <c r="I2" s="34">
        <f t="shared" si="0"/>
        <v>5</v>
      </c>
      <c r="J2" s="34">
        <f t="shared" si="0"/>
        <v>3</v>
      </c>
      <c r="K2" s="34">
        <f t="shared" si="0"/>
        <v>4</v>
      </c>
      <c r="L2" s="34">
        <f t="shared" si="0"/>
        <v>4</v>
      </c>
      <c r="M2" s="34">
        <f t="shared" si="0"/>
        <v>5</v>
      </c>
      <c r="N2" s="34">
        <f t="shared" si="0"/>
        <v>2</v>
      </c>
      <c r="O2" s="34">
        <f t="shared" si="0"/>
        <v>2</v>
      </c>
      <c r="P2" s="34">
        <f t="shared" si="0"/>
        <v>5</v>
      </c>
      <c r="Q2" s="34">
        <f t="shared" si="0"/>
        <v>2</v>
      </c>
      <c r="R2" s="34">
        <f t="shared" si="0"/>
        <v>3</v>
      </c>
      <c r="S2" s="34">
        <f t="shared" si="0"/>
        <v>2</v>
      </c>
      <c r="T2" s="34">
        <f t="shared" si="0"/>
        <v>4</v>
      </c>
      <c r="U2" s="34">
        <f t="shared" si="0"/>
        <v>3</v>
      </c>
      <c r="V2" s="34">
        <f t="shared" si="0"/>
        <v>3</v>
      </c>
      <c r="W2" s="34">
        <f t="shared" si="0"/>
        <v>5</v>
      </c>
      <c r="X2" s="34">
        <f t="shared" si="0"/>
        <v>5</v>
      </c>
      <c r="Y2" s="34">
        <f t="shared" si="0"/>
        <v>3</v>
      </c>
      <c r="Z2" s="34">
        <f t="shared" si="0"/>
        <v>2</v>
      </c>
      <c r="AA2" s="34">
        <f t="shared" si="0"/>
        <v>4</v>
      </c>
      <c r="AB2" s="34">
        <f t="shared" si="0"/>
        <v>1</v>
      </c>
      <c r="AC2" s="34">
        <f t="shared" si="0"/>
        <v>3</v>
      </c>
      <c r="AD2" s="34">
        <f t="shared" si="0"/>
        <v>6</v>
      </c>
      <c r="AE2" s="34">
        <f t="shared" si="0"/>
        <v>3</v>
      </c>
      <c r="AF2" s="34">
        <f t="shared" si="0"/>
        <v>3</v>
      </c>
      <c r="AG2" s="34">
        <f t="shared" si="0"/>
        <v>4</v>
      </c>
      <c r="AH2" s="34">
        <f t="shared" si="0"/>
        <v>5</v>
      </c>
      <c r="AI2" s="34">
        <f t="shared" si="0"/>
        <v>5</v>
      </c>
      <c r="AJ2" s="34">
        <f t="shared" si="0"/>
        <v>3</v>
      </c>
      <c r="AK2" s="34">
        <f t="shared" si="0"/>
        <v>2</v>
      </c>
      <c r="AL2" s="34">
        <f t="shared" si="0"/>
        <v>3</v>
      </c>
      <c r="AM2" s="34">
        <f t="shared" si="0"/>
        <v>3</v>
      </c>
      <c r="AN2" s="34">
        <f t="shared" si="0"/>
        <v>6</v>
      </c>
      <c r="AO2" s="34">
        <f t="shared" si="0"/>
        <v>2</v>
      </c>
      <c r="AP2" s="34">
        <f t="shared" si="0"/>
        <v>3</v>
      </c>
      <c r="AQ2" s="34">
        <f t="shared" si="0"/>
        <v>3</v>
      </c>
      <c r="AR2" s="34">
        <f t="shared" si="0"/>
        <v>5</v>
      </c>
      <c r="AS2" s="34">
        <f t="shared" si="0"/>
        <v>5</v>
      </c>
      <c r="AT2" s="34">
        <f t="shared" si="0"/>
        <v>6</v>
      </c>
      <c r="AU2" s="34">
        <f t="shared" si="0"/>
        <v>3</v>
      </c>
      <c r="AV2" s="34">
        <f t="shared" si="0"/>
        <v>1</v>
      </c>
      <c r="AW2" s="34">
        <f t="shared" si="0"/>
        <v>3</v>
      </c>
      <c r="AX2" s="34">
        <f t="shared" si="0"/>
        <v>3</v>
      </c>
      <c r="AY2" s="34">
        <f t="shared" si="0"/>
        <v>3</v>
      </c>
      <c r="AZ2" s="34">
        <f t="shared" si="0"/>
        <v>3</v>
      </c>
      <c r="BA2" s="34">
        <f t="shared" si="0"/>
        <v>3</v>
      </c>
      <c r="BB2" s="34">
        <f t="shared" si="0"/>
        <v>2</v>
      </c>
      <c r="BC2" s="34">
        <f t="shared" si="0"/>
        <v>6</v>
      </c>
      <c r="BD2" s="34">
        <f t="shared" si="0"/>
        <v>3</v>
      </c>
      <c r="BE2" s="34">
        <f t="shared" si="0"/>
        <v>2</v>
      </c>
      <c r="BF2" s="34">
        <f t="shared" si="0"/>
        <v>3</v>
      </c>
      <c r="BG2" s="34">
        <f t="shared" si="0"/>
        <v>6</v>
      </c>
      <c r="BH2" s="34">
        <f t="shared" si="0"/>
        <v>5</v>
      </c>
      <c r="BI2" s="34">
        <f t="shared" si="0"/>
        <v>5</v>
      </c>
      <c r="BJ2" s="34">
        <f t="shared" si="0"/>
        <v>3</v>
      </c>
      <c r="BK2" s="34">
        <f t="shared" si="0"/>
        <v>4</v>
      </c>
      <c r="BL2" s="34">
        <f t="shared" si="0"/>
        <v>5</v>
      </c>
      <c r="BM2" s="34">
        <f t="shared" si="0"/>
        <v>5</v>
      </c>
      <c r="BN2" s="34">
        <f t="shared" si="0"/>
        <v>3</v>
      </c>
      <c r="BO2" s="34">
        <f t="shared" si="0"/>
        <v>3</v>
      </c>
      <c r="BP2" s="34">
        <f t="shared" si="0"/>
        <v>5</v>
      </c>
      <c r="BQ2" s="34">
        <f t="shared" si="0"/>
        <v>4</v>
      </c>
      <c r="BR2" s="34">
        <f t="shared" ref="BR2:EC2" si="1">COUNTIF(BR10:BR26,"&gt;0")</f>
        <v>4</v>
      </c>
      <c r="BS2" s="34">
        <f t="shared" si="1"/>
        <v>5</v>
      </c>
      <c r="BT2" s="34">
        <f t="shared" si="1"/>
        <v>6</v>
      </c>
      <c r="BU2" s="34">
        <f t="shared" si="1"/>
        <v>5</v>
      </c>
      <c r="BV2" s="34">
        <f t="shared" si="1"/>
        <v>2</v>
      </c>
      <c r="BW2" s="34">
        <f t="shared" si="1"/>
        <v>4</v>
      </c>
      <c r="BX2" s="34">
        <f t="shared" si="1"/>
        <v>3</v>
      </c>
      <c r="BY2" s="34">
        <f t="shared" si="1"/>
        <v>5</v>
      </c>
      <c r="BZ2" s="34">
        <f t="shared" si="1"/>
        <v>3</v>
      </c>
      <c r="CA2" s="34">
        <f t="shared" si="1"/>
        <v>5</v>
      </c>
      <c r="CB2" s="34">
        <f t="shared" si="1"/>
        <v>2</v>
      </c>
      <c r="CC2" s="34">
        <f t="shared" si="1"/>
        <v>4</v>
      </c>
      <c r="CD2" s="34">
        <f t="shared" si="1"/>
        <v>4</v>
      </c>
      <c r="CE2" s="34">
        <f t="shared" si="1"/>
        <v>4</v>
      </c>
      <c r="CF2" s="34">
        <f t="shared" si="1"/>
        <v>2</v>
      </c>
      <c r="CG2" s="34">
        <f t="shared" si="1"/>
        <v>3</v>
      </c>
      <c r="CH2" s="34">
        <f t="shared" si="1"/>
        <v>5</v>
      </c>
      <c r="CI2" s="34">
        <f t="shared" si="1"/>
        <v>3</v>
      </c>
      <c r="CJ2" s="34">
        <f t="shared" si="1"/>
        <v>4</v>
      </c>
      <c r="CK2" s="34">
        <f t="shared" si="1"/>
        <v>6</v>
      </c>
      <c r="CL2" s="34">
        <f t="shared" si="1"/>
        <v>3</v>
      </c>
      <c r="CM2" s="34">
        <f t="shared" si="1"/>
        <v>4</v>
      </c>
      <c r="CN2" s="34">
        <f t="shared" si="1"/>
        <v>6</v>
      </c>
      <c r="CO2" s="34">
        <f t="shared" si="1"/>
        <v>5</v>
      </c>
      <c r="CP2" s="34">
        <f t="shared" si="1"/>
        <v>5</v>
      </c>
      <c r="CQ2" s="34">
        <f t="shared" si="1"/>
        <v>5</v>
      </c>
      <c r="CR2" s="34">
        <f t="shared" si="1"/>
        <v>4</v>
      </c>
      <c r="CS2" s="34">
        <f t="shared" si="1"/>
        <v>6</v>
      </c>
      <c r="CT2" s="34">
        <f t="shared" si="1"/>
        <v>6</v>
      </c>
      <c r="CU2" s="34">
        <f t="shared" si="1"/>
        <v>6</v>
      </c>
      <c r="CV2" s="34">
        <f t="shared" si="1"/>
        <v>6</v>
      </c>
      <c r="CW2" s="34">
        <f t="shared" si="1"/>
        <v>6</v>
      </c>
      <c r="CX2" s="34">
        <f t="shared" si="1"/>
        <v>6</v>
      </c>
      <c r="CY2" s="34">
        <f t="shared" si="1"/>
        <v>5</v>
      </c>
      <c r="CZ2" s="34">
        <f t="shared" si="1"/>
        <v>5</v>
      </c>
      <c r="DA2" s="34">
        <f t="shared" si="1"/>
        <v>6</v>
      </c>
      <c r="DB2" s="34">
        <f t="shared" si="1"/>
        <v>5</v>
      </c>
      <c r="DC2" s="34">
        <f t="shared" si="1"/>
        <v>3</v>
      </c>
      <c r="DD2" s="34">
        <f t="shared" si="1"/>
        <v>6</v>
      </c>
      <c r="DE2" s="34">
        <f t="shared" si="1"/>
        <v>6</v>
      </c>
      <c r="DF2" s="34">
        <f t="shared" si="1"/>
        <v>5</v>
      </c>
      <c r="DG2" s="34">
        <f t="shared" si="1"/>
        <v>4</v>
      </c>
      <c r="DH2" s="34">
        <f t="shared" si="1"/>
        <v>2</v>
      </c>
      <c r="DI2" s="34">
        <f t="shared" si="1"/>
        <v>6</v>
      </c>
      <c r="DJ2" s="34">
        <f t="shared" si="1"/>
        <v>3</v>
      </c>
      <c r="DK2" s="34">
        <f t="shared" si="1"/>
        <v>6</v>
      </c>
      <c r="DL2" s="34">
        <f t="shared" si="1"/>
        <v>6</v>
      </c>
      <c r="DM2" s="34">
        <f t="shared" si="1"/>
        <v>4</v>
      </c>
      <c r="DN2" s="34">
        <f t="shared" si="1"/>
        <v>5</v>
      </c>
      <c r="DO2" s="34">
        <f t="shared" si="1"/>
        <v>6</v>
      </c>
      <c r="DP2" s="34">
        <f t="shared" si="1"/>
        <v>5</v>
      </c>
      <c r="DQ2" s="34">
        <f t="shared" si="1"/>
        <v>6</v>
      </c>
      <c r="DR2" s="34">
        <f t="shared" si="1"/>
        <v>5</v>
      </c>
      <c r="DS2" s="34">
        <f t="shared" si="1"/>
        <v>6</v>
      </c>
      <c r="DT2" s="34">
        <f t="shared" si="1"/>
        <v>6</v>
      </c>
      <c r="DU2" s="34">
        <f t="shared" si="1"/>
        <v>6</v>
      </c>
      <c r="DV2" s="34">
        <f t="shared" si="1"/>
        <v>6</v>
      </c>
      <c r="DW2" s="34">
        <f t="shared" si="1"/>
        <v>6</v>
      </c>
      <c r="DX2" s="34">
        <f t="shared" si="1"/>
        <v>6</v>
      </c>
      <c r="DY2" s="34">
        <f t="shared" si="1"/>
        <v>6</v>
      </c>
      <c r="DZ2" s="34">
        <f t="shared" si="1"/>
        <v>6</v>
      </c>
      <c r="EA2" s="34">
        <f t="shared" si="1"/>
        <v>6</v>
      </c>
      <c r="EB2" s="34">
        <f t="shared" si="1"/>
        <v>5</v>
      </c>
      <c r="EC2" s="34">
        <f t="shared" si="1"/>
        <v>5</v>
      </c>
      <c r="ED2" s="34">
        <f t="shared" ref="ED2:GO2" si="2">COUNTIF(ED10:ED26,"&gt;0")</f>
        <v>3</v>
      </c>
      <c r="EE2" s="34">
        <f t="shared" si="2"/>
        <v>6</v>
      </c>
      <c r="EF2" s="34">
        <f t="shared" si="2"/>
        <v>5</v>
      </c>
      <c r="EG2" s="34">
        <f t="shared" si="2"/>
        <v>5</v>
      </c>
      <c r="EH2" s="34">
        <f t="shared" si="2"/>
        <v>5</v>
      </c>
      <c r="EI2" s="34">
        <f t="shared" si="2"/>
        <v>5</v>
      </c>
      <c r="EJ2" s="34">
        <f t="shared" si="2"/>
        <v>6</v>
      </c>
      <c r="EK2" s="34">
        <f t="shared" si="2"/>
        <v>3</v>
      </c>
      <c r="EL2" s="34">
        <f t="shared" si="2"/>
        <v>5</v>
      </c>
      <c r="EM2" s="34">
        <f t="shared" si="2"/>
        <v>5</v>
      </c>
      <c r="EO2" s="34">
        <f t="shared" si="2"/>
        <v>4</v>
      </c>
      <c r="EP2" s="34">
        <f t="shared" si="2"/>
        <v>4</v>
      </c>
      <c r="EQ2" s="34">
        <f t="shared" si="2"/>
        <v>3</v>
      </c>
      <c r="ER2" s="34">
        <f t="shared" si="2"/>
        <v>4</v>
      </c>
      <c r="ES2" s="34">
        <f t="shared" si="2"/>
        <v>4</v>
      </c>
      <c r="ET2" s="34">
        <f t="shared" si="2"/>
        <v>1</v>
      </c>
      <c r="EU2" s="34">
        <f t="shared" si="2"/>
        <v>2</v>
      </c>
      <c r="EV2" s="34">
        <f t="shared" si="2"/>
        <v>6</v>
      </c>
      <c r="EW2" s="34">
        <f t="shared" si="2"/>
        <v>6</v>
      </c>
      <c r="EX2" s="34">
        <f t="shared" si="2"/>
        <v>4</v>
      </c>
      <c r="EY2" s="34">
        <f t="shared" si="2"/>
        <v>4</v>
      </c>
      <c r="EZ2" s="34">
        <f t="shared" si="2"/>
        <v>1</v>
      </c>
      <c r="FA2" s="34">
        <f t="shared" si="2"/>
        <v>5</v>
      </c>
      <c r="FB2" s="34">
        <f t="shared" si="2"/>
        <v>5</v>
      </c>
      <c r="FC2" s="34">
        <f t="shared" si="2"/>
        <v>6</v>
      </c>
      <c r="FD2" s="34">
        <f t="shared" si="2"/>
        <v>4</v>
      </c>
      <c r="FE2" s="34">
        <f t="shared" si="2"/>
        <v>6</v>
      </c>
      <c r="FF2" s="34">
        <f t="shared" si="2"/>
        <v>5</v>
      </c>
      <c r="FG2" s="34">
        <f t="shared" si="2"/>
        <v>8</v>
      </c>
      <c r="FH2" s="34">
        <f t="shared" si="2"/>
        <v>6</v>
      </c>
      <c r="FI2" s="34">
        <f t="shared" si="2"/>
        <v>6</v>
      </c>
      <c r="FJ2" s="34">
        <f t="shared" si="2"/>
        <v>4</v>
      </c>
      <c r="FK2" s="34">
        <f t="shared" si="2"/>
        <v>5</v>
      </c>
      <c r="FL2" s="34">
        <f t="shared" si="2"/>
        <v>2</v>
      </c>
      <c r="FM2" s="34">
        <f t="shared" si="2"/>
        <v>4</v>
      </c>
      <c r="FN2" s="34">
        <f t="shared" si="2"/>
        <v>6</v>
      </c>
      <c r="FO2" s="34">
        <f t="shared" si="2"/>
        <v>4</v>
      </c>
      <c r="FP2" s="34">
        <f t="shared" si="2"/>
        <v>6</v>
      </c>
      <c r="FQ2" s="34">
        <f t="shared" si="2"/>
        <v>4</v>
      </c>
      <c r="FR2" s="34">
        <f t="shared" si="2"/>
        <v>6</v>
      </c>
      <c r="FS2" s="34">
        <f t="shared" si="2"/>
        <v>5</v>
      </c>
      <c r="FT2" s="34">
        <f t="shared" si="2"/>
        <v>6</v>
      </c>
      <c r="FU2" s="34">
        <f t="shared" si="2"/>
        <v>4</v>
      </c>
      <c r="FV2" s="34">
        <f t="shared" si="2"/>
        <v>6</v>
      </c>
      <c r="FW2" s="34">
        <f t="shared" si="2"/>
        <v>6</v>
      </c>
      <c r="FX2" s="34">
        <f t="shared" si="2"/>
        <v>7</v>
      </c>
      <c r="FY2" s="34">
        <f t="shared" si="2"/>
        <v>7</v>
      </c>
      <c r="FZ2" s="34">
        <f t="shared" si="2"/>
        <v>3</v>
      </c>
      <c r="GA2" s="34">
        <f t="shared" si="2"/>
        <v>4</v>
      </c>
      <c r="GB2" s="34">
        <f t="shared" si="2"/>
        <v>4</v>
      </c>
      <c r="GC2" s="34">
        <f t="shared" si="2"/>
        <v>4</v>
      </c>
      <c r="GD2" s="34">
        <f t="shared" si="2"/>
        <v>6</v>
      </c>
      <c r="GE2" s="34">
        <f t="shared" si="2"/>
        <v>1</v>
      </c>
      <c r="GF2" s="34">
        <f t="shared" si="2"/>
        <v>6</v>
      </c>
      <c r="GG2" s="34">
        <f t="shared" si="2"/>
        <v>4</v>
      </c>
      <c r="GH2" s="34">
        <f t="shared" si="2"/>
        <v>4</v>
      </c>
      <c r="GI2" s="34">
        <f t="shared" si="2"/>
        <v>4</v>
      </c>
      <c r="GJ2" s="34">
        <f t="shared" si="2"/>
        <v>6</v>
      </c>
      <c r="GK2" s="34">
        <f t="shared" si="2"/>
        <v>2</v>
      </c>
      <c r="GL2" s="34">
        <f t="shared" si="2"/>
        <v>2</v>
      </c>
      <c r="GM2" s="34">
        <f t="shared" si="2"/>
        <v>3</v>
      </c>
      <c r="GN2" s="34">
        <f t="shared" si="2"/>
        <v>2</v>
      </c>
      <c r="GO2" s="34">
        <f t="shared" si="2"/>
        <v>4</v>
      </c>
      <c r="GP2" s="34">
        <f t="shared" ref="GP2:JA2" si="3">COUNTIF(GP10:GP26,"&gt;0")</f>
        <v>5</v>
      </c>
      <c r="GQ2" s="34">
        <f t="shared" si="3"/>
        <v>2</v>
      </c>
      <c r="GR2" s="34">
        <f t="shared" si="3"/>
        <v>2</v>
      </c>
      <c r="GS2" s="34">
        <f t="shared" si="3"/>
        <v>2</v>
      </c>
      <c r="GT2" s="34">
        <f t="shared" si="3"/>
        <v>3</v>
      </c>
      <c r="GU2" s="34">
        <f t="shared" si="3"/>
        <v>4</v>
      </c>
      <c r="GV2" s="34">
        <f t="shared" si="3"/>
        <v>6</v>
      </c>
      <c r="GW2" s="34">
        <f t="shared" si="3"/>
        <v>4</v>
      </c>
      <c r="GX2" s="34">
        <f t="shared" si="3"/>
        <v>7</v>
      </c>
      <c r="GY2" s="34">
        <f t="shared" si="3"/>
        <v>6</v>
      </c>
      <c r="GZ2" s="34">
        <f t="shared" si="3"/>
        <v>2</v>
      </c>
      <c r="HA2" s="34">
        <f t="shared" si="3"/>
        <v>3</v>
      </c>
      <c r="HB2" s="34">
        <f t="shared" si="3"/>
        <v>4</v>
      </c>
      <c r="HC2" s="34">
        <f t="shared" si="3"/>
        <v>6</v>
      </c>
      <c r="HD2" s="34">
        <f t="shared" si="3"/>
        <v>3</v>
      </c>
      <c r="HE2" s="34">
        <f t="shared" si="3"/>
        <v>2</v>
      </c>
      <c r="HF2" s="34">
        <f t="shared" si="3"/>
        <v>5</v>
      </c>
      <c r="HG2" s="34">
        <f t="shared" si="3"/>
        <v>4</v>
      </c>
      <c r="HH2" s="34">
        <f t="shared" si="3"/>
        <v>4</v>
      </c>
      <c r="HI2" s="34">
        <f t="shared" si="3"/>
        <v>2</v>
      </c>
      <c r="HJ2" s="34">
        <f t="shared" si="3"/>
        <v>2</v>
      </c>
      <c r="HK2" s="34">
        <f t="shared" si="3"/>
        <v>4</v>
      </c>
      <c r="HL2" s="34">
        <f t="shared" si="3"/>
        <v>4</v>
      </c>
      <c r="HM2" s="34">
        <f t="shared" si="3"/>
        <v>3</v>
      </c>
      <c r="HN2" s="34">
        <f t="shared" si="3"/>
        <v>2</v>
      </c>
      <c r="HO2" s="34">
        <f t="shared" si="3"/>
        <v>4</v>
      </c>
      <c r="HP2" s="34">
        <f t="shared" si="3"/>
        <v>5</v>
      </c>
      <c r="HQ2" s="34">
        <f t="shared" si="3"/>
        <v>4</v>
      </c>
      <c r="HR2" s="34">
        <f t="shared" si="3"/>
        <v>2</v>
      </c>
      <c r="HS2" s="34">
        <f t="shared" si="3"/>
        <v>7</v>
      </c>
      <c r="HT2" s="34">
        <f t="shared" si="3"/>
        <v>2</v>
      </c>
      <c r="HU2" s="34">
        <f t="shared" si="3"/>
        <v>6</v>
      </c>
      <c r="HV2" s="34">
        <f t="shared" si="3"/>
        <v>3</v>
      </c>
      <c r="HW2" s="34">
        <f t="shared" si="3"/>
        <v>2</v>
      </c>
      <c r="HX2" s="34">
        <f t="shared" si="3"/>
        <v>2</v>
      </c>
      <c r="HY2" s="34">
        <f t="shared" si="3"/>
        <v>4</v>
      </c>
      <c r="HZ2" s="34">
        <f t="shared" si="3"/>
        <v>2</v>
      </c>
      <c r="IA2" s="34">
        <f t="shared" si="3"/>
        <v>4</v>
      </c>
      <c r="IB2" s="34">
        <f t="shared" si="3"/>
        <v>7</v>
      </c>
      <c r="IC2" s="34">
        <f t="shared" si="3"/>
        <v>6</v>
      </c>
      <c r="ID2" s="34">
        <f t="shared" si="3"/>
        <v>4</v>
      </c>
      <c r="IE2" s="34">
        <f t="shared" si="3"/>
        <v>2</v>
      </c>
      <c r="IF2" s="34">
        <f t="shared" si="3"/>
        <v>7</v>
      </c>
      <c r="IG2" s="34">
        <f t="shared" si="3"/>
        <v>1</v>
      </c>
      <c r="IH2" s="34">
        <f t="shared" si="3"/>
        <v>4</v>
      </c>
      <c r="II2" s="34">
        <f t="shared" si="3"/>
        <v>6</v>
      </c>
      <c r="IJ2" s="34">
        <f t="shared" si="3"/>
        <v>6</v>
      </c>
      <c r="IK2" s="34">
        <f t="shared" si="3"/>
        <v>4</v>
      </c>
      <c r="IL2" s="34">
        <f t="shared" si="3"/>
        <v>2</v>
      </c>
      <c r="IM2" s="34">
        <f t="shared" si="3"/>
        <v>2</v>
      </c>
      <c r="IN2" s="34">
        <f t="shared" si="3"/>
        <v>1</v>
      </c>
      <c r="IO2" s="34">
        <f t="shared" si="3"/>
        <v>4</v>
      </c>
      <c r="IP2" s="34">
        <f t="shared" si="3"/>
        <v>2</v>
      </c>
      <c r="IQ2" s="34">
        <f t="shared" si="3"/>
        <v>4</v>
      </c>
      <c r="IR2" s="34">
        <f t="shared" si="3"/>
        <v>2</v>
      </c>
      <c r="IS2" s="34">
        <f t="shared" si="3"/>
        <v>2</v>
      </c>
      <c r="IT2" s="34">
        <f t="shared" si="3"/>
        <v>6</v>
      </c>
      <c r="IU2" s="34">
        <f t="shared" si="3"/>
        <v>4</v>
      </c>
      <c r="IV2" s="34">
        <f t="shared" si="3"/>
        <v>6</v>
      </c>
      <c r="IW2" s="34">
        <f t="shared" si="3"/>
        <v>4</v>
      </c>
      <c r="IX2" s="34">
        <f t="shared" si="3"/>
        <v>4</v>
      </c>
      <c r="IY2" s="34">
        <f t="shared" si="3"/>
        <v>4</v>
      </c>
      <c r="IZ2" s="34">
        <f t="shared" si="3"/>
        <v>4</v>
      </c>
      <c r="JA2" s="34">
        <f t="shared" si="3"/>
        <v>6</v>
      </c>
      <c r="JB2" s="34">
        <f t="shared" ref="JB2:LM2" si="4">COUNTIF(JB10:JB26,"&gt;0")</f>
        <v>4</v>
      </c>
      <c r="JC2" s="34">
        <f t="shared" si="4"/>
        <v>4</v>
      </c>
      <c r="JD2" s="34">
        <f t="shared" si="4"/>
        <v>2</v>
      </c>
      <c r="JE2" s="34">
        <f t="shared" si="4"/>
        <v>4</v>
      </c>
      <c r="JF2" s="34">
        <f t="shared" si="4"/>
        <v>5</v>
      </c>
      <c r="JG2" s="34">
        <f t="shared" si="4"/>
        <v>4</v>
      </c>
      <c r="JH2" s="34">
        <f t="shared" si="4"/>
        <v>2</v>
      </c>
      <c r="JI2" s="34">
        <f t="shared" si="4"/>
        <v>4</v>
      </c>
      <c r="JJ2" s="34">
        <f t="shared" si="4"/>
        <v>4</v>
      </c>
      <c r="JK2" s="34">
        <f t="shared" si="4"/>
        <v>6</v>
      </c>
      <c r="JL2" s="34">
        <f t="shared" si="4"/>
        <v>6</v>
      </c>
      <c r="JM2" s="34">
        <f t="shared" si="4"/>
        <v>4</v>
      </c>
      <c r="JN2" s="34">
        <f t="shared" si="4"/>
        <v>4</v>
      </c>
      <c r="JO2" s="34">
        <f t="shared" si="4"/>
        <v>2</v>
      </c>
      <c r="JP2" s="34">
        <f t="shared" si="4"/>
        <v>2</v>
      </c>
      <c r="JQ2" s="34">
        <f t="shared" si="4"/>
        <v>2</v>
      </c>
      <c r="JR2" s="34">
        <f t="shared" si="4"/>
        <v>4</v>
      </c>
      <c r="JS2" s="34">
        <f t="shared" si="4"/>
        <v>4</v>
      </c>
      <c r="JT2" s="34">
        <f t="shared" si="4"/>
        <v>4</v>
      </c>
      <c r="JU2" s="34">
        <f t="shared" si="4"/>
        <v>2</v>
      </c>
      <c r="JV2" s="34">
        <f t="shared" si="4"/>
        <v>4</v>
      </c>
      <c r="JW2" s="34">
        <f t="shared" si="4"/>
        <v>1</v>
      </c>
      <c r="JX2" s="34">
        <f t="shared" si="4"/>
        <v>2</v>
      </c>
      <c r="JY2" s="34">
        <f t="shared" si="4"/>
        <v>4</v>
      </c>
      <c r="JZ2" s="34">
        <f t="shared" si="4"/>
        <v>2</v>
      </c>
      <c r="KA2" s="34">
        <f t="shared" si="4"/>
        <v>4</v>
      </c>
      <c r="KB2" s="34">
        <f t="shared" si="4"/>
        <v>6</v>
      </c>
      <c r="KC2" s="34">
        <f t="shared" si="4"/>
        <v>3</v>
      </c>
      <c r="KD2" s="34">
        <f t="shared" si="4"/>
        <v>4</v>
      </c>
      <c r="KE2" s="34">
        <f t="shared" si="4"/>
        <v>1</v>
      </c>
      <c r="KF2" s="34">
        <f t="shared" si="4"/>
        <v>5</v>
      </c>
      <c r="KG2" s="34">
        <f t="shared" si="4"/>
        <v>2</v>
      </c>
      <c r="KH2" s="34">
        <f t="shared" si="4"/>
        <v>4</v>
      </c>
      <c r="KI2" s="34">
        <f t="shared" si="4"/>
        <v>2</v>
      </c>
      <c r="KJ2" s="34">
        <f t="shared" si="4"/>
        <v>2</v>
      </c>
      <c r="KK2" s="34">
        <f t="shared" si="4"/>
        <v>6</v>
      </c>
      <c r="KL2" s="34">
        <f t="shared" si="4"/>
        <v>4</v>
      </c>
      <c r="KM2" s="34">
        <f t="shared" si="4"/>
        <v>3</v>
      </c>
      <c r="KN2" s="34">
        <f t="shared" si="4"/>
        <v>4</v>
      </c>
      <c r="KO2" s="34">
        <f t="shared" si="4"/>
        <v>4</v>
      </c>
      <c r="KP2" s="34">
        <f t="shared" si="4"/>
        <v>4</v>
      </c>
      <c r="KQ2" s="34">
        <f t="shared" si="4"/>
        <v>4</v>
      </c>
      <c r="KR2" s="34">
        <f t="shared" si="4"/>
        <v>6</v>
      </c>
      <c r="KS2" s="34">
        <f t="shared" si="4"/>
        <v>6</v>
      </c>
      <c r="KT2" s="34">
        <f t="shared" si="4"/>
        <v>3</v>
      </c>
      <c r="KU2" s="34">
        <f t="shared" si="4"/>
        <v>6</v>
      </c>
      <c r="KV2" s="34">
        <f t="shared" si="4"/>
        <v>6</v>
      </c>
      <c r="KW2" s="34">
        <f t="shared" si="4"/>
        <v>4</v>
      </c>
      <c r="KX2" s="34">
        <f t="shared" si="4"/>
        <v>6</v>
      </c>
      <c r="KY2" s="34">
        <f t="shared" si="4"/>
        <v>6</v>
      </c>
      <c r="KZ2" s="34">
        <f t="shared" si="4"/>
        <v>4</v>
      </c>
      <c r="LA2" s="34">
        <f t="shared" si="4"/>
        <v>6</v>
      </c>
      <c r="LB2" s="34">
        <f t="shared" si="4"/>
        <v>6</v>
      </c>
      <c r="LC2" s="34">
        <f t="shared" si="4"/>
        <v>2</v>
      </c>
      <c r="LD2" s="34">
        <f t="shared" si="4"/>
        <v>3</v>
      </c>
      <c r="LE2" s="34">
        <f t="shared" si="4"/>
        <v>6</v>
      </c>
      <c r="LF2" s="34">
        <f t="shared" si="4"/>
        <v>6</v>
      </c>
      <c r="LG2" s="34">
        <f t="shared" si="4"/>
        <v>4</v>
      </c>
      <c r="LH2" s="34">
        <f t="shared" si="4"/>
        <v>4</v>
      </c>
      <c r="LI2" s="34">
        <f t="shared" si="4"/>
        <v>5</v>
      </c>
      <c r="LJ2" s="34">
        <f t="shared" si="4"/>
        <v>3</v>
      </c>
      <c r="LK2" s="34">
        <f t="shared" si="4"/>
        <v>2</v>
      </c>
      <c r="LL2" s="34">
        <f t="shared" si="4"/>
        <v>4</v>
      </c>
      <c r="LM2" s="34">
        <f t="shared" si="4"/>
        <v>2</v>
      </c>
      <c r="LN2" s="34">
        <f t="shared" ref="LN2:NY2" si="5">COUNTIF(LN10:LN26,"&gt;0")</f>
        <v>1</v>
      </c>
      <c r="LO2" s="34">
        <f t="shared" si="5"/>
        <v>6</v>
      </c>
      <c r="LP2" s="34">
        <f t="shared" si="5"/>
        <v>4</v>
      </c>
      <c r="LQ2" s="34">
        <f t="shared" si="5"/>
        <v>6</v>
      </c>
      <c r="LR2" s="34">
        <f t="shared" si="5"/>
        <v>2</v>
      </c>
      <c r="LS2" s="34">
        <f t="shared" si="5"/>
        <v>6</v>
      </c>
      <c r="LT2" s="34">
        <f t="shared" si="5"/>
        <v>5</v>
      </c>
      <c r="LU2" s="34">
        <f t="shared" si="5"/>
        <v>4</v>
      </c>
      <c r="LV2" s="34">
        <f t="shared" si="5"/>
        <v>3</v>
      </c>
      <c r="LW2" s="34">
        <f t="shared" si="5"/>
        <v>6</v>
      </c>
      <c r="LX2" s="34">
        <f t="shared" si="5"/>
        <v>4</v>
      </c>
      <c r="LY2" s="34">
        <f t="shared" si="5"/>
        <v>4</v>
      </c>
      <c r="LZ2" s="34">
        <f t="shared" si="5"/>
        <v>6</v>
      </c>
      <c r="MA2" s="34">
        <f t="shared" si="5"/>
        <v>4</v>
      </c>
      <c r="MB2" s="34">
        <f t="shared" si="5"/>
        <v>3</v>
      </c>
      <c r="MC2" s="34">
        <f t="shared" si="5"/>
        <v>6</v>
      </c>
      <c r="MD2" s="34">
        <f t="shared" si="5"/>
        <v>6</v>
      </c>
      <c r="ME2" s="34">
        <f t="shared" si="5"/>
        <v>4</v>
      </c>
      <c r="MF2" s="34">
        <f t="shared" si="5"/>
        <v>4</v>
      </c>
      <c r="MG2" s="34">
        <f t="shared" si="5"/>
        <v>6</v>
      </c>
      <c r="MH2" s="34">
        <f t="shared" si="5"/>
        <v>2</v>
      </c>
      <c r="MI2" s="34">
        <f t="shared" si="5"/>
        <v>2</v>
      </c>
      <c r="MJ2" s="34">
        <f t="shared" si="5"/>
        <v>4</v>
      </c>
      <c r="MK2" s="34">
        <f t="shared" si="5"/>
        <v>4</v>
      </c>
      <c r="ML2" s="34">
        <f t="shared" si="5"/>
        <v>4</v>
      </c>
      <c r="MM2" s="34">
        <f t="shared" si="5"/>
        <v>5</v>
      </c>
      <c r="MN2" s="34">
        <f t="shared" si="5"/>
        <v>8</v>
      </c>
      <c r="MO2" s="34">
        <f t="shared" si="5"/>
        <v>4</v>
      </c>
      <c r="MP2" s="34">
        <f t="shared" si="5"/>
        <v>4</v>
      </c>
      <c r="MQ2" s="34">
        <f t="shared" si="5"/>
        <v>4</v>
      </c>
      <c r="MR2" s="34">
        <f t="shared" si="5"/>
        <v>6</v>
      </c>
      <c r="MS2" s="34">
        <f t="shared" si="5"/>
        <v>3</v>
      </c>
      <c r="MT2" s="34">
        <f t="shared" si="5"/>
        <v>4</v>
      </c>
      <c r="MU2" s="34">
        <f t="shared" si="5"/>
        <v>1</v>
      </c>
      <c r="MV2" s="34">
        <f t="shared" si="5"/>
        <v>3</v>
      </c>
      <c r="MW2" s="34">
        <f t="shared" si="5"/>
        <v>4</v>
      </c>
      <c r="MX2" s="34">
        <f t="shared" si="5"/>
        <v>2</v>
      </c>
      <c r="MY2" s="34">
        <f t="shared" si="5"/>
        <v>4</v>
      </c>
      <c r="MZ2" s="34">
        <f t="shared" si="5"/>
        <v>3</v>
      </c>
      <c r="NA2" s="34">
        <f t="shared" si="5"/>
        <v>3</v>
      </c>
      <c r="NB2" s="34">
        <f t="shared" si="5"/>
        <v>2</v>
      </c>
      <c r="NC2" s="34">
        <f t="shared" si="5"/>
        <v>4</v>
      </c>
      <c r="ND2" s="34">
        <f t="shared" si="5"/>
        <v>4</v>
      </c>
      <c r="NE2" s="34">
        <f t="shared" si="5"/>
        <v>4</v>
      </c>
      <c r="NF2" s="34">
        <f t="shared" si="5"/>
        <v>2</v>
      </c>
      <c r="NG2" s="34">
        <f t="shared" si="5"/>
        <v>4</v>
      </c>
      <c r="NH2" s="34">
        <f t="shared" si="5"/>
        <v>5</v>
      </c>
      <c r="NI2" s="34">
        <f t="shared" si="5"/>
        <v>7</v>
      </c>
      <c r="NJ2" s="34">
        <f t="shared" si="5"/>
        <v>4</v>
      </c>
      <c r="NK2" s="34">
        <f t="shared" si="5"/>
        <v>6</v>
      </c>
      <c r="NL2" s="34">
        <f t="shared" si="5"/>
        <v>4</v>
      </c>
      <c r="NM2" s="34">
        <f t="shared" si="5"/>
        <v>4</v>
      </c>
      <c r="NN2" s="34">
        <f t="shared" si="5"/>
        <v>4</v>
      </c>
      <c r="NO2" s="34">
        <f t="shared" si="5"/>
        <v>3</v>
      </c>
      <c r="NP2" s="34">
        <f t="shared" si="5"/>
        <v>2</v>
      </c>
      <c r="NQ2" s="34">
        <f t="shared" si="5"/>
        <v>6</v>
      </c>
      <c r="NR2" s="34">
        <f t="shared" si="5"/>
        <v>3</v>
      </c>
      <c r="NS2" s="34">
        <f t="shared" si="5"/>
        <v>6</v>
      </c>
      <c r="NT2" s="34">
        <f t="shared" si="5"/>
        <v>5</v>
      </c>
      <c r="NU2" s="34">
        <f t="shared" si="5"/>
        <v>4</v>
      </c>
      <c r="NV2" s="34">
        <f t="shared" si="5"/>
        <v>5</v>
      </c>
      <c r="NW2" s="34">
        <f t="shared" si="5"/>
        <v>5</v>
      </c>
      <c r="NX2" s="34">
        <f t="shared" si="5"/>
        <v>4</v>
      </c>
      <c r="NY2" s="34">
        <f t="shared" si="5"/>
        <v>6</v>
      </c>
      <c r="NZ2" s="34">
        <f t="shared" ref="NZ2:QK2" si="6">COUNTIF(NZ10:NZ26,"&gt;0")</f>
        <v>6</v>
      </c>
      <c r="OA2" s="34">
        <f t="shared" si="6"/>
        <v>6</v>
      </c>
      <c r="OB2" s="34">
        <f t="shared" si="6"/>
        <v>5</v>
      </c>
      <c r="OC2" s="34">
        <f t="shared" si="6"/>
        <v>3</v>
      </c>
      <c r="OD2" s="34">
        <f t="shared" si="6"/>
        <v>4</v>
      </c>
      <c r="OE2" s="34">
        <f t="shared" si="6"/>
        <v>6</v>
      </c>
      <c r="OF2" s="34">
        <f t="shared" si="6"/>
        <v>6</v>
      </c>
      <c r="OG2" s="34">
        <f t="shared" si="6"/>
        <v>4</v>
      </c>
      <c r="OH2" s="34">
        <f t="shared" si="6"/>
        <v>4</v>
      </c>
      <c r="OI2" s="34">
        <f t="shared" si="6"/>
        <v>4</v>
      </c>
      <c r="OJ2" s="34">
        <f t="shared" si="6"/>
        <v>4</v>
      </c>
      <c r="OK2" s="34">
        <f t="shared" si="6"/>
        <v>4</v>
      </c>
      <c r="OL2" s="34">
        <f t="shared" si="6"/>
        <v>6</v>
      </c>
      <c r="OM2" s="34">
        <f t="shared" si="6"/>
        <v>2</v>
      </c>
      <c r="ON2" s="34">
        <f t="shared" si="6"/>
        <v>4</v>
      </c>
      <c r="OO2" s="34">
        <f t="shared" si="6"/>
        <v>4</v>
      </c>
      <c r="OP2" s="34">
        <f t="shared" si="6"/>
        <v>4</v>
      </c>
      <c r="OQ2" s="34">
        <f t="shared" si="6"/>
        <v>4</v>
      </c>
      <c r="OR2" s="34">
        <f t="shared" si="6"/>
        <v>5</v>
      </c>
      <c r="OS2" s="34">
        <f t="shared" si="6"/>
        <v>6</v>
      </c>
      <c r="OT2" s="34">
        <f t="shared" si="6"/>
        <v>6</v>
      </c>
      <c r="OU2" s="34">
        <f t="shared" si="6"/>
        <v>3</v>
      </c>
      <c r="OV2" s="34">
        <f t="shared" si="6"/>
        <v>4</v>
      </c>
      <c r="OW2" s="34">
        <f t="shared" si="6"/>
        <v>4</v>
      </c>
      <c r="OX2" s="34">
        <f t="shared" si="6"/>
        <v>4</v>
      </c>
      <c r="OY2" s="34">
        <f t="shared" si="6"/>
        <v>6</v>
      </c>
      <c r="OZ2" s="34">
        <f t="shared" si="6"/>
        <v>4</v>
      </c>
      <c r="PA2" s="34">
        <f t="shared" si="6"/>
        <v>6</v>
      </c>
      <c r="PB2" s="34">
        <f t="shared" si="6"/>
        <v>4</v>
      </c>
      <c r="PC2" s="34">
        <f t="shared" si="6"/>
        <v>3</v>
      </c>
      <c r="PD2" s="34">
        <f t="shared" si="6"/>
        <v>5</v>
      </c>
      <c r="PE2" s="34">
        <f t="shared" si="6"/>
        <v>3</v>
      </c>
      <c r="PF2" s="34">
        <f t="shared" si="6"/>
        <v>4</v>
      </c>
      <c r="PG2" s="34">
        <f t="shared" si="6"/>
        <v>4</v>
      </c>
      <c r="PH2" s="34">
        <f t="shared" si="6"/>
        <v>3</v>
      </c>
      <c r="PI2" s="34">
        <f t="shared" si="6"/>
        <v>6</v>
      </c>
      <c r="PJ2" s="34">
        <f t="shared" si="6"/>
        <v>6</v>
      </c>
      <c r="PK2" s="34">
        <f t="shared" si="6"/>
        <v>6</v>
      </c>
      <c r="PL2" s="34">
        <f t="shared" si="6"/>
        <v>6</v>
      </c>
      <c r="PM2" s="34">
        <f t="shared" si="6"/>
        <v>3</v>
      </c>
      <c r="PN2" s="34">
        <f t="shared" si="6"/>
        <v>6</v>
      </c>
      <c r="PO2" s="34">
        <f t="shared" si="6"/>
        <v>6</v>
      </c>
      <c r="PP2" s="34">
        <f t="shared" si="6"/>
        <v>6</v>
      </c>
      <c r="PQ2" s="34">
        <f t="shared" si="6"/>
        <v>4</v>
      </c>
      <c r="PR2" s="34">
        <f t="shared" si="6"/>
        <v>5</v>
      </c>
      <c r="PS2" s="34">
        <f t="shared" si="6"/>
        <v>4</v>
      </c>
      <c r="PT2" s="34">
        <f t="shared" si="6"/>
        <v>6</v>
      </c>
      <c r="PU2" s="34">
        <f t="shared" si="6"/>
        <v>4</v>
      </c>
      <c r="PV2" s="34">
        <f t="shared" si="6"/>
        <v>4</v>
      </c>
      <c r="PW2" s="34">
        <f t="shared" si="6"/>
        <v>4</v>
      </c>
      <c r="PX2" s="34">
        <f t="shared" si="6"/>
        <v>4</v>
      </c>
      <c r="PY2" s="34">
        <f t="shared" si="6"/>
        <v>8</v>
      </c>
      <c r="PZ2" s="34">
        <f t="shared" si="6"/>
        <v>4</v>
      </c>
      <c r="QA2" s="34">
        <f t="shared" si="6"/>
        <v>4</v>
      </c>
      <c r="QB2" s="34">
        <f t="shared" si="6"/>
        <v>6</v>
      </c>
      <c r="QC2" s="34">
        <f t="shared" si="6"/>
        <v>3</v>
      </c>
      <c r="QD2" s="34">
        <f t="shared" si="6"/>
        <v>5</v>
      </c>
      <c r="QE2" s="34">
        <f t="shared" si="6"/>
        <v>2</v>
      </c>
      <c r="QF2" s="34">
        <f t="shared" si="6"/>
        <v>7</v>
      </c>
      <c r="QG2" s="34">
        <f t="shared" si="6"/>
        <v>5</v>
      </c>
      <c r="QH2" s="34">
        <f t="shared" si="6"/>
        <v>6</v>
      </c>
      <c r="QI2" s="34">
        <f t="shared" si="6"/>
        <v>7</v>
      </c>
      <c r="QJ2" s="34">
        <f t="shared" si="6"/>
        <v>6</v>
      </c>
      <c r="QK2" s="34">
        <f t="shared" si="6"/>
        <v>6</v>
      </c>
      <c r="QL2" s="34">
        <f t="shared" ref="QL2:RY2" si="7">COUNTIF(QL10:QL26,"&gt;0")</f>
        <v>6</v>
      </c>
      <c r="QM2" s="34">
        <f t="shared" si="7"/>
        <v>6</v>
      </c>
      <c r="QN2" s="34">
        <f t="shared" si="7"/>
        <v>4</v>
      </c>
      <c r="QO2" s="34">
        <f t="shared" si="7"/>
        <v>6</v>
      </c>
      <c r="QP2" s="34">
        <f t="shared" si="7"/>
        <v>6</v>
      </c>
      <c r="QQ2" s="34">
        <f t="shared" si="7"/>
        <v>6</v>
      </c>
      <c r="QS2" s="34">
        <f t="shared" si="7"/>
        <v>2</v>
      </c>
      <c r="QT2" s="34">
        <f t="shared" si="7"/>
        <v>2</v>
      </c>
      <c r="QU2" s="34">
        <f t="shared" si="7"/>
        <v>3</v>
      </c>
      <c r="QV2" s="34">
        <f t="shared" si="7"/>
        <v>3</v>
      </c>
      <c r="QW2" s="34">
        <f t="shared" si="7"/>
        <v>3</v>
      </c>
      <c r="QX2" s="34">
        <f t="shared" si="7"/>
        <v>3</v>
      </c>
      <c r="QY2" s="34">
        <f t="shared" si="7"/>
        <v>3</v>
      </c>
      <c r="QZ2" s="34">
        <f t="shared" si="7"/>
        <v>3</v>
      </c>
      <c r="RA2" s="34">
        <f t="shared" si="7"/>
        <v>3</v>
      </c>
      <c r="RB2" s="34">
        <f t="shared" si="7"/>
        <v>4</v>
      </c>
      <c r="RC2" s="34">
        <f t="shared" si="7"/>
        <v>3</v>
      </c>
      <c r="RD2" s="34">
        <f t="shared" si="7"/>
        <v>4</v>
      </c>
      <c r="RE2" s="34">
        <f t="shared" si="7"/>
        <v>4</v>
      </c>
      <c r="RF2" s="34">
        <f t="shared" si="7"/>
        <v>4</v>
      </c>
      <c r="RG2" s="34">
        <f t="shared" si="7"/>
        <v>4</v>
      </c>
      <c r="RH2" s="34">
        <f t="shared" si="7"/>
        <v>4</v>
      </c>
      <c r="RI2" s="34">
        <f t="shared" si="7"/>
        <v>4</v>
      </c>
      <c r="RJ2" s="34">
        <f t="shared" si="7"/>
        <v>4</v>
      </c>
      <c r="RK2" s="34">
        <f t="shared" si="7"/>
        <v>4</v>
      </c>
      <c r="RL2" s="34">
        <f t="shared" si="7"/>
        <v>4</v>
      </c>
      <c r="RM2" s="34">
        <f t="shared" si="7"/>
        <v>4</v>
      </c>
      <c r="RN2" s="34">
        <f t="shared" si="7"/>
        <v>4</v>
      </c>
      <c r="RO2" s="34">
        <f t="shared" si="7"/>
        <v>4</v>
      </c>
      <c r="RP2" s="34">
        <f t="shared" si="7"/>
        <v>3</v>
      </c>
      <c r="RQ2" s="34">
        <f t="shared" si="7"/>
        <v>3</v>
      </c>
      <c r="RR2" s="34">
        <f t="shared" si="7"/>
        <v>3</v>
      </c>
      <c r="RS2" s="34">
        <f t="shared" si="7"/>
        <v>3</v>
      </c>
      <c r="RT2" s="34">
        <f t="shared" si="7"/>
        <v>3</v>
      </c>
      <c r="RU2" s="34">
        <f t="shared" si="7"/>
        <v>3</v>
      </c>
      <c r="RV2" s="34">
        <f t="shared" si="7"/>
        <v>3</v>
      </c>
      <c r="RW2" s="34">
        <f t="shared" si="7"/>
        <v>3</v>
      </c>
      <c r="RX2" s="34">
        <f t="shared" si="7"/>
        <v>2</v>
      </c>
      <c r="RY2" s="34">
        <f t="shared" si="7"/>
        <v>2</v>
      </c>
    </row>
    <row r="4" spans="1:493" x14ac:dyDescent="0.3"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19</v>
      </c>
      <c r="L4" s="1" t="s">
        <v>20</v>
      </c>
      <c r="M4" s="1" t="s">
        <v>21</v>
      </c>
      <c r="N4" s="1" t="s">
        <v>22</v>
      </c>
      <c r="O4" s="1" t="s">
        <v>23</v>
      </c>
      <c r="P4" s="1" t="s">
        <v>24</v>
      </c>
      <c r="Q4" s="1" t="s">
        <v>25</v>
      </c>
      <c r="R4" s="1" t="s">
        <v>26</v>
      </c>
      <c r="S4" s="1" t="s">
        <v>27</v>
      </c>
      <c r="T4" s="1" t="s">
        <v>28</v>
      </c>
      <c r="U4" s="1" t="s">
        <v>29</v>
      </c>
      <c r="V4" s="1" t="s">
        <v>30</v>
      </c>
      <c r="W4" s="1" t="s">
        <v>31</v>
      </c>
      <c r="X4" s="1" t="s">
        <v>32</v>
      </c>
      <c r="Y4" s="1" t="s">
        <v>33</v>
      </c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 t="s">
        <v>39</v>
      </c>
      <c r="AF4" s="1" t="s">
        <v>40</v>
      </c>
      <c r="AG4" s="1" t="s">
        <v>41</v>
      </c>
      <c r="AH4" s="1" t="s">
        <v>42</v>
      </c>
      <c r="AI4" s="1" t="s">
        <v>43</v>
      </c>
      <c r="AJ4" s="1" t="s">
        <v>44</v>
      </c>
      <c r="AK4" s="1" t="s">
        <v>45</v>
      </c>
      <c r="AL4" s="1" t="s">
        <v>46</v>
      </c>
      <c r="AM4" s="1" t="s">
        <v>47</v>
      </c>
      <c r="AN4" s="1" t="s">
        <v>48</v>
      </c>
      <c r="AO4" s="1" t="s">
        <v>49</v>
      </c>
      <c r="AP4" s="1" t="s">
        <v>50</v>
      </c>
      <c r="AQ4" s="1" t="s">
        <v>51</v>
      </c>
      <c r="AR4" s="1" t="s">
        <v>52</v>
      </c>
      <c r="AS4" s="1" t="s">
        <v>53</v>
      </c>
      <c r="AT4" s="1" t="s">
        <v>54</v>
      </c>
      <c r="AU4" s="1" t="s">
        <v>55</v>
      </c>
      <c r="AV4" s="1" t="s">
        <v>56</v>
      </c>
      <c r="AW4" s="1" t="s">
        <v>57</v>
      </c>
      <c r="AX4" s="1" t="s">
        <v>58</v>
      </c>
      <c r="AY4" s="1" t="s">
        <v>59</v>
      </c>
      <c r="AZ4" s="1" t="s">
        <v>60</v>
      </c>
      <c r="BA4" s="1" t="s">
        <v>61</v>
      </c>
      <c r="BB4" s="1" t="s">
        <v>62</v>
      </c>
      <c r="BC4" s="1" t="s">
        <v>63</v>
      </c>
      <c r="BD4" s="1" t="s">
        <v>64</v>
      </c>
      <c r="BE4" s="1" t="s">
        <v>65</v>
      </c>
      <c r="BF4" s="1" t="s">
        <v>66</v>
      </c>
      <c r="BG4" s="1" t="s">
        <v>67</v>
      </c>
      <c r="BH4" s="1" t="s">
        <v>68</v>
      </c>
      <c r="BI4" s="1" t="s">
        <v>69</v>
      </c>
      <c r="BJ4" s="1" t="s">
        <v>70</v>
      </c>
      <c r="BK4" s="1" t="s">
        <v>71</v>
      </c>
      <c r="BL4" s="1" t="s">
        <v>72</v>
      </c>
      <c r="BM4" s="1" t="s">
        <v>73</v>
      </c>
      <c r="BN4" s="1" t="s">
        <v>74</v>
      </c>
      <c r="BO4" s="1" t="s">
        <v>75</v>
      </c>
      <c r="BP4" s="1" t="s">
        <v>76</v>
      </c>
      <c r="BQ4" s="1" t="s">
        <v>77</v>
      </c>
      <c r="BR4" s="1" t="s">
        <v>78</v>
      </c>
      <c r="BS4" s="1" t="s">
        <v>79</v>
      </c>
      <c r="BT4" s="1" t="s">
        <v>80</v>
      </c>
      <c r="BU4" s="1" t="s">
        <v>81</v>
      </c>
      <c r="BV4" s="1" t="s">
        <v>82</v>
      </c>
      <c r="BW4" s="1" t="s">
        <v>83</v>
      </c>
      <c r="BX4" s="1" t="s">
        <v>84</v>
      </c>
      <c r="BY4" s="1" t="s">
        <v>85</v>
      </c>
      <c r="BZ4" s="1" t="s">
        <v>86</v>
      </c>
      <c r="CA4" s="1" t="s">
        <v>87</v>
      </c>
      <c r="CB4" s="1" t="s">
        <v>88</v>
      </c>
      <c r="CC4" s="1" t="s">
        <v>89</v>
      </c>
      <c r="CD4" s="1" t="s">
        <v>90</v>
      </c>
      <c r="CE4" s="1" t="s">
        <v>91</v>
      </c>
      <c r="CF4" s="1" t="s">
        <v>92</v>
      </c>
      <c r="CG4" s="1" t="s">
        <v>93</v>
      </c>
      <c r="CH4" s="1" t="s">
        <v>94</v>
      </c>
      <c r="CI4" s="1" t="s">
        <v>95</v>
      </c>
      <c r="CJ4" s="1" t="s">
        <v>96</v>
      </c>
      <c r="CK4" s="1" t="s">
        <v>97</v>
      </c>
      <c r="CL4" s="1" t="s">
        <v>98</v>
      </c>
      <c r="CM4" s="1" t="s">
        <v>99</v>
      </c>
      <c r="CN4" s="1" t="s">
        <v>100</v>
      </c>
      <c r="CO4" s="1" t="s">
        <v>101</v>
      </c>
      <c r="CP4" s="1" t="s">
        <v>102</v>
      </c>
      <c r="CQ4" s="1" t="s">
        <v>103</v>
      </c>
      <c r="CR4" s="1" t="s">
        <v>104</v>
      </c>
      <c r="CS4" s="1" t="s">
        <v>105</v>
      </c>
      <c r="CT4" s="1" t="s">
        <v>106</v>
      </c>
      <c r="CU4" s="1" t="s">
        <v>107</v>
      </c>
      <c r="CV4" s="1" t="s">
        <v>108</v>
      </c>
      <c r="CW4" s="1" t="s">
        <v>109</v>
      </c>
      <c r="CX4" s="1" t="s">
        <v>110</v>
      </c>
      <c r="CY4" s="1" t="s">
        <v>111</v>
      </c>
      <c r="CZ4" s="1" t="s">
        <v>112</v>
      </c>
      <c r="DA4" s="1" t="s">
        <v>113</v>
      </c>
      <c r="DB4" s="1" t="s">
        <v>114</v>
      </c>
      <c r="DC4" s="1" t="s">
        <v>115</v>
      </c>
      <c r="DD4" s="1" t="s">
        <v>116</v>
      </c>
      <c r="DE4" s="1" t="s">
        <v>117</v>
      </c>
      <c r="DF4" s="1" t="s">
        <v>118</v>
      </c>
      <c r="DG4" s="1" t="s">
        <v>119</v>
      </c>
      <c r="DH4" s="1" t="s">
        <v>120</v>
      </c>
      <c r="DI4" s="1" t="s">
        <v>121</v>
      </c>
      <c r="DJ4" s="1" t="s">
        <v>122</v>
      </c>
      <c r="DK4" s="1" t="s">
        <v>123</v>
      </c>
      <c r="DL4" s="1" t="s">
        <v>124</v>
      </c>
      <c r="DM4" s="1" t="s">
        <v>125</v>
      </c>
      <c r="DN4" s="1" t="s">
        <v>126</v>
      </c>
      <c r="DO4" s="1" t="s">
        <v>127</v>
      </c>
      <c r="DP4" s="1" t="s">
        <v>128</v>
      </c>
      <c r="DQ4" s="1" t="s">
        <v>129</v>
      </c>
      <c r="DR4" s="1" t="s">
        <v>130</v>
      </c>
      <c r="DS4" s="1" t="s">
        <v>131</v>
      </c>
      <c r="DT4" s="1" t="s">
        <v>132</v>
      </c>
      <c r="DU4" s="1" t="s">
        <v>133</v>
      </c>
      <c r="DV4" s="1" t="s">
        <v>134</v>
      </c>
      <c r="DW4" s="1" t="s">
        <v>135</v>
      </c>
      <c r="DX4" s="1" t="s">
        <v>136</v>
      </c>
      <c r="DY4" s="1" t="s">
        <v>137</v>
      </c>
      <c r="DZ4" s="1" t="s">
        <v>138</v>
      </c>
      <c r="EA4" s="1" t="s">
        <v>139</v>
      </c>
      <c r="EB4" s="1" t="s">
        <v>140</v>
      </c>
      <c r="EC4" s="1" t="s">
        <v>141</v>
      </c>
      <c r="ED4" s="1" t="s">
        <v>142</v>
      </c>
      <c r="EE4" s="1" t="s">
        <v>143</v>
      </c>
      <c r="EF4" s="1" t="s">
        <v>144</v>
      </c>
      <c r="EG4" s="1" t="s">
        <v>145</v>
      </c>
      <c r="EH4" s="1" t="s">
        <v>146</v>
      </c>
      <c r="EI4" s="1" t="s">
        <v>147</v>
      </c>
      <c r="EJ4" s="1" t="s">
        <v>148</v>
      </c>
      <c r="EK4" s="1" t="s">
        <v>149</v>
      </c>
      <c r="EL4" s="1" t="s">
        <v>150</v>
      </c>
      <c r="EM4" s="1" t="s">
        <v>151</v>
      </c>
      <c r="EO4" s="1" t="s">
        <v>152</v>
      </c>
      <c r="EP4" s="1" t="s">
        <v>153</v>
      </c>
      <c r="EQ4" s="1" t="s">
        <v>154</v>
      </c>
      <c r="ER4" s="1" t="s">
        <v>155</v>
      </c>
      <c r="ES4" s="1" t="s">
        <v>156</v>
      </c>
      <c r="ET4" s="1" t="s">
        <v>157</v>
      </c>
      <c r="EU4" s="1" t="s">
        <v>158</v>
      </c>
      <c r="EV4" s="1" t="s">
        <v>159</v>
      </c>
      <c r="EW4" s="1" t="s">
        <v>160</v>
      </c>
      <c r="EX4" s="1" t="s">
        <v>161</v>
      </c>
      <c r="EY4" s="1" t="s">
        <v>162</v>
      </c>
      <c r="EZ4" s="1" t="s">
        <v>163</v>
      </c>
      <c r="FA4" s="1" t="s">
        <v>164</v>
      </c>
      <c r="FB4" s="1" t="s">
        <v>165</v>
      </c>
      <c r="FC4" s="1" t="s">
        <v>166</v>
      </c>
      <c r="FD4" s="1" t="s">
        <v>167</v>
      </c>
      <c r="FE4" s="1" t="s">
        <v>168</v>
      </c>
      <c r="FF4" s="1" t="s">
        <v>169</v>
      </c>
      <c r="FG4" s="1" t="s">
        <v>170</v>
      </c>
      <c r="FH4" s="1" t="s">
        <v>171</v>
      </c>
      <c r="FI4" s="1" t="s">
        <v>172</v>
      </c>
      <c r="FJ4" s="1" t="s">
        <v>173</v>
      </c>
      <c r="FK4" s="1" t="s">
        <v>174</v>
      </c>
      <c r="FL4" s="1" t="s">
        <v>175</v>
      </c>
      <c r="FM4" s="1" t="s">
        <v>176</v>
      </c>
      <c r="FN4" s="1" t="s">
        <v>177</v>
      </c>
      <c r="FO4" s="1" t="s">
        <v>178</v>
      </c>
      <c r="FP4" s="1" t="s">
        <v>179</v>
      </c>
      <c r="FQ4" s="1" t="s">
        <v>180</v>
      </c>
      <c r="FR4" s="1" t="s">
        <v>181</v>
      </c>
      <c r="FS4" s="1" t="s">
        <v>182</v>
      </c>
      <c r="FT4" s="1" t="s">
        <v>183</v>
      </c>
      <c r="FU4" s="1" t="s">
        <v>184</v>
      </c>
      <c r="FV4" s="1" t="s">
        <v>185</v>
      </c>
      <c r="FW4" s="1" t="s">
        <v>186</v>
      </c>
      <c r="FX4" s="1" t="s">
        <v>187</v>
      </c>
      <c r="FY4" s="1" t="s">
        <v>188</v>
      </c>
      <c r="FZ4" s="1" t="s">
        <v>189</v>
      </c>
      <c r="GA4" s="1" t="s">
        <v>190</v>
      </c>
      <c r="GB4" s="1" t="s">
        <v>191</v>
      </c>
      <c r="GC4" s="1" t="s">
        <v>192</v>
      </c>
      <c r="GD4" s="1" t="s">
        <v>193</v>
      </c>
      <c r="GE4" s="1" t="s">
        <v>194</v>
      </c>
      <c r="GF4" s="1" t="s">
        <v>195</v>
      </c>
      <c r="GG4" s="1" t="s">
        <v>196</v>
      </c>
      <c r="GH4" s="1" t="s">
        <v>197</v>
      </c>
      <c r="GI4" s="1" t="s">
        <v>198</v>
      </c>
      <c r="GJ4" s="1" t="s">
        <v>199</v>
      </c>
      <c r="GK4" s="1" t="s">
        <v>200</v>
      </c>
      <c r="GL4" s="1" t="s">
        <v>201</v>
      </c>
      <c r="GM4" s="1" t="s">
        <v>202</v>
      </c>
      <c r="GN4" s="1" t="s">
        <v>203</v>
      </c>
      <c r="GO4" s="1" t="s">
        <v>204</v>
      </c>
      <c r="GP4" s="1" t="s">
        <v>205</v>
      </c>
      <c r="GQ4" s="1" t="s">
        <v>206</v>
      </c>
      <c r="GR4" s="1" t="s">
        <v>207</v>
      </c>
      <c r="GS4" s="1" t="s">
        <v>208</v>
      </c>
      <c r="GT4" s="1" t="s">
        <v>209</v>
      </c>
      <c r="GU4" s="1" t="s">
        <v>210</v>
      </c>
      <c r="GV4" s="1" t="s">
        <v>211</v>
      </c>
      <c r="GW4" s="1" t="s">
        <v>212</v>
      </c>
      <c r="GX4" s="1" t="s">
        <v>213</v>
      </c>
      <c r="GY4" s="1" t="s">
        <v>214</v>
      </c>
      <c r="GZ4" s="1" t="s">
        <v>215</v>
      </c>
      <c r="HA4" s="1" t="s">
        <v>216</v>
      </c>
      <c r="HB4" s="1" t="s">
        <v>217</v>
      </c>
      <c r="HC4" s="1" t="s">
        <v>218</v>
      </c>
      <c r="HD4" s="1" t="s">
        <v>219</v>
      </c>
      <c r="HE4" s="1" t="s">
        <v>220</v>
      </c>
      <c r="HF4" s="1" t="s">
        <v>221</v>
      </c>
      <c r="HG4" s="1" t="s">
        <v>222</v>
      </c>
      <c r="HH4" s="1" t="s">
        <v>223</v>
      </c>
      <c r="HI4" s="1" t="s">
        <v>224</v>
      </c>
      <c r="HJ4" s="1" t="s">
        <v>225</v>
      </c>
      <c r="HK4" s="1" t="s">
        <v>226</v>
      </c>
      <c r="HL4" s="1" t="s">
        <v>227</v>
      </c>
      <c r="HM4" s="1" t="s">
        <v>228</v>
      </c>
      <c r="HN4" s="1" t="s">
        <v>229</v>
      </c>
      <c r="HO4" s="1" t="s">
        <v>230</v>
      </c>
      <c r="HP4" s="1" t="s">
        <v>231</v>
      </c>
      <c r="HQ4" s="1" t="s">
        <v>232</v>
      </c>
      <c r="HR4" s="1" t="s">
        <v>233</v>
      </c>
      <c r="HS4" s="1" t="s">
        <v>234</v>
      </c>
      <c r="HT4" s="1" t="s">
        <v>235</v>
      </c>
      <c r="HU4" s="1" t="s">
        <v>236</v>
      </c>
      <c r="HV4" s="1" t="s">
        <v>237</v>
      </c>
      <c r="HW4" s="1" t="s">
        <v>238</v>
      </c>
      <c r="HX4" s="1" t="s">
        <v>239</v>
      </c>
      <c r="HY4" s="1" t="s">
        <v>240</v>
      </c>
      <c r="HZ4" s="1" t="s">
        <v>241</v>
      </c>
      <c r="IA4" s="1" t="s">
        <v>242</v>
      </c>
      <c r="IB4" s="1" t="s">
        <v>243</v>
      </c>
      <c r="IC4" s="1" t="s">
        <v>244</v>
      </c>
      <c r="ID4" s="1" t="s">
        <v>245</v>
      </c>
      <c r="IE4" s="1" t="s">
        <v>246</v>
      </c>
      <c r="IF4" s="1" t="s">
        <v>247</v>
      </c>
      <c r="IG4" s="1" t="s">
        <v>248</v>
      </c>
      <c r="IH4" s="1" t="s">
        <v>249</v>
      </c>
      <c r="II4" s="1" t="s">
        <v>250</v>
      </c>
      <c r="IJ4" s="1" t="s">
        <v>251</v>
      </c>
      <c r="IK4" s="1" t="s">
        <v>252</v>
      </c>
      <c r="IL4" s="1" t="s">
        <v>253</v>
      </c>
      <c r="IM4" s="1" t="s">
        <v>254</v>
      </c>
      <c r="IN4" s="1" t="s">
        <v>255</v>
      </c>
      <c r="IO4" s="1" t="s">
        <v>256</v>
      </c>
      <c r="IP4" s="1" t="s">
        <v>257</v>
      </c>
      <c r="IQ4" s="1" t="s">
        <v>258</v>
      </c>
      <c r="IR4" s="1" t="s">
        <v>259</v>
      </c>
      <c r="IS4" s="1" t="s">
        <v>260</v>
      </c>
      <c r="IT4" s="1" t="s">
        <v>261</v>
      </c>
      <c r="IU4" s="1" t="s">
        <v>262</v>
      </c>
      <c r="IV4" s="1" t="s">
        <v>263</v>
      </c>
      <c r="IW4" s="1" t="s">
        <v>264</v>
      </c>
      <c r="IX4" s="1" t="s">
        <v>265</v>
      </c>
      <c r="IY4" s="1" t="s">
        <v>266</v>
      </c>
      <c r="IZ4" s="1" t="s">
        <v>267</v>
      </c>
      <c r="JA4" s="1" t="s">
        <v>268</v>
      </c>
      <c r="JB4" s="1" t="s">
        <v>269</v>
      </c>
      <c r="JC4" s="1" t="s">
        <v>270</v>
      </c>
      <c r="JD4" s="1" t="s">
        <v>271</v>
      </c>
      <c r="JE4" s="1" t="s">
        <v>272</v>
      </c>
      <c r="JF4" s="1" t="s">
        <v>273</v>
      </c>
      <c r="JG4" s="1" t="s">
        <v>274</v>
      </c>
      <c r="JH4" s="1" t="s">
        <v>275</v>
      </c>
      <c r="JI4" s="1" t="s">
        <v>276</v>
      </c>
      <c r="JJ4" s="1" t="s">
        <v>277</v>
      </c>
      <c r="JK4" s="1" t="s">
        <v>278</v>
      </c>
      <c r="JL4" s="1" t="s">
        <v>279</v>
      </c>
      <c r="JM4" s="1" t="s">
        <v>280</v>
      </c>
      <c r="JN4" s="1" t="s">
        <v>281</v>
      </c>
      <c r="JO4" s="1" t="s">
        <v>282</v>
      </c>
      <c r="JP4" s="1" t="s">
        <v>283</v>
      </c>
      <c r="JQ4" s="1" t="s">
        <v>284</v>
      </c>
      <c r="JR4" s="1" t="s">
        <v>285</v>
      </c>
      <c r="JS4" s="1" t="s">
        <v>286</v>
      </c>
      <c r="JT4" s="1" t="s">
        <v>287</v>
      </c>
      <c r="JU4" s="1" t="s">
        <v>288</v>
      </c>
      <c r="JV4" s="1" t="s">
        <v>289</v>
      </c>
      <c r="JW4" s="1" t="s">
        <v>290</v>
      </c>
      <c r="JX4" s="1" t="s">
        <v>291</v>
      </c>
      <c r="JY4" s="1" t="s">
        <v>292</v>
      </c>
      <c r="JZ4" s="1" t="s">
        <v>293</v>
      </c>
      <c r="KA4" s="1" t="s">
        <v>294</v>
      </c>
      <c r="KB4" s="1" t="s">
        <v>295</v>
      </c>
      <c r="KC4" s="1" t="s">
        <v>296</v>
      </c>
      <c r="KD4" s="1" t="s">
        <v>297</v>
      </c>
      <c r="KE4" s="1" t="s">
        <v>298</v>
      </c>
      <c r="KF4" s="1" t="s">
        <v>299</v>
      </c>
      <c r="KG4" s="1" t="s">
        <v>300</v>
      </c>
      <c r="KH4" s="1" t="s">
        <v>301</v>
      </c>
      <c r="KI4" s="1" t="s">
        <v>302</v>
      </c>
      <c r="KJ4" s="1" t="s">
        <v>303</v>
      </c>
      <c r="KK4" s="1" t="s">
        <v>304</v>
      </c>
      <c r="KL4" s="1" t="s">
        <v>305</v>
      </c>
      <c r="KM4" s="1" t="s">
        <v>306</v>
      </c>
      <c r="KN4" s="1" t="s">
        <v>307</v>
      </c>
      <c r="KO4" s="1" t="s">
        <v>308</v>
      </c>
      <c r="KP4" s="1" t="s">
        <v>309</v>
      </c>
      <c r="KQ4" s="1" t="s">
        <v>310</v>
      </c>
      <c r="KR4" s="1" t="s">
        <v>311</v>
      </c>
      <c r="KS4" s="1" t="s">
        <v>312</v>
      </c>
      <c r="KT4" s="1" t="s">
        <v>313</v>
      </c>
      <c r="KU4" s="1" t="s">
        <v>314</v>
      </c>
      <c r="KV4" s="1" t="s">
        <v>315</v>
      </c>
      <c r="KW4" s="1" t="s">
        <v>316</v>
      </c>
      <c r="KX4" s="1" t="s">
        <v>317</v>
      </c>
      <c r="KY4" s="1" t="s">
        <v>318</v>
      </c>
      <c r="KZ4" s="1" t="s">
        <v>319</v>
      </c>
      <c r="LA4" s="1" t="s">
        <v>320</v>
      </c>
      <c r="LB4" s="1" t="s">
        <v>321</v>
      </c>
      <c r="LC4" s="1" t="s">
        <v>322</v>
      </c>
      <c r="LD4" s="1" t="s">
        <v>323</v>
      </c>
      <c r="LE4" s="1" t="s">
        <v>324</v>
      </c>
      <c r="LF4" s="1" t="s">
        <v>325</v>
      </c>
      <c r="LG4" s="1" t="s">
        <v>326</v>
      </c>
      <c r="LH4" s="1" t="s">
        <v>327</v>
      </c>
      <c r="LI4" s="1" t="s">
        <v>328</v>
      </c>
      <c r="LJ4" s="1" t="s">
        <v>329</v>
      </c>
      <c r="LK4" s="1" t="s">
        <v>330</v>
      </c>
      <c r="LL4" s="1" t="s">
        <v>331</v>
      </c>
      <c r="LM4" s="1" t="s">
        <v>332</v>
      </c>
      <c r="LN4" s="1" t="s">
        <v>333</v>
      </c>
      <c r="LO4" s="1" t="s">
        <v>334</v>
      </c>
      <c r="LP4" s="1" t="s">
        <v>335</v>
      </c>
      <c r="LQ4" s="1" t="s">
        <v>336</v>
      </c>
      <c r="LR4" s="1" t="s">
        <v>337</v>
      </c>
      <c r="LS4" s="1" t="s">
        <v>338</v>
      </c>
      <c r="LT4" s="1" t="s">
        <v>339</v>
      </c>
      <c r="LU4" s="1" t="s">
        <v>340</v>
      </c>
      <c r="LV4" s="1" t="s">
        <v>341</v>
      </c>
      <c r="LW4" s="1" t="s">
        <v>342</v>
      </c>
      <c r="LX4" s="1" t="s">
        <v>343</v>
      </c>
      <c r="LY4" s="1" t="s">
        <v>344</v>
      </c>
      <c r="LZ4" s="1" t="s">
        <v>345</v>
      </c>
      <c r="MA4" s="1" t="s">
        <v>346</v>
      </c>
      <c r="MB4" s="1" t="s">
        <v>347</v>
      </c>
      <c r="MC4" s="1" t="s">
        <v>348</v>
      </c>
      <c r="MD4" s="1" t="s">
        <v>349</v>
      </c>
      <c r="ME4" s="1" t="s">
        <v>350</v>
      </c>
      <c r="MF4" s="1" t="s">
        <v>351</v>
      </c>
      <c r="MG4" s="1" t="s">
        <v>352</v>
      </c>
      <c r="MH4" s="1" t="s">
        <v>353</v>
      </c>
      <c r="MI4" s="1" t="s">
        <v>354</v>
      </c>
      <c r="MJ4" s="1" t="s">
        <v>355</v>
      </c>
      <c r="MK4" s="1" t="s">
        <v>356</v>
      </c>
      <c r="ML4" s="1" t="s">
        <v>357</v>
      </c>
      <c r="MM4" s="1" t="s">
        <v>358</v>
      </c>
      <c r="MN4" s="1" t="s">
        <v>359</v>
      </c>
      <c r="MO4" s="1" t="s">
        <v>360</v>
      </c>
      <c r="MP4" s="1" t="s">
        <v>361</v>
      </c>
      <c r="MQ4" s="1" t="s">
        <v>362</v>
      </c>
      <c r="MR4" s="1" t="s">
        <v>363</v>
      </c>
      <c r="MS4" s="1" t="s">
        <v>364</v>
      </c>
      <c r="MT4" s="1" t="s">
        <v>365</v>
      </c>
      <c r="MU4" s="1" t="s">
        <v>366</v>
      </c>
      <c r="MV4" s="1" t="s">
        <v>367</v>
      </c>
      <c r="MW4" s="1" t="s">
        <v>368</v>
      </c>
      <c r="MX4" s="1" t="s">
        <v>369</v>
      </c>
      <c r="MY4" s="1" t="s">
        <v>370</v>
      </c>
      <c r="MZ4" s="1" t="s">
        <v>371</v>
      </c>
      <c r="NA4" s="1" t="s">
        <v>372</v>
      </c>
      <c r="NB4" s="1" t="s">
        <v>373</v>
      </c>
      <c r="NC4" s="1" t="s">
        <v>374</v>
      </c>
      <c r="ND4" s="1" t="s">
        <v>375</v>
      </c>
      <c r="NE4" s="1" t="s">
        <v>376</v>
      </c>
      <c r="NF4" s="1" t="s">
        <v>377</v>
      </c>
      <c r="NG4" s="1" t="s">
        <v>378</v>
      </c>
      <c r="NH4" s="1" t="s">
        <v>379</v>
      </c>
      <c r="NI4" s="1" t="s">
        <v>380</v>
      </c>
      <c r="NJ4" s="1" t="s">
        <v>381</v>
      </c>
      <c r="NK4" s="1" t="s">
        <v>382</v>
      </c>
      <c r="NL4" s="1" t="s">
        <v>383</v>
      </c>
      <c r="NM4" s="1" t="s">
        <v>384</v>
      </c>
      <c r="NN4" s="1" t="s">
        <v>385</v>
      </c>
      <c r="NO4" s="1" t="s">
        <v>386</v>
      </c>
      <c r="NP4" s="1" t="s">
        <v>387</v>
      </c>
      <c r="NQ4" s="1" t="s">
        <v>388</v>
      </c>
      <c r="NR4" s="1" t="s">
        <v>389</v>
      </c>
      <c r="NS4" s="1" t="s">
        <v>390</v>
      </c>
      <c r="NT4" s="1" t="s">
        <v>391</v>
      </c>
      <c r="NU4" s="1" t="s">
        <v>392</v>
      </c>
      <c r="NV4" s="1" t="s">
        <v>393</v>
      </c>
      <c r="NW4" s="1" t="s">
        <v>394</v>
      </c>
      <c r="NX4" s="1" t="s">
        <v>395</v>
      </c>
      <c r="NY4" s="1" t="s">
        <v>396</v>
      </c>
      <c r="NZ4" s="1" t="s">
        <v>397</v>
      </c>
      <c r="OA4" s="1" t="s">
        <v>398</v>
      </c>
      <c r="OB4" s="1" t="s">
        <v>399</v>
      </c>
      <c r="OC4" s="1" t="s">
        <v>400</v>
      </c>
      <c r="OD4" s="1" t="s">
        <v>401</v>
      </c>
      <c r="OE4" s="1" t="s">
        <v>402</v>
      </c>
      <c r="OF4" s="1" t="s">
        <v>403</v>
      </c>
      <c r="OG4" s="1" t="s">
        <v>404</v>
      </c>
      <c r="OH4" s="1" t="s">
        <v>405</v>
      </c>
      <c r="OI4" s="1" t="s">
        <v>406</v>
      </c>
      <c r="OJ4" s="1" t="s">
        <v>407</v>
      </c>
      <c r="OK4" s="1" t="s">
        <v>408</v>
      </c>
      <c r="OL4" s="1" t="s">
        <v>409</v>
      </c>
      <c r="OM4" s="1" t="s">
        <v>410</v>
      </c>
      <c r="ON4" s="1" t="s">
        <v>411</v>
      </c>
      <c r="OO4" s="1" t="s">
        <v>412</v>
      </c>
      <c r="OP4" s="1" t="s">
        <v>413</v>
      </c>
      <c r="OQ4" s="1" t="s">
        <v>414</v>
      </c>
      <c r="OR4" s="1" t="s">
        <v>415</v>
      </c>
      <c r="OS4" s="1" t="s">
        <v>416</v>
      </c>
      <c r="OT4" s="1" t="s">
        <v>417</v>
      </c>
      <c r="OU4" s="1" t="s">
        <v>418</v>
      </c>
      <c r="OV4" s="1" t="s">
        <v>419</v>
      </c>
      <c r="OW4" s="1" t="s">
        <v>420</v>
      </c>
      <c r="OX4" s="1" t="s">
        <v>421</v>
      </c>
      <c r="OY4" s="1" t="s">
        <v>422</v>
      </c>
      <c r="OZ4" s="1" t="s">
        <v>423</v>
      </c>
      <c r="PA4" s="1" t="s">
        <v>424</v>
      </c>
      <c r="PB4" s="1" t="s">
        <v>425</v>
      </c>
      <c r="PC4" s="1" t="s">
        <v>426</v>
      </c>
      <c r="PD4" s="1" t="s">
        <v>427</v>
      </c>
      <c r="PE4" s="1" t="s">
        <v>428</v>
      </c>
      <c r="PF4" s="1" t="s">
        <v>429</v>
      </c>
      <c r="PG4" s="1" t="s">
        <v>430</v>
      </c>
      <c r="PH4" s="1" t="s">
        <v>431</v>
      </c>
      <c r="PI4" s="1" t="s">
        <v>432</v>
      </c>
      <c r="PJ4" s="1" t="s">
        <v>433</v>
      </c>
      <c r="PK4" s="1" t="s">
        <v>434</v>
      </c>
      <c r="PL4" s="1" t="s">
        <v>435</v>
      </c>
      <c r="PM4" s="1" t="s">
        <v>436</v>
      </c>
      <c r="PN4" s="1" t="s">
        <v>437</v>
      </c>
      <c r="PO4" s="1" t="s">
        <v>438</v>
      </c>
      <c r="PP4" s="1" t="s">
        <v>439</v>
      </c>
      <c r="PQ4" s="1" t="s">
        <v>440</v>
      </c>
      <c r="PR4" s="1" t="s">
        <v>441</v>
      </c>
      <c r="PS4" s="1" t="s">
        <v>442</v>
      </c>
      <c r="PT4" s="1" t="s">
        <v>443</v>
      </c>
      <c r="PU4" s="1" t="s">
        <v>444</v>
      </c>
      <c r="PV4" s="1" t="s">
        <v>445</v>
      </c>
      <c r="PW4" s="1" t="s">
        <v>446</v>
      </c>
      <c r="PX4" s="1" t="s">
        <v>447</v>
      </c>
      <c r="PY4" s="1" t="s">
        <v>448</v>
      </c>
      <c r="PZ4" s="1" t="s">
        <v>449</v>
      </c>
      <c r="QA4" s="1" t="s">
        <v>450</v>
      </c>
      <c r="QB4" s="1" t="s">
        <v>451</v>
      </c>
      <c r="QC4" s="1" t="s">
        <v>452</v>
      </c>
      <c r="QD4" s="1" t="s">
        <v>453</v>
      </c>
      <c r="QE4" s="1" t="s">
        <v>454</v>
      </c>
      <c r="QF4" s="1" t="s">
        <v>455</v>
      </c>
      <c r="QG4" s="1" t="s">
        <v>456</v>
      </c>
      <c r="QH4" s="1" t="s">
        <v>457</v>
      </c>
      <c r="QI4" s="1" t="s">
        <v>458</v>
      </c>
      <c r="QJ4" s="1" t="s">
        <v>459</v>
      </c>
      <c r="QK4" s="1" t="s">
        <v>460</v>
      </c>
      <c r="QL4" s="1" t="s">
        <v>461</v>
      </c>
      <c r="QM4" s="1" t="s">
        <v>462</v>
      </c>
      <c r="QN4" s="1" t="s">
        <v>463</v>
      </c>
      <c r="QO4" s="1" t="s">
        <v>464</v>
      </c>
      <c r="QP4" s="1" t="s">
        <v>465</v>
      </c>
      <c r="QQ4" s="1" t="s">
        <v>466</v>
      </c>
      <c r="QS4" s="1" t="s">
        <v>467</v>
      </c>
      <c r="QT4" s="1" t="s">
        <v>468</v>
      </c>
      <c r="QU4" s="1" t="s">
        <v>469</v>
      </c>
      <c r="QV4" s="1" t="s">
        <v>470</v>
      </c>
      <c r="QW4" s="1" t="s">
        <v>471</v>
      </c>
      <c r="QX4" s="1" t="s">
        <v>472</v>
      </c>
      <c r="QY4" s="1" t="s">
        <v>473</v>
      </c>
      <c r="QZ4" s="1" t="s">
        <v>474</v>
      </c>
      <c r="RA4" s="1" t="s">
        <v>475</v>
      </c>
      <c r="RB4" s="1" t="s">
        <v>476</v>
      </c>
      <c r="RC4" s="1" t="s">
        <v>477</v>
      </c>
      <c r="RD4" s="1" t="s">
        <v>478</v>
      </c>
      <c r="RE4" s="1" t="s">
        <v>479</v>
      </c>
      <c r="RF4" s="1" t="s">
        <v>480</v>
      </c>
      <c r="RG4" s="1" t="s">
        <v>481</v>
      </c>
      <c r="RH4" s="1" t="s">
        <v>482</v>
      </c>
      <c r="RI4" s="1" t="s">
        <v>483</v>
      </c>
      <c r="RJ4" s="1" t="s">
        <v>484</v>
      </c>
      <c r="RK4" s="1" t="s">
        <v>485</v>
      </c>
      <c r="RL4" s="1" t="s">
        <v>486</v>
      </c>
      <c r="RM4" s="1" t="s">
        <v>487</v>
      </c>
      <c r="RN4" s="1" t="s">
        <v>488</v>
      </c>
      <c r="RO4" s="1" t="s">
        <v>489</v>
      </c>
      <c r="RP4" s="1" t="s">
        <v>490</v>
      </c>
      <c r="RQ4" s="1" t="s">
        <v>491</v>
      </c>
      <c r="RR4" s="1" t="s">
        <v>492</v>
      </c>
      <c r="RS4" s="1" t="s">
        <v>493</v>
      </c>
      <c r="RT4" s="1" t="s">
        <v>494</v>
      </c>
      <c r="RU4" s="1" t="s">
        <v>495</v>
      </c>
      <c r="RV4" s="1" t="s">
        <v>496</v>
      </c>
      <c r="RW4" s="1" t="s">
        <v>497</v>
      </c>
      <c r="RX4" s="1" t="s">
        <v>498</v>
      </c>
      <c r="RY4" s="1" t="s">
        <v>499</v>
      </c>
    </row>
    <row r="5" spans="1:493" s="11" customFormat="1" x14ac:dyDescent="0.3">
      <c r="A5" s="10"/>
      <c r="B5" s="3">
        <f>SUM(B10:B26)</f>
        <v>9762484</v>
      </c>
      <c r="C5" s="23">
        <f>SUM(E5:RY5)</f>
        <v>9762484</v>
      </c>
      <c r="D5" s="15"/>
      <c r="E5" s="11">
        <f>SUM(E10:E26)</f>
        <v>14743</v>
      </c>
      <c r="F5" s="11">
        <f t="shared" ref="F5:BQ5" si="8">SUM(F10:F26)</f>
        <v>13705</v>
      </c>
      <c r="G5" s="11">
        <f t="shared" si="8"/>
        <v>14817</v>
      </c>
      <c r="H5" s="11">
        <f t="shared" si="8"/>
        <v>14238</v>
      </c>
      <c r="I5" s="11">
        <f t="shared" si="8"/>
        <v>23635</v>
      </c>
      <c r="J5" s="11">
        <f t="shared" si="8"/>
        <v>15541</v>
      </c>
      <c r="K5" s="11">
        <f t="shared" si="8"/>
        <v>15082</v>
      </c>
      <c r="L5" s="11">
        <f t="shared" si="8"/>
        <v>10983</v>
      </c>
      <c r="M5" s="11">
        <f t="shared" si="8"/>
        <v>18778</v>
      </c>
      <c r="N5" s="11">
        <f t="shared" si="8"/>
        <v>14677</v>
      </c>
      <c r="O5" s="11">
        <f t="shared" si="8"/>
        <v>37244</v>
      </c>
      <c r="P5" s="11">
        <f t="shared" si="8"/>
        <v>15151</v>
      </c>
      <c r="Q5" s="11">
        <f t="shared" si="8"/>
        <v>14432</v>
      </c>
      <c r="R5" s="11">
        <f t="shared" si="8"/>
        <v>13201</v>
      </c>
      <c r="S5" s="11">
        <f t="shared" si="8"/>
        <v>13140</v>
      </c>
      <c r="T5" s="11">
        <f t="shared" si="8"/>
        <v>1077</v>
      </c>
      <c r="U5" s="11">
        <f t="shared" si="8"/>
        <v>12415</v>
      </c>
      <c r="V5" s="11">
        <f t="shared" si="8"/>
        <v>13124</v>
      </c>
      <c r="W5" s="11">
        <f t="shared" si="8"/>
        <v>14386</v>
      </c>
      <c r="X5" s="11">
        <f t="shared" si="8"/>
        <v>18888</v>
      </c>
      <c r="Y5" s="11">
        <f t="shared" si="8"/>
        <v>13918</v>
      </c>
      <c r="Z5" s="11">
        <f t="shared" si="8"/>
        <v>13392</v>
      </c>
      <c r="AA5" s="11">
        <f t="shared" si="8"/>
        <v>19882</v>
      </c>
      <c r="AB5" s="11">
        <f t="shared" si="8"/>
        <v>35</v>
      </c>
      <c r="AC5" s="11">
        <f t="shared" si="8"/>
        <v>15590</v>
      </c>
      <c r="AD5" s="11">
        <f t="shared" si="8"/>
        <v>18659</v>
      </c>
      <c r="AE5" s="11">
        <f t="shared" si="8"/>
        <v>20249</v>
      </c>
      <c r="AF5" s="11">
        <f t="shared" si="8"/>
        <v>13597</v>
      </c>
      <c r="AG5" s="11">
        <f t="shared" si="8"/>
        <v>13416</v>
      </c>
      <c r="AH5" s="11">
        <f t="shared" si="8"/>
        <v>14662</v>
      </c>
      <c r="AI5" s="11">
        <f t="shared" si="8"/>
        <v>2801</v>
      </c>
      <c r="AJ5" s="11">
        <f t="shared" si="8"/>
        <v>13209</v>
      </c>
      <c r="AK5" s="11">
        <f t="shared" si="8"/>
        <v>11986</v>
      </c>
      <c r="AL5" s="11">
        <f t="shared" si="8"/>
        <v>14632</v>
      </c>
      <c r="AM5" s="11">
        <f t="shared" si="8"/>
        <v>12610</v>
      </c>
      <c r="AN5" s="11">
        <f t="shared" si="8"/>
        <v>14739</v>
      </c>
      <c r="AO5" s="11">
        <f t="shared" si="8"/>
        <v>15777</v>
      </c>
      <c r="AP5" s="11">
        <f t="shared" si="8"/>
        <v>30017</v>
      </c>
      <c r="AQ5" s="11">
        <f t="shared" si="8"/>
        <v>12822</v>
      </c>
      <c r="AR5" s="11">
        <f t="shared" si="8"/>
        <v>14352</v>
      </c>
      <c r="AS5" s="11">
        <f t="shared" si="8"/>
        <v>12831</v>
      </c>
      <c r="AT5" s="11">
        <f t="shared" si="8"/>
        <v>14538</v>
      </c>
      <c r="AU5" s="11">
        <f t="shared" si="8"/>
        <v>15636</v>
      </c>
      <c r="AV5" s="11">
        <f t="shared" si="8"/>
        <v>17964</v>
      </c>
      <c r="AW5" s="11">
        <f t="shared" si="8"/>
        <v>16559</v>
      </c>
      <c r="AX5" s="11">
        <f t="shared" si="8"/>
        <v>13697</v>
      </c>
      <c r="AY5" s="11">
        <f t="shared" si="8"/>
        <v>15827</v>
      </c>
      <c r="AZ5" s="11">
        <f t="shared" si="8"/>
        <v>15352</v>
      </c>
      <c r="BA5" s="11">
        <f t="shared" si="8"/>
        <v>15749</v>
      </c>
      <c r="BB5" s="11">
        <f t="shared" si="8"/>
        <v>15290</v>
      </c>
      <c r="BC5" s="11">
        <f t="shared" si="8"/>
        <v>15375</v>
      </c>
      <c r="BD5" s="11">
        <f t="shared" si="8"/>
        <v>11841</v>
      </c>
      <c r="BE5" s="11">
        <f t="shared" si="8"/>
        <v>13722</v>
      </c>
      <c r="BF5" s="11">
        <f t="shared" si="8"/>
        <v>14528</v>
      </c>
      <c r="BG5" s="11">
        <f t="shared" si="8"/>
        <v>22189</v>
      </c>
      <c r="BH5" s="11">
        <f t="shared" si="8"/>
        <v>14708</v>
      </c>
      <c r="BI5" s="11">
        <f t="shared" si="8"/>
        <v>20921</v>
      </c>
      <c r="BJ5" s="11">
        <f t="shared" si="8"/>
        <v>17287</v>
      </c>
      <c r="BK5" s="11">
        <f t="shared" si="8"/>
        <v>12957</v>
      </c>
      <c r="BL5" s="11">
        <f t="shared" si="8"/>
        <v>11601</v>
      </c>
      <c r="BM5" s="11">
        <f t="shared" si="8"/>
        <v>14946</v>
      </c>
      <c r="BN5" s="11">
        <f t="shared" si="8"/>
        <v>22405</v>
      </c>
      <c r="BO5" s="11">
        <f t="shared" si="8"/>
        <v>14314</v>
      </c>
      <c r="BP5" s="11">
        <f t="shared" si="8"/>
        <v>13531</v>
      </c>
      <c r="BQ5" s="11">
        <f t="shared" si="8"/>
        <v>13830</v>
      </c>
      <c r="BR5" s="11">
        <f t="shared" ref="BR5:EC5" si="9">SUM(BR10:BR26)</f>
        <v>14865</v>
      </c>
      <c r="BS5" s="11">
        <f t="shared" si="9"/>
        <v>12212</v>
      </c>
      <c r="BT5" s="11">
        <f t="shared" si="9"/>
        <v>12990</v>
      </c>
      <c r="BU5" s="11">
        <f t="shared" si="9"/>
        <v>12846</v>
      </c>
      <c r="BV5" s="11">
        <f t="shared" si="9"/>
        <v>13525</v>
      </c>
      <c r="BW5" s="11">
        <f t="shared" si="9"/>
        <v>14311</v>
      </c>
      <c r="BX5" s="11">
        <f t="shared" si="9"/>
        <v>15500</v>
      </c>
      <c r="BY5" s="11">
        <f t="shared" si="9"/>
        <v>14492</v>
      </c>
      <c r="BZ5" s="11">
        <f t="shared" si="9"/>
        <v>14945</v>
      </c>
      <c r="CA5" s="11">
        <f t="shared" si="9"/>
        <v>23767</v>
      </c>
      <c r="CB5" s="11">
        <f t="shared" si="9"/>
        <v>15447</v>
      </c>
      <c r="CC5" s="11">
        <f t="shared" si="9"/>
        <v>14463</v>
      </c>
      <c r="CD5" s="11">
        <f t="shared" si="9"/>
        <v>20806</v>
      </c>
      <c r="CE5" s="11">
        <f t="shared" si="9"/>
        <v>14548</v>
      </c>
      <c r="CF5" s="11">
        <f t="shared" si="9"/>
        <v>13728</v>
      </c>
      <c r="CG5" s="11">
        <f t="shared" si="9"/>
        <v>13814</v>
      </c>
      <c r="CH5" s="11">
        <f t="shared" si="9"/>
        <v>16448</v>
      </c>
      <c r="CI5" s="11">
        <f t="shared" si="9"/>
        <v>13783</v>
      </c>
      <c r="CJ5" s="11">
        <f t="shared" si="9"/>
        <v>14782</v>
      </c>
      <c r="CK5" s="11">
        <f t="shared" si="9"/>
        <v>15362</v>
      </c>
      <c r="CL5" s="11">
        <f t="shared" si="9"/>
        <v>17179</v>
      </c>
      <c r="CM5" s="11">
        <f t="shared" si="9"/>
        <v>12988</v>
      </c>
      <c r="CN5" s="11">
        <f t="shared" si="9"/>
        <v>12389</v>
      </c>
      <c r="CO5" s="11">
        <f t="shared" si="9"/>
        <v>13154</v>
      </c>
      <c r="CP5" s="11">
        <f t="shared" si="9"/>
        <v>12524</v>
      </c>
      <c r="CQ5" s="11">
        <f t="shared" si="9"/>
        <v>19344</v>
      </c>
      <c r="CR5" s="11">
        <f t="shared" si="9"/>
        <v>21832</v>
      </c>
      <c r="CS5" s="11">
        <f t="shared" si="9"/>
        <v>13376</v>
      </c>
      <c r="CT5" s="11">
        <f t="shared" si="9"/>
        <v>26847</v>
      </c>
      <c r="CU5" s="11">
        <f t="shared" si="9"/>
        <v>20163</v>
      </c>
      <c r="CV5" s="11">
        <f t="shared" si="9"/>
        <v>22802</v>
      </c>
      <c r="CW5" s="11">
        <f t="shared" si="9"/>
        <v>20769</v>
      </c>
      <c r="CX5" s="11">
        <f t="shared" si="9"/>
        <v>15214</v>
      </c>
      <c r="CY5" s="11">
        <f t="shared" si="9"/>
        <v>13033</v>
      </c>
      <c r="CZ5" s="11">
        <f t="shared" si="9"/>
        <v>13577</v>
      </c>
      <c r="DA5" s="11">
        <f t="shared" si="9"/>
        <v>12654</v>
      </c>
      <c r="DB5" s="11">
        <f t="shared" si="9"/>
        <v>7475</v>
      </c>
      <c r="DC5" s="11">
        <f t="shared" si="9"/>
        <v>18170</v>
      </c>
      <c r="DD5" s="11">
        <f t="shared" si="9"/>
        <v>19315</v>
      </c>
      <c r="DE5" s="11">
        <f t="shared" si="9"/>
        <v>21861</v>
      </c>
      <c r="DF5" s="11">
        <f t="shared" si="9"/>
        <v>19590</v>
      </c>
      <c r="DG5" s="11">
        <f t="shared" si="9"/>
        <v>19568</v>
      </c>
      <c r="DH5" s="11">
        <f t="shared" si="9"/>
        <v>19083</v>
      </c>
      <c r="DI5" s="11">
        <f t="shared" si="9"/>
        <v>22065</v>
      </c>
      <c r="DJ5" s="11">
        <f t="shared" si="9"/>
        <v>17948</v>
      </c>
      <c r="DK5" s="11">
        <f t="shared" si="9"/>
        <v>23016</v>
      </c>
      <c r="DL5" s="11">
        <f t="shared" si="9"/>
        <v>19584</v>
      </c>
      <c r="DM5" s="11">
        <f t="shared" si="9"/>
        <v>21123</v>
      </c>
      <c r="DN5" s="11">
        <f t="shared" si="9"/>
        <v>21853</v>
      </c>
      <c r="DO5" s="11">
        <f t="shared" si="9"/>
        <v>20467</v>
      </c>
      <c r="DP5" s="11">
        <f t="shared" si="9"/>
        <v>5679</v>
      </c>
      <c r="DQ5" s="11">
        <f t="shared" si="9"/>
        <v>21852</v>
      </c>
      <c r="DR5" s="11">
        <f t="shared" si="9"/>
        <v>17102</v>
      </c>
      <c r="DS5" s="11">
        <f t="shared" si="9"/>
        <v>19802</v>
      </c>
      <c r="DT5" s="11">
        <f t="shared" si="9"/>
        <v>18807</v>
      </c>
      <c r="DU5" s="11">
        <f t="shared" si="9"/>
        <v>21611</v>
      </c>
      <c r="DV5" s="11">
        <f t="shared" si="9"/>
        <v>21096</v>
      </c>
      <c r="DW5" s="11">
        <f t="shared" si="9"/>
        <v>20300</v>
      </c>
      <c r="DX5" s="11">
        <f t="shared" si="9"/>
        <v>26799</v>
      </c>
      <c r="DY5" s="11">
        <f t="shared" si="9"/>
        <v>21589</v>
      </c>
      <c r="DZ5" s="11">
        <f t="shared" si="9"/>
        <v>33294</v>
      </c>
      <c r="EA5" s="11">
        <f t="shared" si="9"/>
        <v>20808</v>
      </c>
      <c r="EB5" s="11">
        <f t="shared" si="9"/>
        <v>22059</v>
      </c>
      <c r="EC5" s="11">
        <f t="shared" si="9"/>
        <v>21142</v>
      </c>
      <c r="ED5" s="11">
        <f t="shared" ref="ED5:GO5" si="10">SUM(ED10:ED26)</f>
        <v>222</v>
      </c>
      <c r="EE5" s="11">
        <f t="shared" si="10"/>
        <v>17406</v>
      </c>
      <c r="EF5" s="11">
        <f t="shared" si="10"/>
        <v>22077</v>
      </c>
      <c r="EG5" s="11">
        <f t="shared" si="10"/>
        <v>20285</v>
      </c>
      <c r="EH5" s="11">
        <f t="shared" si="10"/>
        <v>17713</v>
      </c>
      <c r="EI5" s="11">
        <f t="shared" si="10"/>
        <v>20464</v>
      </c>
      <c r="EJ5" s="11">
        <f t="shared" si="10"/>
        <v>20471</v>
      </c>
      <c r="EK5" s="11">
        <f t="shared" si="10"/>
        <v>19841</v>
      </c>
      <c r="EL5" s="11">
        <f t="shared" si="10"/>
        <v>23152</v>
      </c>
      <c r="EM5" s="11">
        <f t="shared" si="10"/>
        <v>21040</v>
      </c>
      <c r="EO5" s="11">
        <f t="shared" si="10"/>
        <v>21368</v>
      </c>
      <c r="EP5" s="11">
        <f t="shared" si="10"/>
        <v>21696</v>
      </c>
      <c r="EQ5" s="11">
        <f t="shared" si="10"/>
        <v>348</v>
      </c>
      <c r="ER5" s="11">
        <f t="shared" si="10"/>
        <v>19761</v>
      </c>
      <c r="ES5" s="11">
        <f t="shared" si="10"/>
        <v>27664</v>
      </c>
      <c r="ET5" s="11">
        <f t="shared" si="10"/>
        <v>21</v>
      </c>
      <c r="EU5" s="11">
        <f t="shared" si="10"/>
        <v>243</v>
      </c>
      <c r="EV5" s="11">
        <f t="shared" si="10"/>
        <v>26430</v>
      </c>
      <c r="EW5" s="11">
        <f t="shared" si="10"/>
        <v>20959</v>
      </c>
      <c r="EX5" s="11">
        <f t="shared" si="10"/>
        <v>21436</v>
      </c>
      <c r="EY5" s="11">
        <f t="shared" si="10"/>
        <v>16819</v>
      </c>
      <c r="EZ5" s="11">
        <f t="shared" si="10"/>
        <v>35</v>
      </c>
      <c r="FA5" s="11">
        <f t="shared" si="10"/>
        <v>20759</v>
      </c>
      <c r="FB5" s="11">
        <f t="shared" si="10"/>
        <v>23052</v>
      </c>
      <c r="FC5" s="11">
        <f t="shared" si="10"/>
        <v>21373</v>
      </c>
      <c r="FD5" s="11">
        <f t="shared" si="10"/>
        <v>21343</v>
      </c>
      <c r="FE5" s="11">
        <f t="shared" si="10"/>
        <v>22576</v>
      </c>
      <c r="FF5" s="11">
        <f t="shared" si="10"/>
        <v>26690</v>
      </c>
      <c r="FG5" s="11">
        <f t="shared" si="10"/>
        <v>23464</v>
      </c>
      <c r="FH5" s="11">
        <f t="shared" si="10"/>
        <v>20761</v>
      </c>
      <c r="FI5" s="11">
        <f t="shared" si="10"/>
        <v>22616</v>
      </c>
      <c r="FJ5" s="11">
        <f t="shared" si="10"/>
        <v>24250</v>
      </c>
      <c r="FK5" s="11">
        <f t="shared" si="10"/>
        <v>22825</v>
      </c>
      <c r="FL5" s="11">
        <f t="shared" si="10"/>
        <v>105</v>
      </c>
      <c r="FM5" s="11">
        <f t="shared" si="10"/>
        <v>26490</v>
      </c>
      <c r="FN5" s="11">
        <f t="shared" si="10"/>
        <v>22081</v>
      </c>
      <c r="FO5" s="11">
        <f t="shared" si="10"/>
        <v>22617</v>
      </c>
      <c r="FP5" s="11">
        <f t="shared" si="10"/>
        <v>22840</v>
      </c>
      <c r="FQ5" s="11">
        <f t="shared" si="10"/>
        <v>21236</v>
      </c>
      <c r="FR5" s="11">
        <f t="shared" si="10"/>
        <v>22331</v>
      </c>
      <c r="FS5" s="11">
        <f t="shared" si="10"/>
        <v>21145</v>
      </c>
      <c r="FT5" s="11">
        <f t="shared" si="10"/>
        <v>23482</v>
      </c>
      <c r="FU5" s="11">
        <f t="shared" si="10"/>
        <v>21604</v>
      </c>
      <c r="FV5" s="11">
        <f t="shared" si="10"/>
        <v>21094</v>
      </c>
      <c r="FW5" s="11">
        <f t="shared" si="10"/>
        <v>21502</v>
      </c>
      <c r="FX5" s="11">
        <f t="shared" si="10"/>
        <v>12691</v>
      </c>
      <c r="FY5" s="11">
        <f t="shared" si="10"/>
        <v>28009</v>
      </c>
      <c r="FZ5" s="11">
        <f t="shared" si="10"/>
        <v>409</v>
      </c>
      <c r="GA5" s="11">
        <f t="shared" si="10"/>
        <v>22918</v>
      </c>
      <c r="GB5" s="11">
        <f t="shared" si="10"/>
        <v>25126</v>
      </c>
      <c r="GC5" s="11">
        <f t="shared" si="10"/>
        <v>21726</v>
      </c>
      <c r="GD5" s="11">
        <f t="shared" si="10"/>
        <v>28475</v>
      </c>
      <c r="GE5" s="11">
        <f t="shared" si="10"/>
        <v>20</v>
      </c>
      <c r="GF5" s="11">
        <f t="shared" si="10"/>
        <v>20496</v>
      </c>
      <c r="GG5" s="11">
        <f t="shared" si="10"/>
        <v>24102</v>
      </c>
      <c r="GH5" s="11">
        <f t="shared" si="10"/>
        <v>22342</v>
      </c>
      <c r="GI5" s="11">
        <f t="shared" si="10"/>
        <v>23889</v>
      </c>
      <c r="GJ5" s="11">
        <f t="shared" si="10"/>
        <v>16001</v>
      </c>
      <c r="GK5" s="11">
        <f t="shared" si="10"/>
        <v>14072</v>
      </c>
      <c r="GL5" s="11">
        <f t="shared" si="10"/>
        <v>13276</v>
      </c>
      <c r="GM5" s="11">
        <f t="shared" si="10"/>
        <v>27739</v>
      </c>
      <c r="GN5" s="11">
        <f t="shared" si="10"/>
        <v>20532</v>
      </c>
      <c r="GO5" s="11">
        <f t="shared" si="10"/>
        <v>16873</v>
      </c>
      <c r="GP5" s="11">
        <f t="shared" ref="GP5:JA5" si="11">SUM(GP10:GP26)</f>
        <v>20168</v>
      </c>
      <c r="GQ5" s="11">
        <f t="shared" si="11"/>
        <v>33126</v>
      </c>
      <c r="GR5" s="11">
        <f t="shared" si="11"/>
        <v>36464</v>
      </c>
      <c r="GS5" s="11">
        <f t="shared" si="11"/>
        <v>22571</v>
      </c>
      <c r="GT5" s="11">
        <f t="shared" si="11"/>
        <v>33650</v>
      </c>
      <c r="GU5" s="11">
        <f t="shared" si="11"/>
        <v>23569</v>
      </c>
      <c r="GV5" s="11">
        <f t="shared" si="11"/>
        <v>26774</v>
      </c>
      <c r="GW5" s="11">
        <f t="shared" si="11"/>
        <v>22399</v>
      </c>
      <c r="GX5" s="11">
        <f t="shared" si="11"/>
        <v>13209</v>
      </c>
      <c r="GY5" s="11">
        <f t="shared" si="11"/>
        <v>14759</v>
      </c>
      <c r="GZ5" s="11">
        <f t="shared" si="11"/>
        <v>22015</v>
      </c>
      <c r="HA5" s="11">
        <f t="shared" si="11"/>
        <v>19013</v>
      </c>
      <c r="HB5" s="11">
        <f t="shared" si="11"/>
        <v>16335</v>
      </c>
      <c r="HC5" s="11">
        <f t="shared" si="11"/>
        <v>11105</v>
      </c>
      <c r="HD5" s="11">
        <f t="shared" si="11"/>
        <v>19319</v>
      </c>
      <c r="HE5" s="11">
        <f t="shared" si="11"/>
        <v>19619</v>
      </c>
      <c r="HF5" s="11">
        <f t="shared" si="11"/>
        <v>22875</v>
      </c>
      <c r="HG5" s="11">
        <f t="shared" si="11"/>
        <v>22253</v>
      </c>
      <c r="HH5" s="11">
        <f t="shared" si="11"/>
        <v>23646</v>
      </c>
      <c r="HI5" s="11">
        <f t="shared" si="11"/>
        <v>8272</v>
      </c>
      <c r="HJ5" s="11">
        <f t="shared" si="11"/>
        <v>36271</v>
      </c>
      <c r="HK5" s="11">
        <f t="shared" si="11"/>
        <v>45512</v>
      </c>
      <c r="HL5" s="11">
        <f t="shared" si="11"/>
        <v>33749</v>
      </c>
      <c r="HM5" s="11">
        <f t="shared" si="11"/>
        <v>30610</v>
      </c>
      <c r="HN5" s="11">
        <f t="shared" si="11"/>
        <v>19552</v>
      </c>
      <c r="HO5" s="11">
        <f t="shared" si="11"/>
        <v>23749</v>
      </c>
      <c r="HP5" s="11">
        <f t="shared" si="11"/>
        <v>20703</v>
      </c>
      <c r="HQ5" s="11">
        <f t="shared" si="11"/>
        <v>34204</v>
      </c>
      <c r="HR5" s="11">
        <f t="shared" si="11"/>
        <v>11894</v>
      </c>
      <c r="HS5" s="11">
        <f t="shared" si="11"/>
        <v>24141</v>
      </c>
      <c r="HT5" s="11">
        <f t="shared" si="11"/>
        <v>8001</v>
      </c>
      <c r="HU5" s="11">
        <f t="shared" si="11"/>
        <v>14780</v>
      </c>
      <c r="HV5" s="11">
        <f t="shared" si="11"/>
        <v>22820</v>
      </c>
      <c r="HW5" s="11">
        <f t="shared" si="11"/>
        <v>19896</v>
      </c>
      <c r="HX5" s="11">
        <f t="shared" si="11"/>
        <v>17621</v>
      </c>
      <c r="HY5" s="11">
        <f t="shared" si="11"/>
        <v>22568</v>
      </c>
      <c r="HZ5" s="11">
        <f t="shared" si="11"/>
        <v>32949</v>
      </c>
      <c r="IA5" s="11">
        <f t="shared" si="11"/>
        <v>21842</v>
      </c>
      <c r="IB5" s="11">
        <f t="shared" si="11"/>
        <v>13339</v>
      </c>
      <c r="IC5" s="11">
        <f t="shared" si="11"/>
        <v>19943</v>
      </c>
      <c r="ID5" s="11">
        <f t="shared" si="11"/>
        <v>9982</v>
      </c>
      <c r="IE5" s="11">
        <f t="shared" si="11"/>
        <v>47445</v>
      </c>
      <c r="IF5" s="11">
        <f t="shared" si="11"/>
        <v>11405</v>
      </c>
      <c r="IG5" s="11">
        <f t="shared" si="11"/>
        <v>9143</v>
      </c>
      <c r="IH5" s="11">
        <f t="shared" si="11"/>
        <v>8722</v>
      </c>
      <c r="II5" s="11">
        <f t="shared" si="11"/>
        <v>23649</v>
      </c>
      <c r="IJ5" s="11">
        <f t="shared" si="11"/>
        <v>24519</v>
      </c>
      <c r="IK5" s="11">
        <f t="shared" si="11"/>
        <v>24075</v>
      </c>
      <c r="IL5" s="11">
        <f t="shared" si="11"/>
        <v>23528</v>
      </c>
      <c r="IM5" s="11">
        <f t="shared" si="11"/>
        <v>17324</v>
      </c>
      <c r="IN5" s="11">
        <f t="shared" si="11"/>
        <v>15535</v>
      </c>
      <c r="IO5" s="11">
        <f t="shared" si="11"/>
        <v>19796</v>
      </c>
      <c r="IP5" s="11">
        <f t="shared" si="11"/>
        <v>17829</v>
      </c>
      <c r="IQ5" s="11">
        <f t="shared" si="11"/>
        <v>28660</v>
      </c>
      <c r="IR5" s="11">
        <f t="shared" si="11"/>
        <v>43437</v>
      </c>
      <c r="IS5" s="11">
        <f t="shared" si="11"/>
        <v>13807</v>
      </c>
      <c r="IT5" s="11">
        <f t="shared" si="11"/>
        <v>34831</v>
      </c>
      <c r="IU5" s="11">
        <f t="shared" si="11"/>
        <v>22032</v>
      </c>
      <c r="IV5" s="11">
        <f t="shared" si="11"/>
        <v>40575</v>
      </c>
      <c r="IW5" s="11">
        <f t="shared" si="11"/>
        <v>41126</v>
      </c>
      <c r="IX5" s="11">
        <f t="shared" si="11"/>
        <v>48016</v>
      </c>
      <c r="IY5" s="11">
        <f t="shared" si="11"/>
        <v>23792</v>
      </c>
      <c r="IZ5" s="11">
        <f t="shared" si="11"/>
        <v>22974</v>
      </c>
      <c r="JA5" s="11">
        <f t="shared" si="11"/>
        <v>22265</v>
      </c>
      <c r="JB5" s="11">
        <f t="shared" ref="JB5:LM5" si="12">SUM(JB10:JB26)</f>
        <v>24170</v>
      </c>
      <c r="JC5" s="11">
        <f t="shared" si="12"/>
        <v>21188</v>
      </c>
      <c r="JD5" s="11">
        <f t="shared" si="12"/>
        <v>21846</v>
      </c>
      <c r="JE5" s="11">
        <f t="shared" si="12"/>
        <v>21503</v>
      </c>
      <c r="JF5" s="11">
        <f t="shared" si="12"/>
        <v>21713</v>
      </c>
      <c r="JG5" s="11">
        <f t="shared" si="12"/>
        <v>22309</v>
      </c>
      <c r="JH5" s="11">
        <f t="shared" si="12"/>
        <v>19343</v>
      </c>
      <c r="JI5" s="11">
        <f t="shared" si="12"/>
        <v>17487</v>
      </c>
      <c r="JJ5" s="11">
        <f t="shared" si="12"/>
        <v>19149</v>
      </c>
      <c r="JK5" s="11">
        <f t="shared" si="12"/>
        <v>24176</v>
      </c>
      <c r="JL5" s="11">
        <f t="shared" si="12"/>
        <v>26888</v>
      </c>
      <c r="JM5" s="11">
        <f t="shared" si="12"/>
        <v>24070</v>
      </c>
      <c r="JN5" s="11">
        <f t="shared" si="12"/>
        <v>23381</v>
      </c>
      <c r="JO5" s="11">
        <f t="shared" si="12"/>
        <v>19397</v>
      </c>
      <c r="JP5" s="11">
        <f t="shared" si="12"/>
        <v>33319</v>
      </c>
      <c r="JQ5" s="11">
        <f t="shared" si="12"/>
        <v>23368</v>
      </c>
      <c r="JR5" s="11">
        <f t="shared" si="12"/>
        <v>21106</v>
      </c>
      <c r="JS5" s="11">
        <f t="shared" si="12"/>
        <v>15452</v>
      </c>
      <c r="JT5" s="11">
        <f t="shared" si="12"/>
        <v>17595</v>
      </c>
      <c r="JU5" s="11">
        <f t="shared" si="12"/>
        <v>18204</v>
      </c>
      <c r="JV5" s="11">
        <f t="shared" si="12"/>
        <v>19010</v>
      </c>
      <c r="JW5" s="11">
        <f t="shared" si="12"/>
        <v>29599</v>
      </c>
      <c r="JX5" s="11">
        <f t="shared" si="12"/>
        <v>23364</v>
      </c>
      <c r="JY5" s="11">
        <f t="shared" si="12"/>
        <v>24442</v>
      </c>
      <c r="JZ5" s="11">
        <f t="shared" si="12"/>
        <v>19259</v>
      </c>
      <c r="KA5" s="11">
        <f t="shared" si="12"/>
        <v>22820</v>
      </c>
      <c r="KB5" s="11">
        <f t="shared" si="12"/>
        <v>27590</v>
      </c>
      <c r="KC5" s="11">
        <f t="shared" si="12"/>
        <v>17216</v>
      </c>
      <c r="KD5" s="11">
        <f t="shared" si="12"/>
        <v>21333</v>
      </c>
      <c r="KE5" s="11">
        <f t="shared" si="12"/>
        <v>24266</v>
      </c>
      <c r="KF5" s="11">
        <f t="shared" si="12"/>
        <v>33004</v>
      </c>
      <c r="KG5" s="11">
        <f t="shared" si="12"/>
        <v>21484</v>
      </c>
      <c r="KH5" s="11">
        <f t="shared" si="12"/>
        <v>21998</v>
      </c>
      <c r="KI5" s="11">
        <f t="shared" si="12"/>
        <v>23740</v>
      </c>
      <c r="KJ5" s="11">
        <f t="shared" si="12"/>
        <v>24716</v>
      </c>
      <c r="KK5" s="11">
        <f t="shared" si="12"/>
        <v>24783</v>
      </c>
      <c r="KL5" s="11">
        <f t="shared" si="12"/>
        <v>23948</v>
      </c>
      <c r="KM5" s="11">
        <f t="shared" si="12"/>
        <v>22949</v>
      </c>
      <c r="KN5" s="11">
        <f t="shared" si="12"/>
        <v>23386</v>
      </c>
      <c r="KO5" s="11">
        <f t="shared" si="12"/>
        <v>22141</v>
      </c>
      <c r="KP5" s="11">
        <f t="shared" si="12"/>
        <v>22268</v>
      </c>
      <c r="KQ5" s="11">
        <f t="shared" si="12"/>
        <v>22440</v>
      </c>
      <c r="KR5" s="11">
        <f t="shared" si="12"/>
        <v>28955</v>
      </c>
      <c r="KS5" s="11">
        <f t="shared" si="12"/>
        <v>33802</v>
      </c>
      <c r="KT5" s="11">
        <f t="shared" si="12"/>
        <v>24132</v>
      </c>
      <c r="KU5" s="11">
        <f t="shared" si="12"/>
        <v>23356</v>
      </c>
      <c r="KV5" s="11">
        <f t="shared" si="12"/>
        <v>22410</v>
      </c>
      <c r="KW5" s="11">
        <f t="shared" si="12"/>
        <v>21511</v>
      </c>
      <c r="KX5" s="11">
        <f t="shared" si="12"/>
        <v>27080</v>
      </c>
      <c r="KY5" s="11">
        <f t="shared" si="12"/>
        <v>22453</v>
      </c>
      <c r="KZ5" s="11">
        <f t="shared" si="12"/>
        <v>22349</v>
      </c>
      <c r="LA5" s="11">
        <f t="shared" si="12"/>
        <v>15601</v>
      </c>
      <c r="LB5" s="11">
        <f t="shared" si="12"/>
        <v>31571</v>
      </c>
      <c r="LC5" s="11">
        <f t="shared" si="12"/>
        <v>21477</v>
      </c>
      <c r="LD5" s="11">
        <f t="shared" si="12"/>
        <v>21311</v>
      </c>
      <c r="LE5" s="11">
        <f t="shared" si="12"/>
        <v>23569</v>
      </c>
      <c r="LF5" s="11">
        <f t="shared" si="12"/>
        <v>23250</v>
      </c>
      <c r="LG5" s="11">
        <f t="shared" si="12"/>
        <v>27729</v>
      </c>
      <c r="LH5" s="11">
        <f t="shared" si="12"/>
        <v>31255</v>
      </c>
      <c r="LI5" s="11">
        <f t="shared" si="12"/>
        <v>29470</v>
      </c>
      <c r="LJ5" s="11">
        <f t="shared" si="12"/>
        <v>30434</v>
      </c>
      <c r="LK5" s="11">
        <f t="shared" si="12"/>
        <v>22227</v>
      </c>
      <c r="LL5" s="11">
        <f t="shared" si="12"/>
        <v>21224</v>
      </c>
      <c r="LM5" s="11">
        <f t="shared" si="12"/>
        <v>21744</v>
      </c>
      <c r="LN5" s="11">
        <f t="shared" ref="LN5:NY5" si="13">SUM(LN10:LN26)</f>
        <v>21504</v>
      </c>
      <c r="LO5" s="11">
        <f t="shared" si="13"/>
        <v>32931</v>
      </c>
      <c r="LP5" s="11">
        <f t="shared" si="13"/>
        <v>24517</v>
      </c>
      <c r="LQ5" s="11">
        <f t="shared" si="13"/>
        <v>22973</v>
      </c>
      <c r="LR5" s="11">
        <f t="shared" si="13"/>
        <v>29151</v>
      </c>
      <c r="LS5" s="11">
        <f t="shared" si="13"/>
        <v>18939</v>
      </c>
      <c r="LT5" s="11">
        <f t="shared" si="13"/>
        <v>20220</v>
      </c>
      <c r="LU5" s="11">
        <f t="shared" si="13"/>
        <v>16776</v>
      </c>
      <c r="LV5" s="11">
        <f t="shared" si="13"/>
        <v>24414</v>
      </c>
      <c r="LW5" s="11">
        <f t="shared" si="13"/>
        <v>25110</v>
      </c>
      <c r="LX5" s="11">
        <f t="shared" si="13"/>
        <v>23663</v>
      </c>
      <c r="LY5" s="11">
        <f t="shared" si="13"/>
        <v>21295</v>
      </c>
      <c r="LZ5" s="11">
        <f t="shared" si="13"/>
        <v>21233</v>
      </c>
      <c r="MA5" s="11">
        <f t="shared" si="13"/>
        <v>36511</v>
      </c>
      <c r="MB5" s="11">
        <f t="shared" si="13"/>
        <v>13341</v>
      </c>
      <c r="MC5" s="11">
        <f t="shared" si="13"/>
        <v>33433</v>
      </c>
      <c r="MD5" s="11">
        <f t="shared" si="13"/>
        <v>11906</v>
      </c>
      <c r="ME5" s="11">
        <f t="shared" si="13"/>
        <v>42406</v>
      </c>
      <c r="MF5" s="11">
        <f t="shared" si="13"/>
        <v>39257</v>
      </c>
      <c r="MG5" s="11">
        <f t="shared" si="13"/>
        <v>17824</v>
      </c>
      <c r="MH5" s="11">
        <f t="shared" si="13"/>
        <v>38189</v>
      </c>
      <c r="MI5" s="11">
        <f t="shared" si="13"/>
        <v>22070</v>
      </c>
      <c r="MJ5" s="11">
        <f t="shared" si="13"/>
        <v>34057</v>
      </c>
      <c r="MK5" s="11">
        <f t="shared" si="13"/>
        <v>21300</v>
      </c>
      <c r="ML5" s="11">
        <f t="shared" si="13"/>
        <v>30941</v>
      </c>
      <c r="MM5" s="11">
        <f t="shared" si="13"/>
        <v>21431</v>
      </c>
      <c r="MN5" s="11">
        <f t="shared" si="13"/>
        <v>34953</v>
      </c>
      <c r="MO5" s="11">
        <f t="shared" si="13"/>
        <v>21454</v>
      </c>
      <c r="MP5" s="11">
        <f t="shared" si="13"/>
        <v>22126</v>
      </c>
      <c r="MQ5" s="11">
        <f t="shared" si="13"/>
        <v>42497</v>
      </c>
      <c r="MR5" s="11">
        <f t="shared" si="13"/>
        <v>26463</v>
      </c>
      <c r="MS5" s="11">
        <f t="shared" si="13"/>
        <v>33417</v>
      </c>
      <c r="MT5" s="11">
        <f t="shared" si="13"/>
        <v>21568</v>
      </c>
      <c r="MU5" s="11">
        <f t="shared" si="13"/>
        <v>23</v>
      </c>
      <c r="MV5" s="11">
        <f t="shared" si="13"/>
        <v>20304</v>
      </c>
      <c r="MW5" s="11">
        <f t="shared" si="13"/>
        <v>36485</v>
      </c>
      <c r="MX5" s="11">
        <f t="shared" si="13"/>
        <v>21010</v>
      </c>
      <c r="MY5" s="11">
        <f t="shared" si="13"/>
        <v>35038</v>
      </c>
      <c r="MZ5" s="11">
        <f t="shared" si="13"/>
        <v>15920</v>
      </c>
      <c r="NA5" s="11">
        <f t="shared" si="13"/>
        <v>28210</v>
      </c>
      <c r="NB5" s="11">
        <f t="shared" si="13"/>
        <v>22175</v>
      </c>
      <c r="NC5" s="11">
        <f t="shared" si="13"/>
        <v>22159</v>
      </c>
      <c r="ND5" s="11">
        <f t="shared" si="13"/>
        <v>36202</v>
      </c>
      <c r="NE5" s="11">
        <f t="shared" si="13"/>
        <v>29301</v>
      </c>
      <c r="NF5" s="11">
        <f t="shared" si="13"/>
        <v>36233</v>
      </c>
      <c r="NG5" s="11">
        <f t="shared" si="13"/>
        <v>20459</v>
      </c>
      <c r="NH5" s="11">
        <f t="shared" si="13"/>
        <v>36489</v>
      </c>
      <c r="NI5" s="11">
        <f t="shared" si="13"/>
        <v>24756</v>
      </c>
      <c r="NJ5" s="11">
        <f t="shared" si="13"/>
        <v>21162</v>
      </c>
      <c r="NK5" s="11">
        <f t="shared" si="13"/>
        <v>21303</v>
      </c>
      <c r="NL5" s="11">
        <f t="shared" si="13"/>
        <v>19241</v>
      </c>
      <c r="NM5" s="11">
        <f t="shared" si="13"/>
        <v>19709</v>
      </c>
      <c r="NN5" s="11">
        <f t="shared" si="13"/>
        <v>14453</v>
      </c>
      <c r="NO5" s="11">
        <f t="shared" si="13"/>
        <v>18300</v>
      </c>
      <c r="NP5" s="11">
        <f t="shared" si="13"/>
        <v>17598</v>
      </c>
      <c r="NQ5" s="11">
        <f t="shared" si="13"/>
        <v>13178</v>
      </c>
      <c r="NR5" s="11">
        <f t="shared" si="13"/>
        <v>14043</v>
      </c>
      <c r="NS5" s="11">
        <f t="shared" si="13"/>
        <v>19388</v>
      </c>
      <c r="NT5" s="11">
        <f t="shared" si="13"/>
        <v>19168</v>
      </c>
      <c r="NU5" s="11">
        <f t="shared" si="13"/>
        <v>22518</v>
      </c>
      <c r="NV5" s="11">
        <f t="shared" si="13"/>
        <v>22961</v>
      </c>
      <c r="NW5" s="11">
        <f t="shared" si="13"/>
        <v>22704</v>
      </c>
      <c r="NX5" s="11">
        <f t="shared" si="13"/>
        <v>23242</v>
      </c>
      <c r="NY5" s="11">
        <f t="shared" si="13"/>
        <v>20777</v>
      </c>
      <c r="NZ5" s="11">
        <f t="shared" ref="NZ5:QK5" si="14">SUM(NZ10:NZ26)</f>
        <v>20398</v>
      </c>
      <c r="OA5" s="11">
        <f t="shared" si="14"/>
        <v>20949</v>
      </c>
      <c r="OB5" s="11">
        <f t="shared" si="14"/>
        <v>20793</v>
      </c>
      <c r="OC5" s="11">
        <f t="shared" si="14"/>
        <v>20803</v>
      </c>
      <c r="OD5" s="11">
        <f t="shared" si="14"/>
        <v>20924</v>
      </c>
      <c r="OE5" s="11">
        <f t="shared" si="14"/>
        <v>19784</v>
      </c>
      <c r="OF5" s="11">
        <f t="shared" si="14"/>
        <v>20077</v>
      </c>
      <c r="OG5" s="11">
        <f t="shared" si="14"/>
        <v>19980</v>
      </c>
      <c r="OH5" s="11">
        <f t="shared" si="14"/>
        <v>20771</v>
      </c>
      <c r="OI5" s="11">
        <f t="shared" si="14"/>
        <v>23573</v>
      </c>
      <c r="OJ5" s="11">
        <f t="shared" si="14"/>
        <v>19144</v>
      </c>
      <c r="OK5" s="11">
        <f t="shared" si="14"/>
        <v>16023</v>
      </c>
      <c r="OL5" s="11">
        <f t="shared" si="14"/>
        <v>15661</v>
      </c>
      <c r="OM5" s="11">
        <f t="shared" si="14"/>
        <v>15705</v>
      </c>
      <c r="ON5" s="11">
        <f t="shared" si="14"/>
        <v>14765</v>
      </c>
      <c r="OO5" s="11">
        <f t="shared" si="14"/>
        <v>22466</v>
      </c>
      <c r="OP5" s="11">
        <f t="shared" si="14"/>
        <v>14112</v>
      </c>
      <c r="OQ5" s="11">
        <f t="shared" si="14"/>
        <v>14204</v>
      </c>
      <c r="OR5" s="11">
        <f t="shared" si="14"/>
        <v>14253</v>
      </c>
      <c r="OS5" s="11">
        <f t="shared" si="14"/>
        <v>13929</v>
      </c>
      <c r="OT5" s="11">
        <f t="shared" si="14"/>
        <v>13951</v>
      </c>
      <c r="OU5" s="11">
        <f t="shared" si="14"/>
        <v>12271</v>
      </c>
      <c r="OV5" s="11">
        <f t="shared" si="14"/>
        <v>16948</v>
      </c>
      <c r="OW5" s="11">
        <f t="shared" si="14"/>
        <v>19250</v>
      </c>
      <c r="OX5" s="11">
        <f t="shared" si="14"/>
        <v>19880</v>
      </c>
      <c r="OY5" s="11">
        <f t="shared" si="14"/>
        <v>17440</v>
      </c>
      <c r="OZ5" s="11">
        <f t="shared" si="14"/>
        <v>14570</v>
      </c>
      <c r="PA5" s="11">
        <f t="shared" si="14"/>
        <v>18896</v>
      </c>
      <c r="PB5" s="11">
        <f t="shared" si="14"/>
        <v>15766</v>
      </c>
      <c r="PC5" s="11">
        <f t="shared" si="14"/>
        <v>20042</v>
      </c>
      <c r="PD5" s="11">
        <f t="shared" si="14"/>
        <v>20917</v>
      </c>
      <c r="PE5" s="11">
        <f t="shared" si="14"/>
        <v>21829</v>
      </c>
      <c r="PF5" s="11">
        <f t="shared" si="14"/>
        <v>22586</v>
      </c>
      <c r="PG5" s="11">
        <f t="shared" si="14"/>
        <v>23014</v>
      </c>
      <c r="PH5" s="11">
        <f t="shared" si="14"/>
        <v>15370</v>
      </c>
      <c r="PI5" s="11">
        <f t="shared" si="14"/>
        <v>21905</v>
      </c>
      <c r="PJ5" s="11">
        <f t="shared" si="14"/>
        <v>20006</v>
      </c>
      <c r="PK5" s="11">
        <f t="shared" si="14"/>
        <v>20211</v>
      </c>
      <c r="PL5" s="11">
        <f t="shared" si="14"/>
        <v>22197</v>
      </c>
      <c r="PM5" s="11">
        <f t="shared" si="14"/>
        <v>13461</v>
      </c>
      <c r="PN5" s="11">
        <f t="shared" si="14"/>
        <v>20899</v>
      </c>
      <c r="PO5" s="11">
        <f t="shared" si="14"/>
        <v>16671</v>
      </c>
      <c r="PP5" s="11">
        <f t="shared" si="14"/>
        <v>17216</v>
      </c>
      <c r="PQ5" s="11">
        <f t="shared" si="14"/>
        <v>22251</v>
      </c>
      <c r="PR5" s="11">
        <f t="shared" si="14"/>
        <v>21422</v>
      </c>
      <c r="PS5" s="11">
        <f t="shared" si="14"/>
        <v>22785</v>
      </c>
      <c r="PT5" s="11">
        <f t="shared" si="14"/>
        <v>21878</v>
      </c>
      <c r="PU5" s="11">
        <f t="shared" si="14"/>
        <v>22139</v>
      </c>
      <c r="PV5" s="11">
        <f t="shared" si="14"/>
        <v>25243</v>
      </c>
      <c r="PW5" s="11">
        <f t="shared" si="14"/>
        <v>25266</v>
      </c>
      <c r="PX5" s="11">
        <f t="shared" si="14"/>
        <v>13422</v>
      </c>
      <c r="PY5" s="11">
        <f t="shared" si="14"/>
        <v>24691</v>
      </c>
      <c r="PZ5" s="11">
        <f t="shared" si="14"/>
        <v>20408</v>
      </c>
      <c r="QA5" s="11">
        <f t="shared" si="14"/>
        <v>19799</v>
      </c>
      <c r="QB5" s="11">
        <f t="shared" si="14"/>
        <v>21287</v>
      </c>
      <c r="QC5" s="11">
        <f t="shared" si="14"/>
        <v>18022</v>
      </c>
      <c r="QD5" s="11">
        <f t="shared" si="14"/>
        <v>22047</v>
      </c>
      <c r="QE5" s="11">
        <f t="shared" si="14"/>
        <v>23927</v>
      </c>
      <c r="QF5" s="11">
        <f t="shared" si="14"/>
        <v>14175</v>
      </c>
      <c r="QG5" s="11">
        <f t="shared" si="14"/>
        <v>20384</v>
      </c>
      <c r="QH5" s="11">
        <f t="shared" si="14"/>
        <v>20295</v>
      </c>
      <c r="QI5" s="11">
        <f t="shared" si="14"/>
        <v>16864</v>
      </c>
      <c r="QJ5" s="11">
        <f t="shared" si="14"/>
        <v>9594</v>
      </c>
      <c r="QK5" s="11">
        <f t="shared" si="14"/>
        <v>15592</v>
      </c>
      <c r="QL5" s="11">
        <f t="shared" ref="QL5:RY5" si="15">SUM(QL10:QL26)</f>
        <v>17037</v>
      </c>
      <c r="QM5" s="11">
        <f t="shared" si="15"/>
        <v>17875</v>
      </c>
      <c r="QN5" s="11">
        <f t="shared" si="15"/>
        <v>21724</v>
      </c>
      <c r="QO5" s="11">
        <f t="shared" si="15"/>
        <v>12730</v>
      </c>
      <c r="QP5" s="11">
        <f t="shared" si="15"/>
        <v>19488</v>
      </c>
      <c r="QQ5" s="11">
        <f t="shared" si="15"/>
        <v>12683</v>
      </c>
      <c r="QS5" s="11">
        <f t="shared" si="15"/>
        <v>16109</v>
      </c>
      <c r="QT5" s="11">
        <f t="shared" si="15"/>
        <v>17390</v>
      </c>
      <c r="QU5" s="11">
        <f t="shared" si="15"/>
        <v>16237</v>
      </c>
      <c r="QV5" s="11">
        <f t="shared" si="15"/>
        <v>14272</v>
      </c>
      <c r="QW5" s="11">
        <f t="shared" si="15"/>
        <v>16911</v>
      </c>
      <c r="QX5" s="11">
        <f t="shared" si="15"/>
        <v>22030</v>
      </c>
      <c r="QY5" s="11">
        <f t="shared" si="15"/>
        <v>18971</v>
      </c>
      <c r="QZ5" s="11">
        <f t="shared" si="15"/>
        <v>13302</v>
      </c>
      <c r="RA5" s="11">
        <f t="shared" si="15"/>
        <v>18784</v>
      </c>
      <c r="RB5" s="11">
        <f t="shared" si="15"/>
        <v>22943</v>
      </c>
      <c r="RC5" s="11">
        <f t="shared" si="15"/>
        <v>12618</v>
      </c>
      <c r="RD5" s="11">
        <f t="shared" si="15"/>
        <v>18797</v>
      </c>
      <c r="RE5" s="11">
        <f t="shared" si="15"/>
        <v>17710</v>
      </c>
      <c r="RF5" s="11">
        <f t="shared" si="15"/>
        <v>17877</v>
      </c>
      <c r="RG5" s="11">
        <f t="shared" si="15"/>
        <v>18537</v>
      </c>
      <c r="RH5" s="11">
        <f t="shared" si="15"/>
        <v>18084</v>
      </c>
      <c r="RI5" s="11">
        <f t="shared" si="15"/>
        <v>13054</v>
      </c>
      <c r="RJ5" s="11">
        <f t="shared" si="15"/>
        <v>19659</v>
      </c>
      <c r="RK5" s="11">
        <f t="shared" si="15"/>
        <v>16997</v>
      </c>
      <c r="RL5" s="11">
        <f t="shared" si="15"/>
        <v>16906</v>
      </c>
      <c r="RM5" s="11">
        <f t="shared" si="15"/>
        <v>18058</v>
      </c>
      <c r="RN5" s="11">
        <f t="shared" si="15"/>
        <v>19237</v>
      </c>
      <c r="RO5" s="11">
        <f t="shared" si="15"/>
        <v>16274</v>
      </c>
      <c r="RP5" s="11">
        <f t="shared" si="15"/>
        <v>16187</v>
      </c>
      <c r="RQ5" s="11">
        <f t="shared" si="15"/>
        <v>16497</v>
      </c>
      <c r="RR5" s="11">
        <f t="shared" si="15"/>
        <v>26103</v>
      </c>
      <c r="RS5" s="11">
        <f t="shared" si="15"/>
        <v>14249</v>
      </c>
      <c r="RT5" s="11">
        <f t="shared" si="15"/>
        <v>16755</v>
      </c>
      <c r="RU5" s="11">
        <f t="shared" si="15"/>
        <v>12167</v>
      </c>
      <c r="RV5" s="11">
        <f t="shared" si="15"/>
        <v>20763</v>
      </c>
      <c r="RW5" s="11">
        <f t="shared" si="15"/>
        <v>19482</v>
      </c>
      <c r="RX5" s="11">
        <f t="shared" si="15"/>
        <v>11496</v>
      </c>
      <c r="RY5" s="11">
        <f t="shared" si="15"/>
        <v>19809</v>
      </c>
    </row>
    <row r="6" spans="1:493" s="18" customFormat="1" ht="15.6" x14ac:dyDescent="0.3">
      <c r="A6" s="16"/>
      <c r="B6" s="53"/>
      <c r="C6" s="54" t="s">
        <v>918</v>
      </c>
      <c r="E6" s="46" t="str">
        <f>VLOOKUP(E$9,SampleMap!$D$6:$K$565,5,FALSE)</f>
        <v>Arthur River</v>
      </c>
      <c r="F6" s="46" t="str">
        <f>VLOOKUP(F$9,SampleMap!$D$6:$K$565,5,FALSE)</f>
        <v>Arthur River</v>
      </c>
      <c r="G6" s="46" t="str">
        <f>VLOOKUP(G$9,SampleMap!$D$6:$K$565,5,FALSE)</f>
        <v>Arthur River</v>
      </c>
      <c r="H6" s="46" t="str">
        <f>VLOOKUP(H$9,SampleMap!$D$6:$K$565,5,FALSE)</f>
        <v>Arthur River</v>
      </c>
      <c r="I6" s="46" t="str">
        <f>VLOOKUP(I$9,SampleMap!$D$6:$K$565,5,FALSE)</f>
        <v>Arthur River</v>
      </c>
      <c r="J6" s="46" t="str">
        <f>VLOOKUP(J$9,SampleMap!$D$6:$K$565,5,FALSE)</f>
        <v>Arthur River</v>
      </c>
      <c r="K6" s="46" t="str">
        <f>VLOOKUP(K$9,SampleMap!$D$6:$K$565,5,FALSE)</f>
        <v>Arthur River</v>
      </c>
      <c r="L6" s="46" t="str">
        <f>VLOOKUP(L$9,SampleMap!$D$6:$K$565,5,FALSE)</f>
        <v>Arthur River</v>
      </c>
      <c r="M6" s="46" t="str">
        <f>VLOOKUP(M$9,SampleMap!$D$6:$K$565,5,FALSE)</f>
        <v>Arthur River</v>
      </c>
      <c r="N6" s="46" t="str">
        <f>VLOOKUP(N$9,SampleMap!$D$6:$K$565,5,FALSE)</f>
        <v>Arthur River</v>
      </c>
      <c r="O6" s="46" t="str">
        <f>VLOOKUP(O$9,SampleMap!$D$6:$K$565,5,FALSE)</f>
        <v>Arthur River</v>
      </c>
      <c r="P6" s="46" t="str">
        <f>VLOOKUP(P$9,SampleMap!$D$6:$K$565,5,FALSE)</f>
        <v>Arthur River</v>
      </c>
      <c r="Q6" s="46" t="str">
        <f>VLOOKUP(Q$9,SampleMap!$D$6:$K$565,5,FALSE)</f>
        <v>Arthur River</v>
      </c>
      <c r="R6" s="46" t="str">
        <f>VLOOKUP(R$9,SampleMap!$D$6:$K$565,5,FALSE)</f>
        <v>Arthur River</v>
      </c>
      <c r="S6" s="46" t="str">
        <f>VLOOKUP(S$9,SampleMap!$D$6:$K$565,5,FALSE)</f>
        <v>Arthur River</v>
      </c>
      <c r="T6" s="46" t="str">
        <f>VLOOKUP(T$9,SampleMap!$D$6:$K$565,5,FALSE)</f>
        <v>Arthur River</v>
      </c>
      <c r="U6" s="46" t="str">
        <f>VLOOKUP(U$9,SampleMap!$D$6:$K$565,5,FALSE)</f>
        <v>Arthur River</v>
      </c>
      <c r="V6" s="46" t="str">
        <f>VLOOKUP(V$9,SampleMap!$D$6:$K$565,5,FALSE)</f>
        <v>Arthur River</v>
      </c>
      <c r="W6" s="46" t="str">
        <f>VLOOKUP(W$9,SampleMap!$D$6:$K$565,5,FALSE)</f>
        <v>Arthur River</v>
      </c>
      <c r="X6" s="46" t="str">
        <f>VLOOKUP(X$9,SampleMap!$D$6:$K$565,5,FALSE)</f>
        <v>Arthur River</v>
      </c>
      <c r="Y6" s="46" t="str">
        <f>VLOOKUP(Y$9,SampleMap!$D$6:$K$565,5,FALSE)</f>
        <v>Arthur River</v>
      </c>
      <c r="Z6" s="46" t="str">
        <f>VLOOKUP(Z$9,SampleMap!$D$6:$K$565,5,FALSE)</f>
        <v>Arthur River</v>
      </c>
      <c r="AA6" s="46" t="str">
        <f>VLOOKUP(AA$9,SampleMap!$D$6:$K$565,5,FALSE)</f>
        <v>Arthur River</v>
      </c>
      <c r="AB6" s="46" t="str">
        <f>VLOOKUP(AB$9,SampleMap!$D$6:$K$565,5,FALSE)</f>
        <v>Arthur River</v>
      </c>
      <c r="AC6" s="46" t="str">
        <f>VLOOKUP(AC$9,SampleMap!$D$6:$K$565,5,FALSE)</f>
        <v>Arthur River</v>
      </c>
      <c r="AD6" s="46" t="str">
        <f>VLOOKUP(AD$9,SampleMap!$D$6:$K$565,5,FALSE)</f>
        <v>Arthur River</v>
      </c>
      <c r="AE6" s="46" t="str">
        <f>VLOOKUP(AE$9,SampleMap!$D$6:$K$565,5,FALSE)</f>
        <v>Arthur River</v>
      </c>
      <c r="AF6" s="46" t="str">
        <f>VLOOKUP(AF$9,SampleMap!$D$6:$K$565,5,FALSE)</f>
        <v>Arthur River</v>
      </c>
      <c r="AG6" s="46" t="str">
        <f>VLOOKUP(AG$9,SampleMap!$D$6:$K$565,5,FALSE)</f>
        <v>Arthur River</v>
      </c>
      <c r="AH6" s="46" t="str">
        <f>VLOOKUP(AH$9,SampleMap!$D$6:$K$565,5,FALSE)</f>
        <v>Arthur River</v>
      </c>
      <c r="AI6" s="46" t="str">
        <f>VLOOKUP(AI$9,SampleMap!$D$6:$K$565,5,FALSE)</f>
        <v>Arthur River</v>
      </c>
      <c r="AJ6" s="46" t="str">
        <f>VLOOKUP(AJ$9,SampleMap!$D$6:$K$565,5,FALSE)</f>
        <v>Arthur River</v>
      </c>
      <c r="AK6" s="46" t="str">
        <f>VLOOKUP(AK$9,SampleMap!$D$6:$K$565,5,FALSE)</f>
        <v>Arthur River</v>
      </c>
      <c r="AL6" s="46" t="str">
        <f>VLOOKUP(AL$9,SampleMap!$D$6:$K$565,5,FALSE)</f>
        <v>Arthur River</v>
      </c>
      <c r="AM6" s="46" t="str">
        <f>VLOOKUP(AM$9,SampleMap!$D$6:$K$565,5,FALSE)</f>
        <v>Arthur River</v>
      </c>
      <c r="AN6" s="46" t="str">
        <f>VLOOKUP(AN$9,SampleMap!$D$6:$K$565,5,FALSE)</f>
        <v>Arthur River</v>
      </c>
      <c r="AO6" s="46" t="str">
        <f>VLOOKUP(AO$9,SampleMap!$D$6:$K$565,5,FALSE)</f>
        <v>Arthur River</v>
      </c>
      <c r="AP6" s="46" t="str">
        <f>VLOOKUP(AP$9,SampleMap!$D$6:$K$565,5,FALSE)</f>
        <v>Arthur River</v>
      </c>
      <c r="AQ6" s="46" t="str">
        <f>VLOOKUP(AQ$9,SampleMap!$D$6:$K$565,5,FALSE)</f>
        <v>Arthur River</v>
      </c>
      <c r="AR6" s="46" t="str">
        <f>VLOOKUP(AR$9,SampleMap!$D$6:$K$565,5,FALSE)</f>
        <v>Arthur River</v>
      </c>
      <c r="AS6" s="46" t="str">
        <f>VLOOKUP(AS$9,SampleMap!$D$6:$K$565,5,FALSE)</f>
        <v>Arthur River</v>
      </c>
      <c r="AT6" s="46" t="str">
        <f>VLOOKUP(AT$9,SampleMap!$D$6:$K$565,5,FALSE)</f>
        <v>Arthur River</v>
      </c>
      <c r="AU6" s="46" t="str">
        <f>VLOOKUP(AU$9,SampleMap!$D$6:$K$565,5,FALSE)</f>
        <v>Arthur River</v>
      </c>
      <c r="AV6" s="46" t="str">
        <f>VLOOKUP(AV$9,SampleMap!$D$6:$K$565,5,FALSE)</f>
        <v>Arthur River</v>
      </c>
      <c r="AW6" s="46" t="str">
        <f>VLOOKUP(AW$9,SampleMap!$D$6:$K$565,5,FALSE)</f>
        <v>Arthur River</v>
      </c>
      <c r="AX6" s="46" t="str">
        <f>VLOOKUP(AX$9,SampleMap!$D$6:$K$565,5,FALSE)</f>
        <v>Arthur River</v>
      </c>
      <c r="AY6" s="46" t="str">
        <f>VLOOKUP(AY$9,SampleMap!$D$6:$K$565,5,FALSE)</f>
        <v>Arthur River</v>
      </c>
      <c r="AZ6" s="46" t="str">
        <f>VLOOKUP(AZ$9,SampleMap!$D$6:$K$565,5,FALSE)</f>
        <v>Arthur River</v>
      </c>
      <c r="BA6" s="46" t="str">
        <f>VLOOKUP(BA$9,SampleMap!$D$6:$K$565,5,FALSE)</f>
        <v>Arthur River</v>
      </c>
      <c r="BB6" s="46" t="str">
        <f>VLOOKUP(BB$9,SampleMap!$D$6:$K$565,5,FALSE)</f>
        <v>Arthur River</v>
      </c>
      <c r="BC6" s="46" t="str">
        <f>VLOOKUP(BC$9,SampleMap!$D$6:$K$565,5,FALSE)</f>
        <v>Arthur River</v>
      </c>
      <c r="BD6" s="46" t="str">
        <f>VLOOKUP(BD$9,SampleMap!$D$6:$K$565,5,FALSE)</f>
        <v>Arthur River</v>
      </c>
      <c r="BE6" s="46" t="str">
        <f>VLOOKUP(BE$9,SampleMap!$D$6:$K$565,5,FALSE)</f>
        <v>Arthur River</v>
      </c>
      <c r="BF6" s="46" t="str">
        <f>VLOOKUP(BF$9,SampleMap!$D$6:$K$565,5,FALSE)</f>
        <v>Arthur River</v>
      </c>
      <c r="BG6" s="46" t="str">
        <f>VLOOKUP(BG$9,SampleMap!$D$6:$K$565,5,FALSE)</f>
        <v>Arthur River</v>
      </c>
      <c r="BH6" s="46" t="str">
        <f>VLOOKUP(BH$9,SampleMap!$D$6:$K$565,5,FALSE)</f>
        <v>Arthur River</v>
      </c>
      <c r="BI6" s="46" t="str">
        <f>VLOOKUP(BI$9,SampleMap!$D$6:$K$565,5,FALSE)</f>
        <v>Arthur River</v>
      </c>
      <c r="BJ6" s="46" t="str">
        <f>VLOOKUP(BJ$9,SampleMap!$D$6:$K$565,5,FALSE)</f>
        <v>Arthur River</v>
      </c>
      <c r="BK6" s="46" t="str">
        <f>VLOOKUP(BK$9,SampleMap!$D$6:$K$565,5,FALSE)</f>
        <v>Arthur River</v>
      </c>
      <c r="BL6" s="46" t="str">
        <f>VLOOKUP(BL$9,SampleMap!$D$6:$K$565,5,FALSE)</f>
        <v>Arthur River</v>
      </c>
      <c r="BM6" s="46" t="str">
        <f>VLOOKUP(BM$9,SampleMap!$D$6:$K$565,5,FALSE)</f>
        <v>Arthur River</v>
      </c>
      <c r="BN6" s="46" t="str">
        <f>VLOOKUP(BN$9,SampleMap!$D$6:$K$565,5,FALSE)</f>
        <v>Arthur River</v>
      </c>
      <c r="BO6" s="46" t="str">
        <f>VLOOKUP(BO$9,SampleMap!$D$6:$K$565,5,FALSE)</f>
        <v>Arthur River</v>
      </c>
      <c r="BP6" s="46" t="str">
        <f>VLOOKUP(BP$9,SampleMap!$D$6:$K$565,5,FALSE)</f>
        <v>Arthur River</v>
      </c>
      <c r="BQ6" s="46" t="str">
        <f>VLOOKUP(BQ$9,SampleMap!$D$6:$K$565,5,FALSE)</f>
        <v>Arthur River</v>
      </c>
      <c r="BR6" s="46" t="str">
        <f>VLOOKUP(BR$9,SampleMap!$D$6:$K$565,5,FALSE)</f>
        <v>Arthur River</v>
      </c>
      <c r="BS6" s="46" t="str">
        <f>VLOOKUP(BS$9,SampleMap!$D$6:$K$565,5,FALSE)</f>
        <v>Arthur River</v>
      </c>
      <c r="BT6" s="46" t="str">
        <f>VLOOKUP(BT$9,SampleMap!$D$6:$K$565,5,FALSE)</f>
        <v>Arthur River</v>
      </c>
      <c r="BU6" s="46" t="str">
        <f>VLOOKUP(BU$9,SampleMap!$D$6:$K$565,5,FALSE)</f>
        <v>Arthur River</v>
      </c>
      <c r="BV6" s="46" t="str">
        <f>VLOOKUP(BV$9,SampleMap!$D$6:$K$565,5,FALSE)</f>
        <v>Arthur River</v>
      </c>
      <c r="BW6" s="46" t="str">
        <f>VLOOKUP(BW$9,SampleMap!$D$6:$K$565,5,FALSE)</f>
        <v>Arthur River</v>
      </c>
      <c r="BX6" s="46" t="str">
        <f>VLOOKUP(BX$9,SampleMap!$D$6:$K$565,5,FALSE)</f>
        <v>Arthur River</v>
      </c>
      <c r="BY6" s="46" t="str">
        <f>VLOOKUP(BY$9,SampleMap!$D$6:$K$565,5,FALSE)</f>
        <v>Arthur River</v>
      </c>
      <c r="BZ6" s="46" t="str">
        <f>VLOOKUP(BZ$9,SampleMap!$D$6:$K$565,5,FALSE)</f>
        <v>Arthur River</v>
      </c>
      <c r="CA6" s="46" t="str">
        <f>VLOOKUP(CA$9,SampleMap!$D$6:$K$565,5,FALSE)</f>
        <v>Arthur River</v>
      </c>
      <c r="CB6" s="46" t="str">
        <f>VLOOKUP(CB$9,SampleMap!$D$6:$K$565,5,FALSE)</f>
        <v>Arthur River</v>
      </c>
      <c r="CC6" s="46" t="str">
        <f>VLOOKUP(CC$9,SampleMap!$D$6:$K$565,5,FALSE)</f>
        <v>Arthur River</v>
      </c>
      <c r="CD6" s="46" t="str">
        <f>VLOOKUP(CD$9,SampleMap!$D$6:$K$565,5,FALSE)</f>
        <v>Arthur River</v>
      </c>
      <c r="CE6" s="46" t="str">
        <f>VLOOKUP(CE$9,SampleMap!$D$6:$K$565,5,FALSE)</f>
        <v>Arthur River</v>
      </c>
      <c r="CF6" s="46" t="str">
        <f>VLOOKUP(CF$9,SampleMap!$D$6:$K$565,5,FALSE)</f>
        <v>Arthur River</v>
      </c>
      <c r="CG6" s="46" t="str">
        <f>VLOOKUP(CG$9,SampleMap!$D$6:$K$565,5,FALSE)</f>
        <v>Arthur River</v>
      </c>
      <c r="CH6" s="46" t="str">
        <f>VLOOKUP(CH$9,SampleMap!$D$6:$K$565,5,FALSE)</f>
        <v>Arthur River</v>
      </c>
      <c r="CI6" s="46" t="str">
        <f>VLOOKUP(CI$9,SampleMap!$D$6:$K$565,5,FALSE)</f>
        <v>Arthur River</v>
      </c>
      <c r="CJ6" s="46" t="str">
        <f>VLOOKUP(CJ$9,SampleMap!$D$6:$K$565,5,FALSE)</f>
        <v>Arthur River</v>
      </c>
      <c r="CK6" s="46" t="str">
        <f>VLOOKUP(CK$9,SampleMap!$D$6:$K$565,5,FALSE)</f>
        <v>Arthur River</v>
      </c>
      <c r="CL6" s="46" t="str">
        <f>VLOOKUP(CL$9,SampleMap!$D$6:$K$565,5,FALSE)</f>
        <v>Arthur River</v>
      </c>
      <c r="CM6" s="46" t="str">
        <f>VLOOKUP(CM$9,SampleMap!$D$6:$K$565,5,FALSE)</f>
        <v>Arthur River</v>
      </c>
      <c r="CN6" s="46" t="str">
        <f>VLOOKUP(CN$9,SampleMap!$D$6:$K$565,5,FALSE)</f>
        <v>Arthur River</v>
      </c>
      <c r="CO6" s="46" t="str">
        <f>VLOOKUP(CO$9,SampleMap!$D$6:$K$565,5,FALSE)</f>
        <v>Arthur River</v>
      </c>
      <c r="CP6" s="46" t="str">
        <f>VLOOKUP(CP$9,SampleMap!$D$6:$K$565,5,FALSE)</f>
        <v>Arthur River</v>
      </c>
      <c r="CQ6" s="46" t="str">
        <f>VLOOKUP(CQ$9,SampleMap!$D$6:$K$565,5,FALSE)</f>
        <v>Arthur River</v>
      </c>
      <c r="CR6" s="46" t="str">
        <f>VLOOKUP(CR$9,SampleMap!$D$6:$K$565,5,FALSE)</f>
        <v>Arthur River</v>
      </c>
      <c r="CS6" s="46" t="str">
        <f>VLOOKUP(CS$9,SampleMap!$D$6:$K$565,5,FALSE)</f>
        <v>Arthur River</v>
      </c>
      <c r="CT6" s="46" t="str">
        <f>VLOOKUP(CT$9,SampleMap!$D$6:$K$565,5,FALSE)</f>
        <v>Arthur River</v>
      </c>
      <c r="CU6" s="46" t="str">
        <f>VLOOKUP(CU$9,SampleMap!$D$6:$K$565,5,FALSE)</f>
        <v>Arthur River</v>
      </c>
      <c r="CV6" s="46" t="str">
        <f>VLOOKUP(CV$9,SampleMap!$D$6:$K$565,5,FALSE)</f>
        <v>Arthur River</v>
      </c>
      <c r="CW6" s="46" t="str">
        <f>VLOOKUP(CW$9,SampleMap!$D$6:$K$565,5,FALSE)</f>
        <v>Arthur River</v>
      </c>
      <c r="CX6" s="46" t="str">
        <f>VLOOKUP(CX$9,SampleMap!$D$6:$K$565,5,FALSE)</f>
        <v>Arthur River</v>
      </c>
      <c r="CY6" s="46" t="str">
        <f>VLOOKUP(CY$9,SampleMap!$D$6:$K$565,5,FALSE)</f>
        <v>Arthur River</v>
      </c>
      <c r="CZ6" s="46" t="str">
        <f>VLOOKUP(CZ$9,SampleMap!$D$6:$K$565,5,FALSE)</f>
        <v>Arthur River</v>
      </c>
      <c r="DA6" s="46" t="str">
        <f>VLOOKUP(DA$9,SampleMap!$D$6:$K$565,5,FALSE)</f>
        <v>Arthur River</v>
      </c>
      <c r="DB6" s="46" t="str">
        <f>VLOOKUP(DB$9,SampleMap!$D$6:$K$565,5,FALSE)</f>
        <v>Arthur River</v>
      </c>
      <c r="DC6" s="46" t="str">
        <f>VLOOKUP(DC$9,SampleMap!$D$6:$K$565,5,FALSE)</f>
        <v>Arthur River</v>
      </c>
      <c r="DD6" s="46" t="str">
        <f>VLOOKUP(DD$9,SampleMap!$D$6:$K$565,5,FALSE)</f>
        <v>Arthur River</v>
      </c>
      <c r="DE6" s="46" t="str">
        <f>VLOOKUP(DE$9,SampleMap!$D$6:$K$565,5,FALSE)</f>
        <v>Arthur River</v>
      </c>
      <c r="DF6" s="46" t="str">
        <f>VLOOKUP(DF$9,SampleMap!$D$6:$K$565,5,FALSE)</f>
        <v>Arthur River</v>
      </c>
      <c r="DG6" s="46" t="str">
        <f>VLOOKUP(DG$9,SampleMap!$D$6:$K$565,5,FALSE)</f>
        <v>Arthur River</v>
      </c>
      <c r="DH6" s="46" t="str">
        <f>VLOOKUP(DH$9,SampleMap!$D$6:$K$565,5,FALSE)</f>
        <v>Arthur River</v>
      </c>
      <c r="DI6" s="46" t="str">
        <f>VLOOKUP(DI$9,SampleMap!$D$6:$K$565,5,FALSE)</f>
        <v>Arthur River</v>
      </c>
      <c r="DJ6" s="46" t="str">
        <f>VLOOKUP(DJ$9,SampleMap!$D$6:$K$565,5,FALSE)</f>
        <v>Arthur River</v>
      </c>
      <c r="DK6" s="46" t="str">
        <f>VLOOKUP(DK$9,SampleMap!$D$6:$K$565,5,FALSE)</f>
        <v>Arthur River</v>
      </c>
      <c r="DL6" s="46" t="str">
        <f>VLOOKUP(DL$9,SampleMap!$D$6:$K$565,5,FALSE)</f>
        <v>Arthur River</v>
      </c>
      <c r="DM6" s="46" t="str">
        <f>VLOOKUP(DM$9,SampleMap!$D$6:$K$565,5,FALSE)</f>
        <v>Arthur River</v>
      </c>
      <c r="DN6" s="46" t="str">
        <f>VLOOKUP(DN$9,SampleMap!$D$6:$K$565,5,FALSE)</f>
        <v>Arthur River</v>
      </c>
      <c r="DO6" s="46" t="str">
        <f>VLOOKUP(DO$9,SampleMap!$D$6:$K$565,5,FALSE)</f>
        <v>Arthur River</v>
      </c>
      <c r="DP6" s="46" t="str">
        <f>VLOOKUP(DP$9,SampleMap!$D$6:$K$565,5,FALSE)</f>
        <v>Arthur River</v>
      </c>
      <c r="DQ6" s="46" t="str">
        <f>VLOOKUP(DQ$9,SampleMap!$D$6:$K$565,5,FALSE)</f>
        <v>Arthur River</v>
      </c>
      <c r="DR6" s="46" t="str">
        <f>VLOOKUP(DR$9,SampleMap!$D$6:$K$565,5,FALSE)</f>
        <v>Arthur River</v>
      </c>
      <c r="DS6" s="46" t="str">
        <f>VLOOKUP(DS$9,SampleMap!$D$6:$K$565,5,FALSE)</f>
        <v>Arthur River</v>
      </c>
      <c r="DT6" s="46" t="str">
        <f>VLOOKUP(DT$9,SampleMap!$D$6:$K$565,5,FALSE)</f>
        <v>Arthur River</v>
      </c>
      <c r="DU6" s="46" t="str">
        <f>VLOOKUP(DU$9,SampleMap!$D$6:$K$565,5,FALSE)</f>
        <v>Arthur River</v>
      </c>
      <c r="DV6" s="46" t="str">
        <f>VLOOKUP(DV$9,SampleMap!$D$6:$K$565,5,FALSE)</f>
        <v>Arthur River</v>
      </c>
      <c r="DW6" s="46" t="str">
        <f>VLOOKUP(DW$9,SampleMap!$D$6:$K$565,5,FALSE)</f>
        <v>Arthur River</v>
      </c>
      <c r="DX6" s="46" t="str">
        <f>VLOOKUP(DX$9,SampleMap!$D$6:$K$565,5,FALSE)</f>
        <v>Arthur River</v>
      </c>
      <c r="DY6" s="46" t="str">
        <f>VLOOKUP(DY$9,SampleMap!$D$6:$K$565,5,FALSE)</f>
        <v>Arthur River</v>
      </c>
      <c r="DZ6" s="46" t="str">
        <f>VLOOKUP(DZ$9,SampleMap!$D$6:$K$565,5,FALSE)</f>
        <v>Arthur River</v>
      </c>
      <c r="EA6" s="46" t="str">
        <f>VLOOKUP(EA$9,SampleMap!$D$6:$K$565,5,FALSE)</f>
        <v>Arthur River</v>
      </c>
      <c r="EB6" s="46" t="str">
        <f>VLOOKUP(EB$9,SampleMap!$D$6:$K$565,5,FALSE)</f>
        <v>Arthur River</v>
      </c>
      <c r="EC6" s="46" t="str">
        <f>VLOOKUP(EC$9,SampleMap!$D$6:$K$565,5,FALSE)</f>
        <v>Arthur River</v>
      </c>
      <c r="ED6" s="46" t="str">
        <f>VLOOKUP(ED$9,SampleMap!$D$6:$K$565,5,FALSE)</f>
        <v>Arthur River</v>
      </c>
      <c r="EE6" s="46" t="str">
        <f>VLOOKUP(EE$9,SampleMap!$D$6:$K$565,5,FALSE)</f>
        <v>Arthur River</v>
      </c>
      <c r="EF6" s="46" t="str">
        <f>VLOOKUP(EF$9,SampleMap!$D$6:$K$565,5,FALSE)</f>
        <v>Arthur River</v>
      </c>
      <c r="EG6" s="46" t="str">
        <f>VLOOKUP(EG$9,SampleMap!$D$6:$K$565,5,FALSE)</f>
        <v>Arthur River</v>
      </c>
      <c r="EH6" s="46" t="str">
        <f>VLOOKUP(EH$9,SampleMap!$D$6:$K$565,5,FALSE)</f>
        <v>Arthur River</v>
      </c>
      <c r="EI6" s="46" t="str">
        <f>VLOOKUP(EI$9,SampleMap!$D$6:$K$565,5,FALSE)</f>
        <v>Arthur River</v>
      </c>
      <c r="EJ6" s="46" t="str">
        <f>VLOOKUP(EJ$9,SampleMap!$D$6:$K$565,5,FALSE)</f>
        <v>Arthur River</v>
      </c>
      <c r="EK6" s="46" t="str">
        <f>VLOOKUP(EK$9,SampleMap!$D$6:$K$565,5,FALSE)</f>
        <v>Arthur River</v>
      </c>
      <c r="EL6" s="46" t="str">
        <f>VLOOKUP(EL$9,SampleMap!$D$6:$K$565,5,FALSE)</f>
        <v>Arthur River</v>
      </c>
      <c r="EM6" s="46" t="str">
        <f>VLOOKUP(EM$9,SampleMap!$D$6:$K$565,5,FALSE)</f>
        <v>Arthur River</v>
      </c>
      <c r="EN6" s="1"/>
      <c r="EO6" s="47" t="str">
        <f>VLOOKUP(EO$9,SampleMap!$D$6:$K$565,5,FALSE)</f>
        <v>Tintinara</v>
      </c>
      <c r="EP6" s="47" t="str">
        <f>VLOOKUP(EP$9,SampleMap!$D$6:$K$565,5,FALSE)</f>
        <v>Tintinara</v>
      </c>
      <c r="EQ6" s="47" t="str">
        <f>VLOOKUP(EQ$9,SampleMap!$D$6:$K$565,5,FALSE)</f>
        <v>Tintinara</v>
      </c>
      <c r="ER6" s="47" t="str">
        <f>VLOOKUP(ER$9,SampleMap!$D$6:$K$565,5,FALSE)</f>
        <v>Tintinara</v>
      </c>
      <c r="ES6" s="47" t="str">
        <f>VLOOKUP(ES$9,SampleMap!$D$6:$K$565,5,FALSE)</f>
        <v>Tintinara</v>
      </c>
      <c r="ET6" s="47" t="str">
        <f>VLOOKUP(ET$9,SampleMap!$D$6:$K$565,5,FALSE)</f>
        <v>Tintinara</v>
      </c>
      <c r="EU6" s="47" t="str">
        <f>VLOOKUP(EU$9,SampleMap!$D$6:$K$565,5,FALSE)</f>
        <v>Tintinara</v>
      </c>
      <c r="EV6" s="47" t="str">
        <f>VLOOKUP(EV$9,SampleMap!$D$6:$K$565,5,FALSE)</f>
        <v>Tintinara</v>
      </c>
      <c r="EW6" s="47" t="str">
        <f>VLOOKUP(EW$9,SampleMap!$D$6:$K$565,5,FALSE)</f>
        <v>Tintinara</v>
      </c>
      <c r="EX6" s="47" t="str">
        <f>VLOOKUP(EX$9,SampleMap!$D$6:$K$565,5,FALSE)</f>
        <v>Tintinara</v>
      </c>
      <c r="EY6" s="47" t="str">
        <f>VLOOKUP(EY$9,SampleMap!$D$6:$K$565,5,FALSE)</f>
        <v>Tintinara</v>
      </c>
      <c r="EZ6" s="47" t="str">
        <f>VLOOKUP(EZ$9,SampleMap!$D$6:$K$565,5,FALSE)</f>
        <v>Tintinara</v>
      </c>
      <c r="FA6" s="47" t="str">
        <f>VLOOKUP(FA$9,SampleMap!$D$6:$K$565,5,FALSE)</f>
        <v>Tintinara</v>
      </c>
      <c r="FB6" s="47" t="str">
        <f>VLOOKUP(FB$9,SampleMap!$D$6:$K$565,5,FALSE)</f>
        <v>Tintinara</v>
      </c>
      <c r="FC6" s="47" t="str">
        <f>VLOOKUP(FC$9,SampleMap!$D$6:$K$565,5,FALSE)</f>
        <v>Tintinara</v>
      </c>
      <c r="FD6" s="47" t="str">
        <f>VLOOKUP(FD$9,SampleMap!$D$6:$K$565,5,FALSE)</f>
        <v>Tintinara</v>
      </c>
      <c r="FE6" s="47" t="str">
        <f>VLOOKUP(FE$9,SampleMap!$D$6:$K$565,5,FALSE)</f>
        <v>Tintinara</v>
      </c>
      <c r="FF6" s="47" t="str">
        <f>VLOOKUP(FF$9,SampleMap!$D$6:$K$565,5,FALSE)</f>
        <v>Tintinara</v>
      </c>
      <c r="FG6" s="47" t="str">
        <f>VLOOKUP(FG$9,SampleMap!$D$6:$K$565,5,FALSE)</f>
        <v>Tintinara</v>
      </c>
      <c r="FH6" s="47" t="str">
        <f>VLOOKUP(FH$9,SampleMap!$D$6:$K$565,5,FALSE)</f>
        <v>Tintinara</v>
      </c>
      <c r="FI6" s="47" t="str">
        <f>VLOOKUP(FI$9,SampleMap!$D$6:$K$565,5,FALSE)</f>
        <v>Tintinara</v>
      </c>
      <c r="FJ6" s="47" t="str">
        <f>VLOOKUP(FJ$9,SampleMap!$D$6:$K$565,5,FALSE)</f>
        <v>Tintinara</v>
      </c>
      <c r="FK6" s="47" t="str">
        <f>VLOOKUP(FK$9,SampleMap!$D$6:$K$565,5,FALSE)</f>
        <v>Tintinara</v>
      </c>
      <c r="FL6" s="47" t="str">
        <f>VLOOKUP(FL$9,SampleMap!$D$6:$K$565,5,FALSE)</f>
        <v>Tintinara</v>
      </c>
      <c r="FM6" s="47" t="str">
        <f>VLOOKUP(FM$9,SampleMap!$D$6:$K$565,5,FALSE)</f>
        <v>Tintinara</v>
      </c>
      <c r="FN6" s="47" t="str">
        <f>VLOOKUP(FN$9,SampleMap!$D$6:$K$565,5,FALSE)</f>
        <v>Tintinara</v>
      </c>
      <c r="FO6" s="47" t="str">
        <f>VLOOKUP(FO$9,SampleMap!$D$6:$K$565,5,FALSE)</f>
        <v>Tintinara</v>
      </c>
      <c r="FP6" s="47" t="str">
        <f>VLOOKUP(FP$9,SampleMap!$D$6:$K$565,5,FALSE)</f>
        <v>Tintinara</v>
      </c>
      <c r="FQ6" s="47" t="str">
        <f>VLOOKUP(FQ$9,SampleMap!$D$6:$K$565,5,FALSE)</f>
        <v>Tintinara</v>
      </c>
      <c r="FR6" s="47" t="str">
        <f>VLOOKUP(FR$9,SampleMap!$D$6:$K$565,5,FALSE)</f>
        <v>Tintinara</v>
      </c>
      <c r="FS6" s="47" t="str">
        <f>VLOOKUP(FS$9,SampleMap!$D$6:$K$565,5,FALSE)</f>
        <v>Tintinara</v>
      </c>
      <c r="FT6" s="47" t="str">
        <f>VLOOKUP(FT$9,SampleMap!$D$6:$K$565,5,FALSE)</f>
        <v>Tintinara</v>
      </c>
      <c r="FU6" s="47" t="str">
        <f>VLOOKUP(FU$9,SampleMap!$D$6:$K$565,5,FALSE)</f>
        <v>Tintinara</v>
      </c>
      <c r="FV6" s="47" t="str">
        <f>VLOOKUP(FV$9,SampleMap!$D$6:$K$565,5,FALSE)</f>
        <v>Tintinara</v>
      </c>
      <c r="FW6" s="47" t="str">
        <f>VLOOKUP(FW$9,SampleMap!$D$6:$K$565,5,FALSE)</f>
        <v>Tintinara</v>
      </c>
      <c r="FX6" s="47" t="str">
        <f>VLOOKUP(FX$9,SampleMap!$D$6:$K$565,5,FALSE)</f>
        <v>Tintinara</v>
      </c>
      <c r="FY6" s="47" t="str">
        <f>VLOOKUP(FY$9,SampleMap!$D$6:$K$565,5,FALSE)</f>
        <v>Tintinara</v>
      </c>
      <c r="FZ6" s="47" t="str">
        <f>VLOOKUP(FZ$9,SampleMap!$D$6:$K$565,5,FALSE)</f>
        <v>Tintinara</v>
      </c>
      <c r="GA6" s="47" t="str">
        <f>VLOOKUP(GA$9,SampleMap!$D$6:$K$565,5,FALSE)</f>
        <v>Tintinara</v>
      </c>
      <c r="GB6" s="47" t="str">
        <f>VLOOKUP(GB$9,SampleMap!$D$6:$K$565,5,FALSE)</f>
        <v>Tintinara</v>
      </c>
      <c r="GC6" s="47" t="str">
        <f>VLOOKUP(GC$9,SampleMap!$D$6:$K$565,5,FALSE)</f>
        <v>Tintinara</v>
      </c>
      <c r="GD6" s="47" t="str">
        <f>VLOOKUP(GD$9,SampleMap!$D$6:$K$565,5,FALSE)</f>
        <v>Tintinara</v>
      </c>
      <c r="GE6" s="47" t="str">
        <f>VLOOKUP(GE$9,SampleMap!$D$6:$K$565,5,FALSE)</f>
        <v>Tintinara</v>
      </c>
      <c r="GF6" s="47" t="str">
        <f>VLOOKUP(GF$9,SampleMap!$D$6:$K$565,5,FALSE)</f>
        <v>Tintinara</v>
      </c>
      <c r="GG6" s="47" t="str">
        <f>VLOOKUP(GG$9,SampleMap!$D$6:$K$565,5,FALSE)</f>
        <v>Tintinara</v>
      </c>
      <c r="GH6" s="47" t="str">
        <f>VLOOKUP(GH$9,SampleMap!$D$6:$K$565,5,FALSE)</f>
        <v>Tintinara</v>
      </c>
      <c r="GI6" s="47" t="str">
        <f>VLOOKUP(GI$9,SampleMap!$D$6:$K$565,5,FALSE)</f>
        <v>Tintinara</v>
      </c>
      <c r="GJ6" s="47" t="str">
        <f>VLOOKUP(GJ$9,SampleMap!$D$6:$K$565,5,FALSE)</f>
        <v>Tintinara</v>
      </c>
      <c r="GK6" s="47" t="str">
        <f>VLOOKUP(GK$9,SampleMap!$D$6:$K$565,5,FALSE)</f>
        <v>Tintinara</v>
      </c>
      <c r="GL6" s="47" t="str">
        <f>VLOOKUP(GL$9,SampleMap!$D$6:$K$565,5,FALSE)</f>
        <v>Tintinara</v>
      </c>
      <c r="GM6" s="47" t="str">
        <f>VLOOKUP(GM$9,SampleMap!$D$6:$K$565,5,FALSE)</f>
        <v>Tintinara</v>
      </c>
      <c r="GN6" s="47" t="str">
        <f>VLOOKUP(GN$9,SampleMap!$D$6:$K$565,5,FALSE)</f>
        <v>Tintinara</v>
      </c>
      <c r="GO6" s="47" t="str">
        <f>VLOOKUP(GO$9,SampleMap!$D$6:$K$565,5,FALSE)</f>
        <v>Tintinara</v>
      </c>
      <c r="GP6" s="47" t="str">
        <f>VLOOKUP(GP$9,SampleMap!$D$6:$K$565,5,FALSE)</f>
        <v>Tintinara</v>
      </c>
      <c r="GQ6" s="47" t="str">
        <f>VLOOKUP(GQ$9,SampleMap!$D$6:$K$565,5,FALSE)</f>
        <v>Tintinara</v>
      </c>
      <c r="GR6" s="47" t="str">
        <f>VLOOKUP(GR$9,SampleMap!$D$6:$K$565,5,FALSE)</f>
        <v>Tintinara</v>
      </c>
      <c r="GS6" s="47" t="str">
        <f>VLOOKUP(GS$9,SampleMap!$D$6:$K$565,5,FALSE)</f>
        <v>Tintinara</v>
      </c>
      <c r="GT6" s="47" t="str">
        <f>VLOOKUP(GT$9,SampleMap!$D$6:$K$565,5,FALSE)</f>
        <v>Tintinara</v>
      </c>
      <c r="GU6" s="47" t="str">
        <f>VLOOKUP(GU$9,SampleMap!$D$6:$K$565,5,FALSE)</f>
        <v>Tintinara</v>
      </c>
      <c r="GV6" s="47" t="str">
        <f>VLOOKUP(GV$9,SampleMap!$D$6:$K$565,5,FALSE)</f>
        <v>Tintinara</v>
      </c>
      <c r="GW6" s="47" t="str">
        <f>VLOOKUP(GW$9,SampleMap!$D$6:$K$565,5,FALSE)</f>
        <v>Tintinara</v>
      </c>
      <c r="GX6" s="47" t="str">
        <f>VLOOKUP(GX$9,SampleMap!$D$6:$K$565,5,FALSE)</f>
        <v>Tintinara</v>
      </c>
      <c r="GY6" s="47" t="str">
        <f>VLOOKUP(GY$9,SampleMap!$D$6:$K$565,5,FALSE)</f>
        <v>Tintinara</v>
      </c>
      <c r="GZ6" s="47" t="str">
        <f>VLOOKUP(GZ$9,SampleMap!$D$6:$K$565,5,FALSE)</f>
        <v>Tintinara</v>
      </c>
      <c r="HA6" s="47" t="str">
        <f>VLOOKUP(HA$9,SampleMap!$D$6:$K$565,5,FALSE)</f>
        <v>Tintinara</v>
      </c>
      <c r="HB6" s="47" t="str">
        <f>VLOOKUP(HB$9,SampleMap!$D$6:$K$565,5,FALSE)</f>
        <v>Tintinara</v>
      </c>
      <c r="HC6" s="47" t="str">
        <f>VLOOKUP(HC$9,SampleMap!$D$6:$K$565,5,FALSE)</f>
        <v>Tintinara</v>
      </c>
      <c r="HD6" s="47" t="str">
        <f>VLOOKUP(HD$9,SampleMap!$D$6:$K$565,5,FALSE)</f>
        <v>Tintinara</v>
      </c>
      <c r="HE6" s="47" t="str">
        <f>VLOOKUP(HE$9,SampleMap!$D$6:$K$565,5,FALSE)</f>
        <v>Tintinara</v>
      </c>
      <c r="HF6" s="47" t="str">
        <f>VLOOKUP(HF$9,SampleMap!$D$6:$K$565,5,FALSE)</f>
        <v>Tintinara</v>
      </c>
      <c r="HG6" s="47" t="str">
        <f>VLOOKUP(HG$9,SampleMap!$D$6:$K$565,5,FALSE)</f>
        <v>Tintinara</v>
      </c>
      <c r="HH6" s="47" t="str">
        <f>VLOOKUP(HH$9,SampleMap!$D$6:$K$565,5,FALSE)</f>
        <v>Tintinara</v>
      </c>
      <c r="HI6" s="47" t="str">
        <f>VLOOKUP(HI$9,SampleMap!$D$6:$K$565,5,FALSE)</f>
        <v>Tintinara</v>
      </c>
      <c r="HJ6" s="47" t="str">
        <f>VLOOKUP(HJ$9,SampleMap!$D$6:$K$565,5,FALSE)</f>
        <v>Tintinara</v>
      </c>
      <c r="HK6" s="47" t="str">
        <f>VLOOKUP(HK$9,SampleMap!$D$6:$K$565,5,FALSE)</f>
        <v>Tintinara</v>
      </c>
      <c r="HL6" s="47" t="str">
        <f>VLOOKUP(HL$9,SampleMap!$D$6:$K$565,5,FALSE)</f>
        <v>Tintinara</v>
      </c>
      <c r="HM6" s="47" t="str">
        <f>VLOOKUP(HM$9,SampleMap!$D$6:$K$565,5,FALSE)</f>
        <v>Tintinara</v>
      </c>
      <c r="HN6" s="47" t="str">
        <f>VLOOKUP(HN$9,SampleMap!$D$6:$K$565,5,FALSE)</f>
        <v>Tintinara</v>
      </c>
      <c r="HO6" s="47" t="str">
        <f>VLOOKUP(HO$9,SampleMap!$D$6:$K$565,5,FALSE)</f>
        <v>Tintinara</v>
      </c>
      <c r="HP6" s="47" t="str">
        <f>VLOOKUP(HP$9,SampleMap!$D$6:$K$565,5,FALSE)</f>
        <v>Tintinara</v>
      </c>
      <c r="HQ6" s="47" t="str">
        <f>VLOOKUP(HQ$9,SampleMap!$D$6:$K$565,5,FALSE)</f>
        <v>Tintinara</v>
      </c>
      <c r="HR6" s="47" t="str">
        <f>VLOOKUP(HR$9,SampleMap!$D$6:$K$565,5,FALSE)</f>
        <v>Tintinara</v>
      </c>
      <c r="HS6" s="47" t="str">
        <f>VLOOKUP(HS$9,SampleMap!$D$6:$K$565,5,FALSE)</f>
        <v>Tintinara</v>
      </c>
      <c r="HT6" s="47" t="str">
        <f>VLOOKUP(HT$9,SampleMap!$D$6:$K$565,5,FALSE)</f>
        <v>Tintinara</v>
      </c>
      <c r="HU6" s="47" t="str">
        <f>VLOOKUP(HU$9,SampleMap!$D$6:$K$565,5,FALSE)</f>
        <v>Tintinara</v>
      </c>
      <c r="HV6" s="47" t="str">
        <f>VLOOKUP(HV$9,SampleMap!$D$6:$K$565,5,FALSE)</f>
        <v>Tintinara</v>
      </c>
      <c r="HW6" s="47" t="str">
        <f>VLOOKUP(HW$9,SampleMap!$D$6:$K$565,5,FALSE)</f>
        <v>Tintinara</v>
      </c>
      <c r="HX6" s="47" t="str">
        <f>VLOOKUP(HX$9,SampleMap!$D$6:$K$565,5,FALSE)</f>
        <v>Tintinara</v>
      </c>
      <c r="HY6" s="47" t="str">
        <f>VLOOKUP(HY$9,SampleMap!$D$6:$K$565,5,FALSE)</f>
        <v>Tintinara</v>
      </c>
      <c r="HZ6" s="47" t="str">
        <f>VLOOKUP(HZ$9,SampleMap!$D$6:$K$565,5,FALSE)</f>
        <v>Tintinara</v>
      </c>
      <c r="IA6" s="47" t="str">
        <f>VLOOKUP(IA$9,SampleMap!$D$6:$K$565,5,FALSE)</f>
        <v>Tintinara</v>
      </c>
      <c r="IB6" s="47" t="str">
        <f>VLOOKUP(IB$9,SampleMap!$D$6:$K$565,5,FALSE)</f>
        <v>Tintinara</v>
      </c>
      <c r="IC6" s="47" t="str">
        <f>VLOOKUP(IC$9,SampleMap!$D$6:$K$565,5,FALSE)</f>
        <v>Tintinara</v>
      </c>
      <c r="ID6" s="47" t="str">
        <f>VLOOKUP(ID$9,SampleMap!$D$6:$K$565,5,FALSE)</f>
        <v>Tintinara</v>
      </c>
      <c r="IE6" s="47" t="str">
        <f>VLOOKUP(IE$9,SampleMap!$D$6:$K$565,5,FALSE)</f>
        <v>Tintinara</v>
      </c>
      <c r="IF6" s="47" t="str">
        <f>VLOOKUP(IF$9,SampleMap!$D$6:$K$565,5,FALSE)</f>
        <v>Tintinara</v>
      </c>
      <c r="IG6" s="47" t="str">
        <f>VLOOKUP(IG$9,SampleMap!$D$6:$K$565,5,FALSE)</f>
        <v>Tintinara</v>
      </c>
      <c r="IH6" s="47" t="str">
        <f>VLOOKUP(IH$9,SampleMap!$D$6:$K$565,5,FALSE)</f>
        <v>Tintinara</v>
      </c>
      <c r="II6" s="47" t="str">
        <f>VLOOKUP(II$9,SampleMap!$D$6:$K$565,5,FALSE)</f>
        <v>Tintinara</v>
      </c>
      <c r="IJ6" s="47" t="str">
        <f>VLOOKUP(IJ$9,SampleMap!$D$6:$K$565,5,FALSE)</f>
        <v>Tintinara</v>
      </c>
      <c r="IK6" s="47" t="str">
        <f>VLOOKUP(IK$9,SampleMap!$D$6:$K$565,5,FALSE)</f>
        <v>Tintinara</v>
      </c>
      <c r="IL6" s="47" t="str">
        <f>VLOOKUP(IL$9,SampleMap!$D$6:$K$565,5,FALSE)</f>
        <v>Tintinara</v>
      </c>
      <c r="IM6" s="47" t="str">
        <f>VLOOKUP(IM$9,SampleMap!$D$6:$K$565,5,FALSE)</f>
        <v>Tintinara</v>
      </c>
      <c r="IN6" s="47" t="str">
        <f>VLOOKUP(IN$9,SampleMap!$D$6:$K$565,5,FALSE)</f>
        <v>Tintinara</v>
      </c>
      <c r="IO6" s="47" t="str">
        <f>VLOOKUP(IO$9,SampleMap!$D$6:$K$565,5,FALSE)</f>
        <v>Tintinara</v>
      </c>
      <c r="IP6" s="47" t="str">
        <f>VLOOKUP(IP$9,SampleMap!$D$6:$K$565,5,FALSE)</f>
        <v>Tintinara</v>
      </c>
      <c r="IQ6" s="47" t="str">
        <f>VLOOKUP(IQ$9,SampleMap!$D$6:$K$565,5,FALSE)</f>
        <v>Tintinara</v>
      </c>
      <c r="IR6" s="47" t="str">
        <f>VLOOKUP(IR$9,SampleMap!$D$6:$K$565,5,FALSE)</f>
        <v>Tintinara</v>
      </c>
      <c r="IS6" s="47" t="str">
        <f>VLOOKUP(IS$9,SampleMap!$D$6:$K$565,5,FALSE)</f>
        <v>Tintinara</v>
      </c>
      <c r="IT6" s="47" t="str">
        <f>VLOOKUP(IT$9,SampleMap!$D$6:$K$565,5,FALSE)</f>
        <v>Tintinara</v>
      </c>
      <c r="IU6" s="47" t="str">
        <f>VLOOKUP(IU$9,SampleMap!$D$6:$K$565,5,FALSE)</f>
        <v>Tintinara</v>
      </c>
      <c r="IV6" s="47" t="str">
        <f>VLOOKUP(IV$9,SampleMap!$D$6:$K$565,5,FALSE)</f>
        <v>Tintinara</v>
      </c>
      <c r="IW6" s="47" t="str">
        <f>VLOOKUP(IW$9,SampleMap!$D$6:$K$565,5,FALSE)</f>
        <v>Tintinara</v>
      </c>
      <c r="IX6" s="47" t="str">
        <f>VLOOKUP(IX$9,SampleMap!$D$6:$K$565,5,FALSE)</f>
        <v>Tintinara</v>
      </c>
      <c r="IY6" s="47" t="str">
        <f>VLOOKUP(IY$9,SampleMap!$D$6:$K$565,5,FALSE)</f>
        <v>Tintinara</v>
      </c>
      <c r="IZ6" s="47" t="str">
        <f>VLOOKUP(IZ$9,SampleMap!$D$6:$K$565,5,FALSE)</f>
        <v>Tintinara</v>
      </c>
      <c r="JA6" s="47" t="str">
        <f>VLOOKUP(JA$9,SampleMap!$D$6:$K$565,5,FALSE)</f>
        <v>Tintinara</v>
      </c>
      <c r="JB6" s="47" t="str">
        <f>VLOOKUP(JB$9,SampleMap!$D$6:$K$565,5,FALSE)</f>
        <v>Tintinara</v>
      </c>
      <c r="JC6" s="47" t="str">
        <f>VLOOKUP(JC$9,SampleMap!$D$6:$K$565,5,FALSE)</f>
        <v>Tintinara</v>
      </c>
      <c r="JD6" s="47" t="str">
        <f>VLOOKUP(JD$9,SampleMap!$D$6:$K$565,5,FALSE)</f>
        <v>Tintinara</v>
      </c>
      <c r="JE6" s="47" t="str">
        <f>VLOOKUP(JE$9,SampleMap!$D$6:$K$565,5,FALSE)</f>
        <v>Tintinara</v>
      </c>
      <c r="JF6" s="47" t="str">
        <f>VLOOKUP(JF$9,SampleMap!$D$6:$K$565,5,FALSE)</f>
        <v>Tintinara</v>
      </c>
      <c r="JG6" s="47" t="str">
        <f>VLOOKUP(JG$9,SampleMap!$D$6:$K$565,5,FALSE)</f>
        <v>Tintinara</v>
      </c>
      <c r="JH6" s="47" t="str">
        <f>VLOOKUP(JH$9,SampleMap!$D$6:$K$565,5,FALSE)</f>
        <v>Tintinara</v>
      </c>
      <c r="JI6" s="47" t="str">
        <f>VLOOKUP(JI$9,SampleMap!$D$6:$K$565,5,FALSE)</f>
        <v>Tintinara</v>
      </c>
      <c r="JJ6" s="47" t="str">
        <f>VLOOKUP(JJ$9,SampleMap!$D$6:$K$565,5,FALSE)</f>
        <v>Tintinara</v>
      </c>
      <c r="JK6" s="47" t="str">
        <f>VLOOKUP(JK$9,SampleMap!$D$6:$K$565,5,FALSE)</f>
        <v>Tintinara</v>
      </c>
      <c r="JL6" s="47" t="str">
        <f>VLOOKUP(JL$9,SampleMap!$D$6:$K$565,5,FALSE)</f>
        <v>Tintinara</v>
      </c>
      <c r="JM6" s="47" t="str">
        <f>VLOOKUP(JM$9,SampleMap!$D$6:$K$565,5,FALSE)</f>
        <v>Tintinara</v>
      </c>
      <c r="JN6" s="47" t="str">
        <f>VLOOKUP(JN$9,SampleMap!$D$6:$K$565,5,FALSE)</f>
        <v>Tintinara</v>
      </c>
      <c r="JO6" s="47" t="str">
        <f>VLOOKUP(JO$9,SampleMap!$D$6:$K$565,5,FALSE)</f>
        <v>Tintinara</v>
      </c>
      <c r="JP6" s="47" t="str">
        <f>VLOOKUP(JP$9,SampleMap!$D$6:$K$565,5,FALSE)</f>
        <v>Tintinara</v>
      </c>
      <c r="JQ6" s="47" t="str">
        <f>VLOOKUP(JQ$9,SampleMap!$D$6:$K$565,5,FALSE)</f>
        <v>Tintinara</v>
      </c>
      <c r="JR6" s="47" t="str">
        <f>VLOOKUP(JR$9,SampleMap!$D$6:$K$565,5,FALSE)</f>
        <v>Tintinara</v>
      </c>
      <c r="JS6" s="47" t="str">
        <f>VLOOKUP(JS$9,SampleMap!$D$6:$K$565,5,FALSE)</f>
        <v>Tintinara</v>
      </c>
      <c r="JT6" s="47" t="str">
        <f>VLOOKUP(JT$9,SampleMap!$D$6:$K$565,5,FALSE)</f>
        <v>Tintinara</v>
      </c>
      <c r="JU6" s="47" t="str">
        <f>VLOOKUP(JU$9,SampleMap!$D$6:$K$565,5,FALSE)</f>
        <v>Tintinara</v>
      </c>
      <c r="JV6" s="47" t="str">
        <f>VLOOKUP(JV$9,SampleMap!$D$6:$K$565,5,FALSE)</f>
        <v>Tintinara</v>
      </c>
      <c r="JW6" s="47" t="str">
        <f>VLOOKUP(JW$9,SampleMap!$D$6:$K$565,5,FALSE)</f>
        <v>Tintinara</v>
      </c>
      <c r="JX6" s="47" t="str">
        <f>VLOOKUP(JX$9,SampleMap!$D$6:$K$565,5,FALSE)</f>
        <v>Tintinara</v>
      </c>
      <c r="JY6" s="47" t="str">
        <f>VLOOKUP(JY$9,SampleMap!$D$6:$K$565,5,FALSE)</f>
        <v>Tintinara</v>
      </c>
      <c r="JZ6" s="47" t="str">
        <f>VLOOKUP(JZ$9,SampleMap!$D$6:$K$565,5,FALSE)</f>
        <v>Tintinara</v>
      </c>
      <c r="KA6" s="47" t="str">
        <f>VLOOKUP(KA$9,SampleMap!$D$6:$K$565,5,FALSE)</f>
        <v>Tintinara</v>
      </c>
      <c r="KB6" s="47" t="str">
        <f>VLOOKUP(KB$9,SampleMap!$D$6:$K$565,5,FALSE)</f>
        <v>Tintinara</v>
      </c>
      <c r="KC6" s="47" t="str">
        <f>VLOOKUP(KC$9,SampleMap!$D$6:$K$565,5,FALSE)</f>
        <v>Tintinara</v>
      </c>
      <c r="KD6" s="47" t="str">
        <f>VLOOKUP(KD$9,SampleMap!$D$6:$K$565,5,FALSE)</f>
        <v>Tintinara</v>
      </c>
      <c r="KE6" s="47" t="str">
        <f>VLOOKUP(KE$9,SampleMap!$D$6:$K$565,5,FALSE)</f>
        <v>Tintinara</v>
      </c>
      <c r="KF6" s="47" t="str">
        <f>VLOOKUP(KF$9,SampleMap!$D$6:$K$565,5,FALSE)</f>
        <v>Tintinara</v>
      </c>
      <c r="KG6" s="47" t="str">
        <f>VLOOKUP(KG$9,SampleMap!$D$6:$K$565,5,FALSE)</f>
        <v>Tintinara</v>
      </c>
      <c r="KH6" s="47" t="str">
        <f>VLOOKUP(KH$9,SampleMap!$D$6:$K$565,5,FALSE)</f>
        <v>Tintinara</v>
      </c>
      <c r="KI6" s="47" t="str">
        <f>VLOOKUP(KI$9,SampleMap!$D$6:$K$565,5,FALSE)</f>
        <v>Tintinara</v>
      </c>
      <c r="KJ6" s="47" t="str">
        <f>VLOOKUP(KJ$9,SampleMap!$D$6:$K$565,5,FALSE)</f>
        <v>Tintinara</v>
      </c>
      <c r="KK6" s="47" t="str">
        <f>VLOOKUP(KK$9,SampleMap!$D$6:$K$565,5,FALSE)</f>
        <v>Tintinara</v>
      </c>
      <c r="KL6" s="47" t="str">
        <f>VLOOKUP(KL$9,SampleMap!$D$6:$K$565,5,FALSE)</f>
        <v>Tintinara</v>
      </c>
      <c r="KM6" s="47" t="str">
        <f>VLOOKUP(KM$9,SampleMap!$D$6:$K$565,5,FALSE)</f>
        <v>Tintinara</v>
      </c>
      <c r="KN6" s="47" t="str">
        <f>VLOOKUP(KN$9,SampleMap!$D$6:$K$565,5,FALSE)</f>
        <v>Tintinara</v>
      </c>
      <c r="KO6" s="47" t="str">
        <f>VLOOKUP(KO$9,SampleMap!$D$6:$K$565,5,FALSE)</f>
        <v>Tintinara</v>
      </c>
      <c r="KP6" s="47" t="str">
        <f>VLOOKUP(KP$9,SampleMap!$D$6:$K$565,5,FALSE)</f>
        <v>Tintinara</v>
      </c>
      <c r="KQ6" s="47" t="str">
        <f>VLOOKUP(KQ$9,SampleMap!$D$6:$K$565,5,FALSE)</f>
        <v>Tintinara</v>
      </c>
      <c r="KR6" s="47" t="str">
        <f>VLOOKUP(KR$9,SampleMap!$D$6:$K$565,5,FALSE)</f>
        <v>Tintinara</v>
      </c>
      <c r="KS6" s="47" t="str">
        <f>VLOOKUP(KS$9,SampleMap!$D$6:$K$565,5,FALSE)</f>
        <v>Tintinara</v>
      </c>
      <c r="KT6" s="47" t="str">
        <f>VLOOKUP(KT$9,SampleMap!$D$6:$K$565,5,FALSE)</f>
        <v>Tintinara</v>
      </c>
      <c r="KU6" s="47" t="str">
        <f>VLOOKUP(KU$9,SampleMap!$D$6:$K$565,5,FALSE)</f>
        <v>Tintinara</v>
      </c>
      <c r="KV6" s="47" t="str">
        <f>VLOOKUP(KV$9,SampleMap!$D$6:$K$565,5,FALSE)</f>
        <v>Tintinara</v>
      </c>
      <c r="KW6" s="47" t="str">
        <f>VLOOKUP(KW$9,SampleMap!$D$6:$K$565,5,FALSE)</f>
        <v>Tintinara</v>
      </c>
      <c r="KX6" s="47" t="str">
        <f>VLOOKUP(KX$9,SampleMap!$D$6:$K$565,5,FALSE)</f>
        <v>Tintinara</v>
      </c>
      <c r="KY6" s="47" t="str">
        <f>VLOOKUP(KY$9,SampleMap!$D$6:$K$565,5,FALSE)</f>
        <v>Tintinara</v>
      </c>
      <c r="KZ6" s="47" t="str">
        <f>VLOOKUP(KZ$9,SampleMap!$D$6:$K$565,5,FALSE)</f>
        <v>Tintinara</v>
      </c>
      <c r="LA6" s="47" t="str">
        <f>VLOOKUP(LA$9,SampleMap!$D$6:$K$565,5,FALSE)</f>
        <v>Tintinara</v>
      </c>
      <c r="LB6" s="47" t="str">
        <f>VLOOKUP(LB$9,SampleMap!$D$6:$K$565,5,FALSE)</f>
        <v>Tintinara</v>
      </c>
      <c r="LC6" s="47" t="str">
        <f>VLOOKUP(LC$9,SampleMap!$D$6:$K$565,5,FALSE)</f>
        <v>Tintinara</v>
      </c>
      <c r="LD6" s="47" t="str">
        <f>VLOOKUP(LD$9,SampleMap!$D$6:$K$565,5,FALSE)</f>
        <v>Tintinara</v>
      </c>
      <c r="LE6" s="47" t="str">
        <f>VLOOKUP(LE$9,SampleMap!$D$6:$K$565,5,FALSE)</f>
        <v>Tintinara</v>
      </c>
      <c r="LF6" s="47" t="str">
        <f>VLOOKUP(LF$9,SampleMap!$D$6:$K$565,5,FALSE)</f>
        <v>Tintinara</v>
      </c>
      <c r="LG6" s="47" t="str">
        <f>VLOOKUP(LG$9,SampleMap!$D$6:$K$565,5,FALSE)</f>
        <v>Tintinara</v>
      </c>
      <c r="LH6" s="47" t="str">
        <f>VLOOKUP(LH$9,SampleMap!$D$6:$K$565,5,FALSE)</f>
        <v>Tintinara</v>
      </c>
      <c r="LI6" s="47" t="str">
        <f>VLOOKUP(LI$9,SampleMap!$D$6:$K$565,5,FALSE)</f>
        <v>Tintinara</v>
      </c>
      <c r="LJ6" s="47" t="str">
        <f>VLOOKUP(LJ$9,SampleMap!$D$6:$K$565,5,FALSE)</f>
        <v>Tintinara</v>
      </c>
      <c r="LK6" s="47" t="str">
        <f>VLOOKUP(LK$9,SampleMap!$D$6:$K$565,5,FALSE)</f>
        <v>Tintinara</v>
      </c>
      <c r="LL6" s="47" t="str">
        <f>VLOOKUP(LL$9,SampleMap!$D$6:$K$565,5,FALSE)</f>
        <v>Tintinara</v>
      </c>
      <c r="LM6" s="47" t="str">
        <f>VLOOKUP(LM$9,SampleMap!$D$6:$K$565,5,FALSE)</f>
        <v>Tintinara</v>
      </c>
      <c r="LN6" s="47" t="str">
        <f>VLOOKUP(LN$9,SampleMap!$D$6:$K$565,5,FALSE)</f>
        <v>Tintinara</v>
      </c>
      <c r="LO6" s="47" t="str">
        <f>VLOOKUP(LO$9,SampleMap!$D$6:$K$565,5,FALSE)</f>
        <v>Tintinara</v>
      </c>
      <c r="LP6" s="47" t="str">
        <f>VLOOKUP(LP$9,SampleMap!$D$6:$K$565,5,FALSE)</f>
        <v>Tintinara</v>
      </c>
      <c r="LQ6" s="47" t="str">
        <f>VLOOKUP(LQ$9,SampleMap!$D$6:$K$565,5,FALSE)</f>
        <v>Tintinara</v>
      </c>
      <c r="LR6" s="47" t="str">
        <f>VLOOKUP(LR$9,SampleMap!$D$6:$K$565,5,FALSE)</f>
        <v>Tintinara</v>
      </c>
      <c r="LS6" s="47" t="str">
        <f>VLOOKUP(LS$9,SampleMap!$D$6:$K$565,5,FALSE)</f>
        <v>Tintinara</v>
      </c>
      <c r="LT6" s="47" t="str">
        <f>VLOOKUP(LT$9,SampleMap!$D$6:$K$565,5,FALSE)</f>
        <v>Tintinara</v>
      </c>
      <c r="LU6" s="47" t="str">
        <f>VLOOKUP(LU$9,SampleMap!$D$6:$K$565,5,FALSE)</f>
        <v>Tintinara</v>
      </c>
      <c r="LV6" s="47" t="str">
        <f>VLOOKUP(LV$9,SampleMap!$D$6:$K$565,5,FALSE)</f>
        <v>Tintinara</v>
      </c>
      <c r="LW6" s="47" t="str">
        <f>VLOOKUP(LW$9,SampleMap!$D$6:$K$565,5,FALSE)</f>
        <v>Tintinara</v>
      </c>
      <c r="LX6" s="47" t="str">
        <f>VLOOKUP(LX$9,SampleMap!$D$6:$K$565,5,FALSE)</f>
        <v>Tintinara</v>
      </c>
      <c r="LY6" s="47" t="str">
        <f>VLOOKUP(LY$9,SampleMap!$D$6:$K$565,5,FALSE)</f>
        <v>Tintinara</v>
      </c>
      <c r="LZ6" s="47" t="str">
        <f>VLOOKUP(LZ$9,SampleMap!$D$6:$K$565,5,FALSE)</f>
        <v>Tintinara</v>
      </c>
      <c r="MA6" s="47" t="str">
        <f>VLOOKUP(MA$9,SampleMap!$D$6:$K$565,5,FALSE)</f>
        <v>Tintinara</v>
      </c>
      <c r="MB6" s="47" t="str">
        <f>VLOOKUP(MB$9,SampleMap!$D$6:$K$565,5,FALSE)</f>
        <v>Tintinara</v>
      </c>
      <c r="MC6" s="47" t="str">
        <f>VLOOKUP(MC$9,SampleMap!$D$6:$K$565,5,FALSE)</f>
        <v>Tintinara</v>
      </c>
      <c r="MD6" s="47" t="str">
        <f>VLOOKUP(MD$9,SampleMap!$D$6:$K$565,5,FALSE)</f>
        <v>Tintinara</v>
      </c>
      <c r="ME6" s="47" t="str">
        <f>VLOOKUP(ME$9,SampleMap!$D$6:$K$565,5,FALSE)</f>
        <v>Tintinara</v>
      </c>
      <c r="MF6" s="47" t="str">
        <f>VLOOKUP(MF$9,SampleMap!$D$6:$K$565,5,FALSE)</f>
        <v>Tintinara</v>
      </c>
      <c r="MG6" s="47" t="str">
        <f>VLOOKUP(MG$9,SampleMap!$D$6:$K$565,5,FALSE)</f>
        <v>Tintinara</v>
      </c>
      <c r="MH6" s="47" t="str">
        <f>VLOOKUP(MH$9,SampleMap!$D$6:$K$565,5,FALSE)</f>
        <v>Tintinara</v>
      </c>
      <c r="MI6" s="47" t="str">
        <f>VLOOKUP(MI$9,SampleMap!$D$6:$K$565,5,FALSE)</f>
        <v>Tintinara</v>
      </c>
      <c r="MJ6" s="47" t="str">
        <f>VLOOKUP(MJ$9,SampleMap!$D$6:$K$565,5,FALSE)</f>
        <v>Tintinara</v>
      </c>
      <c r="MK6" s="47" t="str">
        <f>VLOOKUP(MK$9,SampleMap!$D$6:$K$565,5,FALSE)</f>
        <v>Tintinara</v>
      </c>
      <c r="ML6" s="47" t="str">
        <f>VLOOKUP(ML$9,SampleMap!$D$6:$K$565,5,FALSE)</f>
        <v>Tintinara</v>
      </c>
      <c r="MM6" s="47" t="str">
        <f>VLOOKUP(MM$9,SampleMap!$D$6:$K$565,5,FALSE)</f>
        <v>Tintinara</v>
      </c>
      <c r="MN6" s="47" t="str">
        <f>VLOOKUP(MN$9,SampleMap!$D$6:$K$565,5,FALSE)</f>
        <v>Tintinara</v>
      </c>
      <c r="MO6" s="47" t="str">
        <f>VLOOKUP(MO$9,SampleMap!$D$6:$K$565,5,FALSE)</f>
        <v>Tintinara</v>
      </c>
      <c r="MP6" s="47" t="str">
        <f>VLOOKUP(MP$9,SampleMap!$D$6:$K$565,5,FALSE)</f>
        <v>Tintinara</v>
      </c>
      <c r="MQ6" s="47" t="str">
        <f>VLOOKUP(MQ$9,SampleMap!$D$6:$K$565,5,FALSE)</f>
        <v>Tintinara</v>
      </c>
      <c r="MR6" s="47" t="str">
        <f>VLOOKUP(MR$9,SampleMap!$D$6:$K$565,5,FALSE)</f>
        <v>Tintinara</v>
      </c>
      <c r="MS6" s="47" t="str">
        <f>VLOOKUP(MS$9,SampleMap!$D$6:$K$565,5,FALSE)</f>
        <v>Tintinara</v>
      </c>
      <c r="MT6" s="47" t="str">
        <f>VLOOKUP(MT$9,SampleMap!$D$6:$K$565,5,FALSE)</f>
        <v>Tintinara</v>
      </c>
      <c r="MU6" s="47" t="str">
        <f>VLOOKUP(MU$9,SampleMap!$D$6:$K$565,5,FALSE)</f>
        <v>Tintinara</v>
      </c>
      <c r="MV6" s="47" t="str">
        <f>VLOOKUP(MV$9,SampleMap!$D$6:$K$565,5,FALSE)</f>
        <v>Tintinara</v>
      </c>
      <c r="MW6" s="47" t="str">
        <f>VLOOKUP(MW$9,SampleMap!$D$6:$K$565,5,FALSE)</f>
        <v>Tintinara</v>
      </c>
      <c r="MX6" s="47" t="str">
        <f>VLOOKUP(MX$9,SampleMap!$D$6:$K$565,5,FALSE)</f>
        <v>Tintinara</v>
      </c>
      <c r="MY6" s="47" t="str">
        <f>VLOOKUP(MY$9,SampleMap!$D$6:$K$565,5,FALSE)</f>
        <v>Tintinara</v>
      </c>
      <c r="MZ6" s="47" t="str">
        <f>VLOOKUP(MZ$9,SampleMap!$D$6:$K$565,5,FALSE)</f>
        <v>Tintinara</v>
      </c>
      <c r="NA6" s="47" t="str">
        <f>VLOOKUP(NA$9,SampleMap!$D$6:$K$565,5,FALSE)</f>
        <v>Tintinara</v>
      </c>
      <c r="NB6" s="47" t="str">
        <f>VLOOKUP(NB$9,SampleMap!$D$6:$K$565,5,FALSE)</f>
        <v>Tintinara</v>
      </c>
      <c r="NC6" s="47" t="str">
        <f>VLOOKUP(NC$9,SampleMap!$D$6:$K$565,5,FALSE)</f>
        <v>Tintinara</v>
      </c>
      <c r="ND6" s="47" t="str">
        <f>VLOOKUP(ND$9,SampleMap!$D$6:$K$565,5,FALSE)</f>
        <v>Tintinara</v>
      </c>
      <c r="NE6" s="47" t="str">
        <f>VLOOKUP(NE$9,SampleMap!$D$6:$K$565,5,FALSE)</f>
        <v>Tintinara</v>
      </c>
      <c r="NF6" s="47" t="str">
        <f>VLOOKUP(NF$9,SampleMap!$D$6:$K$565,5,FALSE)</f>
        <v>Tintinara</v>
      </c>
      <c r="NG6" s="47" t="str">
        <f>VLOOKUP(NG$9,SampleMap!$D$6:$K$565,5,FALSE)</f>
        <v>Tintinara</v>
      </c>
      <c r="NH6" s="47" t="str">
        <f>VLOOKUP(NH$9,SampleMap!$D$6:$K$565,5,FALSE)</f>
        <v>Tintinara</v>
      </c>
      <c r="NI6" s="47" t="str">
        <f>VLOOKUP(NI$9,SampleMap!$D$6:$K$565,5,FALSE)</f>
        <v>Tintinara</v>
      </c>
      <c r="NJ6" s="47" t="str">
        <f>VLOOKUP(NJ$9,SampleMap!$D$6:$K$565,5,FALSE)</f>
        <v>Tintinara</v>
      </c>
      <c r="NK6" s="47" t="str">
        <f>VLOOKUP(NK$9,SampleMap!$D$6:$K$565,5,FALSE)</f>
        <v>Tintinara</v>
      </c>
      <c r="NL6" s="47" t="str">
        <f>VLOOKUP(NL$9,SampleMap!$D$6:$K$565,5,FALSE)</f>
        <v>Tintinara</v>
      </c>
      <c r="NM6" s="47" t="str">
        <f>VLOOKUP(NM$9,SampleMap!$D$6:$K$565,5,FALSE)</f>
        <v>Tintinara</v>
      </c>
      <c r="NN6" s="47" t="str">
        <f>VLOOKUP(NN$9,SampleMap!$D$6:$K$565,5,FALSE)</f>
        <v>Tintinara</v>
      </c>
      <c r="NO6" s="47" t="str">
        <f>VLOOKUP(NO$9,SampleMap!$D$6:$K$565,5,FALSE)</f>
        <v>Tintinara</v>
      </c>
      <c r="NP6" s="47" t="str">
        <f>VLOOKUP(NP$9,SampleMap!$D$6:$K$565,5,FALSE)</f>
        <v>Tintinara</v>
      </c>
      <c r="NQ6" s="47" t="str">
        <f>VLOOKUP(NQ$9,SampleMap!$D$6:$K$565,5,FALSE)</f>
        <v>Tintinara</v>
      </c>
      <c r="NR6" s="47" t="str">
        <f>VLOOKUP(NR$9,SampleMap!$D$6:$K$565,5,FALSE)</f>
        <v>Tintinara</v>
      </c>
      <c r="NS6" s="47" t="str">
        <f>VLOOKUP(NS$9,SampleMap!$D$6:$K$565,5,FALSE)</f>
        <v>Tintinara</v>
      </c>
      <c r="NT6" s="47" t="str">
        <f>VLOOKUP(NT$9,SampleMap!$D$6:$K$565,5,FALSE)</f>
        <v>Tintinara</v>
      </c>
      <c r="NU6" s="47" t="str">
        <f>VLOOKUP(NU$9,SampleMap!$D$6:$K$565,5,FALSE)</f>
        <v>Tintinara</v>
      </c>
      <c r="NV6" s="47" t="str">
        <f>VLOOKUP(NV$9,SampleMap!$D$6:$K$565,5,FALSE)</f>
        <v>Tintinara</v>
      </c>
      <c r="NW6" s="47" t="str">
        <f>VLOOKUP(NW$9,SampleMap!$D$6:$K$565,5,FALSE)</f>
        <v>Tintinara</v>
      </c>
      <c r="NX6" s="47" t="str">
        <f>VLOOKUP(NX$9,SampleMap!$D$6:$K$565,5,FALSE)</f>
        <v>Tintinara</v>
      </c>
      <c r="NY6" s="47" t="str">
        <f>VLOOKUP(NY$9,SampleMap!$D$6:$K$565,5,FALSE)</f>
        <v>Tintinara</v>
      </c>
      <c r="NZ6" s="47" t="str">
        <f>VLOOKUP(NZ$9,SampleMap!$D$6:$K$565,5,FALSE)</f>
        <v>Tintinara</v>
      </c>
      <c r="OA6" s="47" t="str">
        <f>VLOOKUP(OA$9,SampleMap!$D$6:$K$565,5,FALSE)</f>
        <v>Tintinara</v>
      </c>
      <c r="OB6" s="47" t="str">
        <f>VLOOKUP(OB$9,SampleMap!$D$6:$K$565,5,FALSE)</f>
        <v>Tintinara</v>
      </c>
      <c r="OC6" s="47" t="str">
        <f>VLOOKUP(OC$9,SampleMap!$D$6:$K$565,5,FALSE)</f>
        <v>Tintinara</v>
      </c>
      <c r="OD6" s="47" t="str">
        <f>VLOOKUP(OD$9,SampleMap!$D$6:$K$565,5,FALSE)</f>
        <v>Tintinara</v>
      </c>
      <c r="OE6" s="47" t="str">
        <f>VLOOKUP(OE$9,SampleMap!$D$6:$K$565,5,FALSE)</f>
        <v>Tintinara</v>
      </c>
      <c r="OF6" s="47" t="str">
        <f>VLOOKUP(OF$9,SampleMap!$D$6:$K$565,5,FALSE)</f>
        <v>Tintinara</v>
      </c>
      <c r="OG6" s="47" t="str">
        <f>VLOOKUP(OG$9,SampleMap!$D$6:$K$565,5,FALSE)</f>
        <v>Tintinara</v>
      </c>
      <c r="OH6" s="47" t="str">
        <f>VLOOKUP(OH$9,SampleMap!$D$6:$K$565,5,FALSE)</f>
        <v>Tintinara</v>
      </c>
      <c r="OI6" s="47" t="str">
        <f>VLOOKUP(OI$9,SampleMap!$D$6:$K$565,5,FALSE)</f>
        <v>Tintinara</v>
      </c>
      <c r="OJ6" s="47" t="str">
        <f>VLOOKUP(OJ$9,SampleMap!$D$6:$K$565,5,FALSE)</f>
        <v>Tintinara</v>
      </c>
      <c r="OK6" s="47" t="str">
        <f>VLOOKUP(OK$9,SampleMap!$D$6:$K$565,5,FALSE)</f>
        <v>Tintinara</v>
      </c>
      <c r="OL6" s="47" t="str">
        <f>VLOOKUP(OL$9,SampleMap!$D$6:$K$565,5,FALSE)</f>
        <v>Tintinara</v>
      </c>
      <c r="OM6" s="47" t="str">
        <f>VLOOKUP(OM$9,SampleMap!$D$6:$K$565,5,FALSE)</f>
        <v>Tintinara</v>
      </c>
      <c r="ON6" s="47" t="str">
        <f>VLOOKUP(ON$9,SampleMap!$D$6:$K$565,5,FALSE)</f>
        <v>Tintinara</v>
      </c>
      <c r="OO6" s="47" t="str">
        <f>VLOOKUP(OO$9,SampleMap!$D$6:$K$565,5,FALSE)</f>
        <v>Tintinara</v>
      </c>
      <c r="OP6" s="47" t="str">
        <f>VLOOKUP(OP$9,SampleMap!$D$6:$K$565,5,FALSE)</f>
        <v>Tintinara</v>
      </c>
      <c r="OQ6" s="47" t="str">
        <f>VLOOKUP(OQ$9,SampleMap!$D$6:$K$565,5,FALSE)</f>
        <v>Tintinara</v>
      </c>
      <c r="OR6" s="47" t="str">
        <f>VLOOKUP(OR$9,SampleMap!$D$6:$K$565,5,FALSE)</f>
        <v>Tintinara</v>
      </c>
      <c r="OS6" s="47" t="str">
        <f>VLOOKUP(OS$9,SampleMap!$D$6:$K$565,5,FALSE)</f>
        <v>Tintinara</v>
      </c>
      <c r="OT6" s="47" t="str">
        <f>VLOOKUP(OT$9,SampleMap!$D$6:$K$565,5,FALSE)</f>
        <v>Tintinara</v>
      </c>
      <c r="OU6" s="47" t="str">
        <f>VLOOKUP(OU$9,SampleMap!$D$6:$K$565,5,FALSE)</f>
        <v>Tintinara</v>
      </c>
      <c r="OV6" s="47" t="str">
        <f>VLOOKUP(OV$9,SampleMap!$D$6:$K$565,5,FALSE)</f>
        <v>Tintinara</v>
      </c>
      <c r="OW6" s="47" t="str">
        <f>VLOOKUP(OW$9,SampleMap!$D$6:$K$565,5,FALSE)</f>
        <v>Tintinara</v>
      </c>
      <c r="OX6" s="47" t="str">
        <f>VLOOKUP(OX$9,SampleMap!$D$6:$K$565,5,FALSE)</f>
        <v>Tintinara</v>
      </c>
      <c r="OY6" s="47" t="str">
        <f>VLOOKUP(OY$9,SampleMap!$D$6:$K$565,5,FALSE)</f>
        <v>Tintinara</v>
      </c>
      <c r="OZ6" s="47" t="str">
        <f>VLOOKUP(OZ$9,SampleMap!$D$6:$K$565,5,FALSE)</f>
        <v>Tintinara</v>
      </c>
      <c r="PA6" s="47" t="str">
        <f>VLOOKUP(PA$9,SampleMap!$D$6:$K$565,5,FALSE)</f>
        <v>Tintinara</v>
      </c>
      <c r="PB6" s="47" t="str">
        <f>VLOOKUP(PB$9,SampleMap!$D$6:$K$565,5,FALSE)</f>
        <v>Tintinara</v>
      </c>
      <c r="PC6" s="47" t="str">
        <f>VLOOKUP(PC$9,SampleMap!$D$6:$K$565,5,FALSE)</f>
        <v>Tintinara</v>
      </c>
      <c r="PD6" s="47" t="str">
        <f>VLOOKUP(PD$9,SampleMap!$D$6:$K$565,5,FALSE)</f>
        <v>Tintinara</v>
      </c>
      <c r="PE6" s="47" t="str">
        <f>VLOOKUP(PE$9,SampleMap!$D$6:$K$565,5,FALSE)</f>
        <v>Tintinara</v>
      </c>
      <c r="PF6" s="47" t="str">
        <f>VLOOKUP(PF$9,SampleMap!$D$6:$K$565,5,FALSE)</f>
        <v>Tintinara</v>
      </c>
      <c r="PG6" s="47" t="str">
        <f>VLOOKUP(PG$9,SampleMap!$D$6:$K$565,5,FALSE)</f>
        <v>Tintinara</v>
      </c>
      <c r="PH6" s="47" t="str">
        <f>VLOOKUP(PH$9,SampleMap!$D$6:$K$565,5,FALSE)</f>
        <v>Tintinara</v>
      </c>
      <c r="PI6" s="47" t="str">
        <f>VLOOKUP(PI$9,SampleMap!$D$6:$K$565,5,FALSE)</f>
        <v>Tintinara</v>
      </c>
      <c r="PJ6" s="47" t="str">
        <f>VLOOKUP(PJ$9,SampleMap!$D$6:$K$565,5,FALSE)</f>
        <v>Tintinara</v>
      </c>
      <c r="PK6" s="47" t="str">
        <f>VLOOKUP(PK$9,SampleMap!$D$6:$K$565,5,FALSE)</f>
        <v>Tintinara</v>
      </c>
      <c r="PL6" s="47" t="str">
        <f>VLOOKUP(PL$9,SampleMap!$D$6:$K$565,5,FALSE)</f>
        <v>Tintinara</v>
      </c>
      <c r="PM6" s="47" t="str">
        <f>VLOOKUP(PM$9,SampleMap!$D$6:$K$565,5,FALSE)</f>
        <v>Tintinara</v>
      </c>
      <c r="PN6" s="47" t="str">
        <f>VLOOKUP(PN$9,SampleMap!$D$6:$K$565,5,FALSE)</f>
        <v>Tintinara</v>
      </c>
      <c r="PO6" s="47" t="str">
        <f>VLOOKUP(PO$9,SampleMap!$D$6:$K$565,5,FALSE)</f>
        <v>Tintinara</v>
      </c>
      <c r="PP6" s="47" t="str">
        <f>VLOOKUP(PP$9,SampleMap!$D$6:$K$565,5,FALSE)</f>
        <v>Tintinara</v>
      </c>
      <c r="PQ6" s="47" t="str">
        <f>VLOOKUP(PQ$9,SampleMap!$D$6:$K$565,5,FALSE)</f>
        <v>Tintinara</v>
      </c>
      <c r="PR6" s="47" t="str">
        <f>VLOOKUP(PR$9,SampleMap!$D$6:$K$565,5,FALSE)</f>
        <v>Tintinara</v>
      </c>
      <c r="PS6" s="47" t="str">
        <f>VLOOKUP(PS$9,SampleMap!$D$6:$K$565,5,FALSE)</f>
        <v>Tintinara</v>
      </c>
      <c r="PT6" s="47" t="str">
        <f>VLOOKUP(PT$9,SampleMap!$D$6:$K$565,5,FALSE)</f>
        <v>Tintinara</v>
      </c>
      <c r="PU6" s="47" t="str">
        <f>VLOOKUP(PU$9,SampleMap!$D$6:$K$565,5,FALSE)</f>
        <v>Tintinara</v>
      </c>
      <c r="PV6" s="47" t="str">
        <f>VLOOKUP(PV$9,SampleMap!$D$6:$K$565,5,FALSE)</f>
        <v>Tintinara</v>
      </c>
      <c r="PW6" s="47" t="str">
        <f>VLOOKUP(PW$9,SampleMap!$D$6:$K$565,5,FALSE)</f>
        <v>Tintinara</v>
      </c>
      <c r="PX6" s="47" t="str">
        <f>VLOOKUP(PX$9,SampleMap!$D$6:$K$565,5,FALSE)</f>
        <v>Tintinara</v>
      </c>
      <c r="PY6" s="47" t="str">
        <f>VLOOKUP(PY$9,SampleMap!$D$6:$K$565,5,FALSE)</f>
        <v>Tintinara</v>
      </c>
      <c r="PZ6" s="47" t="str">
        <f>VLOOKUP(PZ$9,SampleMap!$D$6:$K$565,5,FALSE)</f>
        <v>Tintinara</v>
      </c>
      <c r="QA6" s="47" t="str">
        <f>VLOOKUP(QA$9,SampleMap!$D$6:$K$565,5,FALSE)</f>
        <v>Tintinara</v>
      </c>
      <c r="QB6" s="47" t="str">
        <f>VLOOKUP(QB$9,SampleMap!$D$6:$K$565,5,FALSE)</f>
        <v>Tintinara</v>
      </c>
      <c r="QC6" s="47" t="str">
        <f>VLOOKUP(QC$9,SampleMap!$D$6:$K$565,5,FALSE)</f>
        <v>Tintinara</v>
      </c>
      <c r="QD6" s="47" t="str">
        <f>VLOOKUP(QD$9,SampleMap!$D$6:$K$565,5,FALSE)</f>
        <v>Tintinara</v>
      </c>
      <c r="QE6" s="47" t="str">
        <f>VLOOKUP(QE$9,SampleMap!$D$6:$K$565,5,FALSE)</f>
        <v>Tintinara</v>
      </c>
      <c r="QF6" s="47" t="str">
        <f>VLOOKUP(QF$9,SampleMap!$D$6:$K$565,5,FALSE)</f>
        <v>Tintinara</v>
      </c>
      <c r="QG6" s="47" t="str">
        <f>VLOOKUP(QG$9,SampleMap!$D$6:$K$565,5,FALSE)</f>
        <v>Tintinara</v>
      </c>
      <c r="QH6" s="47" t="str">
        <f>VLOOKUP(QH$9,SampleMap!$D$6:$K$565,5,FALSE)</f>
        <v>Tintinara</v>
      </c>
      <c r="QI6" s="47" t="str">
        <f>VLOOKUP(QI$9,SampleMap!$D$6:$K$565,5,FALSE)</f>
        <v>Tintinara</v>
      </c>
      <c r="QJ6" s="47" t="str">
        <f>VLOOKUP(QJ$9,SampleMap!$D$6:$K$565,5,FALSE)</f>
        <v>Tintinara</v>
      </c>
      <c r="QK6" s="47" t="str">
        <f>VLOOKUP(QK$9,SampleMap!$D$6:$K$565,5,FALSE)</f>
        <v>Tintinara</v>
      </c>
      <c r="QL6" s="47" t="str">
        <f>VLOOKUP(QL$9,SampleMap!$D$6:$K$565,5,FALSE)</f>
        <v>Tintinara</v>
      </c>
      <c r="QM6" s="47" t="str">
        <f>VLOOKUP(QM$9,SampleMap!$D$6:$K$565,5,FALSE)</f>
        <v>Tintinara</v>
      </c>
      <c r="QN6" s="47" t="str">
        <f>VLOOKUP(QN$9,SampleMap!$D$6:$K$565,5,FALSE)</f>
        <v>Tintinara</v>
      </c>
      <c r="QO6" s="47" t="str">
        <f>VLOOKUP(QO$9,SampleMap!$D$6:$K$565,5,FALSE)</f>
        <v>Tintinara</v>
      </c>
      <c r="QP6" s="47" t="str">
        <f>VLOOKUP(QP$9,SampleMap!$D$6:$K$565,5,FALSE)</f>
        <v>Tintinara</v>
      </c>
      <c r="QQ6" s="47" t="str">
        <f>VLOOKUP(QQ$9,SampleMap!$D$6:$K$565,5,FALSE)</f>
        <v>Tintinara</v>
      </c>
      <c r="QR6" s="1"/>
      <c r="QS6" s="18" t="str">
        <f>VLOOKUP(QS$9,SampleMap!$D$6:$K$565,5,FALSE)</f>
        <v>0.25% RR</v>
      </c>
      <c r="QT6" s="18" t="str">
        <f>VLOOKUP(QT$9,SampleMap!$D$6:$K$565,5,FALSE)</f>
        <v>0.25% RR</v>
      </c>
      <c r="QU6" s="18" t="str">
        <f>VLOOKUP(QU$9,SampleMap!$D$6:$K$565,5,FALSE)</f>
        <v>0.5% RR</v>
      </c>
      <c r="QV6" s="18" t="str">
        <f>VLOOKUP(QV$9,SampleMap!$D$6:$K$565,5,FALSE)</f>
        <v>0.5% RR</v>
      </c>
      <c r="QW6" s="18" t="str">
        <f>VLOOKUP(QW$9,SampleMap!$D$6:$K$565,5,FALSE)</f>
        <v>1% RR</v>
      </c>
      <c r="QX6" s="18" t="str">
        <f>VLOOKUP(QX$9,SampleMap!$D$6:$K$565,5,FALSE)</f>
        <v>2% RR</v>
      </c>
      <c r="QY6" s="18" t="str">
        <f>VLOOKUP(QY$9,SampleMap!$D$6:$K$565,5,FALSE)</f>
        <v>2% RR</v>
      </c>
      <c r="QZ6" s="18" t="str">
        <f>VLOOKUP(QZ$9,SampleMap!$D$6:$K$565,5,FALSE)</f>
        <v>5% RR</v>
      </c>
      <c r="RA6" s="18" t="str">
        <f>VLOOKUP(RA$9,SampleMap!$D$6:$K$565,5,FALSE)</f>
        <v>5% RR</v>
      </c>
      <c r="RB6" s="18" t="str">
        <f>VLOOKUP(RB$9,SampleMap!$D$6:$K$565,5,FALSE)</f>
        <v>10% RR</v>
      </c>
      <c r="RC6" s="18" t="str">
        <f>VLOOKUP(RC$9,SampleMap!$D$6:$K$565,5,FALSE)</f>
        <v>10% RR</v>
      </c>
      <c r="RD6" s="18" t="str">
        <f>VLOOKUP(RD$9,SampleMap!$D$6:$K$565,5,FALSE)</f>
        <v>20% RR</v>
      </c>
      <c r="RE6" s="18" t="str">
        <f>VLOOKUP(RE$9,SampleMap!$D$6:$K$565,5,FALSE)</f>
        <v>20% RR</v>
      </c>
      <c r="RF6" s="18" t="str">
        <f>VLOOKUP(RF$9,SampleMap!$D$6:$K$565,5,FALSE)</f>
        <v>30% RR</v>
      </c>
      <c r="RG6" s="18" t="str">
        <f>VLOOKUP(RG$9,SampleMap!$D$6:$K$565,5,FALSE)</f>
        <v>40% RR</v>
      </c>
      <c r="RH6" s="18" t="str">
        <f>VLOOKUP(RH$9,SampleMap!$D$6:$K$565,5,FALSE)</f>
        <v>40% RR</v>
      </c>
      <c r="RI6" s="18" t="str">
        <f>VLOOKUP(RI$9,SampleMap!$D$6:$K$565,5,FALSE)</f>
        <v>50% RR</v>
      </c>
      <c r="RJ6" s="18" t="str">
        <f>VLOOKUP(RJ$9,SampleMap!$D$6:$K$565,5,FALSE)</f>
        <v>50% RR</v>
      </c>
      <c r="RK6" s="18" t="str">
        <f>VLOOKUP(RK$9,SampleMap!$D$6:$K$565,5,FALSE)</f>
        <v>60% RR</v>
      </c>
      <c r="RL6" s="18" t="str">
        <f>VLOOKUP(RL$9,SampleMap!$D$6:$K$565,5,FALSE)</f>
        <v>60% RR</v>
      </c>
      <c r="RM6" s="18" t="str">
        <f>VLOOKUP(RM$9,SampleMap!$D$6:$K$565,5,FALSE)</f>
        <v>70% RR</v>
      </c>
      <c r="RN6" s="18" t="str">
        <f>VLOOKUP(RN$9,SampleMap!$D$6:$K$565,5,FALSE)</f>
        <v>70% RR</v>
      </c>
      <c r="RO6" s="18" t="str">
        <f>VLOOKUP(RO$9,SampleMap!$D$6:$K$565,5,FALSE)</f>
        <v>80% RR</v>
      </c>
      <c r="RP6" s="18" t="str">
        <f>VLOOKUP(RP$9,SampleMap!$D$6:$K$565,5,FALSE)</f>
        <v>90% RR</v>
      </c>
      <c r="RQ6" s="18" t="str">
        <f>VLOOKUP(RQ$9,SampleMap!$D$6:$K$565,5,FALSE)</f>
        <v>90% RR</v>
      </c>
      <c r="RR6" s="18" t="str">
        <f>VLOOKUP(RR$9,SampleMap!$D$6:$K$565,5,FALSE)</f>
        <v>95% RR</v>
      </c>
      <c r="RS6" s="18" t="str">
        <f>VLOOKUP(RS$9,SampleMap!$D$6:$K$565,5,FALSE)</f>
        <v>95% RR</v>
      </c>
      <c r="RT6" s="18" t="str">
        <f>VLOOKUP(RT$9,SampleMap!$D$6:$K$565,5,FALSE)</f>
        <v>98% RR</v>
      </c>
      <c r="RU6" s="18" t="str">
        <f>VLOOKUP(RU$9,SampleMap!$D$6:$K$565,5,FALSE)</f>
        <v>98% RR</v>
      </c>
      <c r="RV6" s="18" t="str">
        <f>VLOOKUP(RV$9,SampleMap!$D$6:$K$565,5,FALSE)</f>
        <v>100% RR</v>
      </c>
      <c r="RW6" s="18" t="str">
        <f>VLOOKUP(RW$9,SampleMap!$D$6:$K$565,5,FALSE)</f>
        <v>100% RR</v>
      </c>
      <c r="RX6" s="18" t="str">
        <f>VLOOKUP(RX$9,SampleMap!$D$6:$K$565,5,FALSE)</f>
        <v>100% SS</v>
      </c>
      <c r="RY6" s="18" t="str">
        <f>VLOOKUP(RY$9,SampleMap!$D$6:$K$565,5,FALSE)</f>
        <v>100% SS</v>
      </c>
    </row>
    <row r="7" spans="1:493" s="57" customFormat="1" ht="15.6" x14ac:dyDescent="0.3">
      <c r="A7" s="55"/>
      <c r="B7" s="17"/>
      <c r="C7" s="56" t="s">
        <v>920</v>
      </c>
      <c r="E7" s="57" t="str">
        <f>VLOOKUP(E$9,SampleMap!$D$6:$K$565,8,FALSE)</f>
        <v>P3.1</v>
      </c>
      <c r="F7" s="57" t="str">
        <f>VLOOKUP(F$9,SampleMap!$D$6:$K$565,8,FALSE)</f>
        <v>P1.2</v>
      </c>
      <c r="G7" s="57" t="str">
        <f>VLOOKUP(G$9,SampleMap!$D$6:$K$565,8,FALSE)</f>
        <v>P9.2</v>
      </c>
      <c r="H7" s="57" t="str">
        <f>VLOOKUP(H$9,SampleMap!$D$6:$K$565,8,FALSE)</f>
        <v>P11.2</v>
      </c>
      <c r="I7" s="57" t="str">
        <f>VLOOKUP(I$9,SampleMap!$D$6:$K$565,8,FALSE)</f>
        <v>P5.1</v>
      </c>
      <c r="J7" s="57" t="str">
        <f>VLOOKUP(J$9,SampleMap!$D$6:$K$565,8,FALSE)</f>
        <v>P1.3</v>
      </c>
      <c r="K7" s="57" t="str">
        <f>VLOOKUP(K$9,SampleMap!$D$6:$K$565,8,FALSE)</f>
        <v>P3.3</v>
      </c>
      <c r="L7" s="57" t="str">
        <f>VLOOKUP(L$9,SampleMap!$D$6:$K$565,8,FALSE)</f>
        <v>P5.3</v>
      </c>
      <c r="M7" s="57" t="str">
        <f>VLOOKUP(M$9,SampleMap!$D$6:$K$565,8,FALSE)</f>
        <v>P7.3</v>
      </c>
      <c r="N7" s="57" t="str">
        <f>VLOOKUP(N$9,SampleMap!$D$6:$K$565,8,FALSE)</f>
        <v>P9.3</v>
      </c>
      <c r="O7" s="57" t="str">
        <f>VLOOKUP(O$9,SampleMap!$D$6:$K$565,8,FALSE)</f>
        <v>P11.3</v>
      </c>
      <c r="P7" s="57" t="str">
        <f>VLOOKUP(P$9,SampleMap!$D$6:$K$565,8,FALSE)</f>
        <v>P7.1</v>
      </c>
      <c r="Q7" s="57" t="str">
        <f>VLOOKUP(Q$9,SampleMap!$D$6:$K$565,8,FALSE)</f>
        <v>P1.2</v>
      </c>
      <c r="R7" s="57" t="str">
        <f>VLOOKUP(R$9,SampleMap!$D$6:$K$565,8,FALSE)</f>
        <v>P1.4</v>
      </c>
      <c r="S7" s="57" t="str">
        <f>VLOOKUP(S$9,SampleMap!$D$6:$K$565,8,FALSE)</f>
        <v>P3.4</v>
      </c>
      <c r="T7" s="57" t="str">
        <f>VLOOKUP(T$9,SampleMap!$D$6:$K$565,8,FALSE)</f>
        <v>P5.4</v>
      </c>
      <c r="U7" s="57" t="str">
        <f>VLOOKUP(U$9,SampleMap!$D$6:$K$565,8,FALSE)</f>
        <v>P7.4</v>
      </c>
      <c r="V7" s="57" t="str">
        <f>VLOOKUP(V$9,SampleMap!$D$6:$K$565,8,FALSE)</f>
        <v>P9.1</v>
      </c>
      <c r="W7" s="57" t="str">
        <f>VLOOKUP(W$9,SampleMap!$D$6:$K$565,8,FALSE)</f>
        <v>P9.4</v>
      </c>
      <c r="X7" s="57" t="str">
        <f>VLOOKUP(X$9,SampleMap!$D$6:$K$565,8,FALSE)</f>
        <v>P11.4</v>
      </c>
      <c r="Y7" s="57" t="str">
        <f>VLOOKUP(Y$9,SampleMap!$D$6:$K$565,8,FALSE)</f>
        <v>P2.1</v>
      </c>
      <c r="Z7" s="57" t="str">
        <f>VLOOKUP(Z$9,SampleMap!$D$6:$K$565,8,FALSE)</f>
        <v>P4.1</v>
      </c>
      <c r="AA7" s="57" t="str">
        <f>VLOOKUP(AA$9,SampleMap!$D$6:$K$565,8,FALSE)</f>
        <v>P11.1</v>
      </c>
      <c r="AB7" s="57" t="str">
        <f>VLOOKUP(AB$9,SampleMap!$D$6:$K$565,8,FALSE)</f>
        <v>P1.3</v>
      </c>
      <c r="AC7" s="57" t="str">
        <f>VLOOKUP(AC$9,SampleMap!$D$6:$K$565,8,FALSE)</f>
        <v>P6.1</v>
      </c>
      <c r="AD7" s="57" t="str">
        <f>VLOOKUP(AD$9,SampleMap!$D$6:$K$565,8,FALSE)</f>
        <v>P10.1</v>
      </c>
      <c r="AE7" s="57" t="str">
        <f>VLOOKUP(AE$9,SampleMap!$D$6:$K$565,8,FALSE)</f>
        <v>P12.1</v>
      </c>
      <c r="AF7" s="57" t="str">
        <f>VLOOKUP(AF$9,SampleMap!$D$6:$K$565,8,FALSE)</f>
        <v>P2.2</v>
      </c>
      <c r="AG7" s="57" t="str">
        <f>VLOOKUP(AG$9,SampleMap!$D$6:$K$565,8,FALSE)</f>
        <v>P4.2</v>
      </c>
      <c r="AH7" s="57" t="str">
        <f>VLOOKUP(AH$9,SampleMap!$D$6:$K$565,8,FALSE)</f>
        <v>P6.2</v>
      </c>
      <c r="AI7" s="57" t="str">
        <f>VLOOKUP(AI$9,SampleMap!$D$6:$K$565,8,FALSE)</f>
        <v>P8.2</v>
      </c>
      <c r="AJ7" s="57" t="str">
        <f>VLOOKUP(AJ$9,SampleMap!$D$6:$K$565,8,FALSE)</f>
        <v>P10.2</v>
      </c>
      <c r="AK7" s="57" t="str">
        <f>VLOOKUP(AK$9,SampleMap!$D$6:$K$565,8,FALSE)</f>
        <v>P12.3</v>
      </c>
      <c r="AL7" s="57" t="str">
        <f>VLOOKUP(AL$9,SampleMap!$D$6:$K$565,8,FALSE)</f>
        <v>P2.3</v>
      </c>
      <c r="AM7" s="57" t="str">
        <f>VLOOKUP(AM$9,SampleMap!$D$6:$K$565,8,FALSE)</f>
        <v>P1.4</v>
      </c>
      <c r="AN7" s="57" t="str">
        <f>VLOOKUP(AN$9,SampleMap!$D$6:$K$565,8,FALSE)</f>
        <v>P4.3</v>
      </c>
      <c r="AO7" s="57" t="str">
        <f>VLOOKUP(AO$9,SampleMap!$D$6:$K$565,8,FALSE)</f>
        <v>P6.3</v>
      </c>
      <c r="AP7" s="57" t="str">
        <f>VLOOKUP(AP$9,SampleMap!$D$6:$K$565,8,FALSE)</f>
        <v>P10.3</v>
      </c>
      <c r="AQ7" s="57" t="str">
        <f>VLOOKUP(AQ$9,SampleMap!$D$6:$K$565,8,FALSE)</f>
        <v>P12.4</v>
      </c>
      <c r="AR7" s="57" t="str">
        <f>VLOOKUP(AR$9,SampleMap!$D$6:$K$565,8,FALSE)</f>
        <v>P2.4</v>
      </c>
      <c r="AS7" s="57" t="str">
        <f>VLOOKUP(AS$9,SampleMap!$D$6:$K$565,8,FALSE)</f>
        <v>P4.4</v>
      </c>
      <c r="AT7" s="57" t="str">
        <f>VLOOKUP(AT$9,SampleMap!$D$6:$K$565,8,FALSE)</f>
        <v>P6.4</v>
      </c>
      <c r="AU7" s="57" t="str">
        <f>VLOOKUP(AU$9,SampleMap!$D$6:$K$565,8,FALSE)</f>
        <v>P8.4</v>
      </c>
      <c r="AV7" s="57" t="str">
        <f>VLOOKUP(AV$9,SampleMap!$D$6:$K$565,8,FALSE)</f>
        <v>P10.4</v>
      </c>
      <c r="AW7" s="57" t="str">
        <f>VLOOKUP(AW$9,SampleMap!$D$6:$K$565,8,FALSE)</f>
        <v>P1.1</v>
      </c>
      <c r="AX7" s="57" t="str">
        <f>VLOOKUP(AX$9,SampleMap!$D$6:$K$565,8,FALSE)</f>
        <v>P2.1</v>
      </c>
      <c r="AY7" s="57" t="str">
        <f>VLOOKUP(AY$9,SampleMap!$D$6:$K$565,8,FALSE)</f>
        <v>P2.2</v>
      </c>
      <c r="AZ7" s="57" t="str">
        <f>VLOOKUP(AZ$9,SampleMap!$D$6:$K$565,8,FALSE)</f>
        <v>P3.2</v>
      </c>
      <c r="BA7" s="57" t="str">
        <f>VLOOKUP(BA$9,SampleMap!$D$6:$K$565,8,FALSE)</f>
        <v>P5.2</v>
      </c>
      <c r="BB7" s="57" t="str">
        <f>VLOOKUP(BB$9,SampleMap!$D$6:$K$565,8,FALSE)</f>
        <v>P7.2</v>
      </c>
      <c r="BC7" s="57" t="str">
        <f>VLOOKUP(BC$9,SampleMap!$D$6:$K$565,8,FALSE)</f>
        <v>P6.1</v>
      </c>
      <c r="BD7" s="57" t="str">
        <f>VLOOKUP(BD$9,SampleMap!$D$6:$K$565,8,FALSE)</f>
        <v>P11.1</v>
      </c>
      <c r="BE7" s="57" t="str">
        <f>VLOOKUP(BE$9,SampleMap!$D$6:$K$565,8,FALSE)</f>
        <v>P11 out</v>
      </c>
      <c r="BF7" s="57" t="str">
        <f>VLOOKUP(BF$9,SampleMap!$D$6:$K$565,8,FALSE)</f>
        <v>P3.2</v>
      </c>
      <c r="BG7" s="57" t="str">
        <f>VLOOKUP(BG$9,SampleMap!$D$6:$K$565,8,FALSE)</f>
        <v>P7.2</v>
      </c>
      <c r="BH7" s="57" t="str">
        <f>VLOOKUP(BH$9,SampleMap!$D$6:$K$565,8,FALSE)</f>
        <v>P11.2</v>
      </c>
      <c r="BI7" s="57" t="str">
        <f>VLOOKUP(BI$9,SampleMap!$D$6:$K$565,8,FALSE)</f>
        <v>P1.2</v>
      </c>
      <c r="BJ7" s="57" t="str">
        <f>VLOOKUP(BJ$9,SampleMap!$D$6:$K$565,8,FALSE)</f>
        <v>P4.1</v>
      </c>
      <c r="BK7" s="57" t="str">
        <f>VLOOKUP(BK$9,SampleMap!$D$6:$K$565,8,FALSE)</f>
        <v>P8.1</v>
      </c>
      <c r="BL7" s="57" t="str">
        <f>VLOOKUP(BL$9,SampleMap!$D$6:$K$565,8,FALSE)</f>
        <v>P12.1</v>
      </c>
      <c r="BM7" s="57" t="str">
        <f>VLOOKUP(BM$9,SampleMap!$D$6:$K$565,8,FALSE)</f>
        <v>P5.2</v>
      </c>
      <c r="BN7" s="57" t="str">
        <f>VLOOKUP(BN$9,SampleMap!$D$6:$K$565,8,FALSE)</f>
        <v>P10.1</v>
      </c>
      <c r="BO7" s="57" t="str">
        <f>VLOOKUP(BO$9,SampleMap!$D$6:$K$565,8,FALSE)</f>
        <v>P4.2</v>
      </c>
      <c r="BP7" s="57" t="str">
        <f>VLOOKUP(BP$9,SampleMap!$D$6:$K$565,8,FALSE)</f>
        <v>P8.2</v>
      </c>
      <c r="BQ7" s="57" t="str">
        <f>VLOOKUP(BQ$9,SampleMap!$D$6:$K$565,8,FALSE)</f>
        <v>P12.2</v>
      </c>
      <c r="BR7" s="57" t="str">
        <f>VLOOKUP(BR$9,SampleMap!$D$6:$K$565,8,FALSE)</f>
        <v>P9.2</v>
      </c>
      <c r="BS7" s="57" t="str">
        <f>VLOOKUP(BS$9,SampleMap!$D$6:$K$565,8,FALSE)</f>
        <v>P1.1</v>
      </c>
      <c r="BT7" s="57" t="str">
        <f>VLOOKUP(BT$9,SampleMap!$D$6:$K$565,8,FALSE)</f>
        <v>P5.1</v>
      </c>
      <c r="BU7" s="57" t="str">
        <f>VLOOKUP(BU$9,SampleMap!$D$6:$K$565,8,FALSE)</f>
        <v>P9.1</v>
      </c>
      <c r="BV7" s="57" t="str">
        <f>VLOOKUP(BV$9,SampleMap!$D$6:$K$565,8,FALSE)</f>
        <v>P2 out</v>
      </c>
      <c r="BW7" s="57" t="str">
        <f>VLOOKUP(BW$9,SampleMap!$D$6:$K$565,8,FALSE)</f>
        <v>P4 out</v>
      </c>
      <c r="BX7" s="57" t="str">
        <f>VLOOKUP(BX$9,SampleMap!$D$6:$K$565,8,FALSE)</f>
        <v>P6 out</v>
      </c>
      <c r="BY7" s="57" t="str">
        <f>VLOOKUP(BY$9,SampleMap!$D$6:$K$565,8,FALSE)</f>
        <v>P2.2</v>
      </c>
      <c r="BZ7" s="57" t="str">
        <f>VLOOKUP(BZ$9,SampleMap!$D$6:$K$565,8,FALSE)</f>
        <v>P6.2</v>
      </c>
      <c r="CA7" s="57" t="str">
        <f>VLOOKUP(CA$9,SampleMap!$D$6:$K$565,8,FALSE)</f>
        <v>P10.2</v>
      </c>
      <c r="CB7" s="57" t="str">
        <f>VLOOKUP(CB$9,SampleMap!$D$6:$K$565,8,FALSE)</f>
        <v>P9 out</v>
      </c>
      <c r="CC7" s="57" t="str">
        <f>VLOOKUP(CC$9,SampleMap!$D$6:$K$565,8,FALSE)</f>
        <v>P3.1</v>
      </c>
      <c r="CD7" s="57" t="str">
        <f>VLOOKUP(CD$9,SampleMap!$D$6:$K$565,8,FALSE)</f>
        <v>P7.1</v>
      </c>
      <c r="CE7" s="57" t="str">
        <f>VLOOKUP(CE$9,SampleMap!$D$6:$K$565,8,FALSE)</f>
        <v>P2.1</v>
      </c>
      <c r="CF7" s="57" t="str">
        <f>VLOOKUP(CF$9,SampleMap!$D$6:$K$565,8,FALSE)</f>
        <v>AR5 (7)</v>
      </c>
      <c r="CG7" s="57" t="str">
        <f>VLOOKUP(CG$9,SampleMap!$D$6:$K$565,8,FALSE)</f>
        <v>AR11 (7)</v>
      </c>
      <c r="CH7" s="57" t="str">
        <f>VLOOKUP(CH$9,SampleMap!$D$6:$K$565,8,FALSE)</f>
        <v>AR4 (7)</v>
      </c>
      <c r="CI7" s="57" t="str">
        <f>VLOOKUP(CI$9,SampleMap!$D$6:$K$565,8,FALSE)</f>
        <v>AR6 (7)</v>
      </c>
      <c r="CJ7" s="57" t="str">
        <f>VLOOKUP(CJ$9,SampleMap!$D$6:$K$565,8,FALSE)</f>
        <v>AR12 (7)</v>
      </c>
      <c r="CK7" s="57" t="str">
        <f>VLOOKUP(CK$9,SampleMap!$D$6:$K$565,8,FALSE)</f>
        <v>AR7 (7)</v>
      </c>
      <c r="CL7" s="57" t="str">
        <f>VLOOKUP(CL$9,SampleMap!$D$6:$K$565,8,FALSE)</f>
        <v>AR8 (7)</v>
      </c>
      <c r="CM7" s="57" t="str">
        <f>VLOOKUP(CM$9,SampleMap!$D$6:$K$565,8,FALSE)</f>
        <v>AR9 (7)</v>
      </c>
      <c r="CN7" s="57" t="str">
        <f>VLOOKUP(CN$9,SampleMap!$D$6:$K$565,8,FALSE)</f>
        <v>AR2 (7)</v>
      </c>
      <c r="CO7" s="57" t="str">
        <f>VLOOKUP(CO$9,SampleMap!$D$6:$K$565,8,FALSE)</f>
        <v>AR10 (7)</v>
      </c>
      <c r="CP7" s="57" t="str">
        <f>VLOOKUP(CP$9,SampleMap!$D$6:$K$565,8,FALSE)</f>
        <v>AR3 (7)</v>
      </c>
      <c r="CQ7" s="57" t="str">
        <f>VLOOKUP(CQ$9,SampleMap!$D$6:$K$565,8,FALSE)</f>
        <v>AR6 (10)</v>
      </c>
      <c r="CR7" s="57" t="str">
        <f>VLOOKUP(CR$9,SampleMap!$D$6:$K$565,8,FALSE)</f>
        <v>AR9 (10)</v>
      </c>
      <c r="CS7" s="57" t="str">
        <f>VLOOKUP(CS$9,SampleMap!$D$6:$K$565,8,FALSE)</f>
        <v>AR8 (10)</v>
      </c>
      <c r="CT7" s="57" t="str">
        <f>VLOOKUP(CT$9,SampleMap!$D$6:$K$565,8,FALSE)</f>
        <v>AR5 (10)</v>
      </c>
      <c r="CU7" s="57" t="str">
        <f>VLOOKUP(CU$9,SampleMap!$D$6:$K$565,8,FALSE)</f>
        <v>AR10 (10)</v>
      </c>
      <c r="CV7" s="57" t="str">
        <f>VLOOKUP(CV$9,SampleMap!$D$6:$K$565,8,FALSE)</f>
        <v>AR11 (10)</v>
      </c>
      <c r="CW7" s="57" t="str">
        <f>VLOOKUP(CW$9,SampleMap!$D$6:$K$565,8,FALSE)</f>
        <v>AR12 (10)</v>
      </c>
      <c r="CX7" s="57" t="str">
        <f>VLOOKUP(CX$9,SampleMap!$D$6:$K$565,8,FALSE)</f>
        <v>AR1 (10)</v>
      </c>
      <c r="CY7" s="57" t="str">
        <f>VLOOKUP(CY$9,SampleMap!$D$6:$K$565,8,FALSE)</f>
        <v>AR2 (10)</v>
      </c>
      <c r="CZ7" s="57" t="str">
        <f>VLOOKUP(CZ$9,SampleMap!$D$6:$K$565,8,FALSE)</f>
        <v>AR3 (10)</v>
      </c>
      <c r="DA7" s="57" t="str">
        <f>VLOOKUP(DA$9,SampleMap!$D$6:$K$565,8,FALSE)</f>
        <v>AR4 (10)</v>
      </c>
      <c r="DB7" s="57" t="str">
        <f>VLOOKUP(DB$9,SampleMap!$D$6:$K$565,8,FALSE)</f>
        <v>AR7 (10)</v>
      </c>
      <c r="DC7" s="57" t="str">
        <f>VLOOKUP(DC$9,SampleMap!$D$6:$K$565,8,FALSE)</f>
        <v>AR6 (5/7)</v>
      </c>
      <c r="DD7" s="57" t="str">
        <f>VLOOKUP(DD$9,SampleMap!$D$6:$K$565,8,FALSE)</f>
        <v>AR7 (5/7)</v>
      </c>
      <c r="DE7" s="57" t="str">
        <f>VLOOKUP(DE$9,SampleMap!$D$6:$K$565,8,FALSE)</f>
        <v>AR12 (5/7)</v>
      </c>
      <c r="DF7" s="57" t="str">
        <f>VLOOKUP(DF$9,SampleMap!$D$6:$K$565,8,FALSE)</f>
        <v>AR5 (5/7)</v>
      </c>
      <c r="DG7" s="57" t="str">
        <f>VLOOKUP(DG$9,SampleMap!$D$6:$K$565,8,FALSE)</f>
        <v>AR8 (5/7)</v>
      </c>
      <c r="DH7" s="57" t="str">
        <f>VLOOKUP(DH$9,SampleMap!$D$6:$K$565,8,FALSE)</f>
        <v>AR9 (5/7)</v>
      </c>
      <c r="DI7" s="57" t="str">
        <f>VLOOKUP(DI$9,SampleMap!$D$6:$K$565,8,FALSE)</f>
        <v>AR10 (5/7)</v>
      </c>
      <c r="DJ7" s="57" t="str">
        <f>VLOOKUP(DJ$9,SampleMap!$D$6:$K$565,8,FALSE)</f>
        <v>AR11 (5/7)</v>
      </c>
      <c r="DK7" s="57" t="str">
        <f>VLOOKUP(DK$9,SampleMap!$D$6:$K$565,8,FALSE)</f>
        <v>AR1 (5/7)</v>
      </c>
      <c r="DL7" s="57" t="str">
        <f>VLOOKUP(DL$9,SampleMap!$D$6:$K$565,8,FALSE)</f>
        <v>AR2 (5/7)</v>
      </c>
      <c r="DM7" s="57" t="str">
        <f>VLOOKUP(DM$9,SampleMap!$D$6:$K$565,8,FALSE)</f>
        <v>AR3 (5/7)</v>
      </c>
      <c r="DN7" s="57" t="str">
        <f>VLOOKUP(DN$9,SampleMap!$D$6:$K$565,8,FALSE)</f>
        <v>AR4 (5/7)</v>
      </c>
      <c r="DO7" s="57" t="str">
        <f>VLOOKUP(DO$9,SampleMap!$D$6:$K$565,8,FALSE)</f>
        <v>AR2 (17/9)</v>
      </c>
      <c r="DP7" s="57" t="str">
        <f>VLOOKUP(DP$9,SampleMap!$D$6:$K$565,8,FALSE)</f>
        <v>AR10 (17/9)</v>
      </c>
      <c r="DQ7" s="57" t="str">
        <f>VLOOKUP(DQ$9,SampleMap!$D$6:$K$565,8,FALSE)</f>
        <v>AR1 (17/9)</v>
      </c>
      <c r="DR7" s="57" t="str">
        <f>VLOOKUP(DR$9,SampleMap!$D$6:$K$565,8,FALSE)</f>
        <v>AR9 (17/9)</v>
      </c>
      <c r="DS7" s="57" t="str">
        <f>VLOOKUP(DS$9,SampleMap!$D$6:$K$565,8,FALSE)</f>
        <v>AR3 (17/9)</v>
      </c>
      <c r="DT7" s="57" t="str">
        <f>VLOOKUP(DT$9,SampleMap!$D$6:$K$565,8,FALSE)</f>
        <v>AR11 (17/9)</v>
      </c>
      <c r="DU7" s="57" t="str">
        <f>VLOOKUP(DU$9,SampleMap!$D$6:$K$565,8,FALSE)</f>
        <v>AR4 (17/9)</v>
      </c>
      <c r="DV7" s="57" t="str">
        <f>VLOOKUP(DV$9,SampleMap!$D$6:$K$565,8,FALSE)</f>
        <v>AR12 (17/9)</v>
      </c>
      <c r="DW7" s="57" t="str">
        <f>VLOOKUP(DW$9,SampleMap!$D$6:$K$565,8,FALSE)</f>
        <v>AR5 (17/9)</v>
      </c>
      <c r="DX7" s="57" t="str">
        <f>VLOOKUP(DX$9,SampleMap!$D$6:$K$565,8,FALSE)</f>
        <v>AR6 (17/9)</v>
      </c>
      <c r="DY7" s="57" t="str">
        <f>VLOOKUP(DY$9,SampleMap!$D$6:$K$565,8,FALSE)</f>
        <v>AR7 (17/9)</v>
      </c>
      <c r="DZ7" s="57" t="str">
        <f>VLOOKUP(DZ$9,SampleMap!$D$6:$K$565,8,FALSE)</f>
        <v>AR8 (17/9)</v>
      </c>
      <c r="EA7" s="57" t="str">
        <f>VLOOKUP(EA$9,SampleMap!$D$6:$K$565,8,FALSE)</f>
        <v>AR6</v>
      </c>
      <c r="EB7" s="57" t="str">
        <f>VLOOKUP(EB$9,SampleMap!$D$6:$K$565,8,FALSE)</f>
        <v>AR12</v>
      </c>
      <c r="EC7" s="57" t="str">
        <f>VLOOKUP(EC$9,SampleMap!$D$6:$K$565,8,FALSE)</f>
        <v>AR4</v>
      </c>
      <c r="ED7" s="57" t="str">
        <f>VLOOKUP(ED$9,SampleMap!$D$6:$K$565,8,FALSE)</f>
        <v>AR12</v>
      </c>
      <c r="EE7" s="57" t="str">
        <f>VLOOKUP(EE$9,SampleMap!$D$6:$K$565,8,FALSE)</f>
        <v>AR7</v>
      </c>
      <c r="EF7" s="57" t="str">
        <f>VLOOKUP(EF$9,SampleMap!$D$6:$K$565,8,FALSE)</f>
        <v>AR8</v>
      </c>
      <c r="EG7" s="57" t="str">
        <f>VLOOKUP(EG$9,SampleMap!$D$6:$K$565,8,FALSE)</f>
        <v>AR1</v>
      </c>
      <c r="EH7" s="57" t="str">
        <f>VLOOKUP(EH$9,SampleMap!$D$6:$K$565,8,FALSE)</f>
        <v>AR9</v>
      </c>
      <c r="EI7" s="57" t="str">
        <f>VLOOKUP(EI$9,SampleMap!$D$6:$K$565,8,FALSE)</f>
        <v>AR2</v>
      </c>
      <c r="EJ7" s="57" t="str">
        <f>VLOOKUP(EJ$9,SampleMap!$D$6:$K$565,8,FALSE)</f>
        <v>AR10</v>
      </c>
      <c r="EK7" s="57" t="str">
        <f>VLOOKUP(EK$9,SampleMap!$D$6:$K$565,8,FALSE)</f>
        <v>AR3</v>
      </c>
      <c r="EL7" s="57" t="str">
        <f>VLOOKUP(EL$9,SampleMap!$D$6:$K$565,8,FALSE)</f>
        <v>AR11</v>
      </c>
      <c r="EM7" s="57" t="str">
        <f>VLOOKUP(EM$9,SampleMap!$D$6:$K$565,8,FALSE)</f>
        <v>AR5</v>
      </c>
      <c r="EN7" s="1"/>
      <c r="EO7" s="57" t="str">
        <f>VLOOKUP(EO$9,SampleMap!$D$6:$K$565,8,FALSE)</f>
        <v>H3</v>
      </c>
      <c r="EP7" s="57" t="str">
        <f>VLOOKUP(EP$9,SampleMap!$D$6:$K$565,8,FALSE)</f>
        <v>N2</v>
      </c>
      <c r="EQ7" s="57" t="str">
        <f>VLOOKUP(EQ$9,SampleMap!$D$6:$K$565,8,FALSE)</f>
        <v>K2</v>
      </c>
      <c r="ER7" s="57" t="str">
        <f>VLOOKUP(ER$9,SampleMap!$D$6:$K$565,8,FALSE)</f>
        <v>L2</v>
      </c>
      <c r="ES7" s="57" t="str">
        <f>VLOOKUP(ES$9,SampleMap!$D$6:$K$565,8,FALSE)</f>
        <v>B1</v>
      </c>
      <c r="ET7" s="57" t="str">
        <f>VLOOKUP(ET$9,SampleMap!$D$6:$K$565,8,FALSE)</f>
        <v>G2</v>
      </c>
      <c r="EU7" s="57" t="str">
        <f>VLOOKUP(EU$9,SampleMap!$D$6:$K$565,8,FALSE)</f>
        <v>J1</v>
      </c>
      <c r="EV7" s="57" t="str">
        <f>VLOOKUP(EV$9,SampleMap!$D$6:$K$565,8,FALSE)</f>
        <v>B2</v>
      </c>
      <c r="EW7" s="57" t="str">
        <f>VLOOKUP(EW$9,SampleMap!$D$6:$K$565,8,FALSE)</f>
        <v>C2</v>
      </c>
      <c r="EX7" s="57" t="str">
        <f>VLOOKUP(EX$9,SampleMap!$D$6:$K$565,8,FALSE)</f>
        <v>J1</v>
      </c>
      <c r="EY7" s="57" t="str">
        <f>VLOOKUP(EY$9,SampleMap!$D$6:$K$565,8,FALSE)</f>
        <v>E1</v>
      </c>
      <c r="EZ7" s="57" t="str">
        <f>VLOOKUP(EZ$9,SampleMap!$D$6:$K$565,8,FALSE)</f>
        <v>D1</v>
      </c>
      <c r="FA7" s="57" t="str">
        <f>VLOOKUP(FA$9,SampleMap!$D$6:$K$565,8,FALSE)</f>
        <v>A2</v>
      </c>
      <c r="FB7" s="57" t="str">
        <f>VLOOKUP(FB$9,SampleMap!$D$6:$K$565,8,FALSE)</f>
        <v>K1</v>
      </c>
      <c r="FC7" s="57" t="str">
        <f>VLOOKUP(FC$9,SampleMap!$D$6:$K$565,8,FALSE)</f>
        <v>D2</v>
      </c>
      <c r="FD7" s="57" t="str">
        <f>VLOOKUP(FD$9,SampleMap!$D$6:$K$565,8,FALSE)</f>
        <v>K2</v>
      </c>
      <c r="FE7" s="57" t="str">
        <f>VLOOKUP(FE$9,SampleMap!$D$6:$K$565,8,FALSE)</f>
        <v>D3</v>
      </c>
      <c r="FF7" s="57" t="str">
        <f>VLOOKUP(FF$9,SampleMap!$D$6:$K$565,8,FALSE)</f>
        <v>L3</v>
      </c>
      <c r="FG7" s="57" t="str">
        <f>VLOOKUP(FG$9,SampleMap!$D$6:$K$565,8,FALSE)</f>
        <v>N1</v>
      </c>
      <c r="FH7" s="57" t="str">
        <f>VLOOKUP(FH$9,SampleMap!$D$6:$K$565,8,FALSE)</f>
        <v>G3</v>
      </c>
      <c r="FI7" s="57" t="str">
        <f>VLOOKUP(FI$9,SampleMap!$D$6:$K$565,8,FALSE)</f>
        <v>E3</v>
      </c>
      <c r="FJ7" s="57" t="str">
        <f>VLOOKUP(FJ$9,SampleMap!$D$6:$K$565,8,FALSE)</f>
        <v>M3</v>
      </c>
      <c r="FK7" s="57" t="str">
        <f>VLOOKUP(FK$9,SampleMap!$D$6:$K$565,8,FALSE)</f>
        <v>A1</v>
      </c>
      <c r="FL7" s="57" t="str">
        <f>VLOOKUP(FL$9,SampleMap!$D$6:$K$565,8,FALSE)</f>
        <v>D1</v>
      </c>
      <c r="FM7" s="57" t="str">
        <f>VLOOKUP(FM$9,SampleMap!$D$6:$K$565,8,FALSE)</f>
        <v>F1</v>
      </c>
      <c r="FN7" s="57" t="str">
        <f>VLOOKUP(FN$9,SampleMap!$D$6:$K$565,8,FALSE)</f>
        <v>A3</v>
      </c>
      <c r="FO7" s="57" t="str">
        <f>VLOOKUP(FO$9,SampleMap!$D$6:$K$565,8,FALSE)</f>
        <v>G2</v>
      </c>
      <c r="FP7" s="57" t="str">
        <f>VLOOKUP(FP$9,SampleMap!$D$6:$K$565,8,FALSE)</f>
        <v>J2</v>
      </c>
      <c r="FQ7" s="57" t="str">
        <f>VLOOKUP(FQ$9,SampleMap!$D$6:$K$565,8,FALSE)</f>
        <v>C1</v>
      </c>
      <c r="FR7" s="57" t="str">
        <f>VLOOKUP(FR$9,SampleMap!$D$6:$K$565,8,FALSE)</f>
        <v>H2</v>
      </c>
      <c r="FS7" s="57" t="str">
        <f>VLOOKUP(FS$9,SampleMap!$D$6:$K$565,8,FALSE)</f>
        <v>M1</v>
      </c>
      <c r="FT7" s="57" t="str">
        <f>VLOOKUP(FT$9,SampleMap!$D$6:$K$565,8,FALSE)</f>
        <v>B3</v>
      </c>
      <c r="FU7" s="57" t="str">
        <f>VLOOKUP(FU$9,SampleMap!$D$6:$K$565,8,FALSE)</f>
        <v>E2</v>
      </c>
      <c r="FV7" s="57" t="str">
        <f>VLOOKUP(FV$9,SampleMap!$D$6:$K$565,8,FALSE)</f>
        <v>H1</v>
      </c>
      <c r="FW7" s="57" t="str">
        <f>VLOOKUP(FW$9,SampleMap!$D$6:$K$565,8,FALSE)</f>
        <v>F3</v>
      </c>
      <c r="FX7" s="57" t="str">
        <f>VLOOKUP(FX$9,SampleMap!$D$6:$K$565,8,FALSE)</f>
        <v>J3</v>
      </c>
      <c r="FY7" s="57" t="str">
        <f>VLOOKUP(FY$9,SampleMap!$D$6:$K$565,8,FALSE)</f>
        <v>M2</v>
      </c>
      <c r="FZ7" s="57" t="str">
        <f>VLOOKUP(FZ$9,SampleMap!$D$6:$K$565,8,FALSE)</f>
        <v>A1</v>
      </c>
      <c r="GA7" s="57" t="str">
        <f>VLOOKUP(GA$9,SampleMap!$D$6:$K$565,8,FALSE)</f>
        <v>C3</v>
      </c>
      <c r="GB7" s="57" t="str">
        <f>VLOOKUP(GB$9,SampleMap!$D$6:$K$565,8,FALSE)</f>
        <v>F2</v>
      </c>
      <c r="GC7" s="57" t="str">
        <f>VLOOKUP(GC$9,SampleMap!$D$6:$K$565,8,FALSE)</f>
        <v>I1</v>
      </c>
      <c r="GD7" s="57" t="str">
        <f>VLOOKUP(GD$9,SampleMap!$D$6:$K$565,8,FALSE)</f>
        <v>K3</v>
      </c>
      <c r="GE7" s="57" t="str">
        <f>VLOOKUP(GE$9,SampleMap!$D$6:$K$565,8,FALSE)</f>
        <v>F1</v>
      </c>
      <c r="GF7" s="57" t="str">
        <f>VLOOKUP(GF$9,SampleMap!$D$6:$K$565,8,FALSE)</f>
        <v>I2</v>
      </c>
      <c r="GG7" s="57" t="str">
        <f>VLOOKUP(GG$9,SampleMap!$D$6:$K$565,8,FALSE)</f>
        <v>L1</v>
      </c>
      <c r="GH7" s="57" t="str">
        <f>VLOOKUP(GH$9,SampleMap!$D$6:$K$565,8,FALSE)</f>
        <v>N3</v>
      </c>
      <c r="GI7" s="57" t="str">
        <f>VLOOKUP(GI$9,SampleMap!$D$6:$K$565,8,FALSE)</f>
        <v>G1</v>
      </c>
      <c r="GJ7" s="57" t="str">
        <f>VLOOKUP(GJ$9,SampleMap!$D$6:$K$565,8,FALSE)</f>
        <v>I3</v>
      </c>
      <c r="GK7" s="57" t="str">
        <f>VLOOKUP(GK$9,SampleMap!$D$6:$K$565,8,FALSE)</f>
        <v>J3</v>
      </c>
      <c r="GL7" s="57" t="str">
        <f>VLOOKUP(GL$9,SampleMap!$D$6:$K$565,8,FALSE)</f>
        <v>N3</v>
      </c>
      <c r="GM7" s="57" t="str">
        <f>VLOOKUP(GM$9,SampleMap!$D$6:$K$565,8,FALSE)</f>
        <v>E2</v>
      </c>
      <c r="GN7" s="57" t="str">
        <f>VLOOKUP(GN$9,SampleMap!$D$6:$K$565,8,FALSE)</f>
        <v>B3</v>
      </c>
      <c r="GO7" s="57" t="str">
        <f>VLOOKUP(GO$9,SampleMap!$D$6:$K$565,8,FALSE)</f>
        <v>C2</v>
      </c>
      <c r="GP7" s="57" t="str">
        <f>VLOOKUP(GP$9,SampleMap!$D$6:$K$565,8,FALSE)</f>
        <v>D2</v>
      </c>
      <c r="GQ7" s="57" t="str">
        <f>VLOOKUP(GQ$9,SampleMap!$D$6:$K$565,8,FALSE)</f>
        <v>H1</v>
      </c>
      <c r="GR7" s="57" t="str">
        <f>VLOOKUP(GR$9,SampleMap!$D$6:$K$565,8,FALSE)</f>
        <v>L3</v>
      </c>
      <c r="GS7" s="57" t="str">
        <f>VLOOKUP(GS$9,SampleMap!$D$6:$K$565,8,FALSE)</f>
        <v>H2</v>
      </c>
      <c r="GT7" s="57" t="str">
        <f>VLOOKUP(GT$9,SampleMap!$D$6:$K$565,8,FALSE)</f>
        <v>M1</v>
      </c>
      <c r="GU7" s="57" t="str">
        <f>VLOOKUP(GU$9,SampleMap!$D$6:$K$565,8,FALSE)</f>
        <v>I1</v>
      </c>
      <c r="GV7" s="57" t="str">
        <f>VLOOKUP(GV$9,SampleMap!$D$6:$K$565,8,FALSE)</f>
        <v>M3</v>
      </c>
      <c r="GW7" s="57" t="str">
        <f>VLOOKUP(GW$9,SampleMap!$D$6:$K$565,8,FALSE)</f>
        <v>K1</v>
      </c>
      <c r="GX7" s="57" t="str">
        <f>VLOOKUP(GX$9,SampleMap!$D$6:$K$565,8,FALSE)</f>
        <v>I3</v>
      </c>
      <c r="GY7" s="57" t="str">
        <f>VLOOKUP(GY$9,SampleMap!$D$6:$K$565,8,FALSE)</f>
        <v>N1</v>
      </c>
      <c r="GZ7" s="57" t="str">
        <f>VLOOKUP(GZ$9,SampleMap!$D$6:$K$565,8,FALSE)</f>
        <v>J1</v>
      </c>
      <c r="HA7" s="57" t="str">
        <f>VLOOKUP(HA$9,SampleMap!$D$6:$K$565,8,FALSE)</f>
        <v>N2</v>
      </c>
      <c r="HB7" s="57" t="str">
        <f>VLOOKUP(HB$9,SampleMap!$D$6:$K$565,8,FALSE)</f>
        <v>L2</v>
      </c>
      <c r="HC7" s="57" t="str">
        <f>VLOOKUP(HC$9,SampleMap!$D$6:$K$565,8,FALSE)</f>
        <v>E3</v>
      </c>
      <c r="HD7" s="57" t="str">
        <f>VLOOKUP(HD$9,SampleMap!$D$6:$K$565,8,FALSE)</f>
        <v>A1</v>
      </c>
      <c r="HE7" s="57" t="str">
        <f>VLOOKUP(HE$9,SampleMap!$D$6:$K$565,8,FALSE)</f>
        <v>F1</v>
      </c>
      <c r="HF7" s="57" t="str">
        <f>VLOOKUP(HF$9,SampleMap!$D$6:$K$565,8,FALSE)</f>
        <v>A3</v>
      </c>
      <c r="HG7" s="57" t="str">
        <f>VLOOKUP(HG$9,SampleMap!$D$6:$K$565,8,FALSE)</f>
        <v>G3</v>
      </c>
      <c r="HH7" s="57" t="str">
        <f>VLOOKUP(HH$9,SampleMap!$D$6:$K$565,8,FALSE)</f>
        <v>D1</v>
      </c>
      <c r="HI7" s="57" t="str">
        <f>VLOOKUP(HI$9,SampleMap!$D$6:$K$565,8,FALSE)</f>
        <v>J3</v>
      </c>
      <c r="HJ7" s="57" t="str">
        <f>VLOOKUP(HJ$9,SampleMap!$D$6:$K$565,8,FALSE)</f>
        <v>H1</v>
      </c>
      <c r="HK7" s="57" t="str">
        <f>VLOOKUP(HK$9,SampleMap!$D$6:$K$565,8,FALSE)</f>
        <v>L3</v>
      </c>
      <c r="HL7" s="57" t="str">
        <f>VLOOKUP(HL$9,SampleMap!$D$6:$K$565,8,FALSE)</f>
        <v>C2</v>
      </c>
      <c r="HM7" s="57" t="str">
        <f>VLOOKUP(HM$9,SampleMap!$D$6:$K$565,8,FALSE)</f>
        <v>H2</v>
      </c>
      <c r="HN7" s="57" t="str">
        <f>VLOOKUP(HN$9,SampleMap!$D$6:$K$565,8,FALSE)</f>
        <v>M1</v>
      </c>
      <c r="HO7" s="57" t="str">
        <f>VLOOKUP(HO$9,SampleMap!$D$6:$K$565,8,FALSE)</f>
        <v>D1</v>
      </c>
      <c r="HP7" s="57" t="str">
        <f>VLOOKUP(HP$9,SampleMap!$D$6:$K$565,8,FALSE)</f>
        <v>I1</v>
      </c>
      <c r="HQ7" s="57" t="str">
        <f>VLOOKUP(HQ$9,SampleMap!$D$6:$K$565,8,FALSE)</f>
        <v>M3</v>
      </c>
      <c r="HR7" s="57" t="str">
        <f>VLOOKUP(HR$9,SampleMap!$D$6:$K$565,8,FALSE)</f>
        <v>D2</v>
      </c>
      <c r="HS7" s="57" t="str">
        <f>VLOOKUP(HS$9,SampleMap!$D$6:$K$565,8,FALSE)</f>
        <v>I3</v>
      </c>
      <c r="HT7" s="57" t="str">
        <f>VLOOKUP(HT$9,SampleMap!$D$6:$K$565,8,FALSE)</f>
        <v>N3</v>
      </c>
      <c r="HU7" s="57" t="str">
        <f>VLOOKUP(HU$9,SampleMap!$D$6:$K$565,8,FALSE)</f>
        <v>N1</v>
      </c>
      <c r="HV7" s="57" t="str">
        <f>VLOOKUP(HV$9,SampleMap!$D$6:$K$565,8,FALSE)</f>
        <v>E2</v>
      </c>
      <c r="HW7" s="57" t="str">
        <f>VLOOKUP(HW$9,SampleMap!$D$6:$K$565,8,FALSE)</f>
        <v>J1</v>
      </c>
      <c r="HX7" s="57" t="str">
        <f>VLOOKUP(HX$9,SampleMap!$D$6:$K$565,8,FALSE)</f>
        <v>N2</v>
      </c>
      <c r="HY7" s="57" t="str">
        <f>VLOOKUP(HY$9,SampleMap!$D$6:$K$565,8,FALSE)</f>
        <v>A1</v>
      </c>
      <c r="HZ7" s="57" t="str">
        <f>VLOOKUP(HZ$9,SampleMap!$D$6:$K$565,8,FALSE)</f>
        <v>F1</v>
      </c>
      <c r="IA7" s="57" t="str">
        <f>VLOOKUP(IA$9,SampleMap!$D$6:$K$565,8,FALSE)</f>
        <v>K1</v>
      </c>
      <c r="IB7" s="57" t="str">
        <f>VLOOKUP(IB$9,SampleMap!$D$6:$K$565,8,FALSE)</f>
        <v>A3</v>
      </c>
      <c r="IC7" s="57" t="str">
        <f>VLOOKUP(IC$9,SampleMap!$D$6:$K$565,8,FALSE)</f>
        <v>G3</v>
      </c>
      <c r="ID7" s="57" t="str">
        <f>VLOOKUP(ID$9,SampleMap!$D$6:$K$565,8,FALSE)</f>
        <v>L2</v>
      </c>
      <c r="IE7" s="57" t="str">
        <f>VLOOKUP(IE$9,SampleMap!$D$6:$K$565,8,FALSE)</f>
        <v>B3</v>
      </c>
      <c r="IF7" s="57" t="str">
        <f>VLOOKUP(IF$9,SampleMap!$D$6:$K$565,8,FALSE)</f>
        <v>E3</v>
      </c>
      <c r="IG7" s="57" t="str">
        <f>VLOOKUP(IG$9,SampleMap!$D$6:$K$565,8,FALSE)</f>
        <v>B2</v>
      </c>
      <c r="IH7" s="57" t="str">
        <f>VLOOKUP(IH$9,SampleMap!$D$6:$K$565,8,FALSE)</f>
        <v>D1</v>
      </c>
      <c r="II7" s="57" t="str">
        <f>VLOOKUP(II$9,SampleMap!$D$6:$K$565,8,FALSE)</f>
        <v>E3</v>
      </c>
      <c r="IJ7" s="57" t="str">
        <f>VLOOKUP(IJ$9,SampleMap!$D$6:$K$565,8,FALSE)</f>
        <v>G1</v>
      </c>
      <c r="IK7" s="57" t="str">
        <f>VLOOKUP(IK$9,SampleMap!$D$6:$K$565,8,FALSE)</f>
        <v>I1</v>
      </c>
      <c r="IL7" s="57" t="str">
        <f>VLOOKUP(IL$9,SampleMap!$D$6:$K$565,8,FALSE)</f>
        <v>J3</v>
      </c>
      <c r="IM7" s="57" t="str">
        <f>VLOOKUP(IM$9,SampleMap!$D$6:$K$565,8,FALSE)</f>
        <v>A1</v>
      </c>
      <c r="IN7" s="57" t="str">
        <f>VLOOKUP(IN$9,SampleMap!$D$6:$K$565,8,FALSE)</f>
        <v>B3</v>
      </c>
      <c r="IO7" s="57" t="str">
        <f>VLOOKUP(IO$9,SampleMap!$D$6:$K$565,8,FALSE)</f>
        <v>D2</v>
      </c>
      <c r="IP7" s="57" t="str">
        <f>VLOOKUP(IP$9,SampleMap!$D$6:$K$565,8,FALSE)</f>
        <v>F1</v>
      </c>
      <c r="IQ7" s="57" t="str">
        <f>VLOOKUP(IQ$9,SampleMap!$D$6:$K$565,8,FALSE)</f>
        <v>G2</v>
      </c>
      <c r="IR7" s="57" t="str">
        <f>VLOOKUP(IR$9,SampleMap!$D$6:$K$565,8,FALSE)</f>
        <v>I2</v>
      </c>
      <c r="IS7" s="57" t="str">
        <f>VLOOKUP(IS$9,SampleMap!$D$6:$K$565,8,FALSE)</f>
        <v>E3</v>
      </c>
      <c r="IT7" s="57" t="str">
        <f>VLOOKUP(IT$9,SampleMap!$D$6:$K$565,8,FALSE)</f>
        <v>K1</v>
      </c>
      <c r="IU7" s="57" t="str">
        <f>VLOOKUP(IU$9,SampleMap!$D$6:$K$565,8,FALSE)</f>
        <v>Outside plot 3</v>
      </c>
      <c r="IV7" s="57" t="str">
        <f>VLOOKUP(IV$9,SampleMap!$D$6:$K$565,8,FALSE)</f>
        <v>A3</v>
      </c>
      <c r="IW7" s="57" t="str">
        <f>VLOOKUP(IW$9,SampleMap!$D$6:$K$565,8,FALSE)</f>
        <v>C1</v>
      </c>
      <c r="IX7" s="57" t="str">
        <f>VLOOKUP(IX$9,SampleMap!$D$6:$K$565,8,FALSE)</f>
        <v>D2</v>
      </c>
      <c r="IY7" s="57" t="str">
        <f>VLOOKUP(IY$9,SampleMap!$D$6:$K$565,8,FALSE)</f>
        <v>F1</v>
      </c>
      <c r="IZ7" s="57" t="str">
        <f>VLOOKUP(IZ$9,SampleMap!$D$6:$K$565,8,FALSE)</f>
        <v>G3</v>
      </c>
      <c r="JA7" s="57" t="str">
        <f>VLOOKUP(JA$9,SampleMap!$D$6:$K$565,8,FALSE)</f>
        <v>I3</v>
      </c>
      <c r="JB7" s="57" t="str">
        <f>VLOOKUP(JB$9,SampleMap!$D$6:$K$565,8,FALSE)</f>
        <v>K1</v>
      </c>
      <c r="JC7" s="57" t="str">
        <f>VLOOKUP(JC$9,SampleMap!$D$6:$K$565,8,FALSE)</f>
        <v>A3</v>
      </c>
      <c r="JD7" s="57" t="str">
        <f>VLOOKUP(JD$9,SampleMap!$D$6:$K$565,8,FALSE)</f>
        <v>G1</v>
      </c>
      <c r="JE7" s="57" t="str">
        <f>VLOOKUP(JE$9,SampleMap!$D$6:$K$565,8,FALSE)</f>
        <v>C2</v>
      </c>
      <c r="JF7" s="57" t="str">
        <f>VLOOKUP(JF$9,SampleMap!$D$6:$K$565,8,FALSE)</f>
        <v>D3</v>
      </c>
      <c r="JG7" s="57" t="str">
        <f>VLOOKUP(JG$9,SampleMap!$D$6:$K$565,8,FALSE)</f>
        <v>F2</v>
      </c>
      <c r="JH7" s="57" t="str">
        <f>VLOOKUP(JH$9,SampleMap!$D$6:$K$565,8,FALSE)</f>
        <v>H1</v>
      </c>
      <c r="JI7" s="57" t="str">
        <f>VLOOKUP(JI$9,SampleMap!$D$6:$K$565,8,FALSE)</f>
        <v>I3</v>
      </c>
      <c r="JJ7" s="57" t="str">
        <f>VLOOKUP(JJ$9,SampleMap!$D$6:$K$565,8,FALSE)</f>
        <v>K2</v>
      </c>
      <c r="JK7" s="57" t="str">
        <f>VLOOKUP(JK$9,SampleMap!$D$6:$K$565,8,FALSE)</f>
        <v>B1</v>
      </c>
      <c r="JL7" s="57" t="str">
        <f>VLOOKUP(JL$9,SampleMap!$D$6:$K$565,8,FALSE)</f>
        <v>C2</v>
      </c>
      <c r="JM7" s="57" t="str">
        <f>VLOOKUP(JM$9,SampleMap!$D$6:$K$565,8,FALSE)</f>
        <v>E1</v>
      </c>
      <c r="JN7" s="57" t="str">
        <f>VLOOKUP(JN$9,SampleMap!$D$6:$K$565,8,FALSE)</f>
        <v>F2</v>
      </c>
      <c r="JO7" s="57" t="str">
        <f>VLOOKUP(JO$9,SampleMap!$D$6:$K$565,8,FALSE)</f>
        <v>I1</v>
      </c>
      <c r="JP7" s="57" t="str">
        <f>VLOOKUP(JP$9,SampleMap!$D$6:$K$565,8,FALSE)</f>
        <v>H1</v>
      </c>
      <c r="JQ7" s="57" t="str">
        <f>VLOOKUP(JQ$9,SampleMap!$D$6:$K$565,8,FALSE)</f>
        <v>J1</v>
      </c>
      <c r="JR7" s="57" t="str">
        <f>VLOOKUP(JR$9,SampleMap!$D$6:$K$565,8,FALSE)</f>
        <v>K2</v>
      </c>
      <c r="JS7" s="57" t="str">
        <f>VLOOKUP(JS$9,SampleMap!$D$6:$K$565,8,FALSE)</f>
        <v>B1</v>
      </c>
      <c r="JT7" s="57" t="str">
        <f>VLOOKUP(JT$9,SampleMap!$D$6:$K$565,8,FALSE)</f>
        <v>C3</v>
      </c>
      <c r="JU7" s="57" t="str">
        <f>VLOOKUP(JU$9,SampleMap!$D$6:$K$565,8,FALSE)</f>
        <v>E2</v>
      </c>
      <c r="JV7" s="57" t="str">
        <f>VLOOKUP(JV$9,SampleMap!$D$6:$K$565,8,FALSE)</f>
        <v>F3</v>
      </c>
      <c r="JW7" s="57" t="str">
        <f>VLOOKUP(JW$9,SampleMap!$D$6:$K$565,8,FALSE)</f>
        <v>H2</v>
      </c>
      <c r="JX7" s="57" t="str">
        <f>VLOOKUP(JX$9,SampleMap!$D$6:$K$565,8,FALSE)</f>
        <v>J2</v>
      </c>
      <c r="JY7" s="57" t="str">
        <f>VLOOKUP(JY$9,SampleMap!$D$6:$K$565,8,FALSE)</f>
        <v>L1</v>
      </c>
      <c r="JZ7" s="57" t="str">
        <f>VLOOKUP(JZ$9,SampleMap!$D$6:$K$565,8,FALSE)</f>
        <v>J3</v>
      </c>
      <c r="KA7" s="57" t="str">
        <f>VLOOKUP(KA$9,SampleMap!$D$6:$K$565,8,FALSE)</f>
        <v>B2</v>
      </c>
      <c r="KB7" s="57" t="str">
        <f>VLOOKUP(KB$9,SampleMap!$D$6:$K$565,8,FALSE)</f>
        <v>C3</v>
      </c>
      <c r="KC7" s="57" t="str">
        <f>VLOOKUP(KC$9,SampleMap!$D$6:$K$565,8,FALSE)</f>
        <v>E2</v>
      </c>
      <c r="KD7" s="57" t="str">
        <f>VLOOKUP(KD$9,SampleMap!$D$6:$K$565,8,FALSE)</f>
        <v>F3</v>
      </c>
      <c r="KE7" s="57" t="str">
        <f>VLOOKUP(KE$9,SampleMap!$D$6:$K$565,8,FALSE)</f>
        <v>H2</v>
      </c>
      <c r="KF7" s="57" t="str">
        <f>VLOOKUP(KF$9,SampleMap!$D$6:$K$565,8,FALSE)</f>
        <v>J2</v>
      </c>
      <c r="KG7" s="57" t="str">
        <f>VLOOKUP(KG$9,SampleMap!$D$6:$K$565,8,FALSE)</f>
        <v>L2</v>
      </c>
      <c r="KH7" s="57" t="str">
        <f>VLOOKUP(KH$9,SampleMap!$D$6:$K$565,8,FALSE)</f>
        <v>L2</v>
      </c>
      <c r="KI7" s="57" t="str">
        <f>VLOOKUP(KI$9,SampleMap!$D$6:$K$565,8,FALSE)</f>
        <v>A1</v>
      </c>
      <c r="KJ7" s="57" t="str">
        <f>VLOOKUP(KJ$9,SampleMap!$D$6:$K$565,8,FALSE)</f>
        <v>B3</v>
      </c>
      <c r="KK7" s="57" t="str">
        <f>VLOOKUP(KK$9,SampleMap!$D$6:$K$565,8,FALSE)</f>
        <v>D1</v>
      </c>
      <c r="KL7" s="57" t="str">
        <f>VLOOKUP(KL$9,SampleMap!$D$6:$K$565,8,FALSE)</f>
        <v>WC2</v>
      </c>
      <c r="KM7" s="57" t="str">
        <f>VLOOKUP(KM$9,SampleMap!$D$6:$K$565,8,FALSE)</f>
        <v>WF1</v>
      </c>
      <c r="KN7" s="57" t="str">
        <f>VLOOKUP(KN$9,SampleMap!$D$6:$K$565,8,FALSE)</f>
        <v>WN2</v>
      </c>
      <c r="KO7" s="57" t="str">
        <f>VLOOKUP(KO$9,SampleMap!$D$6:$K$565,8,FALSE)</f>
        <v>WA2</v>
      </c>
      <c r="KP7" s="57" t="str">
        <f>VLOOKUP(KP$9,SampleMap!$D$6:$K$565,8,FALSE)</f>
        <v>WD1</v>
      </c>
      <c r="KQ7" s="57" t="str">
        <f>VLOOKUP(KQ$9,SampleMap!$D$6:$K$565,8,FALSE)</f>
        <v>WF3</v>
      </c>
      <c r="KR7" s="57" t="str">
        <f>VLOOKUP(KR$9,SampleMap!$D$6:$K$565,8,FALSE)</f>
        <v>WI2</v>
      </c>
      <c r="KS7" s="57" t="str">
        <f>VLOOKUP(KS$9,SampleMap!$D$6:$K$565,8,FALSE)</f>
        <v>WL1</v>
      </c>
      <c r="KT7" s="57" t="str">
        <f>VLOOKUP(KT$9,SampleMap!$D$6:$K$565,8,FALSE)</f>
        <v>WN3</v>
      </c>
      <c r="KU7" s="57" t="str">
        <f>VLOOKUP(KU$9,SampleMap!$D$6:$K$565,8,FALSE)</f>
        <v>WA3</v>
      </c>
      <c r="KV7" s="57" t="str">
        <f>VLOOKUP(KV$9,SampleMap!$D$6:$K$565,8,FALSE)</f>
        <v>WD2</v>
      </c>
      <c r="KW7" s="57" t="str">
        <f>VLOOKUP(KW$9,SampleMap!$D$6:$K$565,8,FALSE)</f>
        <v>WG1</v>
      </c>
      <c r="KX7" s="57" t="str">
        <f>VLOOKUP(KX$9,SampleMap!$D$6:$K$565,8,FALSE)</f>
        <v>WH3</v>
      </c>
      <c r="KY7" s="57" t="str">
        <f>VLOOKUP(KY$9,SampleMap!$D$6:$K$565,8,FALSE)</f>
        <v>WI3</v>
      </c>
      <c r="KZ7" s="57" t="str">
        <f>VLOOKUP(KZ$9,SampleMap!$D$6:$K$565,8,FALSE)</f>
        <v>WB1</v>
      </c>
      <c r="LA7" s="57" t="str">
        <f>VLOOKUP(LA$9,SampleMap!$D$6:$K$565,8,FALSE)</f>
        <v>WD3</v>
      </c>
      <c r="LB7" s="57" t="str">
        <f>VLOOKUP(LB$9,SampleMap!$D$6:$K$565,8,FALSE)</f>
        <v>WG2</v>
      </c>
      <c r="LC7" s="57" t="str">
        <f>VLOOKUP(LC$9,SampleMap!$D$6:$K$565,8,FALSE)</f>
        <v>WJ1</v>
      </c>
      <c r="LD7" s="57" t="str">
        <f>VLOOKUP(LD$9,SampleMap!$D$6:$K$565,8,FALSE)</f>
        <v>WL3</v>
      </c>
      <c r="LE7" s="57" t="str">
        <f>VLOOKUP(LE$9,SampleMap!$D$6:$K$565,8,FALSE)</f>
        <v>WB2</v>
      </c>
      <c r="LF7" s="57" t="str">
        <f>VLOOKUP(LF$9,SampleMap!$D$6:$K$565,8,FALSE)</f>
        <v>WE1</v>
      </c>
      <c r="LG7" s="57" t="str">
        <f>VLOOKUP(LG$9,SampleMap!$D$6:$K$565,8,FALSE)</f>
        <v>WG3</v>
      </c>
      <c r="LH7" s="57" t="str">
        <f>VLOOKUP(LH$9,SampleMap!$D$6:$K$565,8,FALSE)</f>
        <v>WJ2</v>
      </c>
      <c r="LI7" s="57" t="str">
        <f>VLOOKUP(LI$9,SampleMap!$D$6:$K$565,8,FALSE)</f>
        <v>WK2</v>
      </c>
      <c r="LJ7" s="57" t="str">
        <f>VLOOKUP(LJ$9,SampleMap!$D$6:$K$565,8,FALSE)</f>
        <v>WM1</v>
      </c>
      <c r="LK7" s="57" t="str">
        <f>VLOOKUP(LK$9,SampleMap!$D$6:$K$565,8,FALSE)</f>
        <v>WB3</v>
      </c>
      <c r="LL7" s="57" t="str">
        <f>VLOOKUP(LL$9,SampleMap!$D$6:$K$565,8,FALSE)</f>
        <v>WE2</v>
      </c>
      <c r="LM7" s="57" t="str">
        <f>VLOOKUP(LM$9,SampleMap!$D$6:$K$565,8,FALSE)</f>
        <v>WH1</v>
      </c>
      <c r="LN7" s="57" t="str">
        <f>VLOOKUP(LN$9,SampleMap!$D$6:$K$565,8,FALSE)</f>
        <v>WJ3</v>
      </c>
      <c r="LO7" s="57" t="str">
        <f>VLOOKUP(LO$9,SampleMap!$D$6:$K$565,8,FALSE)</f>
        <v>WM2</v>
      </c>
      <c r="LP7" s="57" t="str">
        <f>VLOOKUP(LP$9,SampleMap!$D$6:$K$565,8,FALSE)</f>
        <v>WC1</v>
      </c>
      <c r="LQ7" s="57" t="str">
        <f>VLOOKUP(LQ$9,SampleMap!$D$6:$K$565,8,FALSE)</f>
        <v>WE3</v>
      </c>
      <c r="LR7" s="57" t="str">
        <f>VLOOKUP(LR$9,SampleMap!$D$6:$K$565,8,FALSE)</f>
        <v>WH2</v>
      </c>
      <c r="LS7" s="57" t="str">
        <f>VLOOKUP(LS$9,SampleMap!$D$6:$K$565,8,FALSE)</f>
        <v>WK1</v>
      </c>
      <c r="LT7" s="57" t="str">
        <f>VLOOKUP(LT$9,SampleMap!$D$6:$K$565,8,FALSE)</f>
        <v>WN1</v>
      </c>
      <c r="LU7" s="57" t="str">
        <f>VLOOKUP(LU$9,SampleMap!$D$6:$K$565,8,FALSE)</f>
        <v>WM3</v>
      </c>
      <c r="LV7" s="57" t="str">
        <f>VLOOKUP(LV$9,SampleMap!$D$6:$K$565,8,FALSE)</f>
        <v>WA1</v>
      </c>
      <c r="LW7" s="57" t="str">
        <f>VLOOKUP(LW$9,SampleMap!$D$6:$K$565,8,FALSE)</f>
        <v>WC3</v>
      </c>
      <c r="LX7" s="57" t="str">
        <f>VLOOKUP(LX$9,SampleMap!$D$6:$K$565,8,FALSE)</f>
        <v>WF2</v>
      </c>
      <c r="LY7" s="57" t="str">
        <f>VLOOKUP(LY$9,SampleMap!$D$6:$K$565,8,FALSE)</f>
        <v>WI1</v>
      </c>
      <c r="LZ7" s="57" t="str">
        <f>VLOOKUP(LZ$9,SampleMap!$D$6:$K$565,8,FALSE)</f>
        <v>WK3</v>
      </c>
      <c r="MA7" s="57" t="str">
        <f>VLOOKUP(MA$9,SampleMap!$D$6:$K$565,8,FALSE)</f>
        <v>C1</v>
      </c>
      <c r="MB7" s="57" t="str">
        <f>VLOOKUP(MB$9,SampleMap!$D$6:$K$565,8,FALSE)</f>
        <v>E3</v>
      </c>
      <c r="MC7" s="57" t="str">
        <f>VLOOKUP(MC$9,SampleMap!$D$6:$K$565,8,FALSE)</f>
        <v>I3</v>
      </c>
      <c r="MD7" s="57" t="str">
        <f>VLOOKUP(MD$9,SampleMap!$D$6:$K$565,8,FALSE)</f>
        <v>L3</v>
      </c>
      <c r="ME7" s="57" t="str">
        <f>VLOOKUP(ME$9,SampleMap!$D$6:$K$565,8,FALSE)</f>
        <v>A1</v>
      </c>
      <c r="MF7" s="57" t="str">
        <f>VLOOKUP(MF$9,SampleMap!$D$6:$K$565,8,FALSE)</f>
        <v>D1</v>
      </c>
      <c r="MG7" s="57" t="str">
        <f>VLOOKUP(MG$9,SampleMap!$D$6:$K$565,8,FALSE)</f>
        <v>F3</v>
      </c>
      <c r="MH7" s="57" t="str">
        <f>VLOOKUP(MH$9,SampleMap!$D$6:$K$565,8,FALSE)</f>
        <v>J1</v>
      </c>
      <c r="MI7" s="57" t="str">
        <f>VLOOKUP(MI$9,SampleMap!$D$6:$K$565,8,FALSE)</f>
        <v>M1</v>
      </c>
      <c r="MJ7" s="57" t="str">
        <f>VLOOKUP(MJ$9,SampleMap!$D$6:$K$565,8,FALSE)</f>
        <v>A3</v>
      </c>
      <c r="MK7" s="57" t="str">
        <f>VLOOKUP(MK$9,SampleMap!$D$6:$K$565,8,FALSE)</f>
        <v>D2</v>
      </c>
      <c r="ML7" s="57" t="str">
        <f>VLOOKUP(ML$9,SampleMap!$D$6:$K$565,8,FALSE)</f>
        <v>G1</v>
      </c>
      <c r="MM7" s="57" t="str">
        <f>VLOOKUP(MM$9,SampleMap!$D$6:$K$565,8,FALSE)</f>
        <v>I1</v>
      </c>
      <c r="MN7" s="57" t="str">
        <f>VLOOKUP(MN$9,SampleMap!$D$6:$K$565,8,FALSE)</f>
        <v>J2</v>
      </c>
      <c r="MO7" s="57" t="str">
        <f>VLOOKUP(MO$9,SampleMap!$D$6:$K$565,8,FALSE)</f>
        <v>M2</v>
      </c>
      <c r="MP7" s="57" t="str">
        <f>VLOOKUP(MP$9,SampleMap!$D$6:$K$565,8,FALSE)</f>
        <v>B1</v>
      </c>
      <c r="MQ7" s="57" t="str">
        <f>VLOOKUP(MQ$9,SampleMap!$D$6:$K$565,8,FALSE)</f>
        <v>D3</v>
      </c>
      <c r="MR7" s="57" t="str">
        <f>VLOOKUP(MR$9,SampleMap!$D$6:$K$565,8,FALSE)</f>
        <v>G3</v>
      </c>
      <c r="MS7" s="57" t="str">
        <f>VLOOKUP(MS$9,SampleMap!$D$6:$K$565,8,FALSE)</f>
        <v>J3</v>
      </c>
      <c r="MT7" s="57" t="str">
        <f>VLOOKUP(MT$9,SampleMap!$D$6:$K$565,8,FALSE)</f>
        <v>M3</v>
      </c>
      <c r="MU7" s="57" t="str">
        <f>VLOOKUP(MU$9,SampleMap!$D$6:$K$565,8,FALSE)</f>
        <v>E1</v>
      </c>
      <c r="MV7" s="57" t="str">
        <f>VLOOKUP(MV$9,SampleMap!$D$6:$K$565,8,FALSE)</f>
        <v>H1</v>
      </c>
      <c r="MW7" s="57" t="str">
        <f>VLOOKUP(MW$9,SampleMap!$D$6:$K$565,8,FALSE)</f>
        <v>K1</v>
      </c>
      <c r="MX7" s="57" t="str">
        <f>VLOOKUP(MX$9,SampleMap!$D$6:$K$565,8,FALSE)</f>
        <v>L1</v>
      </c>
      <c r="MY7" s="57" t="str">
        <f>VLOOKUP(MY$9,SampleMap!$D$6:$K$565,8,FALSE)</f>
        <v>N1</v>
      </c>
      <c r="MZ7" s="57" t="str">
        <f>VLOOKUP(MZ$9,SampleMap!$D$6:$K$565,8,FALSE)</f>
        <v>B3</v>
      </c>
      <c r="NA7" s="57" t="str">
        <f>VLOOKUP(NA$9,SampleMap!$D$6:$K$565,8,FALSE)</f>
        <v>E2</v>
      </c>
      <c r="NB7" s="57" t="str">
        <f>VLOOKUP(NB$9,SampleMap!$D$6:$K$565,8,FALSE)</f>
        <v>K2</v>
      </c>
      <c r="NC7" s="57" t="str">
        <f>VLOOKUP(NC$9,SampleMap!$D$6:$K$565,8,FALSE)</f>
        <v>N2</v>
      </c>
      <c r="ND7" s="57" t="str">
        <f>VLOOKUP(ND$9,SampleMap!$D$6:$K$565,8,FALSE)</f>
        <v>C2</v>
      </c>
      <c r="NE7" s="57" t="str">
        <f>VLOOKUP(NE$9,SampleMap!$D$6:$K$565,8,FALSE)</f>
        <v>F1</v>
      </c>
      <c r="NF7" s="57" t="str">
        <f>VLOOKUP(NF$9,SampleMap!$D$6:$K$565,8,FALSE)</f>
        <v>I2</v>
      </c>
      <c r="NG7" s="57" t="str">
        <f>VLOOKUP(NG$9,SampleMap!$D$6:$K$565,8,FALSE)</f>
        <v>L2</v>
      </c>
      <c r="NH7" s="57" t="str">
        <f>VLOOKUP(NH$9,SampleMap!$D$6:$K$565,8,FALSE)</f>
        <v>C3</v>
      </c>
      <c r="NI7" s="57" t="str">
        <f>VLOOKUP(NI$9,SampleMap!$D$6:$K$565,8,FALSE)</f>
        <v>F2</v>
      </c>
      <c r="NJ7" s="57" t="str">
        <f>VLOOKUP(NJ$9,SampleMap!$D$6:$K$565,8,FALSE)</f>
        <v>A1 - 06.2019</v>
      </c>
      <c r="NK7" s="57" t="str">
        <f>VLOOKUP(NK$9,SampleMap!$D$6:$K$565,8,FALSE)</f>
        <v>A3 - 06.2019</v>
      </c>
      <c r="NL7" s="57" t="str">
        <f>VLOOKUP(NL$9,SampleMap!$D$6:$K$565,8,FALSE)</f>
        <v>H1 - 06.2019</v>
      </c>
      <c r="NM7" s="57" t="str">
        <f>VLOOKUP(NM$9,SampleMap!$D$6:$K$565,8,FALSE)</f>
        <v>K1- 06.2019</v>
      </c>
      <c r="NN7" s="57" t="str">
        <f>VLOOKUP(NN$9,SampleMap!$D$6:$K$565,8,FALSE)</f>
        <v>N2- 06.2019</v>
      </c>
      <c r="NO7" s="57" t="str">
        <f>VLOOKUP(NO$9,SampleMap!$D$6:$K$565,8,FALSE)</f>
        <v>E2 - 06.2019</v>
      </c>
      <c r="NP7" s="57" t="str">
        <f>VLOOKUP(NP$9,SampleMap!$D$6:$K$565,8,FALSE)</f>
        <v>H2 - 06.2019</v>
      </c>
      <c r="NQ7" s="57" t="str">
        <f>VLOOKUP(NQ$9,SampleMap!$D$6:$K$565,8,FALSE)</f>
        <v>K2- 06.2019</v>
      </c>
      <c r="NR7" s="57" t="str">
        <f>VLOOKUP(NR$9,SampleMap!$D$6:$K$565,8,FALSE)</f>
        <v>N3- 06.2019</v>
      </c>
      <c r="NS7" s="57" t="str">
        <f>VLOOKUP(NS$9,SampleMap!$D$6:$K$565,8,FALSE)</f>
        <v>I1 - 06.2019</v>
      </c>
      <c r="NT7" s="57" t="str">
        <f>VLOOKUP(NT$9,SampleMap!$D$6:$K$565,8,FALSE)</f>
        <v>L2- 06.2019</v>
      </c>
      <c r="NU7" s="57" t="str">
        <f>VLOOKUP(NU$9,SampleMap!$D$6:$K$565,8,FALSE)</f>
        <v>F1 - 06.2019</v>
      </c>
      <c r="NV7" s="57" t="str">
        <f>VLOOKUP(NV$9,SampleMap!$D$6:$K$565,8,FALSE)</f>
        <v>B1 - 06.2019</v>
      </c>
      <c r="NW7" s="57" t="str">
        <f>VLOOKUP(NW$9,SampleMap!$D$6:$K$565,8,FALSE)</f>
        <v>I2 - 06.2019</v>
      </c>
      <c r="NX7" s="57" t="str">
        <f>VLOOKUP(NX$9,SampleMap!$D$6:$K$565,8,FALSE)</f>
        <v>L3- 06.2019</v>
      </c>
      <c r="NY7" s="57" t="str">
        <f>VLOOKUP(NY$9,SampleMap!$D$6:$K$565,8,FALSE)</f>
        <v>F2 - 06.2019</v>
      </c>
      <c r="NZ7" s="57" t="str">
        <f>VLOOKUP(NZ$9,SampleMap!$D$6:$K$565,8,FALSE)</f>
        <v>I3- 06.2019</v>
      </c>
      <c r="OA7" s="57" t="str">
        <f>VLOOKUP(OA$9,SampleMap!$D$6:$K$565,8,FALSE)</f>
        <v>M1- 06.2019</v>
      </c>
      <c r="OB7" s="57" t="str">
        <f>VLOOKUP(OB$9,SampleMap!$D$6:$K$565,8,FALSE)</f>
        <v>F3 - 06.2019</v>
      </c>
      <c r="OC7" s="57" t="str">
        <f>VLOOKUP(OC$9,SampleMap!$D$6:$K$565,8,FALSE)</f>
        <v>J1- 06.2019</v>
      </c>
      <c r="OD7" s="57" t="str">
        <f>VLOOKUP(OD$9,SampleMap!$D$6:$K$565,8,FALSE)</f>
        <v>M2- 06.2019</v>
      </c>
      <c r="OE7" s="57" t="str">
        <f>VLOOKUP(OE$9,SampleMap!$D$6:$K$565,8,FALSE)</f>
        <v>G1 - 06.2019</v>
      </c>
      <c r="OF7" s="57" t="str">
        <f>VLOOKUP(OF$9,SampleMap!$D$6:$K$565,8,FALSE)</f>
        <v>J2- 06.2019</v>
      </c>
      <c r="OG7" s="57" t="str">
        <f>VLOOKUP(OG$9,SampleMap!$D$6:$K$565,8,FALSE)</f>
        <v>B3 - 06.2019</v>
      </c>
      <c r="OH7" s="57" t="str">
        <f>VLOOKUP(OH$9,SampleMap!$D$6:$K$565,8,FALSE)</f>
        <v>M3- 06.2019</v>
      </c>
      <c r="OI7" s="57" t="str">
        <f>VLOOKUP(OI$9,SampleMap!$D$6:$K$565,8,FALSE)</f>
        <v>C3 - 06.2019</v>
      </c>
      <c r="OJ7" s="57" t="str">
        <f>VLOOKUP(OJ$9,SampleMap!$D$6:$K$565,8,FALSE)</f>
        <v>C2 - 06.2019</v>
      </c>
      <c r="OK7" s="57" t="str">
        <f>VLOOKUP(OK$9,SampleMap!$D$6:$K$565,8,FALSE)</f>
        <v>D1 - 06.2019</v>
      </c>
      <c r="OL7" s="57" t="str">
        <f>VLOOKUP(OL$9,SampleMap!$D$6:$K$565,8,FALSE)</f>
        <v>G3 - 06.2019</v>
      </c>
      <c r="OM7" s="57" t="str">
        <f>VLOOKUP(OM$9,SampleMap!$D$6:$K$565,8,FALSE)</f>
        <v>J3- 06.2019</v>
      </c>
      <c r="ON7" s="57" t="str">
        <f>VLOOKUP(ON$9,SampleMap!$D$6:$K$565,8,FALSE)</f>
        <v>N1- 06.2019</v>
      </c>
      <c r="OO7" s="57" t="str">
        <f>VLOOKUP(OO$9,SampleMap!$D$6:$K$565,8,FALSE)</f>
        <v>D2 - 06.2019</v>
      </c>
      <c r="OP7" s="57" t="str">
        <f>VLOOKUP(OP$9,SampleMap!$D$6:$K$565,8,FALSE)</f>
        <v>B3 - Sept 2019</v>
      </c>
      <c r="OQ7" s="57" t="str">
        <f>VLOOKUP(OQ$9,SampleMap!$D$6:$K$565,8,FALSE)</f>
        <v>E2- Sept 2019</v>
      </c>
      <c r="OR7" s="57" t="str">
        <f>VLOOKUP(OR$9,SampleMap!$D$6:$K$565,8,FALSE)</f>
        <v>C2 - Sept 2019</v>
      </c>
      <c r="OS7" s="57" t="str">
        <f>VLOOKUP(OS$9,SampleMap!$D$6:$K$565,8,FALSE)</f>
        <v>F1- Sept 2019</v>
      </c>
      <c r="OT7" s="57" t="str">
        <f>VLOOKUP(OT$9,SampleMap!$D$6:$K$565,8,FALSE)</f>
        <v>H3- Sept 2019</v>
      </c>
      <c r="OU7" s="57" t="str">
        <f>VLOOKUP(OU$9,SampleMap!$D$6:$K$565,8,FALSE)</f>
        <v>K2- Sept 2019</v>
      </c>
      <c r="OV7" s="57" t="str">
        <f>VLOOKUP(OV$9,SampleMap!$D$6:$K$565,8,FALSE)</f>
        <v>N1- Sept 2019</v>
      </c>
      <c r="OW7" s="57" t="str">
        <f>VLOOKUP(OW$9,SampleMap!$D$6:$K$565,8,FALSE)</f>
        <v>A1 - Sept 2019</v>
      </c>
      <c r="OX7" s="57" t="str">
        <f>VLOOKUP(OX$9,SampleMap!$D$6:$K$565,8,FALSE)</f>
        <v>C3 - Sept 2019</v>
      </c>
      <c r="OY7" s="57" t="str">
        <f>VLOOKUP(OY$9,SampleMap!$D$6:$K$565,8,FALSE)</f>
        <v>F2- Sept 2019</v>
      </c>
      <c r="OZ7" s="57" t="str">
        <f>VLOOKUP(OZ$9,SampleMap!$D$6:$K$565,8,FALSE)</f>
        <v>I1- Sept 2019</v>
      </c>
      <c r="PA7" s="57" t="str">
        <f>VLOOKUP(PA$9,SampleMap!$D$6:$K$565,8,FALSE)</f>
        <v>K3- Sept 2019</v>
      </c>
      <c r="PB7" s="57" t="str">
        <f>VLOOKUP(PB$9,SampleMap!$D$6:$K$565,8,FALSE)</f>
        <v>H1- Sept 2019</v>
      </c>
      <c r="PC7" s="57" t="str">
        <f>VLOOKUP(PC$9,SampleMap!$D$6:$K$565,8,FALSE)</f>
        <v>N2- Sept 2019</v>
      </c>
      <c r="PD7" s="57" t="str">
        <f>VLOOKUP(PD$9,SampleMap!$D$6:$K$565,8,FALSE)</f>
        <v>A2 - Sept 2019</v>
      </c>
      <c r="PE7" s="57" t="str">
        <f>VLOOKUP(PE$9,SampleMap!$D$6:$K$565,8,FALSE)</f>
        <v>D1- Sept 2019</v>
      </c>
      <c r="PF7" s="57" t="str">
        <f>VLOOKUP(PF$9,SampleMap!$D$6:$K$565,8,FALSE)</f>
        <v>F3- Sept 2019</v>
      </c>
      <c r="PG7" s="57" t="str">
        <f>VLOOKUP(PG$9,SampleMap!$D$6:$K$565,8,FALSE)</f>
        <v>I2- Sept 2019</v>
      </c>
      <c r="PH7" s="57" t="str">
        <f>VLOOKUP(PH$9,SampleMap!$D$6:$K$565,8,FALSE)</f>
        <v>L1- Sept 2019</v>
      </c>
      <c r="PI7" s="57" t="str">
        <f>VLOOKUP(PI$9,SampleMap!$D$6:$K$565,8,FALSE)</f>
        <v>N3- Sept 2019</v>
      </c>
      <c r="PJ7" s="57" t="str">
        <f>VLOOKUP(PJ$9,SampleMap!$D$6:$K$565,8,FALSE)</f>
        <v>A3 - Sept 2019</v>
      </c>
      <c r="PK7" s="57" t="str">
        <f>VLOOKUP(PK$9,SampleMap!$D$6:$K$565,8,FALSE)</f>
        <v>D2- Sept 2019</v>
      </c>
      <c r="PL7" s="57" t="str">
        <f>VLOOKUP(PL$9,SampleMap!$D$6:$K$565,8,FALSE)</f>
        <v>G1- Sept 2019</v>
      </c>
      <c r="PM7" s="57" t="str">
        <f>VLOOKUP(PM$9,SampleMap!$D$6:$K$565,8,FALSE)</f>
        <v>J3- Sept 2019</v>
      </c>
      <c r="PN7" s="57" t="str">
        <f>VLOOKUP(PN$9,SampleMap!$D$6:$K$565,8,FALSE)</f>
        <v>I3- Sept 2019</v>
      </c>
      <c r="PO7" s="57" t="str">
        <f>VLOOKUP(PO$9,SampleMap!$D$6:$K$565,8,FALSE)</f>
        <v>L2- Sept 2019</v>
      </c>
      <c r="PP7" s="57" t="str">
        <f>VLOOKUP(PP$9,SampleMap!$D$6:$K$565,8,FALSE)</f>
        <v>B1 - Sept 2019</v>
      </c>
      <c r="PQ7" s="57" t="str">
        <f>VLOOKUP(PQ$9,SampleMap!$D$6:$K$565,8,FALSE)</f>
        <v>D3- Sept 2019</v>
      </c>
      <c r="PR7" s="57" t="str">
        <f>VLOOKUP(PR$9,SampleMap!$D$6:$K$565,8,FALSE)</f>
        <v>G2- Sept 2019</v>
      </c>
      <c r="PS7" s="57" t="str">
        <f>VLOOKUP(PS$9,SampleMap!$D$6:$K$565,8,FALSE)</f>
        <v>J1- Sept 2019</v>
      </c>
      <c r="PT7" s="57" t="str">
        <f>VLOOKUP(PT$9,SampleMap!$D$6:$K$565,8,FALSE)</f>
        <v>L3- Sept 2019</v>
      </c>
      <c r="PU7" s="57" t="str">
        <f>VLOOKUP(PU$9,SampleMap!$D$6:$K$565,8,FALSE)</f>
        <v>B2 - Sept 2019</v>
      </c>
      <c r="PV7" s="57" t="str">
        <f>VLOOKUP(PV$9,SampleMap!$D$6:$K$565,8,FALSE)</f>
        <v>E1- Sept 2019</v>
      </c>
      <c r="PW7" s="57" t="str">
        <f>VLOOKUP(PW$9,SampleMap!$D$6:$K$565,8,FALSE)</f>
        <v>G3- Sept 2019</v>
      </c>
      <c r="PX7" s="57" t="str">
        <f>VLOOKUP(PX$9,SampleMap!$D$6:$K$565,8,FALSE)</f>
        <v>M2- Sept 2019</v>
      </c>
      <c r="PY7" s="57" t="str">
        <f>VLOOKUP(PY$9,SampleMap!$D$6:$K$565,8,FALSE)</f>
        <v>J2- Sept 2019</v>
      </c>
      <c r="PZ7" s="57" t="str">
        <f>VLOOKUP(PZ$9,SampleMap!$D$6:$K$565,8,FALSE)</f>
        <v>M1- Sept 2019</v>
      </c>
      <c r="QA7" s="57" t="str">
        <f>VLOOKUP(QA$9,SampleMap!$D$6:$K$565,8,FALSE)</f>
        <v>C1 - Sept 2019</v>
      </c>
      <c r="QB7" s="57" t="str">
        <f>VLOOKUP(QB$9,SampleMap!$D$6:$K$565,8,FALSE)</f>
        <v>E3- Sept 2019</v>
      </c>
      <c r="QC7" s="57" t="str">
        <f>VLOOKUP(QC$9,SampleMap!$D$6:$K$565,8,FALSE)</f>
        <v>H2- Sept 2019</v>
      </c>
      <c r="QD7" s="57" t="str">
        <f>VLOOKUP(QD$9,SampleMap!$D$6:$K$565,8,FALSE)</f>
        <v>K1- Sept 2019</v>
      </c>
      <c r="QE7" s="57" t="str">
        <f>VLOOKUP(QE$9,SampleMap!$D$6:$K$565,8,FALSE)</f>
        <v>M3- Sept 2019</v>
      </c>
      <c r="QF7" s="57" t="str">
        <f>VLOOKUP(QF$9,SampleMap!$D$6:$K$565,8,FALSE)</f>
        <v>N1_June_2020</v>
      </c>
      <c r="QG7" s="57" t="str">
        <f>VLOOKUP(QG$9,SampleMap!$D$6:$K$565,8,FALSE)</f>
        <v>D1_June_2020</v>
      </c>
      <c r="QH7" s="57" t="str">
        <f>VLOOKUP(QH$9,SampleMap!$D$6:$K$565,8,FALSE)</f>
        <v>M3_June_2020</v>
      </c>
      <c r="QI7" s="57" t="str">
        <f>VLOOKUP(QI$9,SampleMap!$D$6:$K$565,8,FALSE)</f>
        <v>E3_June_2020</v>
      </c>
      <c r="QJ7" s="57" t="str">
        <f>VLOOKUP(QJ$9,SampleMap!$D$6:$K$565,8,FALSE)</f>
        <v>G3_June_2020</v>
      </c>
      <c r="QK7" s="57" t="str">
        <f>VLOOKUP(QK$9,SampleMap!$D$6:$K$565,8,FALSE)</f>
        <v>I1_June_2020</v>
      </c>
      <c r="QL7" s="57" t="str">
        <f>VLOOKUP(QL$9,SampleMap!$D$6:$K$565,8,FALSE)</f>
        <v>I3_June_2020</v>
      </c>
      <c r="QM7" s="57" t="str">
        <f>VLOOKUP(QM$9,SampleMap!$D$6:$K$565,8,FALSE)</f>
        <v>A3_June_2020</v>
      </c>
      <c r="QN7" s="57" t="str">
        <f>VLOOKUP(QN$9,SampleMap!$D$6:$K$565,8,FALSE)</f>
        <v>K1_June_2020</v>
      </c>
      <c r="QO7" s="57" t="str">
        <f>VLOOKUP(QO$9,SampleMap!$D$6:$K$565,8,FALSE)</f>
        <v>C2_June_2020</v>
      </c>
      <c r="QP7" s="57" t="str">
        <f>VLOOKUP(QP$9,SampleMap!$D$6:$K$565,8,FALSE)</f>
        <v>L2_June_2020</v>
      </c>
      <c r="QQ7" s="57" t="str">
        <f>VLOOKUP(QQ$9,SampleMap!$D$6:$K$565,8,FALSE)</f>
        <v>D2_June_2020</v>
      </c>
      <c r="QR7" s="1"/>
      <c r="QS7" s="57">
        <f>VLOOKUP(QS$9,SampleMap!$D$6:$K$565,8,FALSE)</f>
        <v>0</v>
      </c>
      <c r="QT7" s="57">
        <f>VLOOKUP(QT$9,SampleMap!$D$6:$K$565,8,FALSE)</f>
        <v>0</v>
      </c>
      <c r="QU7" s="57">
        <f>VLOOKUP(QU$9,SampleMap!$D$6:$K$565,8,FALSE)</f>
        <v>0</v>
      </c>
      <c r="QV7" s="57">
        <f>VLOOKUP(QV$9,SampleMap!$D$6:$K$565,8,FALSE)</f>
        <v>0</v>
      </c>
      <c r="QW7" s="57">
        <f>VLOOKUP(QW$9,SampleMap!$D$6:$K$565,8,FALSE)</f>
        <v>0</v>
      </c>
      <c r="QX7" s="57">
        <f>VLOOKUP(QX$9,SampleMap!$D$6:$K$565,8,FALSE)</f>
        <v>0</v>
      </c>
      <c r="QY7" s="57">
        <f>VLOOKUP(QY$9,SampleMap!$D$6:$K$565,8,FALSE)</f>
        <v>0</v>
      </c>
      <c r="QZ7" s="57">
        <f>VLOOKUP(QZ$9,SampleMap!$D$6:$K$565,8,FALSE)</f>
        <v>0</v>
      </c>
      <c r="RA7" s="57">
        <f>VLOOKUP(RA$9,SampleMap!$D$6:$K$565,8,FALSE)</f>
        <v>0</v>
      </c>
      <c r="RB7" s="57">
        <f>VLOOKUP(RB$9,SampleMap!$D$6:$K$565,8,FALSE)</f>
        <v>0</v>
      </c>
      <c r="RC7" s="57">
        <f>VLOOKUP(RC$9,SampleMap!$D$6:$K$565,8,FALSE)</f>
        <v>0</v>
      </c>
      <c r="RD7" s="57">
        <f>VLOOKUP(RD$9,SampleMap!$D$6:$K$565,8,FALSE)</f>
        <v>0</v>
      </c>
      <c r="RE7" s="57">
        <f>VLOOKUP(RE$9,SampleMap!$D$6:$K$565,8,FALSE)</f>
        <v>0</v>
      </c>
      <c r="RF7" s="57">
        <f>VLOOKUP(RF$9,SampleMap!$D$6:$K$565,8,FALSE)</f>
        <v>0</v>
      </c>
      <c r="RG7" s="57">
        <f>VLOOKUP(RG$9,SampleMap!$D$6:$K$565,8,FALSE)</f>
        <v>0</v>
      </c>
      <c r="RH7" s="57">
        <f>VLOOKUP(RH$9,SampleMap!$D$6:$K$565,8,FALSE)</f>
        <v>0</v>
      </c>
      <c r="RI7" s="57">
        <f>VLOOKUP(RI$9,SampleMap!$D$6:$K$565,8,FALSE)</f>
        <v>0</v>
      </c>
      <c r="RJ7" s="57">
        <f>VLOOKUP(RJ$9,SampleMap!$D$6:$K$565,8,FALSE)</f>
        <v>0</v>
      </c>
      <c r="RK7" s="57">
        <f>VLOOKUP(RK$9,SampleMap!$D$6:$K$565,8,FALSE)</f>
        <v>0</v>
      </c>
      <c r="RL7" s="57">
        <f>VLOOKUP(RL$9,SampleMap!$D$6:$K$565,8,FALSE)</f>
        <v>0</v>
      </c>
      <c r="RM7" s="57">
        <f>VLOOKUP(RM$9,SampleMap!$D$6:$K$565,8,FALSE)</f>
        <v>0</v>
      </c>
      <c r="RN7" s="57">
        <f>VLOOKUP(RN$9,SampleMap!$D$6:$K$565,8,FALSE)</f>
        <v>0</v>
      </c>
      <c r="RO7" s="57">
        <f>VLOOKUP(RO$9,SampleMap!$D$6:$K$565,8,FALSE)</f>
        <v>0</v>
      </c>
      <c r="RP7" s="57">
        <f>VLOOKUP(RP$9,SampleMap!$D$6:$K$565,8,FALSE)</f>
        <v>0</v>
      </c>
      <c r="RQ7" s="57">
        <f>VLOOKUP(RQ$9,SampleMap!$D$6:$K$565,8,FALSE)</f>
        <v>0</v>
      </c>
      <c r="RR7" s="57">
        <f>VLOOKUP(RR$9,SampleMap!$D$6:$K$565,8,FALSE)</f>
        <v>0</v>
      </c>
      <c r="RS7" s="57">
        <f>VLOOKUP(RS$9,SampleMap!$D$6:$K$565,8,FALSE)</f>
        <v>0</v>
      </c>
      <c r="RT7" s="57">
        <f>VLOOKUP(RT$9,SampleMap!$D$6:$K$565,8,FALSE)</f>
        <v>0</v>
      </c>
      <c r="RU7" s="57">
        <f>VLOOKUP(RU$9,SampleMap!$D$6:$K$565,8,FALSE)</f>
        <v>0</v>
      </c>
      <c r="RV7" s="57">
        <f>VLOOKUP(RV$9,SampleMap!$D$6:$K$565,8,FALSE)</f>
        <v>0</v>
      </c>
      <c r="RW7" s="57">
        <f>VLOOKUP(RW$9,SampleMap!$D$6:$K$565,8,FALSE)</f>
        <v>0</v>
      </c>
      <c r="RX7" s="57">
        <f>VLOOKUP(RX$9,SampleMap!$D$6:$K$565,8,FALSE)</f>
        <v>0</v>
      </c>
      <c r="RY7" s="57">
        <f>VLOOKUP(RY$9,SampleMap!$D$6:$K$565,8,FALSE)</f>
        <v>0</v>
      </c>
    </row>
    <row r="8" spans="1:493" s="18" customFormat="1" ht="15.6" x14ac:dyDescent="0.3">
      <c r="A8" s="16"/>
      <c r="B8" s="53"/>
      <c r="C8" s="54" t="s">
        <v>919</v>
      </c>
      <c r="E8" s="45">
        <f>VLOOKUP(E$9,SampleMap!$D$6:$K$565,7,FALSE)</f>
        <v>201707</v>
      </c>
      <c r="F8" s="45">
        <f>VLOOKUP(F$9,SampleMap!$D$6:$K$565,7,FALSE)</f>
        <v>201707</v>
      </c>
      <c r="G8" s="45">
        <f>VLOOKUP(G$9,SampleMap!$D$6:$K$565,7,FALSE)</f>
        <v>201707</v>
      </c>
      <c r="H8" s="45">
        <f>VLOOKUP(H$9,SampleMap!$D$6:$K$565,7,FALSE)</f>
        <v>201707</v>
      </c>
      <c r="I8" s="45">
        <f>VLOOKUP(I$9,SampleMap!$D$6:$K$565,7,FALSE)</f>
        <v>201707</v>
      </c>
      <c r="J8" s="45">
        <f>VLOOKUP(J$9,SampleMap!$D$6:$K$565,7,FALSE)</f>
        <v>201707</v>
      </c>
      <c r="K8" s="45">
        <f>VLOOKUP(K$9,SampleMap!$D$6:$K$565,7,FALSE)</f>
        <v>201707</v>
      </c>
      <c r="L8" s="45">
        <f>VLOOKUP(L$9,SampleMap!$D$6:$K$565,7,FALSE)</f>
        <v>201707</v>
      </c>
      <c r="M8" s="45">
        <f>VLOOKUP(M$9,SampleMap!$D$6:$K$565,7,FALSE)</f>
        <v>201707</v>
      </c>
      <c r="N8" s="45">
        <f>VLOOKUP(N$9,SampleMap!$D$6:$K$565,7,FALSE)</f>
        <v>201707</v>
      </c>
      <c r="O8" s="45">
        <f>VLOOKUP(O$9,SampleMap!$D$6:$K$565,7,FALSE)</f>
        <v>201707</v>
      </c>
      <c r="P8" s="45">
        <f>VLOOKUP(P$9,SampleMap!$D$6:$K$565,7,FALSE)</f>
        <v>201707</v>
      </c>
      <c r="Q8" s="45">
        <f>VLOOKUP(Q$9,SampleMap!$D$6:$K$565,7,FALSE)</f>
        <v>201707</v>
      </c>
      <c r="R8" s="45">
        <f>VLOOKUP(R$9,SampleMap!$D$6:$K$565,7,FALSE)</f>
        <v>201707</v>
      </c>
      <c r="S8" s="45">
        <f>VLOOKUP(S$9,SampleMap!$D$6:$K$565,7,FALSE)</f>
        <v>201707</v>
      </c>
      <c r="T8" s="45">
        <f>VLOOKUP(T$9,SampleMap!$D$6:$K$565,7,FALSE)</f>
        <v>201707</v>
      </c>
      <c r="U8" s="45">
        <f>VLOOKUP(U$9,SampleMap!$D$6:$K$565,7,FALSE)</f>
        <v>201707</v>
      </c>
      <c r="V8" s="45">
        <f>VLOOKUP(V$9,SampleMap!$D$6:$K$565,7,FALSE)</f>
        <v>201707</v>
      </c>
      <c r="W8" s="45">
        <f>VLOOKUP(W$9,SampleMap!$D$6:$K$565,7,FALSE)</f>
        <v>201707</v>
      </c>
      <c r="X8" s="45">
        <f>VLOOKUP(X$9,SampleMap!$D$6:$K$565,7,FALSE)</f>
        <v>201707</v>
      </c>
      <c r="Y8" s="45">
        <f>VLOOKUP(Y$9,SampleMap!$D$6:$K$565,7,FALSE)</f>
        <v>201707</v>
      </c>
      <c r="Z8" s="45">
        <f>VLOOKUP(Z$9,SampleMap!$D$6:$K$565,7,FALSE)</f>
        <v>201707</v>
      </c>
      <c r="AA8" s="45">
        <f>VLOOKUP(AA$9,SampleMap!$D$6:$K$565,7,FALSE)</f>
        <v>201707</v>
      </c>
      <c r="AB8" s="45">
        <f>VLOOKUP(AB$9,SampleMap!$D$6:$K$565,7,FALSE)</f>
        <v>201707</v>
      </c>
      <c r="AC8" s="45">
        <f>VLOOKUP(AC$9,SampleMap!$D$6:$K$565,7,FALSE)</f>
        <v>201707</v>
      </c>
      <c r="AD8" s="45">
        <f>VLOOKUP(AD$9,SampleMap!$D$6:$K$565,7,FALSE)</f>
        <v>201707</v>
      </c>
      <c r="AE8" s="45">
        <f>VLOOKUP(AE$9,SampleMap!$D$6:$K$565,7,FALSE)</f>
        <v>201707</v>
      </c>
      <c r="AF8" s="45">
        <f>VLOOKUP(AF$9,SampleMap!$D$6:$K$565,7,FALSE)</f>
        <v>201707</v>
      </c>
      <c r="AG8" s="45">
        <f>VLOOKUP(AG$9,SampleMap!$D$6:$K$565,7,FALSE)</f>
        <v>201707</v>
      </c>
      <c r="AH8" s="45">
        <f>VLOOKUP(AH$9,SampleMap!$D$6:$K$565,7,FALSE)</f>
        <v>201707</v>
      </c>
      <c r="AI8" s="45">
        <f>VLOOKUP(AI$9,SampleMap!$D$6:$K$565,7,FALSE)</f>
        <v>201707</v>
      </c>
      <c r="AJ8" s="45">
        <f>VLOOKUP(AJ$9,SampleMap!$D$6:$K$565,7,FALSE)</f>
        <v>201707</v>
      </c>
      <c r="AK8" s="45">
        <f>VLOOKUP(AK$9,SampleMap!$D$6:$K$565,7,FALSE)</f>
        <v>201707</v>
      </c>
      <c r="AL8" s="45">
        <f>VLOOKUP(AL$9,SampleMap!$D$6:$K$565,7,FALSE)</f>
        <v>201707</v>
      </c>
      <c r="AM8" s="45">
        <f>VLOOKUP(AM$9,SampleMap!$D$6:$K$565,7,FALSE)</f>
        <v>201707</v>
      </c>
      <c r="AN8" s="45">
        <f>VLOOKUP(AN$9,SampleMap!$D$6:$K$565,7,FALSE)</f>
        <v>201707</v>
      </c>
      <c r="AO8" s="45">
        <f>VLOOKUP(AO$9,SampleMap!$D$6:$K$565,7,FALSE)</f>
        <v>201707</v>
      </c>
      <c r="AP8" s="45">
        <f>VLOOKUP(AP$9,SampleMap!$D$6:$K$565,7,FALSE)</f>
        <v>201707</v>
      </c>
      <c r="AQ8" s="45">
        <f>VLOOKUP(AQ$9,SampleMap!$D$6:$K$565,7,FALSE)</f>
        <v>201707</v>
      </c>
      <c r="AR8" s="45">
        <f>VLOOKUP(AR$9,SampleMap!$D$6:$K$565,7,FALSE)</f>
        <v>201707</v>
      </c>
      <c r="AS8" s="45">
        <f>VLOOKUP(AS$9,SampleMap!$D$6:$K$565,7,FALSE)</f>
        <v>201707</v>
      </c>
      <c r="AT8" s="45">
        <f>VLOOKUP(AT$9,SampleMap!$D$6:$K$565,7,FALSE)</f>
        <v>201707</v>
      </c>
      <c r="AU8" s="45">
        <f>VLOOKUP(AU$9,SampleMap!$D$6:$K$565,7,FALSE)</f>
        <v>201707</v>
      </c>
      <c r="AV8" s="45">
        <f>VLOOKUP(AV$9,SampleMap!$D$6:$K$565,7,FALSE)</f>
        <v>201707</v>
      </c>
      <c r="AW8" s="45">
        <f>VLOOKUP(AW$9,SampleMap!$D$6:$K$565,7,FALSE)</f>
        <v>201707</v>
      </c>
      <c r="AX8" s="45">
        <f>VLOOKUP(AX$9,SampleMap!$D$6:$K$565,7,FALSE)</f>
        <v>201707</v>
      </c>
      <c r="AY8" s="45">
        <f>VLOOKUP(AY$9,SampleMap!$D$6:$K$565,7,FALSE)</f>
        <v>201707</v>
      </c>
      <c r="AZ8" s="45">
        <f>VLOOKUP(AZ$9,SampleMap!$D$6:$K$565,7,FALSE)</f>
        <v>201707</v>
      </c>
      <c r="BA8" s="45">
        <f>VLOOKUP(BA$9,SampleMap!$D$6:$K$565,7,FALSE)</f>
        <v>201707</v>
      </c>
      <c r="BB8" s="45">
        <f>VLOOKUP(BB$9,SampleMap!$D$6:$K$565,7,FALSE)</f>
        <v>201707</v>
      </c>
      <c r="BC8" s="51" t="str">
        <f>VLOOKUP(BC$9,SampleMap!$D$6:$K$565,7,FALSE)</f>
        <v>201709b</v>
      </c>
      <c r="BD8" s="51" t="str">
        <f>VLOOKUP(BD$9,SampleMap!$D$6:$K$565,7,FALSE)</f>
        <v>201709b</v>
      </c>
      <c r="BE8" s="51" t="str">
        <f>VLOOKUP(BE$9,SampleMap!$D$6:$K$565,7,FALSE)</f>
        <v>201709b</v>
      </c>
      <c r="BF8" s="51" t="str">
        <f>VLOOKUP(BF$9,SampleMap!$D$6:$K$565,7,FALSE)</f>
        <v>201709b</v>
      </c>
      <c r="BG8" s="51" t="str">
        <f>VLOOKUP(BG$9,SampleMap!$D$6:$K$565,7,FALSE)</f>
        <v>201709b</v>
      </c>
      <c r="BH8" s="51" t="str">
        <f>VLOOKUP(BH$9,SampleMap!$D$6:$K$565,7,FALSE)</f>
        <v>201709b</v>
      </c>
      <c r="BI8" s="51" t="str">
        <f>VLOOKUP(BI$9,SampleMap!$D$6:$K$565,7,FALSE)</f>
        <v>201709b</v>
      </c>
      <c r="BJ8" s="51" t="str">
        <f>VLOOKUP(BJ$9,SampleMap!$D$6:$K$565,7,FALSE)</f>
        <v>201709b</v>
      </c>
      <c r="BK8" s="51" t="str">
        <f>VLOOKUP(BK$9,SampleMap!$D$6:$K$565,7,FALSE)</f>
        <v>201709b</v>
      </c>
      <c r="BL8" s="51" t="str">
        <f>VLOOKUP(BL$9,SampleMap!$D$6:$K$565,7,FALSE)</f>
        <v>201709b</v>
      </c>
      <c r="BM8" s="51" t="str">
        <f>VLOOKUP(BM$9,SampleMap!$D$6:$K$565,7,FALSE)</f>
        <v>201709b</v>
      </c>
      <c r="BN8" s="51" t="str">
        <f>VLOOKUP(BN$9,SampleMap!$D$6:$K$565,7,FALSE)</f>
        <v>201709b</v>
      </c>
      <c r="BO8" s="51" t="str">
        <f>VLOOKUP(BO$9,SampleMap!$D$6:$K$565,7,FALSE)</f>
        <v>201709b</v>
      </c>
      <c r="BP8" s="51" t="str">
        <f>VLOOKUP(BP$9,SampleMap!$D$6:$K$565,7,FALSE)</f>
        <v>201709b</v>
      </c>
      <c r="BQ8" s="51" t="str">
        <f>VLOOKUP(BQ$9,SampleMap!$D$6:$K$565,7,FALSE)</f>
        <v>201709b</v>
      </c>
      <c r="BR8" s="51" t="str">
        <f>VLOOKUP(BR$9,SampleMap!$D$6:$K$565,7,FALSE)</f>
        <v>201709b</v>
      </c>
      <c r="BS8" s="51" t="str">
        <f>VLOOKUP(BS$9,SampleMap!$D$6:$K$565,7,FALSE)</f>
        <v>201709b</v>
      </c>
      <c r="BT8" s="51" t="str">
        <f>VLOOKUP(BT$9,SampleMap!$D$6:$K$565,7,FALSE)</f>
        <v>201709b</v>
      </c>
      <c r="BU8" s="51" t="str">
        <f>VLOOKUP(BU$9,SampleMap!$D$6:$K$565,7,FALSE)</f>
        <v>201709b</v>
      </c>
      <c r="BV8" s="51" t="str">
        <f>VLOOKUP(BV$9,SampleMap!$D$6:$K$565,7,FALSE)</f>
        <v>201709b</v>
      </c>
      <c r="BW8" s="51" t="str">
        <f>VLOOKUP(BW$9,SampleMap!$D$6:$K$565,7,FALSE)</f>
        <v>201709b</v>
      </c>
      <c r="BX8" s="51" t="str">
        <f>VLOOKUP(BX$9,SampleMap!$D$6:$K$565,7,FALSE)</f>
        <v>201709b</v>
      </c>
      <c r="BY8" s="51" t="str">
        <f>VLOOKUP(BY$9,SampleMap!$D$6:$K$565,7,FALSE)</f>
        <v>201709b</v>
      </c>
      <c r="BZ8" s="51" t="str">
        <f>VLOOKUP(BZ$9,SampleMap!$D$6:$K$565,7,FALSE)</f>
        <v>201709b</v>
      </c>
      <c r="CA8" s="51" t="str">
        <f>VLOOKUP(CA$9,SampleMap!$D$6:$K$565,7,FALSE)</f>
        <v>201709b</v>
      </c>
      <c r="CB8" s="51" t="str">
        <f>VLOOKUP(CB$9,SampleMap!$D$6:$K$565,7,FALSE)</f>
        <v>201709b</v>
      </c>
      <c r="CC8" s="51" t="str">
        <f>VLOOKUP(CC$9,SampleMap!$D$6:$K$565,7,FALSE)</f>
        <v>201709b</v>
      </c>
      <c r="CD8" s="51" t="str">
        <f>VLOOKUP(CD$9,SampleMap!$D$6:$K$565,7,FALSE)</f>
        <v>201709b</v>
      </c>
      <c r="CE8" s="51" t="str">
        <f>VLOOKUP(CE$9,SampleMap!$D$6:$K$565,7,FALSE)</f>
        <v>201709b</v>
      </c>
      <c r="CF8" s="45">
        <f>VLOOKUP(CF$9,SampleMap!$D$6:$K$565,7,FALSE)</f>
        <v>201807</v>
      </c>
      <c r="CG8" s="45">
        <f>VLOOKUP(CG$9,SampleMap!$D$6:$K$565,7,FALSE)</f>
        <v>201807</v>
      </c>
      <c r="CH8" s="45">
        <f>VLOOKUP(CH$9,SampleMap!$D$6:$K$565,7,FALSE)</f>
        <v>201807</v>
      </c>
      <c r="CI8" s="45">
        <f>VLOOKUP(CI$9,SampleMap!$D$6:$K$565,7,FALSE)</f>
        <v>201807</v>
      </c>
      <c r="CJ8" s="45">
        <f>VLOOKUP(CJ$9,SampleMap!$D$6:$K$565,7,FALSE)</f>
        <v>201807</v>
      </c>
      <c r="CK8" s="45">
        <f>VLOOKUP(CK$9,SampleMap!$D$6:$K$565,7,FALSE)</f>
        <v>201807</v>
      </c>
      <c r="CL8" s="45">
        <f>VLOOKUP(CL$9,SampleMap!$D$6:$K$565,7,FALSE)</f>
        <v>201807</v>
      </c>
      <c r="CM8" s="45">
        <f>VLOOKUP(CM$9,SampleMap!$D$6:$K$565,7,FALSE)</f>
        <v>201807</v>
      </c>
      <c r="CN8" s="45">
        <f>VLOOKUP(CN$9,SampleMap!$D$6:$K$565,7,FALSE)</f>
        <v>201807</v>
      </c>
      <c r="CO8" s="45">
        <f>VLOOKUP(CO$9,SampleMap!$D$6:$K$565,7,FALSE)</f>
        <v>201807</v>
      </c>
      <c r="CP8" s="45">
        <f>VLOOKUP(CP$9,SampleMap!$D$6:$K$565,7,FALSE)</f>
        <v>201807</v>
      </c>
      <c r="CQ8" s="51">
        <f>VLOOKUP(CQ$9,SampleMap!$D$6:$K$565,7,FALSE)</f>
        <v>201810</v>
      </c>
      <c r="CR8" s="51">
        <f>VLOOKUP(CR$9,SampleMap!$D$6:$K$565,7,FALSE)</f>
        <v>201810</v>
      </c>
      <c r="CS8" s="51">
        <f>VLOOKUP(CS$9,SampleMap!$D$6:$K$565,7,FALSE)</f>
        <v>201810</v>
      </c>
      <c r="CT8" s="51">
        <f>VLOOKUP(CT$9,SampleMap!$D$6:$K$565,7,FALSE)</f>
        <v>201810</v>
      </c>
      <c r="CU8" s="51">
        <f>VLOOKUP(CU$9,SampleMap!$D$6:$K$565,7,FALSE)</f>
        <v>201810</v>
      </c>
      <c r="CV8" s="51">
        <f>VLOOKUP(CV$9,SampleMap!$D$6:$K$565,7,FALSE)</f>
        <v>201810</v>
      </c>
      <c r="CW8" s="51">
        <f>VLOOKUP(CW$9,SampleMap!$D$6:$K$565,7,FALSE)</f>
        <v>201810</v>
      </c>
      <c r="CX8" s="51">
        <f>VLOOKUP(CX$9,SampleMap!$D$6:$K$565,7,FALSE)</f>
        <v>201810</v>
      </c>
      <c r="CY8" s="51">
        <f>VLOOKUP(CY$9,SampleMap!$D$6:$K$565,7,FALSE)</f>
        <v>201810</v>
      </c>
      <c r="CZ8" s="51">
        <f>VLOOKUP(CZ$9,SampleMap!$D$6:$K$565,7,FALSE)</f>
        <v>201810</v>
      </c>
      <c r="DA8" s="51">
        <f>VLOOKUP(DA$9,SampleMap!$D$6:$K$565,7,FALSE)</f>
        <v>201810</v>
      </c>
      <c r="DB8" s="51">
        <f>VLOOKUP(DB$9,SampleMap!$D$6:$K$565,7,FALSE)</f>
        <v>201810</v>
      </c>
      <c r="DC8" s="45">
        <f>VLOOKUP(DC$9,SampleMap!$D$6:$K$565,7,FALSE)</f>
        <v>201907</v>
      </c>
      <c r="DD8" s="45">
        <f>VLOOKUP(DD$9,SampleMap!$D$6:$K$565,7,FALSE)</f>
        <v>201907</v>
      </c>
      <c r="DE8" s="45">
        <f>VLOOKUP(DE$9,SampleMap!$D$6:$K$565,7,FALSE)</f>
        <v>201907</v>
      </c>
      <c r="DF8" s="45">
        <f>VLOOKUP(DF$9,SampleMap!$D$6:$K$565,7,FALSE)</f>
        <v>201907</v>
      </c>
      <c r="DG8" s="45">
        <f>VLOOKUP(DG$9,SampleMap!$D$6:$K$565,7,FALSE)</f>
        <v>201907</v>
      </c>
      <c r="DH8" s="45">
        <f>VLOOKUP(DH$9,SampleMap!$D$6:$K$565,7,FALSE)</f>
        <v>201907</v>
      </c>
      <c r="DI8" s="45">
        <f>VLOOKUP(DI$9,SampleMap!$D$6:$K$565,7,FALSE)</f>
        <v>201907</v>
      </c>
      <c r="DJ8" s="45">
        <f>VLOOKUP(DJ$9,SampleMap!$D$6:$K$565,7,FALSE)</f>
        <v>201907</v>
      </c>
      <c r="DK8" s="45">
        <f>VLOOKUP(DK$9,SampleMap!$D$6:$K$565,7,FALSE)</f>
        <v>201907</v>
      </c>
      <c r="DL8" s="45">
        <f>VLOOKUP(DL$9,SampleMap!$D$6:$K$565,7,FALSE)</f>
        <v>201907</v>
      </c>
      <c r="DM8" s="45">
        <f>VLOOKUP(DM$9,SampleMap!$D$6:$K$565,7,FALSE)</f>
        <v>201907</v>
      </c>
      <c r="DN8" s="45">
        <f>VLOOKUP(DN$9,SampleMap!$D$6:$K$565,7,FALSE)</f>
        <v>201907</v>
      </c>
      <c r="DO8" s="51">
        <f>VLOOKUP(DO$9,SampleMap!$D$6:$K$565,7,FALSE)</f>
        <v>201909</v>
      </c>
      <c r="DP8" s="51">
        <f>VLOOKUP(DP$9,SampleMap!$D$6:$K$565,7,FALSE)</f>
        <v>201909</v>
      </c>
      <c r="DQ8" s="51">
        <f>VLOOKUP(DQ$9,SampleMap!$D$6:$K$565,7,FALSE)</f>
        <v>201909</v>
      </c>
      <c r="DR8" s="51">
        <f>VLOOKUP(DR$9,SampleMap!$D$6:$K$565,7,FALSE)</f>
        <v>201909</v>
      </c>
      <c r="DS8" s="51">
        <f>VLOOKUP(DS$9,SampleMap!$D$6:$K$565,7,FALSE)</f>
        <v>201909</v>
      </c>
      <c r="DT8" s="51">
        <f>VLOOKUP(DT$9,SampleMap!$D$6:$K$565,7,FALSE)</f>
        <v>201909</v>
      </c>
      <c r="DU8" s="51">
        <f>VLOOKUP(DU$9,SampleMap!$D$6:$K$565,7,FALSE)</f>
        <v>201909</v>
      </c>
      <c r="DV8" s="51">
        <f>VLOOKUP(DV$9,SampleMap!$D$6:$K$565,7,FALSE)</f>
        <v>201909</v>
      </c>
      <c r="DW8" s="51">
        <f>VLOOKUP(DW$9,SampleMap!$D$6:$K$565,7,FALSE)</f>
        <v>201909</v>
      </c>
      <c r="DX8" s="51">
        <f>VLOOKUP(DX$9,SampleMap!$D$6:$K$565,7,FALSE)</f>
        <v>201909</v>
      </c>
      <c r="DY8" s="51">
        <f>VLOOKUP(DY$9,SampleMap!$D$6:$K$565,7,FALSE)</f>
        <v>201909</v>
      </c>
      <c r="DZ8" s="51">
        <f>VLOOKUP(DZ$9,SampleMap!$D$6:$K$565,7,FALSE)</f>
        <v>201909</v>
      </c>
      <c r="EA8" s="45" t="str">
        <f>VLOOKUP(EA$9,SampleMap!$D$6:$K$565,7,FALSE)</f>
        <v>202006b</v>
      </c>
      <c r="EB8" s="45" t="str">
        <f>VLOOKUP(EB$9,SampleMap!$D$6:$K$565,7,FALSE)</f>
        <v>202006b</v>
      </c>
      <c r="EC8" s="45" t="str">
        <f>VLOOKUP(EC$9,SampleMap!$D$6:$K$565,7,FALSE)</f>
        <v>202006b</v>
      </c>
      <c r="ED8" s="45" t="str">
        <f>VLOOKUP(ED$9,SampleMap!$D$6:$K$565,7,FALSE)</f>
        <v>202006b</v>
      </c>
      <c r="EE8" s="45" t="str">
        <f>VLOOKUP(EE$9,SampleMap!$D$6:$K$565,7,FALSE)</f>
        <v>202006b</v>
      </c>
      <c r="EF8" s="45" t="str">
        <f>VLOOKUP(EF$9,SampleMap!$D$6:$K$565,7,FALSE)</f>
        <v>202006b</v>
      </c>
      <c r="EG8" s="45" t="str">
        <f>VLOOKUP(EG$9,SampleMap!$D$6:$K$565,7,FALSE)</f>
        <v>202006b</v>
      </c>
      <c r="EH8" s="45" t="str">
        <f>VLOOKUP(EH$9,SampleMap!$D$6:$K$565,7,FALSE)</f>
        <v>202006b</v>
      </c>
      <c r="EI8" s="45" t="str">
        <f>VLOOKUP(EI$9,SampleMap!$D$6:$K$565,7,FALSE)</f>
        <v>202006b</v>
      </c>
      <c r="EJ8" s="45" t="str">
        <f>VLOOKUP(EJ$9,SampleMap!$D$6:$K$565,7,FALSE)</f>
        <v>202006b</v>
      </c>
      <c r="EK8" s="45" t="str">
        <f>VLOOKUP(EK$9,SampleMap!$D$6:$K$565,7,FALSE)</f>
        <v>202006b</v>
      </c>
      <c r="EL8" s="45" t="str">
        <f>VLOOKUP(EL$9,SampleMap!$D$6:$K$565,7,FALSE)</f>
        <v>202006b</v>
      </c>
      <c r="EM8" s="45" t="str">
        <f>VLOOKUP(EM$9,SampleMap!$D$6:$K$565,7,FALSE)</f>
        <v>202006b</v>
      </c>
      <c r="EN8" s="1"/>
      <c r="EO8" s="49">
        <f>VLOOKUP(EO$9,SampleMap!$D$6:$K$565,7,FALSE)</f>
        <v>201706</v>
      </c>
      <c r="EP8" s="49">
        <f>VLOOKUP(EP$9,SampleMap!$D$6:$K$565,7,FALSE)</f>
        <v>201706</v>
      </c>
      <c r="EQ8" s="49">
        <f>VLOOKUP(EQ$9,SampleMap!$D$6:$K$565,7,FALSE)</f>
        <v>201706</v>
      </c>
      <c r="ER8" s="49">
        <f>VLOOKUP(ER$9,SampleMap!$D$6:$K$565,7,FALSE)</f>
        <v>201706</v>
      </c>
      <c r="ES8" s="49">
        <f>VLOOKUP(ES$9,SampleMap!$D$6:$K$565,7,FALSE)</f>
        <v>201706</v>
      </c>
      <c r="ET8" s="49">
        <f>VLOOKUP(ET$9,SampleMap!$D$6:$K$565,7,FALSE)</f>
        <v>201706</v>
      </c>
      <c r="EU8" s="49">
        <f>VLOOKUP(EU$9,SampleMap!$D$6:$K$565,7,FALSE)</f>
        <v>201706</v>
      </c>
      <c r="EV8" s="49">
        <f>VLOOKUP(EV$9,SampleMap!$D$6:$K$565,7,FALSE)</f>
        <v>201706</v>
      </c>
      <c r="EW8" s="49">
        <f>VLOOKUP(EW$9,SampleMap!$D$6:$K$565,7,FALSE)</f>
        <v>201706</v>
      </c>
      <c r="EX8" s="49">
        <f>VLOOKUP(EX$9,SampleMap!$D$6:$K$565,7,FALSE)</f>
        <v>201706</v>
      </c>
      <c r="EY8" s="49">
        <f>VLOOKUP(EY$9,SampleMap!$D$6:$K$565,7,FALSE)</f>
        <v>201706</v>
      </c>
      <c r="EZ8" s="49">
        <f>VLOOKUP(EZ$9,SampleMap!$D$6:$K$565,7,FALSE)</f>
        <v>201706</v>
      </c>
      <c r="FA8" s="49">
        <f>VLOOKUP(FA$9,SampleMap!$D$6:$K$565,7,FALSE)</f>
        <v>201706</v>
      </c>
      <c r="FB8" s="49">
        <f>VLOOKUP(FB$9,SampleMap!$D$6:$K$565,7,FALSE)</f>
        <v>201706</v>
      </c>
      <c r="FC8" s="49">
        <f>VLOOKUP(FC$9,SampleMap!$D$6:$K$565,7,FALSE)</f>
        <v>201706</v>
      </c>
      <c r="FD8" s="49">
        <f>VLOOKUP(FD$9,SampleMap!$D$6:$K$565,7,FALSE)</f>
        <v>201706</v>
      </c>
      <c r="FE8" s="49">
        <f>VLOOKUP(FE$9,SampleMap!$D$6:$K$565,7,FALSE)</f>
        <v>201706</v>
      </c>
      <c r="FF8" s="49">
        <f>VLOOKUP(FF$9,SampleMap!$D$6:$K$565,7,FALSE)</f>
        <v>201706</v>
      </c>
      <c r="FG8" s="49">
        <f>VLOOKUP(FG$9,SampleMap!$D$6:$K$565,7,FALSE)</f>
        <v>201706</v>
      </c>
      <c r="FH8" s="49">
        <f>VLOOKUP(FH$9,SampleMap!$D$6:$K$565,7,FALSE)</f>
        <v>201706</v>
      </c>
      <c r="FI8" s="49">
        <f>VLOOKUP(FI$9,SampleMap!$D$6:$K$565,7,FALSE)</f>
        <v>201706</v>
      </c>
      <c r="FJ8" s="49">
        <f>VLOOKUP(FJ$9,SampleMap!$D$6:$K$565,7,FALSE)</f>
        <v>201706</v>
      </c>
      <c r="FK8" s="49">
        <f>VLOOKUP(FK$9,SampleMap!$D$6:$K$565,7,FALSE)</f>
        <v>201706</v>
      </c>
      <c r="FL8" s="49">
        <f>VLOOKUP(FL$9,SampleMap!$D$6:$K$565,7,FALSE)</f>
        <v>201706</v>
      </c>
      <c r="FM8" s="49">
        <f>VLOOKUP(FM$9,SampleMap!$D$6:$K$565,7,FALSE)</f>
        <v>201706</v>
      </c>
      <c r="FN8" s="49">
        <f>VLOOKUP(FN$9,SampleMap!$D$6:$K$565,7,FALSE)</f>
        <v>201706</v>
      </c>
      <c r="FO8" s="49">
        <f>VLOOKUP(FO$9,SampleMap!$D$6:$K$565,7,FALSE)</f>
        <v>201706</v>
      </c>
      <c r="FP8" s="49">
        <f>VLOOKUP(FP$9,SampleMap!$D$6:$K$565,7,FALSE)</f>
        <v>201706</v>
      </c>
      <c r="FQ8" s="49">
        <f>VLOOKUP(FQ$9,SampleMap!$D$6:$K$565,7,FALSE)</f>
        <v>201706</v>
      </c>
      <c r="FR8" s="49">
        <f>VLOOKUP(FR$9,SampleMap!$D$6:$K$565,7,FALSE)</f>
        <v>201706</v>
      </c>
      <c r="FS8" s="49">
        <f>VLOOKUP(FS$9,SampleMap!$D$6:$K$565,7,FALSE)</f>
        <v>201706</v>
      </c>
      <c r="FT8" s="49">
        <f>VLOOKUP(FT$9,SampleMap!$D$6:$K$565,7,FALSE)</f>
        <v>201706</v>
      </c>
      <c r="FU8" s="49">
        <f>VLOOKUP(FU$9,SampleMap!$D$6:$K$565,7,FALSE)</f>
        <v>201706</v>
      </c>
      <c r="FV8" s="49">
        <f>VLOOKUP(FV$9,SampleMap!$D$6:$K$565,7,FALSE)</f>
        <v>201706</v>
      </c>
      <c r="FW8" s="49">
        <f>VLOOKUP(FW$9,SampleMap!$D$6:$K$565,7,FALSE)</f>
        <v>201706</v>
      </c>
      <c r="FX8" s="49">
        <f>VLOOKUP(FX$9,SampleMap!$D$6:$K$565,7,FALSE)</f>
        <v>201706</v>
      </c>
      <c r="FY8" s="49">
        <f>VLOOKUP(FY$9,SampleMap!$D$6:$K$565,7,FALSE)</f>
        <v>201706</v>
      </c>
      <c r="FZ8" s="49">
        <f>VLOOKUP(FZ$9,SampleMap!$D$6:$K$565,7,FALSE)</f>
        <v>201706</v>
      </c>
      <c r="GA8" s="49">
        <f>VLOOKUP(GA$9,SampleMap!$D$6:$K$565,7,FALSE)</f>
        <v>201706</v>
      </c>
      <c r="GB8" s="49">
        <f>VLOOKUP(GB$9,SampleMap!$D$6:$K$565,7,FALSE)</f>
        <v>201706</v>
      </c>
      <c r="GC8" s="49">
        <f>VLOOKUP(GC$9,SampleMap!$D$6:$K$565,7,FALSE)</f>
        <v>201706</v>
      </c>
      <c r="GD8" s="49">
        <f>VLOOKUP(GD$9,SampleMap!$D$6:$K$565,7,FALSE)</f>
        <v>201706</v>
      </c>
      <c r="GE8" s="49">
        <f>VLOOKUP(GE$9,SampleMap!$D$6:$K$565,7,FALSE)</f>
        <v>201706</v>
      </c>
      <c r="GF8" s="49">
        <f>VLOOKUP(GF$9,SampleMap!$D$6:$K$565,7,FALSE)</f>
        <v>201706</v>
      </c>
      <c r="GG8" s="49">
        <f>VLOOKUP(GG$9,SampleMap!$D$6:$K$565,7,FALSE)</f>
        <v>201706</v>
      </c>
      <c r="GH8" s="49">
        <f>VLOOKUP(GH$9,SampleMap!$D$6:$K$565,7,FALSE)</f>
        <v>201706</v>
      </c>
      <c r="GI8" s="49">
        <f>VLOOKUP(GI$9,SampleMap!$D$6:$K$565,7,FALSE)</f>
        <v>201706</v>
      </c>
      <c r="GJ8" s="49">
        <f>VLOOKUP(GJ$9,SampleMap!$D$6:$K$565,7,FALSE)</f>
        <v>201706</v>
      </c>
      <c r="GK8" s="51">
        <f>VLOOKUP(GK$9,SampleMap!$D$6:$K$565,7,FALSE)</f>
        <v>201708</v>
      </c>
      <c r="GL8" s="51">
        <f>VLOOKUP(GL$9,SampleMap!$D$6:$K$565,7,FALSE)</f>
        <v>201708</v>
      </c>
      <c r="GM8" s="51">
        <f>VLOOKUP(GM$9,SampleMap!$D$6:$K$565,7,FALSE)</f>
        <v>201708</v>
      </c>
      <c r="GN8" s="51">
        <f>VLOOKUP(GN$9,SampleMap!$D$6:$K$565,7,FALSE)</f>
        <v>201708</v>
      </c>
      <c r="GO8" s="51">
        <f>VLOOKUP(GO$9,SampleMap!$D$6:$K$565,7,FALSE)</f>
        <v>201708</v>
      </c>
      <c r="GP8" s="51">
        <f>VLOOKUP(GP$9,SampleMap!$D$6:$K$565,7,FALSE)</f>
        <v>201708</v>
      </c>
      <c r="GQ8" s="51">
        <f>VLOOKUP(GQ$9,SampleMap!$D$6:$K$565,7,FALSE)</f>
        <v>201708</v>
      </c>
      <c r="GR8" s="51">
        <f>VLOOKUP(GR$9,SampleMap!$D$6:$K$565,7,FALSE)</f>
        <v>201708</v>
      </c>
      <c r="GS8" s="51">
        <f>VLOOKUP(GS$9,SampleMap!$D$6:$K$565,7,FALSE)</f>
        <v>201708</v>
      </c>
      <c r="GT8" s="51">
        <f>VLOOKUP(GT$9,SampleMap!$D$6:$K$565,7,FALSE)</f>
        <v>201708</v>
      </c>
      <c r="GU8" s="51">
        <f>VLOOKUP(GU$9,SampleMap!$D$6:$K$565,7,FALSE)</f>
        <v>201708</v>
      </c>
      <c r="GV8" s="51">
        <f>VLOOKUP(GV$9,SampleMap!$D$6:$K$565,7,FALSE)</f>
        <v>201708</v>
      </c>
      <c r="GW8" s="51">
        <f>VLOOKUP(GW$9,SampleMap!$D$6:$K$565,7,FALSE)</f>
        <v>201708</v>
      </c>
      <c r="GX8" s="51">
        <f>VLOOKUP(GX$9,SampleMap!$D$6:$K$565,7,FALSE)</f>
        <v>201708</v>
      </c>
      <c r="GY8" s="51">
        <f>VLOOKUP(GY$9,SampleMap!$D$6:$K$565,7,FALSE)</f>
        <v>201708</v>
      </c>
      <c r="GZ8" s="51">
        <f>VLOOKUP(GZ$9,SampleMap!$D$6:$K$565,7,FALSE)</f>
        <v>201708</v>
      </c>
      <c r="HA8" s="51">
        <f>VLOOKUP(HA$9,SampleMap!$D$6:$K$565,7,FALSE)</f>
        <v>201708</v>
      </c>
      <c r="HB8" s="51">
        <f>VLOOKUP(HB$9,SampleMap!$D$6:$K$565,7,FALSE)</f>
        <v>201708</v>
      </c>
      <c r="HC8" s="51">
        <f>VLOOKUP(HC$9,SampleMap!$D$6:$K$565,7,FALSE)</f>
        <v>201708</v>
      </c>
      <c r="HD8" s="51">
        <f>VLOOKUP(HD$9,SampleMap!$D$6:$K$565,7,FALSE)</f>
        <v>201708</v>
      </c>
      <c r="HE8" s="51">
        <f>VLOOKUP(HE$9,SampleMap!$D$6:$K$565,7,FALSE)</f>
        <v>201708</v>
      </c>
      <c r="HF8" s="51">
        <f>VLOOKUP(HF$9,SampleMap!$D$6:$K$565,7,FALSE)</f>
        <v>201708</v>
      </c>
      <c r="HG8" s="51">
        <f>VLOOKUP(HG$9,SampleMap!$D$6:$K$565,7,FALSE)</f>
        <v>201708</v>
      </c>
      <c r="HH8" s="51">
        <f>VLOOKUP(HH$9,SampleMap!$D$6:$K$565,7,FALSE)</f>
        <v>201708</v>
      </c>
      <c r="HI8" s="49" t="str">
        <f>VLOOKUP(HI$9,SampleMap!$D$6:$K$565,7,FALSE)</f>
        <v>201709a</v>
      </c>
      <c r="HJ8" s="49" t="str">
        <f>VLOOKUP(HJ$9,SampleMap!$D$6:$K$565,7,FALSE)</f>
        <v>201709a</v>
      </c>
      <c r="HK8" s="49" t="str">
        <f>VLOOKUP(HK$9,SampleMap!$D$6:$K$565,7,FALSE)</f>
        <v>201709a</v>
      </c>
      <c r="HL8" s="49" t="str">
        <f>VLOOKUP(HL$9,SampleMap!$D$6:$K$565,7,FALSE)</f>
        <v>201709a</v>
      </c>
      <c r="HM8" s="49" t="str">
        <f>VLOOKUP(HM$9,SampleMap!$D$6:$K$565,7,FALSE)</f>
        <v>201709a</v>
      </c>
      <c r="HN8" s="49" t="str">
        <f>VLOOKUP(HN$9,SampleMap!$D$6:$K$565,7,FALSE)</f>
        <v>201709a</v>
      </c>
      <c r="HO8" s="49" t="str">
        <f>VLOOKUP(HO$9,SampleMap!$D$6:$K$565,7,FALSE)</f>
        <v>201709a</v>
      </c>
      <c r="HP8" s="49" t="str">
        <f>VLOOKUP(HP$9,SampleMap!$D$6:$K$565,7,FALSE)</f>
        <v>201709a</v>
      </c>
      <c r="HQ8" s="49" t="str">
        <f>VLOOKUP(HQ$9,SampleMap!$D$6:$K$565,7,FALSE)</f>
        <v>201709a</v>
      </c>
      <c r="HR8" s="49" t="str">
        <f>VLOOKUP(HR$9,SampleMap!$D$6:$K$565,7,FALSE)</f>
        <v>201709a</v>
      </c>
      <c r="HS8" s="49" t="str">
        <f>VLOOKUP(HS$9,SampleMap!$D$6:$K$565,7,FALSE)</f>
        <v>201709a</v>
      </c>
      <c r="HT8" s="49" t="str">
        <f>VLOOKUP(HT$9,SampleMap!$D$6:$K$565,7,FALSE)</f>
        <v>201709a</v>
      </c>
      <c r="HU8" s="49" t="str">
        <f>VLOOKUP(HU$9,SampleMap!$D$6:$K$565,7,FALSE)</f>
        <v>201709a</v>
      </c>
      <c r="HV8" s="49" t="str">
        <f>VLOOKUP(HV$9,SampleMap!$D$6:$K$565,7,FALSE)</f>
        <v>201709a</v>
      </c>
      <c r="HW8" s="49" t="str">
        <f>VLOOKUP(HW$9,SampleMap!$D$6:$K$565,7,FALSE)</f>
        <v>201709a</v>
      </c>
      <c r="HX8" s="49" t="str">
        <f>VLOOKUP(HX$9,SampleMap!$D$6:$K$565,7,FALSE)</f>
        <v>201709a</v>
      </c>
      <c r="HY8" s="49" t="str">
        <f>VLOOKUP(HY$9,SampleMap!$D$6:$K$565,7,FALSE)</f>
        <v>201709a</v>
      </c>
      <c r="HZ8" s="49" t="str">
        <f>VLOOKUP(HZ$9,SampleMap!$D$6:$K$565,7,FALSE)</f>
        <v>201709a</v>
      </c>
      <c r="IA8" s="49" t="str">
        <f>VLOOKUP(IA$9,SampleMap!$D$6:$K$565,7,FALSE)</f>
        <v>201709a</v>
      </c>
      <c r="IB8" s="49" t="str">
        <f>VLOOKUP(IB$9,SampleMap!$D$6:$K$565,7,FALSE)</f>
        <v>201709a</v>
      </c>
      <c r="IC8" s="49" t="str">
        <f>VLOOKUP(IC$9,SampleMap!$D$6:$K$565,7,FALSE)</f>
        <v>201709a</v>
      </c>
      <c r="ID8" s="49" t="str">
        <f>VLOOKUP(ID$9,SampleMap!$D$6:$K$565,7,FALSE)</f>
        <v>201709a</v>
      </c>
      <c r="IE8" s="49" t="str">
        <f>VLOOKUP(IE$9,SampleMap!$D$6:$K$565,7,FALSE)</f>
        <v>201709a</v>
      </c>
      <c r="IF8" s="49" t="str">
        <f>VLOOKUP(IF$9,SampleMap!$D$6:$K$565,7,FALSE)</f>
        <v>201709a</v>
      </c>
      <c r="IG8" s="51">
        <f>VLOOKUP(IG$9,SampleMap!$D$6:$K$565,7,FALSE)</f>
        <v>201710</v>
      </c>
      <c r="IH8" s="51">
        <f>VLOOKUP(IH$9,SampleMap!$D$6:$K$565,7,FALSE)</f>
        <v>201710</v>
      </c>
      <c r="II8" s="51">
        <f>VLOOKUP(II$9,SampleMap!$D$6:$K$565,7,FALSE)</f>
        <v>201710</v>
      </c>
      <c r="IJ8" s="51">
        <f>VLOOKUP(IJ$9,SampleMap!$D$6:$K$565,7,FALSE)</f>
        <v>201710</v>
      </c>
      <c r="IK8" s="51">
        <f>VLOOKUP(IK$9,SampleMap!$D$6:$K$565,7,FALSE)</f>
        <v>201710</v>
      </c>
      <c r="IL8" s="51">
        <f>VLOOKUP(IL$9,SampleMap!$D$6:$K$565,7,FALSE)</f>
        <v>201710</v>
      </c>
      <c r="IM8" s="51">
        <f>VLOOKUP(IM$9,SampleMap!$D$6:$K$565,7,FALSE)</f>
        <v>201710</v>
      </c>
      <c r="IN8" s="51">
        <f>VLOOKUP(IN$9,SampleMap!$D$6:$K$565,7,FALSE)</f>
        <v>201710</v>
      </c>
      <c r="IO8" s="51">
        <f>VLOOKUP(IO$9,SampleMap!$D$6:$K$565,7,FALSE)</f>
        <v>201710</v>
      </c>
      <c r="IP8" s="51">
        <f>VLOOKUP(IP$9,SampleMap!$D$6:$K$565,7,FALSE)</f>
        <v>201710</v>
      </c>
      <c r="IQ8" s="51">
        <f>VLOOKUP(IQ$9,SampleMap!$D$6:$K$565,7,FALSE)</f>
        <v>201710</v>
      </c>
      <c r="IR8" s="51">
        <f>VLOOKUP(IR$9,SampleMap!$D$6:$K$565,7,FALSE)</f>
        <v>201710</v>
      </c>
      <c r="IS8" s="51">
        <f>VLOOKUP(IS$9,SampleMap!$D$6:$K$565,7,FALSE)</f>
        <v>201710</v>
      </c>
      <c r="IT8" s="51">
        <f>VLOOKUP(IT$9,SampleMap!$D$6:$K$565,7,FALSE)</f>
        <v>201710</v>
      </c>
      <c r="IU8" s="51">
        <f>VLOOKUP(IU$9,SampleMap!$D$6:$K$565,7,FALSE)</f>
        <v>201710</v>
      </c>
      <c r="IV8" s="51">
        <f>VLOOKUP(IV$9,SampleMap!$D$6:$K$565,7,FALSE)</f>
        <v>201710</v>
      </c>
      <c r="IW8" s="51">
        <f>VLOOKUP(IW$9,SampleMap!$D$6:$K$565,7,FALSE)</f>
        <v>201710</v>
      </c>
      <c r="IX8" s="51">
        <f>VLOOKUP(IX$9,SampleMap!$D$6:$K$565,7,FALSE)</f>
        <v>201710</v>
      </c>
      <c r="IY8" s="51">
        <f>VLOOKUP(IY$9,SampleMap!$D$6:$K$565,7,FALSE)</f>
        <v>201710</v>
      </c>
      <c r="IZ8" s="51">
        <f>VLOOKUP(IZ$9,SampleMap!$D$6:$K$565,7,FALSE)</f>
        <v>201710</v>
      </c>
      <c r="JA8" s="51">
        <f>VLOOKUP(JA$9,SampleMap!$D$6:$K$565,7,FALSE)</f>
        <v>201710</v>
      </c>
      <c r="JB8" s="51">
        <f>VLOOKUP(JB$9,SampleMap!$D$6:$K$565,7,FALSE)</f>
        <v>201710</v>
      </c>
      <c r="JC8" s="51">
        <f>VLOOKUP(JC$9,SampleMap!$D$6:$K$565,7,FALSE)</f>
        <v>201710</v>
      </c>
      <c r="JD8" s="51">
        <f>VLOOKUP(JD$9,SampleMap!$D$6:$K$565,7,FALSE)</f>
        <v>201710</v>
      </c>
      <c r="JE8" s="51">
        <f>VLOOKUP(JE$9,SampleMap!$D$6:$K$565,7,FALSE)</f>
        <v>201710</v>
      </c>
      <c r="JF8" s="51">
        <f>VLOOKUP(JF$9,SampleMap!$D$6:$K$565,7,FALSE)</f>
        <v>201710</v>
      </c>
      <c r="JG8" s="51">
        <f>VLOOKUP(JG$9,SampleMap!$D$6:$K$565,7,FALSE)</f>
        <v>201710</v>
      </c>
      <c r="JH8" s="51">
        <f>VLOOKUP(JH$9,SampleMap!$D$6:$K$565,7,FALSE)</f>
        <v>201710</v>
      </c>
      <c r="JI8" s="51">
        <f>VLOOKUP(JI$9,SampleMap!$D$6:$K$565,7,FALSE)</f>
        <v>201710</v>
      </c>
      <c r="JJ8" s="51">
        <f>VLOOKUP(JJ$9,SampleMap!$D$6:$K$565,7,FALSE)</f>
        <v>201710</v>
      </c>
      <c r="JK8" s="51">
        <f>VLOOKUP(JK$9,SampleMap!$D$6:$K$565,7,FALSE)</f>
        <v>201710</v>
      </c>
      <c r="JL8" s="51">
        <f>VLOOKUP(JL$9,SampleMap!$D$6:$K$565,7,FALSE)</f>
        <v>201710</v>
      </c>
      <c r="JM8" s="51">
        <f>VLOOKUP(JM$9,SampleMap!$D$6:$K$565,7,FALSE)</f>
        <v>201710</v>
      </c>
      <c r="JN8" s="51">
        <f>VLOOKUP(JN$9,SampleMap!$D$6:$K$565,7,FALSE)</f>
        <v>201710</v>
      </c>
      <c r="JO8" s="51">
        <f>VLOOKUP(JO$9,SampleMap!$D$6:$K$565,7,FALSE)</f>
        <v>201710</v>
      </c>
      <c r="JP8" s="51">
        <f>VLOOKUP(JP$9,SampleMap!$D$6:$K$565,7,FALSE)</f>
        <v>201710</v>
      </c>
      <c r="JQ8" s="51">
        <f>VLOOKUP(JQ$9,SampleMap!$D$6:$K$565,7,FALSE)</f>
        <v>201710</v>
      </c>
      <c r="JR8" s="51">
        <f>VLOOKUP(JR$9,SampleMap!$D$6:$K$565,7,FALSE)</f>
        <v>201710</v>
      </c>
      <c r="JS8" s="51">
        <f>VLOOKUP(JS$9,SampleMap!$D$6:$K$565,7,FALSE)</f>
        <v>201710</v>
      </c>
      <c r="JT8" s="51">
        <f>VLOOKUP(JT$9,SampleMap!$D$6:$K$565,7,FALSE)</f>
        <v>201710</v>
      </c>
      <c r="JU8" s="51">
        <f>VLOOKUP(JU$9,SampleMap!$D$6:$K$565,7,FALSE)</f>
        <v>201710</v>
      </c>
      <c r="JV8" s="51">
        <f>VLOOKUP(JV$9,SampleMap!$D$6:$K$565,7,FALSE)</f>
        <v>201710</v>
      </c>
      <c r="JW8" s="51">
        <f>VLOOKUP(JW$9,SampleMap!$D$6:$K$565,7,FALSE)</f>
        <v>201710</v>
      </c>
      <c r="JX8" s="51">
        <f>VLOOKUP(JX$9,SampleMap!$D$6:$K$565,7,FALSE)</f>
        <v>201710</v>
      </c>
      <c r="JY8" s="51">
        <f>VLOOKUP(JY$9,SampleMap!$D$6:$K$565,7,FALSE)</f>
        <v>201710</v>
      </c>
      <c r="JZ8" s="51">
        <f>VLOOKUP(JZ$9,SampleMap!$D$6:$K$565,7,FALSE)</f>
        <v>201710</v>
      </c>
      <c r="KA8" s="51">
        <f>VLOOKUP(KA$9,SampleMap!$D$6:$K$565,7,FALSE)</f>
        <v>201710</v>
      </c>
      <c r="KB8" s="51">
        <f>VLOOKUP(KB$9,SampleMap!$D$6:$K$565,7,FALSE)</f>
        <v>201710</v>
      </c>
      <c r="KC8" s="51">
        <f>VLOOKUP(KC$9,SampleMap!$D$6:$K$565,7,FALSE)</f>
        <v>201710</v>
      </c>
      <c r="KD8" s="51">
        <f>VLOOKUP(KD$9,SampleMap!$D$6:$K$565,7,FALSE)</f>
        <v>201710</v>
      </c>
      <c r="KE8" s="51">
        <f>VLOOKUP(KE$9,SampleMap!$D$6:$K$565,7,FALSE)</f>
        <v>201710</v>
      </c>
      <c r="KF8" s="51">
        <f>VLOOKUP(KF$9,SampleMap!$D$6:$K$565,7,FALSE)</f>
        <v>201710</v>
      </c>
      <c r="KG8" s="51">
        <f>VLOOKUP(KG$9,SampleMap!$D$6:$K$565,7,FALSE)</f>
        <v>201710</v>
      </c>
      <c r="KH8" s="51">
        <f>VLOOKUP(KH$9,SampleMap!$D$6:$K$565,7,FALSE)</f>
        <v>201710</v>
      </c>
      <c r="KI8" s="51">
        <f>VLOOKUP(KI$9,SampleMap!$D$6:$K$565,7,FALSE)</f>
        <v>201710</v>
      </c>
      <c r="KJ8" s="51">
        <f>VLOOKUP(KJ$9,SampleMap!$D$6:$K$565,7,FALSE)</f>
        <v>201710</v>
      </c>
      <c r="KK8" s="51">
        <f>VLOOKUP(KK$9,SampleMap!$D$6:$K$565,7,FALSE)</f>
        <v>201710</v>
      </c>
      <c r="KL8" s="49">
        <f>VLOOKUP(KL$9,SampleMap!$D$6:$K$565,7,FALSE)</f>
        <v>201806</v>
      </c>
      <c r="KM8" s="49">
        <f>VLOOKUP(KM$9,SampleMap!$D$6:$K$565,7,FALSE)</f>
        <v>201806</v>
      </c>
      <c r="KN8" s="49">
        <f>VLOOKUP(KN$9,SampleMap!$D$6:$K$565,7,FALSE)</f>
        <v>201806</v>
      </c>
      <c r="KO8" s="49">
        <f>VLOOKUP(KO$9,SampleMap!$D$6:$K$565,7,FALSE)</f>
        <v>201806</v>
      </c>
      <c r="KP8" s="49">
        <f>VLOOKUP(KP$9,SampleMap!$D$6:$K$565,7,FALSE)</f>
        <v>201806</v>
      </c>
      <c r="KQ8" s="49">
        <f>VLOOKUP(KQ$9,SampleMap!$D$6:$K$565,7,FALSE)</f>
        <v>201806</v>
      </c>
      <c r="KR8" s="49">
        <f>VLOOKUP(KR$9,SampleMap!$D$6:$K$565,7,FALSE)</f>
        <v>201806</v>
      </c>
      <c r="KS8" s="49">
        <f>VLOOKUP(KS$9,SampleMap!$D$6:$K$565,7,FALSE)</f>
        <v>201806</v>
      </c>
      <c r="KT8" s="49">
        <f>VLOOKUP(KT$9,SampleMap!$D$6:$K$565,7,FALSE)</f>
        <v>201806</v>
      </c>
      <c r="KU8" s="49">
        <f>VLOOKUP(KU$9,SampleMap!$D$6:$K$565,7,FALSE)</f>
        <v>201806</v>
      </c>
      <c r="KV8" s="49">
        <f>VLOOKUP(KV$9,SampleMap!$D$6:$K$565,7,FALSE)</f>
        <v>201806</v>
      </c>
      <c r="KW8" s="49">
        <f>VLOOKUP(KW$9,SampleMap!$D$6:$K$565,7,FALSE)</f>
        <v>201806</v>
      </c>
      <c r="KX8" s="49">
        <f>VLOOKUP(KX$9,SampleMap!$D$6:$K$565,7,FALSE)</f>
        <v>201806</v>
      </c>
      <c r="KY8" s="49">
        <f>VLOOKUP(KY$9,SampleMap!$D$6:$K$565,7,FALSE)</f>
        <v>201806</v>
      </c>
      <c r="KZ8" s="49">
        <f>VLOOKUP(KZ$9,SampleMap!$D$6:$K$565,7,FALSE)</f>
        <v>201806</v>
      </c>
      <c r="LA8" s="49">
        <f>VLOOKUP(LA$9,SampleMap!$D$6:$K$565,7,FALSE)</f>
        <v>201806</v>
      </c>
      <c r="LB8" s="49">
        <f>VLOOKUP(LB$9,SampleMap!$D$6:$K$565,7,FALSE)</f>
        <v>201806</v>
      </c>
      <c r="LC8" s="49">
        <f>VLOOKUP(LC$9,SampleMap!$D$6:$K$565,7,FALSE)</f>
        <v>201806</v>
      </c>
      <c r="LD8" s="49">
        <f>VLOOKUP(LD$9,SampleMap!$D$6:$K$565,7,FALSE)</f>
        <v>201806</v>
      </c>
      <c r="LE8" s="49">
        <f>VLOOKUP(LE$9,SampleMap!$D$6:$K$565,7,FALSE)</f>
        <v>201806</v>
      </c>
      <c r="LF8" s="49">
        <f>VLOOKUP(LF$9,SampleMap!$D$6:$K$565,7,FALSE)</f>
        <v>201806</v>
      </c>
      <c r="LG8" s="49">
        <f>VLOOKUP(LG$9,SampleMap!$D$6:$K$565,7,FALSE)</f>
        <v>201806</v>
      </c>
      <c r="LH8" s="49">
        <f>VLOOKUP(LH$9,SampleMap!$D$6:$K$565,7,FALSE)</f>
        <v>201806</v>
      </c>
      <c r="LI8" s="49">
        <f>VLOOKUP(LI$9,SampleMap!$D$6:$K$565,7,FALSE)</f>
        <v>201806</v>
      </c>
      <c r="LJ8" s="49">
        <f>VLOOKUP(LJ$9,SampleMap!$D$6:$K$565,7,FALSE)</f>
        <v>201806</v>
      </c>
      <c r="LK8" s="49">
        <f>VLOOKUP(LK$9,SampleMap!$D$6:$K$565,7,FALSE)</f>
        <v>201806</v>
      </c>
      <c r="LL8" s="49">
        <f>VLOOKUP(LL$9,SampleMap!$D$6:$K$565,7,FALSE)</f>
        <v>201806</v>
      </c>
      <c r="LM8" s="49">
        <f>VLOOKUP(LM$9,SampleMap!$D$6:$K$565,7,FALSE)</f>
        <v>201806</v>
      </c>
      <c r="LN8" s="49">
        <f>VLOOKUP(LN$9,SampleMap!$D$6:$K$565,7,FALSE)</f>
        <v>201806</v>
      </c>
      <c r="LO8" s="49">
        <f>VLOOKUP(LO$9,SampleMap!$D$6:$K$565,7,FALSE)</f>
        <v>201806</v>
      </c>
      <c r="LP8" s="49">
        <f>VLOOKUP(LP$9,SampleMap!$D$6:$K$565,7,FALSE)</f>
        <v>201806</v>
      </c>
      <c r="LQ8" s="49">
        <f>VLOOKUP(LQ$9,SampleMap!$D$6:$K$565,7,FALSE)</f>
        <v>201806</v>
      </c>
      <c r="LR8" s="49">
        <f>VLOOKUP(LR$9,SampleMap!$D$6:$K$565,7,FALSE)</f>
        <v>201806</v>
      </c>
      <c r="LS8" s="49">
        <f>VLOOKUP(LS$9,SampleMap!$D$6:$K$565,7,FALSE)</f>
        <v>201806</v>
      </c>
      <c r="LT8" s="49">
        <f>VLOOKUP(LT$9,SampleMap!$D$6:$K$565,7,FALSE)</f>
        <v>201806</v>
      </c>
      <c r="LU8" s="49">
        <f>VLOOKUP(LU$9,SampleMap!$D$6:$K$565,7,FALSE)</f>
        <v>201806</v>
      </c>
      <c r="LV8" s="49">
        <f>VLOOKUP(LV$9,SampleMap!$D$6:$K$565,7,FALSE)</f>
        <v>201806</v>
      </c>
      <c r="LW8" s="49">
        <f>VLOOKUP(LW$9,SampleMap!$D$6:$K$565,7,FALSE)</f>
        <v>201806</v>
      </c>
      <c r="LX8" s="49">
        <f>VLOOKUP(LX$9,SampleMap!$D$6:$K$565,7,FALSE)</f>
        <v>201806</v>
      </c>
      <c r="LY8" s="49">
        <f>VLOOKUP(LY$9,SampleMap!$D$6:$K$565,7,FALSE)</f>
        <v>201806</v>
      </c>
      <c r="LZ8" s="49">
        <f>VLOOKUP(LZ$9,SampleMap!$D$6:$K$565,7,FALSE)</f>
        <v>201806</v>
      </c>
      <c r="MA8" s="51">
        <f>VLOOKUP(MA$9,SampleMap!$D$6:$K$565,7,FALSE)</f>
        <v>201809</v>
      </c>
      <c r="MB8" s="51">
        <f>VLOOKUP(MB$9,SampleMap!$D$6:$K$565,7,FALSE)</f>
        <v>201809</v>
      </c>
      <c r="MC8" s="51">
        <f>VLOOKUP(MC$9,SampleMap!$D$6:$K$565,7,FALSE)</f>
        <v>201809</v>
      </c>
      <c r="MD8" s="51">
        <f>VLOOKUP(MD$9,SampleMap!$D$6:$K$565,7,FALSE)</f>
        <v>201809</v>
      </c>
      <c r="ME8" s="51">
        <f>VLOOKUP(ME$9,SampleMap!$D$6:$K$565,7,FALSE)</f>
        <v>201809</v>
      </c>
      <c r="MF8" s="51">
        <f>VLOOKUP(MF$9,SampleMap!$D$6:$K$565,7,FALSE)</f>
        <v>201809</v>
      </c>
      <c r="MG8" s="51">
        <f>VLOOKUP(MG$9,SampleMap!$D$6:$K$565,7,FALSE)</f>
        <v>201809</v>
      </c>
      <c r="MH8" s="51">
        <f>VLOOKUP(MH$9,SampleMap!$D$6:$K$565,7,FALSE)</f>
        <v>201809</v>
      </c>
      <c r="MI8" s="51">
        <f>VLOOKUP(MI$9,SampleMap!$D$6:$K$565,7,FALSE)</f>
        <v>201809</v>
      </c>
      <c r="MJ8" s="51">
        <f>VLOOKUP(MJ$9,SampleMap!$D$6:$K$565,7,FALSE)</f>
        <v>201809</v>
      </c>
      <c r="MK8" s="51">
        <f>VLOOKUP(MK$9,SampleMap!$D$6:$K$565,7,FALSE)</f>
        <v>201809</v>
      </c>
      <c r="ML8" s="51">
        <f>VLOOKUP(ML$9,SampleMap!$D$6:$K$565,7,FALSE)</f>
        <v>201809</v>
      </c>
      <c r="MM8" s="51">
        <f>VLOOKUP(MM$9,SampleMap!$D$6:$K$565,7,FALSE)</f>
        <v>201809</v>
      </c>
      <c r="MN8" s="51">
        <f>VLOOKUP(MN$9,SampleMap!$D$6:$K$565,7,FALSE)</f>
        <v>201809</v>
      </c>
      <c r="MO8" s="51">
        <f>VLOOKUP(MO$9,SampleMap!$D$6:$K$565,7,FALSE)</f>
        <v>201809</v>
      </c>
      <c r="MP8" s="51">
        <f>VLOOKUP(MP$9,SampleMap!$D$6:$K$565,7,FALSE)</f>
        <v>201809</v>
      </c>
      <c r="MQ8" s="51">
        <f>VLOOKUP(MQ$9,SampleMap!$D$6:$K$565,7,FALSE)</f>
        <v>201809</v>
      </c>
      <c r="MR8" s="51">
        <f>VLOOKUP(MR$9,SampleMap!$D$6:$K$565,7,FALSE)</f>
        <v>201809</v>
      </c>
      <c r="MS8" s="51">
        <f>VLOOKUP(MS$9,SampleMap!$D$6:$K$565,7,FALSE)</f>
        <v>201809</v>
      </c>
      <c r="MT8" s="51">
        <f>VLOOKUP(MT$9,SampleMap!$D$6:$K$565,7,FALSE)</f>
        <v>201809</v>
      </c>
      <c r="MU8" s="51">
        <f>VLOOKUP(MU$9,SampleMap!$D$6:$K$565,7,FALSE)</f>
        <v>201809</v>
      </c>
      <c r="MV8" s="51">
        <f>VLOOKUP(MV$9,SampleMap!$D$6:$K$565,7,FALSE)</f>
        <v>201809</v>
      </c>
      <c r="MW8" s="51">
        <f>VLOOKUP(MW$9,SampleMap!$D$6:$K$565,7,FALSE)</f>
        <v>201809</v>
      </c>
      <c r="MX8" s="51">
        <f>VLOOKUP(MX$9,SampleMap!$D$6:$K$565,7,FALSE)</f>
        <v>201809</v>
      </c>
      <c r="MY8" s="51">
        <f>VLOOKUP(MY$9,SampleMap!$D$6:$K$565,7,FALSE)</f>
        <v>201809</v>
      </c>
      <c r="MZ8" s="51">
        <f>VLOOKUP(MZ$9,SampleMap!$D$6:$K$565,7,FALSE)</f>
        <v>201809</v>
      </c>
      <c r="NA8" s="51">
        <f>VLOOKUP(NA$9,SampleMap!$D$6:$K$565,7,FALSE)</f>
        <v>201809</v>
      </c>
      <c r="NB8" s="51">
        <f>VLOOKUP(NB$9,SampleMap!$D$6:$K$565,7,FALSE)</f>
        <v>201809</v>
      </c>
      <c r="NC8" s="51">
        <f>VLOOKUP(NC$9,SampleMap!$D$6:$K$565,7,FALSE)</f>
        <v>201809</v>
      </c>
      <c r="ND8" s="51">
        <f>VLOOKUP(ND$9,SampleMap!$D$6:$K$565,7,FALSE)</f>
        <v>201809</v>
      </c>
      <c r="NE8" s="51">
        <f>VLOOKUP(NE$9,SampleMap!$D$6:$K$565,7,FALSE)</f>
        <v>201809</v>
      </c>
      <c r="NF8" s="51">
        <f>VLOOKUP(NF$9,SampleMap!$D$6:$K$565,7,FALSE)</f>
        <v>201809</v>
      </c>
      <c r="NG8" s="51">
        <f>VLOOKUP(NG$9,SampleMap!$D$6:$K$565,7,FALSE)</f>
        <v>201809</v>
      </c>
      <c r="NH8" s="51">
        <f>VLOOKUP(NH$9,SampleMap!$D$6:$K$565,7,FALSE)</f>
        <v>201809</v>
      </c>
      <c r="NI8" s="51">
        <f>VLOOKUP(NI$9,SampleMap!$D$6:$K$565,7,FALSE)</f>
        <v>201809</v>
      </c>
      <c r="NJ8" s="49">
        <f>VLOOKUP(NJ$9,SampleMap!$D$6:$K$565,7,FALSE)</f>
        <v>201906</v>
      </c>
      <c r="NK8" s="49">
        <f>VLOOKUP(NK$9,SampleMap!$D$6:$K$565,7,FALSE)</f>
        <v>201906</v>
      </c>
      <c r="NL8" s="49">
        <f>VLOOKUP(NL$9,SampleMap!$D$6:$K$565,7,FALSE)</f>
        <v>201906</v>
      </c>
      <c r="NM8" s="49">
        <f>VLOOKUP(NM$9,SampleMap!$D$6:$K$565,7,FALSE)</f>
        <v>201906</v>
      </c>
      <c r="NN8" s="49">
        <f>VLOOKUP(NN$9,SampleMap!$D$6:$K$565,7,FALSE)</f>
        <v>201906</v>
      </c>
      <c r="NO8" s="49">
        <f>VLOOKUP(NO$9,SampleMap!$D$6:$K$565,7,FALSE)</f>
        <v>201906</v>
      </c>
      <c r="NP8" s="49">
        <f>VLOOKUP(NP$9,SampleMap!$D$6:$K$565,7,FALSE)</f>
        <v>201906</v>
      </c>
      <c r="NQ8" s="49">
        <f>VLOOKUP(NQ$9,SampleMap!$D$6:$K$565,7,FALSE)</f>
        <v>201906</v>
      </c>
      <c r="NR8" s="49">
        <f>VLOOKUP(NR$9,SampleMap!$D$6:$K$565,7,FALSE)</f>
        <v>201906</v>
      </c>
      <c r="NS8" s="49">
        <f>VLOOKUP(NS$9,SampleMap!$D$6:$K$565,7,FALSE)</f>
        <v>201906</v>
      </c>
      <c r="NT8" s="49">
        <f>VLOOKUP(NT$9,SampleMap!$D$6:$K$565,7,FALSE)</f>
        <v>201906</v>
      </c>
      <c r="NU8" s="49">
        <f>VLOOKUP(NU$9,SampleMap!$D$6:$K$565,7,FALSE)</f>
        <v>201906</v>
      </c>
      <c r="NV8" s="49">
        <f>VLOOKUP(NV$9,SampleMap!$D$6:$K$565,7,FALSE)</f>
        <v>201906</v>
      </c>
      <c r="NW8" s="49">
        <f>VLOOKUP(NW$9,SampleMap!$D$6:$K$565,7,FALSE)</f>
        <v>201906</v>
      </c>
      <c r="NX8" s="49">
        <f>VLOOKUP(NX$9,SampleMap!$D$6:$K$565,7,FALSE)</f>
        <v>201906</v>
      </c>
      <c r="NY8" s="49">
        <f>VLOOKUP(NY$9,SampleMap!$D$6:$K$565,7,FALSE)</f>
        <v>201906</v>
      </c>
      <c r="NZ8" s="49">
        <f>VLOOKUP(NZ$9,SampleMap!$D$6:$K$565,7,FALSE)</f>
        <v>201906</v>
      </c>
      <c r="OA8" s="49">
        <f>VLOOKUP(OA$9,SampleMap!$D$6:$K$565,7,FALSE)</f>
        <v>201906</v>
      </c>
      <c r="OB8" s="49">
        <f>VLOOKUP(OB$9,SampleMap!$D$6:$K$565,7,FALSE)</f>
        <v>201906</v>
      </c>
      <c r="OC8" s="49">
        <f>VLOOKUP(OC$9,SampleMap!$D$6:$K$565,7,FALSE)</f>
        <v>201906</v>
      </c>
      <c r="OD8" s="49">
        <f>VLOOKUP(OD$9,SampleMap!$D$6:$K$565,7,FALSE)</f>
        <v>201906</v>
      </c>
      <c r="OE8" s="49">
        <f>VLOOKUP(OE$9,SampleMap!$D$6:$K$565,7,FALSE)</f>
        <v>201906</v>
      </c>
      <c r="OF8" s="49">
        <f>VLOOKUP(OF$9,SampleMap!$D$6:$K$565,7,FALSE)</f>
        <v>201906</v>
      </c>
      <c r="OG8" s="49">
        <f>VLOOKUP(OG$9,SampleMap!$D$6:$K$565,7,FALSE)</f>
        <v>201906</v>
      </c>
      <c r="OH8" s="49">
        <f>VLOOKUP(OH$9,SampleMap!$D$6:$K$565,7,FALSE)</f>
        <v>201906</v>
      </c>
      <c r="OI8" s="49">
        <f>VLOOKUP(OI$9,SampleMap!$D$6:$K$565,7,FALSE)</f>
        <v>201906</v>
      </c>
      <c r="OJ8" s="49">
        <f>VLOOKUP(OJ$9,SampleMap!$D$6:$K$565,7,FALSE)</f>
        <v>201906</v>
      </c>
      <c r="OK8" s="49">
        <f>VLOOKUP(OK$9,SampleMap!$D$6:$K$565,7,FALSE)</f>
        <v>201906</v>
      </c>
      <c r="OL8" s="49">
        <f>VLOOKUP(OL$9,SampleMap!$D$6:$K$565,7,FALSE)</f>
        <v>201906</v>
      </c>
      <c r="OM8" s="49">
        <f>VLOOKUP(OM$9,SampleMap!$D$6:$K$565,7,FALSE)</f>
        <v>201906</v>
      </c>
      <c r="ON8" s="49">
        <f>VLOOKUP(ON$9,SampleMap!$D$6:$K$565,7,FALSE)</f>
        <v>201906</v>
      </c>
      <c r="OO8" s="49">
        <f>VLOOKUP(OO$9,SampleMap!$D$6:$K$565,7,FALSE)</f>
        <v>201906</v>
      </c>
      <c r="OP8" s="51">
        <f>VLOOKUP(OP$9,SampleMap!$D$6:$K$565,7,FALSE)</f>
        <v>201909</v>
      </c>
      <c r="OQ8" s="51">
        <f>VLOOKUP(OQ$9,SampleMap!$D$6:$K$565,7,FALSE)</f>
        <v>201909</v>
      </c>
      <c r="OR8" s="51">
        <f>VLOOKUP(OR$9,SampleMap!$D$6:$K$565,7,FALSE)</f>
        <v>201909</v>
      </c>
      <c r="OS8" s="51">
        <f>VLOOKUP(OS$9,SampleMap!$D$6:$K$565,7,FALSE)</f>
        <v>201909</v>
      </c>
      <c r="OT8" s="51">
        <f>VLOOKUP(OT$9,SampleMap!$D$6:$K$565,7,FALSE)</f>
        <v>201909</v>
      </c>
      <c r="OU8" s="51">
        <f>VLOOKUP(OU$9,SampleMap!$D$6:$K$565,7,FALSE)</f>
        <v>201909</v>
      </c>
      <c r="OV8" s="51">
        <f>VLOOKUP(OV$9,SampleMap!$D$6:$K$565,7,FALSE)</f>
        <v>201909</v>
      </c>
      <c r="OW8" s="51">
        <f>VLOOKUP(OW$9,SampleMap!$D$6:$K$565,7,FALSE)</f>
        <v>201909</v>
      </c>
      <c r="OX8" s="51">
        <f>VLOOKUP(OX$9,SampleMap!$D$6:$K$565,7,FALSE)</f>
        <v>201909</v>
      </c>
      <c r="OY8" s="51">
        <f>VLOOKUP(OY$9,SampleMap!$D$6:$K$565,7,FALSE)</f>
        <v>201909</v>
      </c>
      <c r="OZ8" s="51">
        <f>VLOOKUP(OZ$9,SampleMap!$D$6:$K$565,7,FALSE)</f>
        <v>201909</v>
      </c>
      <c r="PA8" s="51">
        <f>VLOOKUP(PA$9,SampleMap!$D$6:$K$565,7,FALSE)</f>
        <v>201909</v>
      </c>
      <c r="PB8" s="51">
        <f>VLOOKUP(PB$9,SampleMap!$D$6:$K$565,7,FALSE)</f>
        <v>201909</v>
      </c>
      <c r="PC8" s="51">
        <f>VLOOKUP(PC$9,SampleMap!$D$6:$K$565,7,FALSE)</f>
        <v>201909</v>
      </c>
      <c r="PD8" s="51">
        <f>VLOOKUP(PD$9,SampleMap!$D$6:$K$565,7,FALSE)</f>
        <v>201909</v>
      </c>
      <c r="PE8" s="51">
        <f>VLOOKUP(PE$9,SampleMap!$D$6:$K$565,7,FALSE)</f>
        <v>201909</v>
      </c>
      <c r="PF8" s="51">
        <f>VLOOKUP(PF$9,SampleMap!$D$6:$K$565,7,FALSE)</f>
        <v>201909</v>
      </c>
      <c r="PG8" s="51">
        <f>VLOOKUP(PG$9,SampleMap!$D$6:$K$565,7,FALSE)</f>
        <v>201909</v>
      </c>
      <c r="PH8" s="51">
        <f>VLOOKUP(PH$9,SampleMap!$D$6:$K$565,7,FALSE)</f>
        <v>201909</v>
      </c>
      <c r="PI8" s="51">
        <f>VLOOKUP(PI$9,SampleMap!$D$6:$K$565,7,FALSE)</f>
        <v>201909</v>
      </c>
      <c r="PJ8" s="51">
        <f>VLOOKUP(PJ$9,SampleMap!$D$6:$K$565,7,FALSE)</f>
        <v>201909</v>
      </c>
      <c r="PK8" s="51">
        <f>VLOOKUP(PK$9,SampleMap!$D$6:$K$565,7,FALSE)</f>
        <v>201909</v>
      </c>
      <c r="PL8" s="51">
        <f>VLOOKUP(PL$9,SampleMap!$D$6:$K$565,7,FALSE)</f>
        <v>201909</v>
      </c>
      <c r="PM8" s="51">
        <f>VLOOKUP(PM$9,SampleMap!$D$6:$K$565,7,FALSE)</f>
        <v>201909</v>
      </c>
      <c r="PN8" s="51">
        <f>VLOOKUP(PN$9,SampleMap!$D$6:$K$565,7,FALSE)</f>
        <v>201909</v>
      </c>
      <c r="PO8" s="51">
        <f>VLOOKUP(PO$9,SampleMap!$D$6:$K$565,7,FALSE)</f>
        <v>201909</v>
      </c>
      <c r="PP8" s="51">
        <f>VLOOKUP(PP$9,SampleMap!$D$6:$K$565,7,FALSE)</f>
        <v>201909</v>
      </c>
      <c r="PQ8" s="51">
        <f>VLOOKUP(PQ$9,SampleMap!$D$6:$K$565,7,FALSE)</f>
        <v>201909</v>
      </c>
      <c r="PR8" s="51">
        <f>VLOOKUP(PR$9,SampleMap!$D$6:$K$565,7,FALSE)</f>
        <v>201909</v>
      </c>
      <c r="PS8" s="51">
        <f>VLOOKUP(PS$9,SampleMap!$D$6:$K$565,7,FALSE)</f>
        <v>201909</v>
      </c>
      <c r="PT8" s="51">
        <f>VLOOKUP(PT$9,SampleMap!$D$6:$K$565,7,FALSE)</f>
        <v>201909</v>
      </c>
      <c r="PU8" s="51">
        <f>VLOOKUP(PU$9,SampleMap!$D$6:$K$565,7,FALSE)</f>
        <v>201909</v>
      </c>
      <c r="PV8" s="51">
        <f>VLOOKUP(PV$9,SampleMap!$D$6:$K$565,7,FALSE)</f>
        <v>201909</v>
      </c>
      <c r="PW8" s="51">
        <f>VLOOKUP(PW$9,SampleMap!$D$6:$K$565,7,FALSE)</f>
        <v>201909</v>
      </c>
      <c r="PX8" s="51">
        <f>VLOOKUP(PX$9,SampleMap!$D$6:$K$565,7,FALSE)</f>
        <v>201909</v>
      </c>
      <c r="PY8" s="51">
        <f>VLOOKUP(PY$9,SampleMap!$D$6:$K$565,7,FALSE)</f>
        <v>201909</v>
      </c>
      <c r="PZ8" s="51">
        <f>VLOOKUP(PZ$9,SampleMap!$D$6:$K$565,7,FALSE)</f>
        <v>201909</v>
      </c>
      <c r="QA8" s="51">
        <f>VLOOKUP(QA$9,SampleMap!$D$6:$K$565,7,FALSE)</f>
        <v>201909</v>
      </c>
      <c r="QB8" s="51">
        <f>VLOOKUP(QB$9,SampleMap!$D$6:$K$565,7,FALSE)</f>
        <v>201909</v>
      </c>
      <c r="QC8" s="51">
        <f>VLOOKUP(QC$9,SampleMap!$D$6:$K$565,7,FALSE)</f>
        <v>201909</v>
      </c>
      <c r="QD8" s="51">
        <f>VLOOKUP(QD$9,SampleMap!$D$6:$K$565,7,FALSE)</f>
        <v>201909</v>
      </c>
      <c r="QE8" s="51">
        <f>VLOOKUP(QE$9,SampleMap!$D$6:$K$565,7,FALSE)</f>
        <v>201909</v>
      </c>
      <c r="QF8" s="49" t="str">
        <f>VLOOKUP(QF$9,SampleMap!$D$6:$K$565,7,FALSE)</f>
        <v>202006a</v>
      </c>
      <c r="QG8" s="49" t="str">
        <f>VLOOKUP(QG$9,SampleMap!$D$6:$K$565,7,FALSE)</f>
        <v>202006a</v>
      </c>
      <c r="QH8" s="49" t="str">
        <f>VLOOKUP(QH$9,SampleMap!$D$6:$K$565,7,FALSE)</f>
        <v>202006a</v>
      </c>
      <c r="QI8" s="49" t="str">
        <f>VLOOKUP(QI$9,SampleMap!$D$6:$K$565,7,FALSE)</f>
        <v>202006a</v>
      </c>
      <c r="QJ8" s="49" t="str">
        <f>VLOOKUP(QJ$9,SampleMap!$D$6:$K$565,7,FALSE)</f>
        <v>202006a</v>
      </c>
      <c r="QK8" s="49" t="str">
        <f>VLOOKUP(QK$9,SampleMap!$D$6:$K$565,7,FALSE)</f>
        <v>202006a</v>
      </c>
      <c r="QL8" s="49" t="str">
        <f>VLOOKUP(QL$9,SampleMap!$D$6:$K$565,7,FALSE)</f>
        <v>202006a</v>
      </c>
      <c r="QM8" s="49" t="str">
        <f>VLOOKUP(QM$9,SampleMap!$D$6:$K$565,7,FALSE)</f>
        <v>202006a</v>
      </c>
      <c r="QN8" s="49" t="str">
        <f>VLOOKUP(QN$9,SampleMap!$D$6:$K$565,7,FALSE)</f>
        <v>202006a</v>
      </c>
      <c r="QO8" s="49" t="str">
        <f>VLOOKUP(QO$9,SampleMap!$D$6:$K$565,7,FALSE)</f>
        <v>202006a</v>
      </c>
      <c r="QP8" s="49" t="str">
        <f>VLOOKUP(QP$9,SampleMap!$D$6:$K$565,7,FALSE)</f>
        <v>202006a</v>
      </c>
      <c r="QQ8" s="49" t="str">
        <f>VLOOKUP(QQ$9,SampleMap!$D$6:$K$565,7,FALSE)</f>
        <v>202006a</v>
      </c>
      <c r="QR8" s="1"/>
      <c r="QS8" s="18" t="str">
        <f>VLOOKUP(QS$9,SampleMap!$D$6:$K$565,7,FALSE)</f>
        <v>na</v>
      </c>
      <c r="QT8" s="18" t="str">
        <f>VLOOKUP(QT$9,SampleMap!$D$6:$K$565,7,FALSE)</f>
        <v>na</v>
      </c>
      <c r="QU8" s="18" t="str">
        <f>VLOOKUP(QU$9,SampleMap!$D$6:$K$565,7,FALSE)</f>
        <v>na</v>
      </c>
      <c r="QV8" s="18" t="str">
        <f>VLOOKUP(QV$9,SampleMap!$D$6:$K$565,7,FALSE)</f>
        <v>na</v>
      </c>
      <c r="QW8" s="18" t="str">
        <f>VLOOKUP(QW$9,SampleMap!$D$6:$K$565,7,FALSE)</f>
        <v>na</v>
      </c>
      <c r="QX8" s="18" t="str">
        <f>VLOOKUP(QX$9,SampleMap!$D$6:$K$565,7,FALSE)</f>
        <v>na</v>
      </c>
      <c r="QY8" s="18" t="str">
        <f>VLOOKUP(QY$9,SampleMap!$D$6:$K$565,7,FALSE)</f>
        <v>na</v>
      </c>
      <c r="QZ8" s="18" t="str">
        <f>VLOOKUP(QZ$9,SampleMap!$D$6:$K$565,7,FALSE)</f>
        <v>na</v>
      </c>
      <c r="RA8" s="18" t="str">
        <f>VLOOKUP(RA$9,SampleMap!$D$6:$K$565,7,FALSE)</f>
        <v>na</v>
      </c>
      <c r="RB8" s="18" t="str">
        <f>VLOOKUP(RB$9,SampleMap!$D$6:$K$565,7,FALSE)</f>
        <v>na</v>
      </c>
      <c r="RC8" s="18" t="str">
        <f>VLOOKUP(RC$9,SampleMap!$D$6:$K$565,7,FALSE)</f>
        <v>na</v>
      </c>
      <c r="RD8" s="18" t="str">
        <f>VLOOKUP(RD$9,SampleMap!$D$6:$K$565,7,FALSE)</f>
        <v>na</v>
      </c>
      <c r="RE8" s="18" t="str">
        <f>VLOOKUP(RE$9,SampleMap!$D$6:$K$565,7,FALSE)</f>
        <v>na</v>
      </c>
      <c r="RF8" s="18" t="str">
        <f>VLOOKUP(RF$9,SampleMap!$D$6:$K$565,7,FALSE)</f>
        <v>na</v>
      </c>
      <c r="RG8" s="18" t="str">
        <f>VLOOKUP(RG$9,SampleMap!$D$6:$K$565,7,FALSE)</f>
        <v>na</v>
      </c>
      <c r="RH8" s="18" t="str">
        <f>VLOOKUP(RH$9,SampleMap!$D$6:$K$565,7,FALSE)</f>
        <v>na</v>
      </c>
      <c r="RI8" s="18" t="str">
        <f>VLOOKUP(RI$9,SampleMap!$D$6:$K$565,7,FALSE)</f>
        <v>na</v>
      </c>
      <c r="RJ8" s="18" t="str">
        <f>VLOOKUP(RJ$9,SampleMap!$D$6:$K$565,7,FALSE)</f>
        <v>na</v>
      </c>
      <c r="RK8" s="18" t="str">
        <f>VLOOKUP(RK$9,SampleMap!$D$6:$K$565,7,FALSE)</f>
        <v>na</v>
      </c>
      <c r="RL8" s="18" t="str">
        <f>VLOOKUP(RL$9,SampleMap!$D$6:$K$565,7,FALSE)</f>
        <v>na</v>
      </c>
      <c r="RM8" s="18" t="str">
        <f>VLOOKUP(RM$9,SampleMap!$D$6:$K$565,7,FALSE)</f>
        <v>na</v>
      </c>
      <c r="RN8" s="18" t="str">
        <f>VLOOKUP(RN$9,SampleMap!$D$6:$K$565,7,FALSE)</f>
        <v>na</v>
      </c>
      <c r="RO8" s="18" t="str">
        <f>VLOOKUP(RO$9,SampleMap!$D$6:$K$565,7,FALSE)</f>
        <v>na</v>
      </c>
      <c r="RP8" s="18" t="str">
        <f>VLOOKUP(RP$9,SampleMap!$D$6:$K$565,7,FALSE)</f>
        <v>na</v>
      </c>
      <c r="RQ8" s="18" t="str">
        <f>VLOOKUP(RQ$9,SampleMap!$D$6:$K$565,7,FALSE)</f>
        <v>na</v>
      </c>
      <c r="RR8" s="18" t="str">
        <f>VLOOKUP(RR$9,SampleMap!$D$6:$K$565,7,FALSE)</f>
        <v>na</v>
      </c>
      <c r="RS8" s="18" t="str">
        <f>VLOOKUP(RS$9,SampleMap!$D$6:$K$565,7,FALSE)</f>
        <v>na</v>
      </c>
      <c r="RT8" s="18" t="str">
        <f>VLOOKUP(RT$9,SampleMap!$D$6:$K$565,7,FALSE)</f>
        <v>na</v>
      </c>
      <c r="RU8" s="18" t="str">
        <f>VLOOKUP(RU$9,SampleMap!$D$6:$K$565,7,FALSE)</f>
        <v>na</v>
      </c>
      <c r="RV8" s="18" t="str">
        <f>VLOOKUP(RV$9,SampleMap!$D$6:$K$565,7,FALSE)</f>
        <v>na</v>
      </c>
      <c r="RW8" s="18" t="str">
        <f>VLOOKUP(RW$9,SampleMap!$D$6:$K$565,7,FALSE)</f>
        <v>na</v>
      </c>
      <c r="RX8" s="18" t="str">
        <f>VLOOKUP(RX$9,SampleMap!$D$6:$K$565,7,FALSE)</f>
        <v>na</v>
      </c>
      <c r="RY8" s="18" t="str">
        <f>VLOOKUP(RY$9,SampleMap!$D$6:$K$565,7,FALSE)</f>
        <v>na</v>
      </c>
    </row>
    <row r="9" spans="1:493" s="18" customFormat="1" ht="15.6" x14ac:dyDescent="0.3">
      <c r="A9" s="16" t="s">
        <v>1</v>
      </c>
      <c r="B9" s="17"/>
      <c r="C9" s="13" t="s">
        <v>12</v>
      </c>
      <c r="D9" s="13" t="s">
        <v>935</v>
      </c>
      <c r="E9" s="13" t="s">
        <v>14</v>
      </c>
      <c r="F9" s="13" t="s">
        <v>25</v>
      </c>
      <c r="G9" s="13" t="s">
        <v>29</v>
      </c>
      <c r="H9" s="13" t="s">
        <v>30</v>
      </c>
      <c r="I9" s="13" t="s">
        <v>15</v>
      </c>
      <c r="J9" s="13" t="s">
        <v>37</v>
      </c>
      <c r="K9" s="13" t="s">
        <v>38</v>
      </c>
      <c r="L9" s="13" t="s">
        <v>39</v>
      </c>
      <c r="M9" s="13" t="s">
        <v>40</v>
      </c>
      <c r="N9" s="13" t="s">
        <v>41</v>
      </c>
      <c r="O9" s="13" t="s">
        <v>42</v>
      </c>
      <c r="P9" s="13" t="s">
        <v>16</v>
      </c>
      <c r="Q9" s="13" t="s">
        <v>429</v>
      </c>
      <c r="R9" s="13" t="s">
        <v>49</v>
      </c>
      <c r="S9" s="13" t="s">
        <v>50</v>
      </c>
      <c r="T9" s="13" t="s">
        <v>51</v>
      </c>
      <c r="U9" s="13" t="s">
        <v>52</v>
      </c>
      <c r="V9" s="13" t="s">
        <v>17</v>
      </c>
      <c r="W9" s="13" t="s">
        <v>53</v>
      </c>
      <c r="X9" s="13" t="s">
        <v>54</v>
      </c>
      <c r="Y9" s="13" t="s">
        <v>61</v>
      </c>
      <c r="Z9" s="13" t="s">
        <v>62</v>
      </c>
      <c r="AA9" s="13" t="s">
        <v>18</v>
      </c>
      <c r="AB9" s="13" t="s">
        <v>433</v>
      </c>
      <c r="AC9" s="13" t="s">
        <v>63</v>
      </c>
      <c r="AD9" s="13" t="s">
        <v>64</v>
      </c>
      <c r="AE9" s="13" t="s">
        <v>65</v>
      </c>
      <c r="AF9" s="13" t="s">
        <v>71</v>
      </c>
      <c r="AG9" s="13" t="s">
        <v>72</v>
      </c>
      <c r="AH9" s="13" t="s">
        <v>73</v>
      </c>
      <c r="AI9" s="13" t="s">
        <v>74</v>
      </c>
      <c r="AJ9" s="13" t="s">
        <v>75</v>
      </c>
      <c r="AK9" s="13" t="s">
        <v>76</v>
      </c>
      <c r="AL9" s="13" t="s">
        <v>83</v>
      </c>
      <c r="AM9" s="13" t="s">
        <v>437</v>
      </c>
      <c r="AN9" s="13" t="s">
        <v>84</v>
      </c>
      <c r="AO9" s="13" t="s">
        <v>85</v>
      </c>
      <c r="AP9" s="13" t="s">
        <v>86</v>
      </c>
      <c r="AQ9" s="13" t="s">
        <v>87</v>
      </c>
      <c r="AR9" s="13" t="s">
        <v>93</v>
      </c>
      <c r="AS9" s="13" t="s">
        <v>94</v>
      </c>
      <c r="AT9" s="13" t="s">
        <v>95</v>
      </c>
      <c r="AU9" s="13" t="s">
        <v>96</v>
      </c>
      <c r="AV9" s="13" t="s">
        <v>97</v>
      </c>
      <c r="AW9" s="13" t="s">
        <v>13</v>
      </c>
      <c r="AX9" s="13" t="s">
        <v>441</v>
      </c>
      <c r="AY9" s="13" t="s">
        <v>445</v>
      </c>
      <c r="AZ9" s="13" t="s">
        <v>26</v>
      </c>
      <c r="BA9" s="13" t="s">
        <v>27</v>
      </c>
      <c r="BB9" s="13" t="s">
        <v>28</v>
      </c>
      <c r="BC9" s="13" t="s">
        <v>32</v>
      </c>
      <c r="BD9" s="13" t="s">
        <v>57</v>
      </c>
      <c r="BE9" s="13" t="s">
        <v>58</v>
      </c>
      <c r="BF9" s="13" t="s">
        <v>66</v>
      </c>
      <c r="BG9" s="13" t="s">
        <v>67</v>
      </c>
      <c r="BH9" s="13" t="s">
        <v>68</v>
      </c>
      <c r="BI9" s="13" t="s">
        <v>19</v>
      </c>
      <c r="BJ9" s="13" t="s">
        <v>77</v>
      </c>
      <c r="BK9" s="13" t="s">
        <v>78</v>
      </c>
      <c r="BL9" s="13" t="s">
        <v>79</v>
      </c>
      <c r="BM9" s="13" t="s">
        <v>20</v>
      </c>
      <c r="BN9" s="13" t="s">
        <v>33</v>
      </c>
      <c r="BO9" s="13" t="s">
        <v>88</v>
      </c>
      <c r="BP9" s="13" t="s">
        <v>89</v>
      </c>
      <c r="BQ9" s="13" t="s">
        <v>90</v>
      </c>
      <c r="BR9" s="13" t="s">
        <v>21</v>
      </c>
      <c r="BS9" s="13" t="s">
        <v>98</v>
      </c>
      <c r="BT9" s="13" t="s">
        <v>99</v>
      </c>
      <c r="BU9" s="13" t="s">
        <v>100</v>
      </c>
      <c r="BV9" s="13" t="s">
        <v>101</v>
      </c>
      <c r="BW9" s="13" t="s">
        <v>22</v>
      </c>
      <c r="BX9" s="13" t="s">
        <v>34</v>
      </c>
      <c r="BY9" s="13" t="s">
        <v>43</v>
      </c>
      <c r="BZ9" s="13" t="s">
        <v>44</v>
      </c>
      <c r="CA9" s="13" t="s">
        <v>45</v>
      </c>
      <c r="CB9" s="13" t="s">
        <v>46</v>
      </c>
      <c r="CC9" s="13" t="s">
        <v>55</v>
      </c>
      <c r="CD9" s="13" t="s">
        <v>56</v>
      </c>
      <c r="CE9" s="13" t="s">
        <v>31</v>
      </c>
      <c r="CF9" s="13" t="s">
        <v>23</v>
      </c>
      <c r="CG9" s="13" t="s">
        <v>24</v>
      </c>
      <c r="CH9" s="13" t="s">
        <v>102</v>
      </c>
      <c r="CI9" s="13" t="s">
        <v>35</v>
      </c>
      <c r="CJ9" s="13" t="s">
        <v>36</v>
      </c>
      <c r="CK9" s="13" t="s">
        <v>47</v>
      </c>
      <c r="CL9" s="13" t="s">
        <v>59</v>
      </c>
      <c r="CM9" s="13" t="s">
        <v>69</v>
      </c>
      <c r="CN9" s="13" t="s">
        <v>80</v>
      </c>
      <c r="CO9" s="13" t="s">
        <v>81</v>
      </c>
      <c r="CP9" s="13" t="s">
        <v>91</v>
      </c>
      <c r="CQ9" s="13" t="s">
        <v>455</v>
      </c>
      <c r="CR9" s="13" t="s">
        <v>461</v>
      </c>
      <c r="CS9" s="13" t="s">
        <v>103</v>
      </c>
      <c r="CT9" s="13" t="s">
        <v>104</v>
      </c>
      <c r="CU9" s="13" t="s">
        <v>467</v>
      </c>
      <c r="CV9" s="13" t="s">
        <v>473</v>
      </c>
      <c r="CW9" s="13" t="s">
        <v>479</v>
      </c>
      <c r="CX9" s="13" t="s">
        <v>48</v>
      </c>
      <c r="CY9" s="13" t="s">
        <v>60</v>
      </c>
      <c r="CZ9" s="13" t="s">
        <v>70</v>
      </c>
      <c r="DA9" s="13" t="s">
        <v>82</v>
      </c>
      <c r="DB9" s="13" t="s">
        <v>92</v>
      </c>
      <c r="DC9" s="13" t="s">
        <v>125</v>
      </c>
      <c r="DD9" s="13" t="s">
        <v>136</v>
      </c>
      <c r="DE9" s="13" t="s">
        <v>106</v>
      </c>
      <c r="DF9" s="13" t="s">
        <v>115</v>
      </c>
      <c r="DG9" s="13" t="s">
        <v>145</v>
      </c>
      <c r="DH9" s="13" t="s">
        <v>154</v>
      </c>
      <c r="DI9" s="13" t="s">
        <v>164</v>
      </c>
      <c r="DJ9" s="13" t="s">
        <v>456</v>
      </c>
      <c r="DK9" s="13" t="s">
        <v>485</v>
      </c>
      <c r="DL9" s="13" t="s">
        <v>490</v>
      </c>
      <c r="DM9" s="13" t="s">
        <v>495</v>
      </c>
      <c r="DN9" s="13" t="s">
        <v>105</v>
      </c>
      <c r="DO9" s="13" t="s">
        <v>126</v>
      </c>
      <c r="DP9" s="13" t="s">
        <v>127</v>
      </c>
      <c r="DQ9" s="13" t="s">
        <v>116</v>
      </c>
      <c r="DR9" s="13" t="s">
        <v>117</v>
      </c>
      <c r="DS9" s="13" t="s">
        <v>137</v>
      </c>
      <c r="DT9" s="13" t="s">
        <v>138</v>
      </c>
      <c r="DU9" s="13" t="s">
        <v>146</v>
      </c>
      <c r="DV9" s="13" t="s">
        <v>147</v>
      </c>
      <c r="DW9" s="13" t="s">
        <v>155</v>
      </c>
      <c r="DX9" s="13" t="s">
        <v>165</v>
      </c>
      <c r="DY9" s="13" t="s">
        <v>462</v>
      </c>
      <c r="DZ9" s="13" t="s">
        <v>107</v>
      </c>
      <c r="EA9" s="13" t="s">
        <v>128</v>
      </c>
      <c r="EB9" s="13" t="s">
        <v>480</v>
      </c>
      <c r="EC9" s="13" t="s">
        <v>108</v>
      </c>
      <c r="ED9" s="13" t="s">
        <v>109</v>
      </c>
      <c r="EE9" s="13" t="s">
        <v>139</v>
      </c>
      <c r="EF9" s="13" t="s">
        <v>148</v>
      </c>
      <c r="EG9" s="13" t="s">
        <v>156</v>
      </c>
      <c r="EH9" s="13" t="s">
        <v>157</v>
      </c>
      <c r="EI9" s="13" t="s">
        <v>166</v>
      </c>
      <c r="EJ9" s="13" t="s">
        <v>167</v>
      </c>
      <c r="EK9" s="13" t="s">
        <v>468</v>
      </c>
      <c r="EL9" s="13" t="s">
        <v>474</v>
      </c>
      <c r="EM9" s="13" t="s">
        <v>118</v>
      </c>
      <c r="EN9" s="1"/>
      <c r="EO9" s="13" t="s">
        <v>111</v>
      </c>
      <c r="EP9" s="13" t="s">
        <v>124</v>
      </c>
      <c r="EQ9" s="13" t="s">
        <v>112</v>
      </c>
      <c r="ER9" s="13" t="s">
        <v>142</v>
      </c>
      <c r="ES9" s="13" t="s">
        <v>149</v>
      </c>
      <c r="ET9" s="13" t="s">
        <v>150</v>
      </c>
      <c r="EU9" s="13" t="s">
        <v>151</v>
      </c>
      <c r="EV9" s="13" t="s">
        <v>158</v>
      </c>
      <c r="EW9" s="13" t="s">
        <v>457</v>
      </c>
      <c r="EX9" s="13" t="s">
        <v>458</v>
      </c>
      <c r="EY9" s="13" t="s">
        <v>159</v>
      </c>
      <c r="EZ9" s="13" t="s">
        <v>463</v>
      </c>
      <c r="FA9" s="13" t="s">
        <v>129</v>
      </c>
      <c r="FB9" s="13" t="s">
        <v>464</v>
      </c>
      <c r="FC9" s="13" t="s">
        <v>469</v>
      </c>
      <c r="FD9" s="13" t="s">
        <v>470</v>
      </c>
      <c r="FE9" s="13" t="s">
        <v>475</v>
      </c>
      <c r="FF9" s="13" t="s">
        <v>476</v>
      </c>
      <c r="FG9" s="13" t="s">
        <v>113</v>
      </c>
      <c r="FH9" s="13" t="s">
        <v>160</v>
      </c>
      <c r="FI9" s="13" t="s">
        <v>481</v>
      </c>
      <c r="FJ9" s="13" t="s">
        <v>482</v>
      </c>
      <c r="FK9" s="13" t="s">
        <v>486</v>
      </c>
      <c r="FL9" s="13" t="s">
        <v>130</v>
      </c>
      <c r="FM9" s="13" t="s">
        <v>487</v>
      </c>
      <c r="FN9" s="13" t="s">
        <v>491</v>
      </c>
      <c r="FO9" s="13" t="s">
        <v>492</v>
      </c>
      <c r="FP9" s="13" t="s">
        <v>161</v>
      </c>
      <c r="FQ9" s="13" t="s">
        <v>496</v>
      </c>
      <c r="FR9" s="13" t="s">
        <v>497</v>
      </c>
      <c r="FS9" s="13" t="s">
        <v>162</v>
      </c>
      <c r="FT9" s="13" t="s">
        <v>168</v>
      </c>
      <c r="FU9" s="13" t="s">
        <v>169</v>
      </c>
      <c r="FV9" s="13" t="s">
        <v>170</v>
      </c>
      <c r="FW9" s="13" t="s">
        <v>131</v>
      </c>
      <c r="FX9" s="13" t="s">
        <v>171</v>
      </c>
      <c r="FY9" s="13" t="s">
        <v>172</v>
      </c>
      <c r="FZ9" s="13" t="s">
        <v>119</v>
      </c>
      <c r="GA9" s="13" t="s">
        <v>120</v>
      </c>
      <c r="GB9" s="13" t="s">
        <v>121</v>
      </c>
      <c r="GC9" s="13" t="s">
        <v>122</v>
      </c>
      <c r="GD9" s="13" t="s">
        <v>123</v>
      </c>
      <c r="GE9" s="13" t="s">
        <v>110</v>
      </c>
      <c r="GF9" s="13" t="s">
        <v>132</v>
      </c>
      <c r="GG9" s="13" t="s">
        <v>133</v>
      </c>
      <c r="GH9" s="13" t="s">
        <v>134</v>
      </c>
      <c r="GI9" s="13" t="s">
        <v>140</v>
      </c>
      <c r="GJ9" s="13" t="s">
        <v>141</v>
      </c>
      <c r="GK9" s="13" t="s">
        <v>234</v>
      </c>
      <c r="GL9" s="13" t="s">
        <v>235</v>
      </c>
      <c r="GM9" s="13" t="s">
        <v>493</v>
      </c>
      <c r="GN9" s="13" t="s">
        <v>163</v>
      </c>
      <c r="GO9" s="13" t="s">
        <v>173</v>
      </c>
      <c r="GP9" s="13" t="s">
        <v>114</v>
      </c>
      <c r="GQ9" s="13" t="s">
        <v>174</v>
      </c>
      <c r="GR9" s="13" t="s">
        <v>175</v>
      </c>
      <c r="GS9" s="13" t="s">
        <v>186</v>
      </c>
      <c r="GT9" s="13" t="s">
        <v>187</v>
      </c>
      <c r="GU9" s="13" t="s">
        <v>198</v>
      </c>
      <c r="GV9" s="13" t="s">
        <v>199</v>
      </c>
      <c r="GW9" s="13" t="s">
        <v>246</v>
      </c>
      <c r="GX9" s="13" t="s">
        <v>210</v>
      </c>
      <c r="GY9" s="13" t="s">
        <v>211</v>
      </c>
      <c r="GZ9" s="13" t="s">
        <v>222</v>
      </c>
      <c r="HA9" s="13" t="s">
        <v>223</v>
      </c>
      <c r="HB9" s="13" t="s">
        <v>257</v>
      </c>
      <c r="HC9" s="13" t="s">
        <v>135</v>
      </c>
      <c r="HD9" s="13" t="s">
        <v>143</v>
      </c>
      <c r="HE9" s="13" t="s">
        <v>144</v>
      </c>
      <c r="HF9" s="13" t="s">
        <v>152</v>
      </c>
      <c r="HG9" s="13" t="s">
        <v>153</v>
      </c>
      <c r="HH9" s="13" t="s">
        <v>488</v>
      </c>
      <c r="HI9" s="13" t="s">
        <v>237</v>
      </c>
      <c r="HJ9" s="13" t="s">
        <v>177</v>
      </c>
      <c r="HK9" s="13" t="s">
        <v>178</v>
      </c>
      <c r="HL9" s="13" t="s">
        <v>188</v>
      </c>
      <c r="HM9" s="13" t="s">
        <v>189</v>
      </c>
      <c r="HN9" s="13" t="s">
        <v>190</v>
      </c>
      <c r="HO9" s="13" t="s">
        <v>200</v>
      </c>
      <c r="HP9" s="13" t="s">
        <v>201</v>
      </c>
      <c r="HQ9" s="13" t="s">
        <v>202</v>
      </c>
      <c r="HR9" s="13" t="s">
        <v>212</v>
      </c>
      <c r="HS9" s="13" t="s">
        <v>213</v>
      </c>
      <c r="HT9" s="13" t="s">
        <v>238</v>
      </c>
      <c r="HU9" s="13" t="s">
        <v>214</v>
      </c>
      <c r="HV9" s="13" t="s">
        <v>224</v>
      </c>
      <c r="HW9" s="13" t="s">
        <v>225</v>
      </c>
      <c r="HX9" s="13" t="s">
        <v>226</v>
      </c>
      <c r="HY9" s="13" t="s">
        <v>247</v>
      </c>
      <c r="HZ9" s="13" t="s">
        <v>248</v>
      </c>
      <c r="IA9" s="13" t="s">
        <v>249</v>
      </c>
      <c r="IB9" s="13" t="s">
        <v>258</v>
      </c>
      <c r="IC9" s="13" t="s">
        <v>259</v>
      </c>
      <c r="ID9" s="13" t="s">
        <v>260</v>
      </c>
      <c r="IE9" s="13" t="s">
        <v>176</v>
      </c>
      <c r="IF9" s="13" t="s">
        <v>236</v>
      </c>
      <c r="IG9" s="13" t="s">
        <v>239</v>
      </c>
      <c r="IH9" s="13" t="s">
        <v>240</v>
      </c>
      <c r="II9" s="13" t="s">
        <v>253</v>
      </c>
      <c r="IJ9" s="13" t="s">
        <v>254</v>
      </c>
      <c r="IK9" s="13" t="s">
        <v>255</v>
      </c>
      <c r="IL9" s="13" t="s">
        <v>256</v>
      </c>
      <c r="IM9" s="13" t="s">
        <v>261</v>
      </c>
      <c r="IN9" s="13" t="s">
        <v>262</v>
      </c>
      <c r="IO9" s="13" t="s">
        <v>263</v>
      </c>
      <c r="IP9" s="13" t="s">
        <v>264</v>
      </c>
      <c r="IQ9" s="13" t="s">
        <v>265</v>
      </c>
      <c r="IR9" s="13" t="s">
        <v>266</v>
      </c>
      <c r="IS9" s="13" t="s">
        <v>241</v>
      </c>
      <c r="IT9" s="13" t="s">
        <v>267</v>
      </c>
      <c r="IU9" s="13" t="s">
        <v>268</v>
      </c>
      <c r="IV9" s="13" t="s">
        <v>179</v>
      </c>
      <c r="IW9" s="13" t="s">
        <v>180</v>
      </c>
      <c r="IX9" s="13" t="s">
        <v>181</v>
      </c>
      <c r="IY9" s="13" t="s">
        <v>182</v>
      </c>
      <c r="IZ9" s="13" t="s">
        <v>183</v>
      </c>
      <c r="JA9" s="13" t="s">
        <v>184</v>
      </c>
      <c r="JB9" s="13" t="s">
        <v>185</v>
      </c>
      <c r="JC9" s="13" t="s">
        <v>191</v>
      </c>
      <c r="JD9" s="13" t="s">
        <v>242</v>
      </c>
      <c r="JE9" s="13" t="s">
        <v>192</v>
      </c>
      <c r="JF9" s="13" t="s">
        <v>193</v>
      </c>
      <c r="JG9" s="13" t="s">
        <v>194</v>
      </c>
      <c r="JH9" s="13" t="s">
        <v>195</v>
      </c>
      <c r="JI9" s="13" t="s">
        <v>196</v>
      </c>
      <c r="JJ9" s="13" t="s">
        <v>197</v>
      </c>
      <c r="JK9" s="13" t="s">
        <v>203</v>
      </c>
      <c r="JL9" s="13" t="s">
        <v>204</v>
      </c>
      <c r="JM9" s="13" t="s">
        <v>205</v>
      </c>
      <c r="JN9" s="13" t="s">
        <v>206</v>
      </c>
      <c r="JO9" s="13" t="s">
        <v>243</v>
      </c>
      <c r="JP9" s="13" t="s">
        <v>207</v>
      </c>
      <c r="JQ9" s="13" t="s">
        <v>208</v>
      </c>
      <c r="JR9" s="13" t="s">
        <v>209</v>
      </c>
      <c r="JS9" s="13" t="s">
        <v>215</v>
      </c>
      <c r="JT9" s="13" t="s">
        <v>216</v>
      </c>
      <c r="JU9" s="13" t="s">
        <v>217</v>
      </c>
      <c r="JV9" s="13" t="s">
        <v>218</v>
      </c>
      <c r="JW9" s="13" t="s">
        <v>219</v>
      </c>
      <c r="JX9" s="13" t="s">
        <v>220</v>
      </c>
      <c r="JY9" s="13" t="s">
        <v>221</v>
      </c>
      <c r="JZ9" s="13" t="s">
        <v>244</v>
      </c>
      <c r="KA9" s="13" t="s">
        <v>227</v>
      </c>
      <c r="KB9" s="13" t="s">
        <v>228</v>
      </c>
      <c r="KC9" s="13" t="s">
        <v>229</v>
      </c>
      <c r="KD9" s="13" t="s">
        <v>230</v>
      </c>
      <c r="KE9" s="13" t="s">
        <v>231</v>
      </c>
      <c r="KF9" s="13" t="s">
        <v>232</v>
      </c>
      <c r="KG9" s="13" t="s">
        <v>233</v>
      </c>
      <c r="KH9" s="13" t="s">
        <v>245</v>
      </c>
      <c r="KI9" s="13" t="s">
        <v>250</v>
      </c>
      <c r="KJ9" s="13" t="s">
        <v>251</v>
      </c>
      <c r="KK9" s="13" t="s">
        <v>252</v>
      </c>
      <c r="KL9" s="13" t="s">
        <v>269</v>
      </c>
      <c r="KM9" s="13" t="s">
        <v>270</v>
      </c>
      <c r="KN9" s="13" t="s">
        <v>283</v>
      </c>
      <c r="KO9" s="13" t="s">
        <v>289</v>
      </c>
      <c r="KP9" s="13" t="s">
        <v>290</v>
      </c>
      <c r="KQ9" s="13" t="s">
        <v>291</v>
      </c>
      <c r="KR9" s="13" t="s">
        <v>292</v>
      </c>
      <c r="KS9" s="13" t="s">
        <v>293</v>
      </c>
      <c r="KT9" s="13" t="s">
        <v>294</v>
      </c>
      <c r="KU9" s="13" t="s">
        <v>300</v>
      </c>
      <c r="KV9" s="13" t="s">
        <v>301</v>
      </c>
      <c r="KW9" s="13" t="s">
        <v>302</v>
      </c>
      <c r="KX9" s="13" t="s">
        <v>271</v>
      </c>
      <c r="KY9" s="13" t="s">
        <v>303</v>
      </c>
      <c r="KZ9" s="13" t="s">
        <v>310</v>
      </c>
      <c r="LA9" s="13" t="s">
        <v>311</v>
      </c>
      <c r="LB9" s="13" t="s">
        <v>312</v>
      </c>
      <c r="LC9" s="13" t="s">
        <v>313</v>
      </c>
      <c r="LD9" s="13" t="s">
        <v>314</v>
      </c>
      <c r="LE9" s="13" t="s">
        <v>321</v>
      </c>
      <c r="LF9" s="13" t="s">
        <v>322</v>
      </c>
      <c r="LG9" s="13" t="s">
        <v>323</v>
      </c>
      <c r="LH9" s="13" t="s">
        <v>324</v>
      </c>
      <c r="LI9" s="13" t="s">
        <v>272</v>
      </c>
      <c r="LJ9" s="13" t="s">
        <v>325</v>
      </c>
      <c r="LK9" s="13" t="s">
        <v>332</v>
      </c>
      <c r="LL9" s="13" t="s">
        <v>333</v>
      </c>
      <c r="LM9" s="13" t="s">
        <v>334</v>
      </c>
      <c r="LN9" s="13" t="s">
        <v>335</v>
      </c>
      <c r="LO9" s="13" t="s">
        <v>336</v>
      </c>
      <c r="LP9" s="13" t="s">
        <v>341</v>
      </c>
      <c r="LQ9" s="13" t="s">
        <v>342</v>
      </c>
      <c r="LR9" s="13" t="s">
        <v>343</v>
      </c>
      <c r="LS9" s="13" t="s">
        <v>344</v>
      </c>
      <c r="LT9" s="13" t="s">
        <v>273</v>
      </c>
      <c r="LU9" s="13" t="s">
        <v>345</v>
      </c>
      <c r="LV9" s="13" t="s">
        <v>278</v>
      </c>
      <c r="LW9" s="13" t="s">
        <v>279</v>
      </c>
      <c r="LX9" s="13" t="s">
        <v>280</v>
      </c>
      <c r="LY9" s="13" t="s">
        <v>281</v>
      </c>
      <c r="LZ9" s="13" t="s">
        <v>282</v>
      </c>
      <c r="MA9" s="13" t="s">
        <v>274</v>
      </c>
      <c r="MB9" s="13" t="s">
        <v>275</v>
      </c>
      <c r="MC9" s="13" t="s">
        <v>297</v>
      </c>
      <c r="MD9" s="13" t="s">
        <v>298</v>
      </c>
      <c r="ME9" s="13" t="s">
        <v>304</v>
      </c>
      <c r="MF9" s="13" t="s">
        <v>305</v>
      </c>
      <c r="MG9" s="13" t="s">
        <v>306</v>
      </c>
      <c r="MH9" s="13" t="s">
        <v>307</v>
      </c>
      <c r="MI9" s="13" t="s">
        <v>308</v>
      </c>
      <c r="MJ9" s="13" t="s">
        <v>315</v>
      </c>
      <c r="MK9" s="13" t="s">
        <v>316</v>
      </c>
      <c r="ML9" s="13" t="s">
        <v>317</v>
      </c>
      <c r="MM9" s="13" t="s">
        <v>276</v>
      </c>
      <c r="MN9" s="13" t="s">
        <v>318</v>
      </c>
      <c r="MO9" s="13" t="s">
        <v>319</v>
      </c>
      <c r="MP9" s="13" t="s">
        <v>326</v>
      </c>
      <c r="MQ9" s="13" t="s">
        <v>327</v>
      </c>
      <c r="MR9" s="13" t="s">
        <v>328</v>
      </c>
      <c r="MS9" s="13" t="s">
        <v>329</v>
      </c>
      <c r="MT9" s="13" t="s">
        <v>330</v>
      </c>
      <c r="MU9" s="13" t="s">
        <v>337</v>
      </c>
      <c r="MV9" s="13" t="s">
        <v>338</v>
      </c>
      <c r="MW9" s="13" t="s">
        <v>339</v>
      </c>
      <c r="MX9" s="13" t="s">
        <v>277</v>
      </c>
      <c r="MY9" s="13" t="s">
        <v>340</v>
      </c>
      <c r="MZ9" s="13" t="s">
        <v>346</v>
      </c>
      <c r="NA9" s="13" t="s">
        <v>347</v>
      </c>
      <c r="NB9" s="13" t="s">
        <v>348</v>
      </c>
      <c r="NC9" s="13" t="s">
        <v>349</v>
      </c>
      <c r="ND9" s="13" t="s">
        <v>284</v>
      </c>
      <c r="NE9" s="13" t="s">
        <v>285</v>
      </c>
      <c r="NF9" s="13" t="s">
        <v>286</v>
      </c>
      <c r="NG9" s="13" t="s">
        <v>287</v>
      </c>
      <c r="NH9" s="13" t="s">
        <v>295</v>
      </c>
      <c r="NI9" s="13" t="s">
        <v>296</v>
      </c>
      <c r="NJ9" s="13" t="s">
        <v>288</v>
      </c>
      <c r="NK9" s="13" t="s">
        <v>299</v>
      </c>
      <c r="NL9" s="13" t="s">
        <v>363</v>
      </c>
      <c r="NM9" s="13" t="s">
        <v>364</v>
      </c>
      <c r="NN9" s="13" t="s">
        <v>365</v>
      </c>
      <c r="NO9" s="13" t="s">
        <v>374</v>
      </c>
      <c r="NP9" s="13" t="s">
        <v>375</v>
      </c>
      <c r="NQ9" s="13" t="s">
        <v>376</v>
      </c>
      <c r="NR9" s="13" t="s">
        <v>377</v>
      </c>
      <c r="NS9" s="13" t="s">
        <v>386</v>
      </c>
      <c r="NT9" s="13" t="s">
        <v>387</v>
      </c>
      <c r="NU9" s="13" t="s">
        <v>396</v>
      </c>
      <c r="NV9" s="13" t="s">
        <v>309</v>
      </c>
      <c r="NW9" s="13" t="s">
        <v>397</v>
      </c>
      <c r="NX9" s="13" t="s">
        <v>398</v>
      </c>
      <c r="NY9" s="13" t="s">
        <v>407</v>
      </c>
      <c r="NZ9" s="13" t="s">
        <v>408</v>
      </c>
      <c r="OA9" s="13" t="s">
        <v>409</v>
      </c>
      <c r="OB9" s="13" t="s">
        <v>418</v>
      </c>
      <c r="OC9" s="13" t="s">
        <v>419</v>
      </c>
      <c r="OD9" s="13" t="s">
        <v>420</v>
      </c>
      <c r="OE9" s="13" t="s">
        <v>459</v>
      </c>
      <c r="OF9" s="13" t="s">
        <v>465</v>
      </c>
      <c r="OG9" s="13" t="s">
        <v>320</v>
      </c>
      <c r="OH9" s="13" t="s">
        <v>471</v>
      </c>
      <c r="OI9" s="13" t="s">
        <v>498</v>
      </c>
      <c r="OJ9" s="13" t="s">
        <v>331</v>
      </c>
      <c r="OK9" s="13" t="s">
        <v>350</v>
      </c>
      <c r="OL9" s="13" t="s">
        <v>351</v>
      </c>
      <c r="OM9" s="13" t="s">
        <v>352</v>
      </c>
      <c r="ON9" s="13" t="s">
        <v>353</v>
      </c>
      <c r="OO9" s="13" t="s">
        <v>362</v>
      </c>
      <c r="OP9" s="13" t="s">
        <v>354</v>
      </c>
      <c r="OQ9" s="13" t="s">
        <v>355</v>
      </c>
      <c r="OR9" s="13" t="s">
        <v>378</v>
      </c>
      <c r="OS9" s="13" t="s">
        <v>379</v>
      </c>
      <c r="OT9" s="13" t="s">
        <v>380</v>
      </c>
      <c r="OU9" s="13" t="s">
        <v>381</v>
      </c>
      <c r="OV9" s="13" t="s">
        <v>382</v>
      </c>
      <c r="OW9" s="13" t="s">
        <v>388</v>
      </c>
      <c r="OX9" s="13" t="s">
        <v>389</v>
      </c>
      <c r="OY9" s="13" t="s">
        <v>390</v>
      </c>
      <c r="OZ9" s="13" t="s">
        <v>391</v>
      </c>
      <c r="PA9" s="13" t="s">
        <v>392</v>
      </c>
      <c r="PB9" s="13" t="s">
        <v>356</v>
      </c>
      <c r="PC9" s="13" t="s">
        <v>393</v>
      </c>
      <c r="PD9" s="13" t="s">
        <v>399</v>
      </c>
      <c r="PE9" s="13" t="s">
        <v>400</v>
      </c>
      <c r="PF9" s="13" t="s">
        <v>401</v>
      </c>
      <c r="PG9" s="13" t="s">
        <v>402</v>
      </c>
      <c r="PH9" s="13" t="s">
        <v>403</v>
      </c>
      <c r="PI9" s="13" t="s">
        <v>404</v>
      </c>
      <c r="PJ9" s="13" t="s">
        <v>410</v>
      </c>
      <c r="PK9" s="13" t="s">
        <v>411</v>
      </c>
      <c r="PL9" s="13" t="s">
        <v>412</v>
      </c>
      <c r="PM9" s="13" t="s">
        <v>357</v>
      </c>
      <c r="PN9" s="13" t="s">
        <v>413</v>
      </c>
      <c r="PO9" s="13" t="s">
        <v>414</v>
      </c>
      <c r="PP9" s="13" t="s">
        <v>421</v>
      </c>
      <c r="PQ9" s="13" t="s">
        <v>422</v>
      </c>
      <c r="PR9" s="13" t="s">
        <v>423</v>
      </c>
      <c r="PS9" s="13" t="s">
        <v>424</v>
      </c>
      <c r="PT9" s="13" t="s">
        <v>425</v>
      </c>
      <c r="PU9" s="13" t="s">
        <v>477</v>
      </c>
      <c r="PV9" s="13" t="s">
        <v>483</v>
      </c>
      <c r="PW9" s="13" t="s">
        <v>489</v>
      </c>
      <c r="PX9" s="13" t="s">
        <v>358</v>
      </c>
      <c r="PY9" s="13" t="s">
        <v>494</v>
      </c>
      <c r="PZ9" s="13" t="s">
        <v>499</v>
      </c>
      <c r="QA9" s="13" t="s">
        <v>366</v>
      </c>
      <c r="QB9" s="13" t="s">
        <v>367</v>
      </c>
      <c r="QC9" s="13" t="s">
        <v>368</v>
      </c>
      <c r="QD9" s="13" t="s">
        <v>369</v>
      </c>
      <c r="QE9" s="13" t="s">
        <v>370</v>
      </c>
      <c r="QF9" s="13" t="s">
        <v>360</v>
      </c>
      <c r="QG9" s="13" t="s">
        <v>460</v>
      </c>
      <c r="QH9" s="13" t="s">
        <v>466</v>
      </c>
      <c r="QI9" s="13" t="s">
        <v>371</v>
      </c>
      <c r="QJ9" s="13" t="s">
        <v>383</v>
      </c>
      <c r="QK9" s="13" t="s">
        <v>394</v>
      </c>
      <c r="QL9" s="13" t="s">
        <v>405</v>
      </c>
      <c r="QM9" s="13" t="s">
        <v>415</v>
      </c>
      <c r="QN9" s="13" t="s">
        <v>416</v>
      </c>
      <c r="QO9" s="13" t="s">
        <v>426</v>
      </c>
      <c r="QP9" s="13" t="s">
        <v>427</v>
      </c>
      <c r="QQ9" s="13" t="s">
        <v>359</v>
      </c>
      <c r="QR9" s="1"/>
      <c r="QS9" s="13" t="s">
        <v>448</v>
      </c>
      <c r="QT9" s="13" t="s">
        <v>444</v>
      </c>
      <c r="QU9" s="13" t="s">
        <v>440</v>
      </c>
      <c r="QV9" s="13" t="s">
        <v>436</v>
      </c>
      <c r="QW9" s="13" t="s">
        <v>432</v>
      </c>
      <c r="QX9" s="13" t="s">
        <v>406</v>
      </c>
      <c r="QY9" s="13" t="s">
        <v>395</v>
      </c>
      <c r="QZ9" s="13" t="s">
        <v>428</v>
      </c>
      <c r="RA9" s="13" t="s">
        <v>417</v>
      </c>
      <c r="RB9" s="13" t="s">
        <v>484</v>
      </c>
      <c r="RC9" s="13" t="s">
        <v>361</v>
      </c>
      <c r="RD9" s="13" t="s">
        <v>452</v>
      </c>
      <c r="RE9" s="13" t="s">
        <v>449</v>
      </c>
      <c r="RF9" s="13" t="s">
        <v>430</v>
      </c>
      <c r="RG9" s="13" t="s">
        <v>438</v>
      </c>
      <c r="RH9" s="13" t="s">
        <v>434</v>
      </c>
      <c r="RI9" s="13" t="s">
        <v>385</v>
      </c>
      <c r="RJ9" s="13" t="s">
        <v>373</v>
      </c>
      <c r="RK9" s="13" t="s">
        <v>446</v>
      </c>
      <c r="RL9" s="13" t="s">
        <v>442</v>
      </c>
      <c r="RM9" s="13" t="s">
        <v>453</v>
      </c>
      <c r="RN9" s="13" t="s">
        <v>450</v>
      </c>
      <c r="RO9" s="13" t="s">
        <v>431</v>
      </c>
      <c r="RP9" s="13" t="s">
        <v>439</v>
      </c>
      <c r="RQ9" s="13" t="s">
        <v>435</v>
      </c>
      <c r="RR9" s="13" t="s">
        <v>447</v>
      </c>
      <c r="RS9" s="13" t="s">
        <v>443</v>
      </c>
      <c r="RT9" s="13" t="s">
        <v>454</v>
      </c>
      <c r="RU9" s="13" t="s">
        <v>451</v>
      </c>
      <c r="RV9" s="13" t="s">
        <v>478</v>
      </c>
      <c r="RW9" s="13" t="s">
        <v>472</v>
      </c>
      <c r="RX9" s="13" t="s">
        <v>384</v>
      </c>
      <c r="RY9" s="13" t="s">
        <v>372</v>
      </c>
    </row>
    <row r="10" spans="1:493" x14ac:dyDescent="0.3">
      <c r="A10" s="12">
        <f>COUNTIF(E10:RY10,"&gt;0")</f>
        <v>3</v>
      </c>
      <c r="B10" s="3">
        <f>SUM(E10:RY10)</f>
        <v>1661</v>
      </c>
      <c r="C10" s="1" t="s">
        <v>511</v>
      </c>
      <c r="D10" s="4" t="s">
        <v>932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  <c r="AG10" s="48">
        <v>0</v>
      </c>
      <c r="AH10" s="48">
        <v>0</v>
      </c>
      <c r="AI10" s="48">
        <v>0</v>
      </c>
      <c r="AJ10" s="48">
        <v>0</v>
      </c>
      <c r="AK10" s="48">
        <v>0</v>
      </c>
      <c r="AL10" s="48">
        <v>0</v>
      </c>
      <c r="AM10" s="48">
        <v>0</v>
      </c>
      <c r="AN10" s="48">
        <v>0</v>
      </c>
      <c r="AO10" s="48">
        <v>0</v>
      </c>
      <c r="AP10" s="48">
        <v>0</v>
      </c>
      <c r="AQ10" s="48">
        <v>0</v>
      </c>
      <c r="AR10" s="48">
        <v>0</v>
      </c>
      <c r="AS10" s="48">
        <v>0</v>
      </c>
      <c r="AT10" s="48">
        <v>0</v>
      </c>
      <c r="AU10" s="48">
        <v>0</v>
      </c>
      <c r="AV10" s="48">
        <v>0</v>
      </c>
      <c r="AW10" s="48">
        <v>0</v>
      </c>
      <c r="AX10" s="48">
        <v>0</v>
      </c>
      <c r="AY10" s="48">
        <v>0</v>
      </c>
      <c r="AZ10" s="48">
        <v>0</v>
      </c>
      <c r="BA10" s="48">
        <v>0</v>
      </c>
      <c r="BB10" s="48">
        <v>0</v>
      </c>
      <c r="BC10" s="52">
        <v>0</v>
      </c>
      <c r="BD10" s="52">
        <v>0</v>
      </c>
      <c r="BE10" s="52">
        <v>0</v>
      </c>
      <c r="BF10" s="52">
        <v>0</v>
      </c>
      <c r="BG10" s="52">
        <v>0</v>
      </c>
      <c r="BH10" s="52">
        <v>0</v>
      </c>
      <c r="BI10" s="52">
        <v>0</v>
      </c>
      <c r="BJ10" s="52">
        <v>0</v>
      </c>
      <c r="BK10" s="52">
        <v>0</v>
      </c>
      <c r="BL10" s="52">
        <v>0</v>
      </c>
      <c r="BM10" s="52">
        <v>0</v>
      </c>
      <c r="BN10" s="52">
        <v>0</v>
      </c>
      <c r="BO10" s="52">
        <v>0</v>
      </c>
      <c r="BP10" s="52">
        <v>0</v>
      </c>
      <c r="BQ10" s="52">
        <v>0</v>
      </c>
      <c r="BR10" s="52">
        <v>0</v>
      </c>
      <c r="BS10" s="52">
        <v>0</v>
      </c>
      <c r="BT10" s="52">
        <v>0</v>
      </c>
      <c r="BU10" s="52">
        <v>0</v>
      </c>
      <c r="BV10" s="52">
        <v>0</v>
      </c>
      <c r="BW10" s="52">
        <v>0</v>
      </c>
      <c r="BX10" s="52">
        <v>0</v>
      </c>
      <c r="BY10" s="52">
        <v>0</v>
      </c>
      <c r="BZ10" s="52">
        <v>0</v>
      </c>
      <c r="CA10" s="52">
        <v>0</v>
      </c>
      <c r="CB10" s="52">
        <v>0</v>
      </c>
      <c r="CC10" s="52">
        <v>0</v>
      </c>
      <c r="CD10" s="52">
        <v>0</v>
      </c>
      <c r="CE10" s="52">
        <v>0</v>
      </c>
      <c r="CF10" s="48">
        <v>0</v>
      </c>
      <c r="CG10" s="48">
        <v>0</v>
      </c>
      <c r="CH10" s="48">
        <v>0</v>
      </c>
      <c r="CI10" s="48">
        <v>0</v>
      </c>
      <c r="CJ10" s="48">
        <v>0</v>
      </c>
      <c r="CK10" s="48">
        <v>0</v>
      </c>
      <c r="CL10" s="48">
        <v>0</v>
      </c>
      <c r="CM10" s="48">
        <v>0</v>
      </c>
      <c r="CN10" s="48">
        <v>0</v>
      </c>
      <c r="CO10" s="48">
        <v>0</v>
      </c>
      <c r="CP10" s="48">
        <v>0</v>
      </c>
      <c r="CQ10" s="52">
        <v>0</v>
      </c>
      <c r="CR10" s="52">
        <v>0</v>
      </c>
      <c r="CS10" s="52">
        <v>0</v>
      </c>
      <c r="CT10" s="52">
        <v>0</v>
      </c>
      <c r="CU10" s="52">
        <v>0</v>
      </c>
      <c r="CV10" s="52">
        <v>0</v>
      </c>
      <c r="CW10" s="52">
        <v>0</v>
      </c>
      <c r="CX10" s="52">
        <v>0</v>
      </c>
      <c r="CY10" s="52">
        <v>0</v>
      </c>
      <c r="CZ10" s="52">
        <v>0</v>
      </c>
      <c r="DA10" s="52">
        <v>0</v>
      </c>
      <c r="DB10" s="52">
        <v>0</v>
      </c>
      <c r="DC10" s="48">
        <v>0</v>
      </c>
      <c r="DD10" s="48">
        <v>0</v>
      </c>
      <c r="DE10" s="48">
        <v>0</v>
      </c>
      <c r="DF10" s="48">
        <v>0</v>
      </c>
      <c r="DG10" s="48">
        <v>0</v>
      </c>
      <c r="DH10" s="48">
        <v>0</v>
      </c>
      <c r="DI10" s="48">
        <v>0</v>
      </c>
      <c r="DJ10" s="48">
        <v>0</v>
      </c>
      <c r="DK10" s="48">
        <v>0</v>
      </c>
      <c r="DL10" s="48">
        <v>0</v>
      </c>
      <c r="DM10" s="48">
        <v>0</v>
      </c>
      <c r="DN10" s="48">
        <v>0</v>
      </c>
      <c r="DO10" s="52">
        <v>0</v>
      </c>
      <c r="DP10" s="52">
        <v>0</v>
      </c>
      <c r="DQ10" s="52">
        <v>0</v>
      </c>
      <c r="DR10" s="52">
        <v>0</v>
      </c>
      <c r="DS10" s="52">
        <v>0</v>
      </c>
      <c r="DT10" s="52">
        <v>0</v>
      </c>
      <c r="DU10" s="52">
        <v>0</v>
      </c>
      <c r="DV10" s="52">
        <v>0</v>
      </c>
      <c r="DW10" s="52">
        <v>0</v>
      </c>
      <c r="DX10" s="52">
        <v>0</v>
      </c>
      <c r="DY10" s="52">
        <v>0</v>
      </c>
      <c r="DZ10" s="52">
        <v>0</v>
      </c>
      <c r="EA10" s="48">
        <v>0</v>
      </c>
      <c r="EB10" s="48">
        <v>0</v>
      </c>
      <c r="EC10" s="48">
        <v>0</v>
      </c>
      <c r="ED10" s="48">
        <v>0</v>
      </c>
      <c r="EE10" s="48">
        <v>0</v>
      </c>
      <c r="EF10" s="48">
        <v>0</v>
      </c>
      <c r="EG10" s="48">
        <v>0</v>
      </c>
      <c r="EH10" s="48">
        <v>0</v>
      </c>
      <c r="EI10" s="48">
        <v>0</v>
      </c>
      <c r="EJ10" s="48">
        <v>0</v>
      </c>
      <c r="EK10" s="48">
        <v>0</v>
      </c>
      <c r="EL10" s="48">
        <v>0</v>
      </c>
      <c r="EM10" s="48">
        <v>0</v>
      </c>
      <c r="EO10" s="50">
        <v>0</v>
      </c>
      <c r="EP10" s="50">
        <v>0</v>
      </c>
      <c r="EQ10" s="50">
        <v>0</v>
      </c>
      <c r="ER10" s="50">
        <v>0</v>
      </c>
      <c r="ES10" s="50">
        <v>0</v>
      </c>
      <c r="ET10" s="50">
        <v>0</v>
      </c>
      <c r="EU10" s="50">
        <v>0</v>
      </c>
      <c r="EV10" s="50">
        <v>0</v>
      </c>
      <c r="EW10" s="50">
        <v>0</v>
      </c>
      <c r="EX10" s="50">
        <v>0</v>
      </c>
      <c r="EY10" s="50">
        <v>0</v>
      </c>
      <c r="EZ10" s="50">
        <v>0</v>
      </c>
      <c r="FA10" s="50">
        <v>0</v>
      </c>
      <c r="FB10" s="50">
        <v>0</v>
      </c>
      <c r="FC10" s="50">
        <v>0</v>
      </c>
      <c r="FD10" s="50">
        <v>0</v>
      </c>
      <c r="FE10" s="50">
        <v>0</v>
      </c>
      <c r="FF10" s="50">
        <v>0</v>
      </c>
      <c r="FG10" s="50">
        <v>322</v>
      </c>
      <c r="FH10" s="50">
        <v>0</v>
      </c>
      <c r="FI10" s="50">
        <v>0</v>
      </c>
      <c r="FJ10" s="50">
        <v>0</v>
      </c>
      <c r="FK10" s="50">
        <v>0</v>
      </c>
      <c r="FL10" s="50">
        <v>0</v>
      </c>
      <c r="FM10" s="50">
        <v>0</v>
      </c>
      <c r="FN10" s="50">
        <v>0</v>
      </c>
      <c r="FO10" s="50">
        <v>0</v>
      </c>
      <c r="FP10" s="50">
        <v>0</v>
      </c>
      <c r="FQ10" s="50">
        <v>0</v>
      </c>
      <c r="FR10" s="50">
        <v>0</v>
      </c>
      <c r="FS10" s="50">
        <v>0</v>
      </c>
      <c r="FT10" s="50">
        <v>0</v>
      </c>
      <c r="FU10" s="50">
        <v>0</v>
      </c>
      <c r="FV10" s="50">
        <v>0</v>
      </c>
      <c r="FW10" s="50">
        <v>0</v>
      </c>
      <c r="FX10" s="50">
        <v>0</v>
      </c>
      <c r="FY10" s="50">
        <v>0</v>
      </c>
      <c r="FZ10" s="50">
        <v>0</v>
      </c>
      <c r="GA10" s="50">
        <v>0</v>
      </c>
      <c r="GB10" s="50">
        <v>0</v>
      </c>
      <c r="GC10" s="50">
        <v>0</v>
      </c>
      <c r="GD10" s="50">
        <v>0</v>
      </c>
      <c r="GE10" s="50">
        <v>0</v>
      </c>
      <c r="GF10" s="50">
        <v>0</v>
      </c>
      <c r="GG10" s="50">
        <v>0</v>
      </c>
      <c r="GH10" s="50">
        <v>0</v>
      </c>
      <c r="GI10" s="50">
        <v>0</v>
      </c>
      <c r="GJ10" s="50">
        <v>0</v>
      </c>
      <c r="GK10" s="52">
        <v>0</v>
      </c>
      <c r="GL10" s="52">
        <v>0</v>
      </c>
      <c r="GM10" s="52">
        <v>0</v>
      </c>
      <c r="GN10" s="52">
        <v>0</v>
      </c>
      <c r="GO10" s="52">
        <v>0</v>
      </c>
      <c r="GP10" s="52">
        <v>0</v>
      </c>
      <c r="GQ10" s="52">
        <v>0</v>
      </c>
      <c r="GR10" s="52">
        <v>0</v>
      </c>
      <c r="GS10" s="52">
        <v>0</v>
      </c>
      <c r="GT10" s="52">
        <v>0</v>
      </c>
      <c r="GU10" s="52">
        <v>0</v>
      </c>
      <c r="GV10" s="52">
        <v>0</v>
      </c>
      <c r="GW10" s="52">
        <v>0</v>
      </c>
      <c r="GX10" s="52">
        <v>0</v>
      </c>
      <c r="GY10" s="52">
        <v>0</v>
      </c>
      <c r="GZ10" s="52">
        <v>0</v>
      </c>
      <c r="HA10" s="52">
        <v>0</v>
      </c>
      <c r="HB10" s="52">
        <v>0</v>
      </c>
      <c r="HC10" s="52">
        <v>0</v>
      </c>
      <c r="HD10" s="52">
        <v>0</v>
      </c>
      <c r="HE10" s="52">
        <v>0</v>
      </c>
      <c r="HF10" s="52">
        <v>0</v>
      </c>
      <c r="HG10" s="52">
        <v>0</v>
      </c>
      <c r="HH10" s="52">
        <v>0</v>
      </c>
      <c r="HI10" s="50">
        <v>0</v>
      </c>
      <c r="HJ10" s="50">
        <v>0</v>
      </c>
      <c r="HK10" s="50">
        <v>0</v>
      </c>
      <c r="HL10" s="50">
        <v>0</v>
      </c>
      <c r="HM10" s="50">
        <v>0</v>
      </c>
      <c r="HN10" s="50">
        <v>0</v>
      </c>
      <c r="HO10" s="50">
        <v>0</v>
      </c>
      <c r="HP10" s="50">
        <v>0</v>
      </c>
      <c r="HQ10" s="50">
        <v>0</v>
      </c>
      <c r="HR10" s="50">
        <v>0</v>
      </c>
      <c r="HS10" s="50">
        <v>0</v>
      </c>
      <c r="HT10" s="50">
        <v>0</v>
      </c>
      <c r="HU10" s="50">
        <v>0</v>
      </c>
      <c r="HV10" s="50">
        <v>0</v>
      </c>
      <c r="HW10" s="50">
        <v>0</v>
      </c>
      <c r="HX10" s="50">
        <v>0</v>
      </c>
      <c r="HY10" s="50">
        <v>0</v>
      </c>
      <c r="HZ10" s="50">
        <v>0</v>
      </c>
      <c r="IA10" s="50">
        <v>0</v>
      </c>
      <c r="IB10" s="50">
        <v>0</v>
      </c>
      <c r="IC10" s="50">
        <v>0</v>
      </c>
      <c r="ID10" s="50">
        <v>0</v>
      </c>
      <c r="IE10" s="50">
        <v>0</v>
      </c>
      <c r="IF10" s="50">
        <v>0</v>
      </c>
      <c r="IG10" s="52">
        <v>0</v>
      </c>
      <c r="IH10" s="52">
        <v>0</v>
      </c>
      <c r="II10" s="52">
        <v>0</v>
      </c>
      <c r="IJ10" s="52">
        <v>0</v>
      </c>
      <c r="IK10" s="52">
        <v>0</v>
      </c>
      <c r="IL10" s="52">
        <v>0</v>
      </c>
      <c r="IM10" s="52">
        <v>0</v>
      </c>
      <c r="IN10" s="52">
        <v>0</v>
      </c>
      <c r="IO10" s="52">
        <v>0</v>
      </c>
      <c r="IP10" s="52">
        <v>0</v>
      </c>
      <c r="IQ10" s="52">
        <v>0</v>
      </c>
      <c r="IR10" s="52">
        <v>0</v>
      </c>
      <c r="IS10" s="52">
        <v>0</v>
      </c>
      <c r="IT10" s="52">
        <v>0</v>
      </c>
      <c r="IU10" s="52">
        <v>0</v>
      </c>
      <c r="IV10" s="52">
        <v>0</v>
      </c>
      <c r="IW10" s="52">
        <v>0</v>
      </c>
      <c r="IX10" s="52">
        <v>0</v>
      </c>
      <c r="IY10" s="52">
        <v>0</v>
      </c>
      <c r="IZ10" s="52">
        <v>0</v>
      </c>
      <c r="JA10" s="52">
        <v>0</v>
      </c>
      <c r="JB10" s="52">
        <v>0</v>
      </c>
      <c r="JC10" s="52">
        <v>0</v>
      </c>
      <c r="JD10" s="52">
        <v>0</v>
      </c>
      <c r="JE10" s="52">
        <v>0</v>
      </c>
      <c r="JF10" s="52">
        <v>0</v>
      </c>
      <c r="JG10" s="52">
        <v>0</v>
      </c>
      <c r="JH10" s="52">
        <v>0</v>
      </c>
      <c r="JI10" s="52">
        <v>0</v>
      </c>
      <c r="JJ10" s="52">
        <v>0</v>
      </c>
      <c r="JK10" s="52">
        <v>0</v>
      </c>
      <c r="JL10" s="52">
        <v>0</v>
      </c>
      <c r="JM10" s="52">
        <v>0</v>
      </c>
      <c r="JN10" s="52">
        <v>0</v>
      </c>
      <c r="JO10" s="52">
        <v>0</v>
      </c>
      <c r="JP10" s="52">
        <v>0</v>
      </c>
      <c r="JQ10" s="52">
        <v>0</v>
      </c>
      <c r="JR10" s="52">
        <v>0</v>
      </c>
      <c r="JS10" s="52">
        <v>0</v>
      </c>
      <c r="JT10" s="52">
        <v>0</v>
      </c>
      <c r="JU10" s="52">
        <v>0</v>
      </c>
      <c r="JV10" s="52">
        <v>0</v>
      </c>
      <c r="JW10" s="52">
        <v>0</v>
      </c>
      <c r="JX10" s="52">
        <v>0</v>
      </c>
      <c r="JY10" s="52">
        <v>0</v>
      </c>
      <c r="JZ10" s="52">
        <v>0</v>
      </c>
      <c r="KA10" s="52">
        <v>0</v>
      </c>
      <c r="KB10" s="52">
        <v>0</v>
      </c>
      <c r="KC10" s="52">
        <v>0</v>
      </c>
      <c r="KD10" s="52">
        <v>0</v>
      </c>
      <c r="KE10" s="52">
        <v>0</v>
      </c>
      <c r="KF10" s="52">
        <v>0</v>
      </c>
      <c r="KG10" s="52">
        <v>0</v>
      </c>
      <c r="KH10" s="52">
        <v>0</v>
      </c>
      <c r="KI10" s="52">
        <v>0</v>
      </c>
      <c r="KJ10" s="52">
        <v>0</v>
      </c>
      <c r="KK10" s="52">
        <v>0</v>
      </c>
      <c r="KL10" s="50">
        <v>0</v>
      </c>
      <c r="KM10" s="50">
        <v>0</v>
      </c>
      <c r="KN10" s="50">
        <v>0</v>
      </c>
      <c r="KO10" s="50">
        <v>0</v>
      </c>
      <c r="KP10" s="50">
        <v>0</v>
      </c>
      <c r="KQ10" s="50">
        <v>0</v>
      </c>
      <c r="KR10" s="50">
        <v>0</v>
      </c>
      <c r="KS10" s="50">
        <v>0</v>
      </c>
      <c r="KT10" s="50">
        <v>0</v>
      </c>
      <c r="KU10" s="50">
        <v>0</v>
      </c>
      <c r="KV10" s="50">
        <v>0</v>
      </c>
      <c r="KW10" s="50">
        <v>0</v>
      </c>
      <c r="KX10" s="50">
        <v>0</v>
      </c>
      <c r="KY10" s="50">
        <v>0</v>
      </c>
      <c r="KZ10" s="50">
        <v>0</v>
      </c>
      <c r="LA10" s="50">
        <v>0</v>
      </c>
      <c r="LB10" s="50">
        <v>0</v>
      </c>
      <c r="LC10" s="50">
        <v>0</v>
      </c>
      <c r="LD10" s="50">
        <v>0</v>
      </c>
      <c r="LE10" s="50">
        <v>0</v>
      </c>
      <c r="LF10" s="50">
        <v>0</v>
      </c>
      <c r="LG10" s="50">
        <v>0</v>
      </c>
      <c r="LH10" s="50">
        <v>0</v>
      </c>
      <c r="LI10" s="50">
        <v>0</v>
      </c>
      <c r="LJ10" s="50">
        <v>0</v>
      </c>
      <c r="LK10" s="50">
        <v>0</v>
      </c>
      <c r="LL10" s="50">
        <v>0</v>
      </c>
      <c r="LM10" s="50">
        <v>0</v>
      </c>
      <c r="LN10" s="50">
        <v>0</v>
      </c>
      <c r="LO10" s="50">
        <v>0</v>
      </c>
      <c r="LP10" s="50">
        <v>0</v>
      </c>
      <c r="LQ10" s="50">
        <v>0</v>
      </c>
      <c r="LR10" s="50">
        <v>0</v>
      </c>
      <c r="LS10" s="50">
        <v>0</v>
      </c>
      <c r="LT10" s="50">
        <v>0</v>
      </c>
      <c r="LU10" s="50">
        <v>0</v>
      </c>
      <c r="LV10" s="50">
        <v>0</v>
      </c>
      <c r="LW10" s="50">
        <v>0</v>
      </c>
      <c r="LX10" s="50">
        <v>0</v>
      </c>
      <c r="LY10" s="50">
        <v>0</v>
      </c>
      <c r="LZ10" s="50">
        <v>0</v>
      </c>
      <c r="MA10" s="52">
        <v>0</v>
      </c>
      <c r="MB10" s="52">
        <v>0</v>
      </c>
      <c r="MC10" s="52">
        <v>0</v>
      </c>
      <c r="MD10" s="52">
        <v>0</v>
      </c>
      <c r="ME10" s="52">
        <v>0</v>
      </c>
      <c r="MF10" s="52">
        <v>0</v>
      </c>
      <c r="MG10" s="52">
        <v>0</v>
      </c>
      <c r="MH10" s="52">
        <v>0</v>
      </c>
      <c r="MI10" s="52">
        <v>0</v>
      </c>
      <c r="MJ10" s="52">
        <v>0</v>
      </c>
      <c r="MK10" s="52">
        <v>0</v>
      </c>
      <c r="ML10" s="52">
        <v>0</v>
      </c>
      <c r="MM10" s="52">
        <v>0</v>
      </c>
      <c r="MN10" s="52">
        <v>670</v>
      </c>
      <c r="MO10" s="52">
        <v>0</v>
      </c>
      <c r="MP10" s="52">
        <v>0</v>
      </c>
      <c r="MQ10" s="52">
        <v>0</v>
      </c>
      <c r="MR10" s="52">
        <v>0</v>
      </c>
      <c r="MS10" s="52">
        <v>0</v>
      </c>
      <c r="MT10" s="52">
        <v>0</v>
      </c>
      <c r="MU10" s="52">
        <v>0</v>
      </c>
      <c r="MV10" s="52">
        <v>0</v>
      </c>
      <c r="MW10" s="52">
        <v>0</v>
      </c>
      <c r="MX10" s="52">
        <v>0</v>
      </c>
      <c r="MY10" s="52">
        <v>0</v>
      </c>
      <c r="MZ10" s="52">
        <v>0</v>
      </c>
      <c r="NA10" s="52">
        <v>0</v>
      </c>
      <c r="NB10" s="52">
        <v>0</v>
      </c>
      <c r="NC10" s="52">
        <v>0</v>
      </c>
      <c r="ND10" s="52">
        <v>0</v>
      </c>
      <c r="NE10" s="52">
        <v>0</v>
      </c>
      <c r="NF10" s="52">
        <v>0</v>
      </c>
      <c r="NG10" s="52">
        <v>0</v>
      </c>
      <c r="NH10" s="52">
        <v>0</v>
      </c>
      <c r="NI10" s="52">
        <v>0</v>
      </c>
      <c r="NJ10" s="50">
        <v>0</v>
      </c>
      <c r="NK10" s="50">
        <v>0</v>
      </c>
      <c r="NL10" s="50">
        <v>0</v>
      </c>
      <c r="NM10" s="50">
        <v>0</v>
      </c>
      <c r="NN10" s="50">
        <v>0</v>
      </c>
      <c r="NO10" s="50">
        <v>0</v>
      </c>
      <c r="NP10" s="50">
        <v>0</v>
      </c>
      <c r="NQ10" s="50">
        <v>0</v>
      </c>
      <c r="NR10" s="50">
        <v>0</v>
      </c>
      <c r="NS10" s="50">
        <v>0</v>
      </c>
      <c r="NT10" s="50">
        <v>0</v>
      </c>
      <c r="NU10" s="50">
        <v>0</v>
      </c>
      <c r="NV10" s="50">
        <v>0</v>
      </c>
      <c r="NW10" s="50">
        <v>0</v>
      </c>
      <c r="NX10" s="50">
        <v>0</v>
      </c>
      <c r="NY10" s="50">
        <v>0</v>
      </c>
      <c r="NZ10" s="50">
        <v>0</v>
      </c>
      <c r="OA10" s="50">
        <v>0</v>
      </c>
      <c r="OB10" s="50">
        <v>0</v>
      </c>
      <c r="OC10" s="50">
        <v>0</v>
      </c>
      <c r="OD10" s="50">
        <v>0</v>
      </c>
      <c r="OE10" s="50">
        <v>0</v>
      </c>
      <c r="OF10" s="50">
        <v>0</v>
      </c>
      <c r="OG10" s="50">
        <v>0</v>
      </c>
      <c r="OH10" s="50">
        <v>0</v>
      </c>
      <c r="OI10" s="50">
        <v>0</v>
      </c>
      <c r="OJ10" s="50">
        <v>0</v>
      </c>
      <c r="OK10" s="50">
        <v>0</v>
      </c>
      <c r="OL10" s="50">
        <v>0</v>
      </c>
      <c r="OM10" s="50">
        <v>0</v>
      </c>
      <c r="ON10" s="50">
        <v>0</v>
      </c>
      <c r="OO10" s="50">
        <v>0</v>
      </c>
      <c r="OP10" s="52">
        <v>0</v>
      </c>
      <c r="OQ10" s="52">
        <v>0</v>
      </c>
      <c r="OR10" s="52">
        <v>0</v>
      </c>
      <c r="OS10" s="52">
        <v>0</v>
      </c>
      <c r="OT10" s="52">
        <v>0</v>
      </c>
      <c r="OU10" s="52">
        <v>0</v>
      </c>
      <c r="OV10" s="52">
        <v>0</v>
      </c>
      <c r="OW10" s="52">
        <v>0</v>
      </c>
      <c r="OX10" s="52">
        <v>0</v>
      </c>
      <c r="OY10" s="52">
        <v>0</v>
      </c>
      <c r="OZ10" s="52">
        <v>0</v>
      </c>
      <c r="PA10" s="52">
        <v>0</v>
      </c>
      <c r="PB10" s="52">
        <v>0</v>
      </c>
      <c r="PC10" s="52">
        <v>0</v>
      </c>
      <c r="PD10" s="52">
        <v>0</v>
      </c>
      <c r="PE10" s="52">
        <v>0</v>
      </c>
      <c r="PF10" s="52">
        <v>0</v>
      </c>
      <c r="PG10" s="52">
        <v>0</v>
      </c>
      <c r="PH10" s="52">
        <v>0</v>
      </c>
      <c r="PI10" s="52">
        <v>0</v>
      </c>
      <c r="PJ10" s="52">
        <v>0</v>
      </c>
      <c r="PK10" s="52">
        <v>0</v>
      </c>
      <c r="PL10" s="52">
        <v>0</v>
      </c>
      <c r="PM10" s="52">
        <v>0</v>
      </c>
      <c r="PN10" s="52">
        <v>0</v>
      </c>
      <c r="PO10" s="52">
        <v>0</v>
      </c>
      <c r="PP10" s="52">
        <v>0</v>
      </c>
      <c r="PQ10" s="52">
        <v>0</v>
      </c>
      <c r="PR10" s="52">
        <v>0</v>
      </c>
      <c r="PS10" s="52">
        <v>0</v>
      </c>
      <c r="PT10" s="52">
        <v>0</v>
      </c>
      <c r="PU10" s="52">
        <v>0</v>
      </c>
      <c r="PV10" s="52">
        <v>0</v>
      </c>
      <c r="PW10" s="52">
        <v>0</v>
      </c>
      <c r="PX10" s="52">
        <v>0</v>
      </c>
      <c r="PY10" s="52">
        <v>669</v>
      </c>
      <c r="PZ10" s="52">
        <v>0</v>
      </c>
      <c r="QA10" s="52">
        <v>0</v>
      </c>
      <c r="QB10" s="52">
        <v>0</v>
      </c>
      <c r="QC10" s="52">
        <v>0</v>
      </c>
      <c r="QD10" s="52">
        <v>0</v>
      </c>
      <c r="QE10" s="52">
        <v>0</v>
      </c>
      <c r="QF10" s="50">
        <v>0</v>
      </c>
      <c r="QG10" s="50">
        <v>0</v>
      </c>
      <c r="QH10" s="50">
        <v>0</v>
      </c>
      <c r="QI10" s="50">
        <v>0</v>
      </c>
      <c r="QJ10" s="50">
        <v>0</v>
      </c>
      <c r="QK10" s="50">
        <v>0</v>
      </c>
      <c r="QL10" s="50">
        <v>0</v>
      </c>
      <c r="QM10" s="50">
        <v>0</v>
      </c>
      <c r="QN10" s="50">
        <v>0</v>
      </c>
      <c r="QO10" s="50">
        <v>0</v>
      </c>
      <c r="QP10" s="50">
        <v>0</v>
      </c>
      <c r="QQ10" s="50">
        <v>0</v>
      </c>
      <c r="QS10" s="1">
        <v>0</v>
      </c>
      <c r="QT10" s="1">
        <v>0</v>
      </c>
      <c r="QU10" s="1">
        <v>0</v>
      </c>
      <c r="QV10" s="1">
        <v>0</v>
      </c>
      <c r="QW10" s="1">
        <v>0</v>
      </c>
      <c r="QX10" s="1">
        <v>0</v>
      </c>
      <c r="QY10" s="1">
        <v>0</v>
      </c>
      <c r="QZ10" s="1">
        <v>0</v>
      </c>
      <c r="RA10" s="1">
        <v>0</v>
      </c>
      <c r="RB10" s="1">
        <v>0</v>
      </c>
      <c r="RC10" s="1">
        <v>0</v>
      </c>
      <c r="RD10" s="1">
        <v>0</v>
      </c>
      <c r="RE10" s="1">
        <v>0</v>
      </c>
      <c r="RF10" s="1">
        <v>0</v>
      </c>
      <c r="RG10" s="1">
        <v>0</v>
      </c>
      <c r="RH10" s="1">
        <v>0</v>
      </c>
      <c r="RI10" s="1">
        <v>0</v>
      </c>
      <c r="RJ10" s="1">
        <v>0</v>
      </c>
      <c r="RK10" s="1">
        <v>0</v>
      </c>
      <c r="RL10" s="1">
        <v>0</v>
      </c>
      <c r="RM10" s="1">
        <v>0</v>
      </c>
      <c r="RN10" s="1">
        <v>0</v>
      </c>
      <c r="RO10" s="1">
        <v>0</v>
      </c>
      <c r="RP10" s="1">
        <v>0</v>
      </c>
      <c r="RQ10" s="1">
        <v>0</v>
      </c>
      <c r="RR10" s="1">
        <v>0</v>
      </c>
      <c r="RS10" s="1">
        <v>0</v>
      </c>
      <c r="RT10" s="1">
        <v>0</v>
      </c>
      <c r="RU10" s="1">
        <v>0</v>
      </c>
      <c r="RV10" s="1">
        <v>0</v>
      </c>
      <c r="RW10" s="1">
        <v>0</v>
      </c>
      <c r="RX10" s="1">
        <v>0</v>
      </c>
      <c r="RY10" s="1">
        <v>0</v>
      </c>
    </row>
    <row r="11" spans="1:493" x14ac:dyDescent="0.3">
      <c r="A11" s="12">
        <f t="shared" ref="A11:A26" si="16">COUNTIF(E11:RY11,"&gt;0")</f>
        <v>1</v>
      </c>
      <c r="B11" s="3">
        <f t="shared" ref="B11:B26" si="17">SUM(E11:RY11)</f>
        <v>205</v>
      </c>
      <c r="C11" s="1" t="s">
        <v>515</v>
      </c>
      <c r="D11" s="4" t="s">
        <v>932</v>
      </c>
      <c r="E11" s="48">
        <v>0</v>
      </c>
      <c r="F11" s="48">
        <v>0</v>
      </c>
      <c r="G11" s="48">
        <v>0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  <c r="P11" s="48">
        <v>0</v>
      </c>
      <c r="Q11" s="48">
        <v>0</v>
      </c>
      <c r="R11" s="48">
        <v>0</v>
      </c>
      <c r="S11" s="48">
        <v>0</v>
      </c>
      <c r="T11" s="48">
        <v>0</v>
      </c>
      <c r="U11" s="48">
        <v>0</v>
      </c>
      <c r="V11" s="48">
        <v>0</v>
      </c>
      <c r="W11" s="48">
        <v>0</v>
      </c>
      <c r="X11" s="48">
        <v>0</v>
      </c>
      <c r="Y11" s="48">
        <v>0</v>
      </c>
      <c r="Z11" s="48">
        <v>0</v>
      </c>
      <c r="AA11" s="48">
        <v>0</v>
      </c>
      <c r="AB11" s="48">
        <v>0</v>
      </c>
      <c r="AC11" s="48">
        <v>0</v>
      </c>
      <c r="AD11" s="48">
        <v>0</v>
      </c>
      <c r="AE11" s="48">
        <v>0</v>
      </c>
      <c r="AF11" s="48">
        <v>0</v>
      </c>
      <c r="AG11" s="48">
        <v>0</v>
      </c>
      <c r="AH11" s="48">
        <v>0</v>
      </c>
      <c r="AI11" s="48">
        <v>0</v>
      </c>
      <c r="AJ11" s="48">
        <v>0</v>
      </c>
      <c r="AK11" s="48">
        <v>0</v>
      </c>
      <c r="AL11" s="48">
        <v>0</v>
      </c>
      <c r="AM11" s="48">
        <v>0</v>
      </c>
      <c r="AN11" s="48">
        <v>0</v>
      </c>
      <c r="AO11" s="48">
        <v>0</v>
      </c>
      <c r="AP11" s="48">
        <v>0</v>
      </c>
      <c r="AQ11" s="48">
        <v>0</v>
      </c>
      <c r="AR11" s="48">
        <v>0</v>
      </c>
      <c r="AS11" s="48">
        <v>0</v>
      </c>
      <c r="AT11" s="48">
        <v>0</v>
      </c>
      <c r="AU11" s="48">
        <v>0</v>
      </c>
      <c r="AV11" s="48">
        <v>0</v>
      </c>
      <c r="AW11" s="48">
        <v>0</v>
      </c>
      <c r="AX11" s="48">
        <v>0</v>
      </c>
      <c r="AY11" s="48">
        <v>0</v>
      </c>
      <c r="AZ11" s="48">
        <v>0</v>
      </c>
      <c r="BA11" s="48">
        <v>0</v>
      </c>
      <c r="BB11" s="48">
        <v>0</v>
      </c>
      <c r="BC11" s="52">
        <v>0</v>
      </c>
      <c r="BD11" s="52">
        <v>0</v>
      </c>
      <c r="BE11" s="52">
        <v>0</v>
      </c>
      <c r="BF11" s="52">
        <v>0</v>
      </c>
      <c r="BG11" s="52">
        <v>0</v>
      </c>
      <c r="BH11" s="52">
        <v>0</v>
      </c>
      <c r="BI11" s="52">
        <v>0</v>
      </c>
      <c r="BJ11" s="52">
        <v>0</v>
      </c>
      <c r="BK11" s="52">
        <v>0</v>
      </c>
      <c r="BL11" s="52">
        <v>0</v>
      </c>
      <c r="BM11" s="52">
        <v>0</v>
      </c>
      <c r="BN11" s="52">
        <v>0</v>
      </c>
      <c r="BO11" s="52">
        <v>0</v>
      </c>
      <c r="BP11" s="52">
        <v>0</v>
      </c>
      <c r="BQ11" s="52">
        <v>0</v>
      </c>
      <c r="BR11" s="52">
        <v>0</v>
      </c>
      <c r="BS11" s="52">
        <v>0</v>
      </c>
      <c r="BT11" s="52">
        <v>0</v>
      </c>
      <c r="BU11" s="52">
        <v>0</v>
      </c>
      <c r="BV11" s="52">
        <v>0</v>
      </c>
      <c r="BW11" s="52">
        <v>205</v>
      </c>
      <c r="BX11" s="52">
        <v>0</v>
      </c>
      <c r="BY11" s="52">
        <v>0</v>
      </c>
      <c r="BZ11" s="52">
        <v>0</v>
      </c>
      <c r="CA11" s="52">
        <v>0</v>
      </c>
      <c r="CB11" s="52">
        <v>0</v>
      </c>
      <c r="CC11" s="52">
        <v>0</v>
      </c>
      <c r="CD11" s="52">
        <v>0</v>
      </c>
      <c r="CE11" s="52">
        <v>0</v>
      </c>
      <c r="CF11" s="48">
        <v>0</v>
      </c>
      <c r="CG11" s="48">
        <v>0</v>
      </c>
      <c r="CH11" s="48">
        <v>0</v>
      </c>
      <c r="CI11" s="48">
        <v>0</v>
      </c>
      <c r="CJ11" s="48">
        <v>0</v>
      </c>
      <c r="CK11" s="48">
        <v>0</v>
      </c>
      <c r="CL11" s="48">
        <v>0</v>
      </c>
      <c r="CM11" s="48">
        <v>0</v>
      </c>
      <c r="CN11" s="48">
        <v>0</v>
      </c>
      <c r="CO11" s="48">
        <v>0</v>
      </c>
      <c r="CP11" s="48">
        <v>0</v>
      </c>
      <c r="CQ11" s="52">
        <v>0</v>
      </c>
      <c r="CR11" s="52">
        <v>0</v>
      </c>
      <c r="CS11" s="52">
        <v>0</v>
      </c>
      <c r="CT11" s="52">
        <v>0</v>
      </c>
      <c r="CU11" s="52">
        <v>0</v>
      </c>
      <c r="CV11" s="52">
        <v>0</v>
      </c>
      <c r="CW11" s="52">
        <v>0</v>
      </c>
      <c r="CX11" s="52">
        <v>0</v>
      </c>
      <c r="CY11" s="52">
        <v>0</v>
      </c>
      <c r="CZ11" s="52">
        <v>0</v>
      </c>
      <c r="DA11" s="52">
        <v>0</v>
      </c>
      <c r="DB11" s="52">
        <v>0</v>
      </c>
      <c r="DC11" s="48">
        <v>0</v>
      </c>
      <c r="DD11" s="48">
        <v>0</v>
      </c>
      <c r="DE11" s="48">
        <v>0</v>
      </c>
      <c r="DF11" s="48">
        <v>0</v>
      </c>
      <c r="DG11" s="48">
        <v>0</v>
      </c>
      <c r="DH11" s="48">
        <v>0</v>
      </c>
      <c r="DI11" s="48">
        <v>0</v>
      </c>
      <c r="DJ11" s="48">
        <v>0</v>
      </c>
      <c r="DK11" s="48">
        <v>0</v>
      </c>
      <c r="DL11" s="48">
        <v>0</v>
      </c>
      <c r="DM11" s="48">
        <v>0</v>
      </c>
      <c r="DN11" s="48">
        <v>0</v>
      </c>
      <c r="DO11" s="52">
        <v>0</v>
      </c>
      <c r="DP11" s="52">
        <v>0</v>
      </c>
      <c r="DQ11" s="52">
        <v>0</v>
      </c>
      <c r="DR11" s="52">
        <v>0</v>
      </c>
      <c r="DS11" s="52">
        <v>0</v>
      </c>
      <c r="DT11" s="52">
        <v>0</v>
      </c>
      <c r="DU11" s="52">
        <v>0</v>
      </c>
      <c r="DV11" s="52">
        <v>0</v>
      </c>
      <c r="DW11" s="52">
        <v>0</v>
      </c>
      <c r="DX11" s="52">
        <v>0</v>
      </c>
      <c r="DY11" s="52">
        <v>0</v>
      </c>
      <c r="DZ11" s="52">
        <v>0</v>
      </c>
      <c r="EA11" s="48">
        <v>0</v>
      </c>
      <c r="EB11" s="48">
        <v>0</v>
      </c>
      <c r="EC11" s="48">
        <v>0</v>
      </c>
      <c r="ED11" s="48">
        <v>0</v>
      </c>
      <c r="EE11" s="48">
        <v>0</v>
      </c>
      <c r="EF11" s="48">
        <v>0</v>
      </c>
      <c r="EG11" s="48">
        <v>0</v>
      </c>
      <c r="EH11" s="48">
        <v>0</v>
      </c>
      <c r="EI11" s="48">
        <v>0</v>
      </c>
      <c r="EJ11" s="48">
        <v>0</v>
      </c>
      <c r="EK11" s="48">
        <v>0</v>
      </c>
      <c r="EL11" s="48">
        <v>0</v>
      </c>
      <c r="EM11" s="48">
        <v>0</v>
      </c>
      <c r="EO11" s="50">
        <v>0</v>
      </c>
      <c r="EP11" s="50">
        <v>0</v>
      </c>
      <c r="EQ11" s="50">
        <v>0</v>
      </c>
      <c r="ER11" s="50">
        <v>0</v>
      </c>
      <c r="ES11" s="50">
        <v>0</v>
      </c>
      <c r="ET11" s="50">
        <v>0</v>
      </c>
      <c r="EU11" s="50">
        <v>0</v>
      </c>
      <c r="EV11" s="50">
        <v>0</v>
      </c>
      <c r="EW11" s="50">
        <v>0</v>
      </c>
      <c r="EX11" s="50">
        <v>0</v>
      </c>
      <c r="EY11" s="50">
        <v>0</v>
      </c>
      <c r="EZ11" s="50">
        <v>0</v>
      </c>
      <c r="FA11" s="50">
        <v>0</v>
      </c>
      <c r="FB11" s="50">
        <v>0</v>
      </c>
      <c r="FC11" s="50">
        <v>0</v>
      </c>
      <c r="FD11" s="50">
        <v>0</v>
      </c>
      <c r="FE11" s="50">
        <v>0</v>
      </c>
      <c r="FF11" s="50">
        <v>0</v>
      </c>
      <c r="FG11" s="50">
        <v>0</v>
      </c>
      <c r="FH11" s="50">
        <v>0</v>
      </c>
      <c r="FI11" s="50">
        <v>0</v>
      </c>
      <c r="FJ11" s="50">
        <v>0</v>
      </c>
      <c r="FK11" s="50">
        <v>0</v>
      </c>
      <c r="FL11" s="50">
        <v>0</v>
      </c>
      <c r="FM11" s="50">
        <v>0</v>
      </c>
      <c r="FN11" s="50">
        <v>0</v>
      </c>
      <c r="FO11" s="50">
        <v>0</v>
      </c>
      <c r="FP11" s="50">
        <v>0</v>
      </c>
      <c r="FQ11" s="50">
        <v>0</v>
      </c>
      <c r="FR11" s="50">
        <v>0</v>
      </c>
      <c r="FS11" s="50">
        <v>0</v>
      </c>
      <c r="FT11" s="50">
        <v>0</v>
      </c>
      <c r="FU11" s="50">
        <v>0</v>
      </c>
      <c r="FV11" s="50">
        <v>0</v>
      </c>
      <c r="FW11" s="50">
        <v>0</v>
      </c>
      <c r="FX11" s="50">
        <v>0</v>
      </c>
      <c r="FY11" s="50">
        <v>0</v>
      </c>
      <c r="FZ11" s="50">
        <v>0</v>
      </c>
      <c r="GA11" s="50">
        <v>0</v>
      </c>
      <c r="GB11" s="50">
        <v>0</v>
      </c>
      <c r="GC11" s="50">
        <v>0</v>
      </c>
      <c r="GD11" s="50">
        <v>0</v>
      </c>
      <c r="GE11" s="50">
        <v>0</v>
      </c>
      <c r="GF11" s="50">
        <v>0</v>
      </c>
      <c r="GG11" s="50">
        <v>0</v>
      </c>
      <c r="GH11" s="50">
        <v>0</v>
      </c>
      <c r="GI11" s="50">
        <v>0</v>
      </c>
      <c r="GJ11" s="50">
        <v>0</v>
      </c>
      <c r="GK11" s="52">
        <v>0</v>
      </c>
      <c r="GL11" s="52">
        <v>0</v>
      </c>
      <c r="GM11" s="52">
        <v>0</v>
      </c>
      <c r="GN11" s="52">
        <v>0</v>
      </c>
      <c r="GO11" s="52">
        <v>0</v>
      </c>
      <c r="GP11" s="52">
        <v>0</v>
      </c>
      <c r="GQ11" s="52">
        <v>0</v>
      </c>
      <c r="GR11" s="52">
        <v>0</v>
      </c>
      <c r="GS11" s="52">
        <v>0</v>
      </c>
      <c r="GT11" s="52">
        <v>0</v>
      </c>
      <c r="GU11" s="52">
        <v>0</v>
      </c>
      <c r="GV11" s="52">
        <v>0</v>
      </c>
      <c r="GW11" s="52">
        <v>0</v>
      </c>
      <c r="GX11" s="52">
        <v>0</v>
      </c>
      <c r="GY11" s="52">
        <v>0</v>
      </c>
      <c r="GZ11" s="52">
        <v>0</v>
      </c>
      <c r="HA11" s="52">
        <v>0</v>
      </c>
      <c r="HB11" s="52">
        <v>0</v>
      </c>
      <c r="HC11" s="52">
        <v>0</v>
      </c>
      <c r="HD11" s="52">
        <v>0</v>
      </c>
      <c r="HE11" s="52">
        <v>0</v>
      </c>
      <c r="HF11" s="52">
        <v>0</v>
      </c>
      <c r="HG11" s="52">
        <v>0</v>
      </c>
      <c r="HH11" s="52">
        <v>0</v>
      </c>
      <c r="HI11" s="50">
        <v>0</v>
      </c>
      <c r="HJ11" s="50">
        <v>0</v>
      </c>
      <c r="HK11" s="50">
        <v>0</v>
      </c>
      <c r="HL11" s="50">
        <v>0</v>
      </c>
      <c r="HM11" s="50">
        <v>0</v>
      </c>
      <c r="HN11" s="50">
        <v>0</v>
      </c>
      <c r="HO11" s="50">
        <v>0</v>
      </c>
      <c r="HP11" s="50">
        <v>0</v>
      </c>
      <c r="HQ11" s="50">
        <v>0</v>
      </c>
      <c r="HR11" s="50">
        <v>0</v>
      </c>
      <c r="HS11" s="50">
        <v>0</v>
      </c>
      <c r="HT11" s="50">
        <v>0</v>
      </c>
      <c r="HU11" s="50">
        <v>0</v>
      </c>
      <c r="HV11" s="50">
        <v>0</v>
      </c>
      <c r="HW11" s="50">
        <v>0</v>
      </c>
      <c r="HX11" s="50">
        <v>0</v>
      </c>
      <c r="HY11" s="50">
        <v>0</v>
      </c>
      <c r="HZ11" s="50">
        <v>0</v>
      </c>
      <c r="IA11" s="50">
        <v>0</v>
      </c>
      <c r="IB11" s="50">
        <v>0</v>
      </c>
      <c r="IC11" s="50">
        <v>0</v>
      </c>
      <c r="ID11" s="50">
        <v>0</v>
      </c>
      <c r="IE11" s="50">
        <v>0</v>
      </c>
      <c r="IF11" s="50">
        <v>0</v>
      </c>
      <c r="IG11" s="52">
        <v>0</v>
      </c>
      <c r="IH11" s="52">
        <v>0</v>
      </c>
      <c r="II11" s="52">
        <v>0</v>
      </c>
      <c r="IJ11" s="52">
        <v>0</v>
      </c>
      <c r="IK11" s="52">
        <v>0</v>
      </c>
      <c r="IL11" s="52">
        <v>0</v>
      </c>
      <c r="IM11" s="52">
        <v>0</v>
      </c>
      <c r="IN11" s="52">
        <v>0</v>
      </c>
      <c r="IO11" s="52">
        <v>0</v>
      </c>
      <c r="IP11" s="52">
        <v>0</v>
      </c>
      <c r="IQ11" s="52">
        <v>0</v>
      </c>
      <c r="IR11" s="52">
        <v>0</v>
      </c>
      <c r="IS11" s="52">
        <v>0</v>
      </c>
      <c r="IT11" s="52">
        <v>0</v>
      </c>
      <c r="IU11" s="52">
        <v>0</v>
      </c>
      <c r="IV11" s="52">
        <v>0</v>
      </c>
      <c r="IW11" s="52">
        <v>0</v>
      </c>
      <c r="IX11" s="52">
        <v>0</v>
      </c>
      <c r="IY11" s="52">
        <v>0</v>
      </c>
      <c r="IZ11" s="52">
        <v>0</v>
      </c>
      <c r="JA11" s="52">
        <v>0</v>
      </c>
      <c r="JB11" s="52">
        <v>0</v>
      </c>
      <c r="JC11" s="52">
        <v>0</v>
      </c>
      <c r="JD11" s="52">
        <v>0</v>
      </c>
      <c r="JE11" s="52">
        <v>0</v>
      </c>
      <c r="JF11" s="52">
        <v>0</v>
      </c>
      <c r="JG11" s="52">
        <v>0</v>
      </c>
      <c r="JH11" s="52">
        <v>0</v>
      </c>
      <c r="JI11" s="52">
        <v>0</v>
      </c>
      <c r="JJ11" s="52">
        <v>0</v>
      </c>
      <c r="JK11" s="52">
        <v>0</v>
      </c>
      <c r="JL11" s="52">
        <v>0</v>
      </c>
      <c r="JM11" s="52">
        <v>0</v>
      </c>
      <c r="JN11" s="52">
        <v>0</v>
      </c>
      <c r="JO11" s="52">
        <v>0</v>
      </c>
      <c r="JP11" s="52">
        <v>0</v>
      </c>
      <c r="JQ11" s="52">
        <v>0</v>
      </c>
      <c r="JR11" s="52">
        <v>0</v>
      </c>
      <c r="JS11" s="52">
        <v>0</v>
      </c>
      <c r="JT11" s="52">
        <v>0</v>
      </c>
      <c r="JU11" s="52">
        <v>0</v>
      </c>
      <c r="JV11" s="52">
        <v>0</v>
      </c>
      <c r="JW11" s="52">
        <v>0</v>
      </c>
      <c r="JX11" s="52">
        <v>0</v>
      </c>
      <c r="JY11" s="52">
        <v>0</v>
      </c>
      <c r="JZ11" s="52">
        <v>0</v>
      </c>
      <c r="KA11" s="52">
        <v>0</v>
      </c>
      <c r="KB11" s="52">
        <v>0</v>
      </c>
      <c r="KC11" s="52">
        <v>0</v>
      </c>
      <c r="KD11" s="52">
        <v>0</v>
      </c>
      <c r="KE11" s="52">
        <v>0</v>
      </c>
      <c r="KF11" s="52">
        <v>0</v>
      </c>
      <c r="KG11" s="52">
        <v>0</v>
      </c>
      <c r="KH11" s="52">
        <v>0</v>
      </c>
      <c r="KI11" s="52">
        <v>0</v>
      </c>
      <c r="KJ11" s="52">
        <v>0</v>
      </c>
      <c r="KK11" s="52">
        <v>0</v>
      </c>
      <c r="KL11" s="50">
        <v>0</v>
      </c>
      <c r="KM11" s="50">
        <v>0</v>
      </c>
      <c r="KN11" s="50">
        <v>0</v>
      </c>
      <c r="KO11" s="50">
        <v>0</v>
      </c>
      <c r="KP11" s="50">
        <v>0</v>
      </c>
      <c r="KQ11" s="50">
        <v>0</v>
      </c>
      <c r="KR11" s="50">
        <v>0</v>
      </c>
      <c r="KS11" s="50">
        <v>0</v>
      </c>
      <c r="KT11" s="50">
        <v>0</v>
      </c>
      <c r="KU11" s="50">
        <v>0</v>
      </c>
      <c r="KV11" s="50">
        <v>0</v>
      </c>
      <c r="KW11" s="50">
        <v>0</v>
      </c>
      <c r="KX11" s="50">
        <v>0</v>
      </c>
      <c r="KY11" s="50">
        <v>0</v>
      </c>
      <c r="KZ11" s="50">
        <v>0</v>
      </c>
      <c r="LA11" s="50">
        <v>0</v>
      </c>
      <c r="LB11" s="50">
        <v>0</v>
      </c>
      <c r="LC11" s="50">
        <v>0</v>
      </c>
      <c r="LD11" s="50">
        <v>0</v>
      </c>
      <c r="LE11" s="50">
        <v>0</v>
      </c>
      <c r="LF11" s="50">
        <v>0</v>
      </c>
      <c r="LG11" s="50">
        <v>0</v>
      </c>
      <c r="LH11" s="50">
        <v>0</v>
      </c>
      <c r="LI11" s="50">
        <v>0</v>
      </c>
      <c r="LJ11" s="50">
        <v>0</v>
      </c>
      <c r="LK11" s="50">
        <v>0</v>
      </c>
      <c r="LL11" s="50">
        <v>0</v>
      </c>
      <c r="LM11" s="50">
        <v>0</v>
      </c>
      <c r="LN11" s="50">
        <v>0</v>
      </c>
      <c r="LO11" s="50">
        <v>0</v>
      </c>
      <c r="LP11" s="50">
        <v>0</v>
      </c>
      <c r="LQ11" s="50">
        <v>0</v>
      </c>
      <c r="LR11" s="50">
        <v>0</v>
      </c>
      <c r="LS11" s="50">
        <v>0</v>
      </c>
      <c r="LT11" s="50">
        <v>0</v>
      </c>
      <c r="LU11" s="50">
        <v>0</v>
      </c>
      <c r="LV11" s="50">
        <v>0</v>
      </c>
      <c r="LW11" s="50">
        <v>0</v>
      </c>
      <c r="LX11" s="50">
        <v>0</v>
      </c>
      <c r="LY11" s="50">
        <v>0</v>
      </c>
      <c r="LZ11" s="50">
        <v>0</v>
      </c>
      <c r="MA11" s="52">
        <v>0</v>
      </c>
      <c r="MB11" s="52">
        <v>0</v>
      </c>
      <c r="MC11" s="52">
        <v>0</v>
      </c>
      <c r="MD11" s="52">
        <v>0</v>
      </c>
      <c r="ME11" s="52">
        <v>0</v>
      </c>
      <c r="MF11" s="52">
        <v>0</v>
      </c>
      <c r="MG11" s="52">
        <v>0</v>
      </c>
      <c r="MH11" s="52">
        <v>0</v>
      </c>
      <c r="MI11" s="52">
        <v>0</v>
      </c>
      <c r="MJ11" s="52">
        <v>0</v>
      </c>
      <c r="MK11" s="52">
        <v>0</v>
      </c>
      <c r="ML11" s="52">
        <v>0</v>
      </c>
      <c r="MM11" s="52">
        <v>0</v>
      </c>
      <c r="MN11" s="52">
        <v>0</v>
      </c>
      <c r="MO11" s="52">
        <v>0</v>
      </c>
      <c r="MP11" s="52">
        <v>0</v>
      </c>
      <c r="MQ11" s="52">
        <v>0</v>
      </c>
      <c r="MR11" s="52">
        <v>0</v>
      </c>
      <c r="MS11" s="52">
        <v>0</v>
      </c>
      <c r="MT11" s="52">
        <v>0</v>
      </c>
      <c r="MU11" s="52">
        <v>0</v>
      </c>
      <c r="MV11" s="52">
        <v>0</v>
      </c>
      <c r="MW11" s="52">
        <v>0</v>
      </c>
      <c r="MX11" s="52">
        <v>0</v>
      </c>
      <c r="MY11" s="52">
        <v>0</v>
      </c>
      <c r="MZ11" s="52">
        <v>0</v>
      </c>
      <c r="NA11" s="52">
        <v>0</v>
      </c>
      <c r="NB11" s="52">
        <v>0</v>
      </c>
      <c r="NC11" s="52">
        <v>0</v>
      </c>
      <c r="ND11" s="52">
        <v>0</v>
      </c>
      <c r="NE11" s="52">
        <v>0</v>
      </c>
      <c r="NF11" s="52">
        <v>0</v>
      </c>
      <c r="NG11" s="52">
        <v>0</v>
      </c>
      <c r="NH11" s="52">
        <v>0</v>
      </c>
      <c r="NI11" s="52">
        <v>0</v>
      </c>
      <c r="NJ11" s="50">
        <v>0</v>
      </c>
      <c r="NK11" s="50">
        <v>0</v>
      </c>
      <c r="NL11" s="50">
        <v>0</v>
      </c>
      <c r="NM11" s="50">
        <v>0</v>
      </c>
      <c r="NN11" s="50">
        <v>0</v>
      </c>
      <c r="NO11" s="50">
        <v>0</v>
      </c>
      <c r="NP11" s="50">
        <v>0</v>
      </c>
      <c r="NQ11" s="50">
        <v>0</v>
      </c>
      <c r="NR11" s="50">
        <v>0</v>
      </c>
      <c r="NS11" s="50">
        <v>0</v>
      </c>
      <c r="NT11" s="50">
        <v>0</v>
      </c>
      <c r="NU11" s="50">
        <v>0</v>
      </c>
      <c r="NV11" s="50">
        <v>0</v>
      </c>
      <c r="NW11" s="50">
        <v>0</v>
      </c>
      <c r="NX11" s="50">
        <v>0</v>
      </c>
      <c r="NY11" s="50">
        <v>0</v>
      </c>
      <c r="NZ11" s="50">
        <v>0</v>
      </c>
      <c r="OA11" s="50">
        <v>0</v>
      </c>
      <c r="OB11" s="50">
        <v>0</v>
      </c>
      <c r="OC11" s="50">
        <v>0</v>
      </c>
      <c r="OD11" s="50">
        <v>0</v>
      </c>
      <c r="OE11" s="50">
        <v>0</v>
      </c>
      <c r="OF11" s="50">
        <v>0</v>
      </c>
      <c r="OG11" s="50">
        <v>0</v>
      </c>
      <c r="OH11" s="50">
        <v>0</v>
      </c>
      <c r="OI11" s="50">
        <v>0</v>
      </c>
      <c r="OJ11" s="50">
        <v>0</v>
      </c>
      <c r="OK11" s="50">
        <v>0</v>
      </c>
      <c r="OL11" s="50">
        <v>0</v>
      </c>
      <c r="OM11" s="50">
        <v>0</v>
      </c>
      <c r="ON11" s="50">
        <v>0</v>
      </c>
      <c r="OO11" s="50">
        <v>0</v>
      </c>
      <c r="OP11" s="52">
        <v>0</v>
      </c>
      <c r="OQ11" s="52">
        <v>0</v>
      </c>
      <c r="OR11" s="52">
        <v>0</v>
      </c>
      <c r="OS11" s="52">
        <v>0</v>
      </c>
      <c r="OT11" s="52">
        <v>0</v>
      </c>
      <c r="OU11" s="52">
        <v>0</v>
      </c>
      <c r="OV11" s="52">
        <v>0</v>
      </c>
      <c r="OW11" s="52">
        <v>0</v>
      </c>
      <c r="OX11" s="52">
        <v>0</v>
      </c>
      <c r="OY11" s="52">
        <v>0</v>
      </c>
      <c r="OZ11" s="52">
        <v>0</v>
      </c>
      <c r="PA11" s="52">
        <v>0</v>
      </c>
      <c r="PB11" s="52">
        <v>0</v>
      </c>
      <c r="PC11" s="52">
        <v>0</v>
      </c>
      <c r="PD11" s="52">
        <v>0</v>
      </c>
      <c r="PE11" s="52">
        <v>0</v>
      </c>
      <c r="PF11" s="52">
        <v>0</v>
      </c>
      <c r="PG11" s="52">
        <v>0</v>
      </c>
      <c r="PH11" s="52">
        <v>0</v>
      </c>
      <c r="PI11" s="52">
        <v>0</v>
      </c>
      <c r="PJ11" s="52">
        <v>0</v>
      </c>
      <c r="PK11" s="52">
        <v>0</v>
      </c>
      <c r="PL11" s="52">
        <v>0</v>
      </c>
      <c r="PM11" s="52">
        <v>0</v>
      </c>
      <c r="PN11" s="52">
        <v>0</v>
      </c>
      <c r="PO11" s="52">
        <v>0</v>
      </c>
      <c r="PP11" s="52">
        <v>0</v>
      </c>
      <c r="PQ11" s="52">
        <v>0</v>
      </c>
      <c r="PR11" s="52">
        <v>0</v>
      </c>
      <c r="PS11" s="52">
        <v>0</v>
      </c>
      <c r="PT11" s="52">
        <v>0</v>
      </c>
      <c r="PU11" s="52">
        <v>0</v>
      </c>
      <c r="PV11" s="52">
        <v>0</v>
      </c>
      <c r="PW11" s="52">
        <v>0</v>
      </c>
      <c r="PX11" s="52">
        <v>0</v>
      </c>
      <c r="PY11" s="52">
        <v>0</v>
      </c>
      <c r="PZ11" s="52">
        <v>0</v>
      </c>
      <c r="QA11" s="52">
        <v>0</v>
      </c>
      <c r="QB11" s="52">
        <v>0</v>
      </c>
      <c r="QC11" s="52">
        <v>0</v>
      </c>
      <c r="QD11" s="52">
        <v>0</v>
      </c>
      <c r="QE11" s="52">
        <v>0</v>
      </c>
      <c r="QF11" s="50">
        <v>0</v>
      </c>
      <c r="QG11" s="50">
        <v>0</v>
      </c>
      <c r="QH11" s="50">
        <v>0</v>
      </c>
      <c r="QI11" s="50">
        <v>0</v>
      </c>
      <c r="QJ11" s="50">
        <v>0</v>
      </c>
      <c r="QK11" s="50">
        <v>0</v>
      </c>
      <c r="QL11" s="50">
        <v>0</v>
      </c>
      <c r="QM11" s="50">
        <v>0</v>
      </c>
      <c r="QN11" s="50">
        <v>0</v>
      </c>
      <c r="QO11" s="50">
        <v>0</v>
      </c>
      <c r="QP11" s="50">
        <v>0</v>
      </c>
      <c r="QQ11" s="50">
        <v>0</v>
      </c>
      <c r="QS11" s="1">
        <v>0</v>
      </c>
      <c r="QT11" s="1">
        <v>0</v>
      </c>
      <c r="QU11" s="1">
        <v>0</v>
      </c>
      <c r="QV11" s="1">
        <v>0</v>
      </c>
      <c r="QW11" s="1">
        <v>0</v>
      </c>
      <c r="QX11" s="1">
        <v>0</v>
      </c>
      <c r="QY11" s="1">
        <v>0</v>
      </c>
      <c r="QZ11" s="1">
        <v>0</v>
      </c>
      <c r="RA11" s="1">
        <v>0</v>
      </c>
      <c r="RB11" s="1">
        <v>0</v>
      </c>
      <c r="RC11" s="1">
        <v>0</v>
      </c>
      <c r="RD11" s="1">
        <v>0</v>
      </c>
      <c r="RE11" s="1">
        <v>0</v>
      </c>
      <c r="RF11" s="1">
        <v>0</v>
      </c>
      <c r="RG11" s="1">
        <v>0</v>
      </c>
      <c r="RH11" s="1">
        <v>0</v>
      </c>
      <c r="RI11" s="1">
        <v>0</v>
      </c>
      <c r="RJ11" s="1">
        <v>0</v>
      </c>
      <c r="RK11" s="1">
        <v>0</v>
      </c>
      <c r="RL11" s="1">
        <v>0</v>
      </c>
      <c r="RM11" s="1">
        <v>0</v>
      </c>
      <c r="RN11" s="1">
        <v>0</v>
      </c>
      <c r="RO11" s="1">
        <v>0</v>
      </c>
      <c r="RP11" s="1">
        <v>0</v>
      </c>
      <c r="RQ11" s="1">
        <v>0</v>
      </c>
      <c r="RR11" s="1">
        <v>0</v>
      </c>
      <c r="RS11" s="1">
        <v>0</v>
      </c>
      <c r="RT11" s="1">
        <v>0</v>
      </c>
      <c r="RU11" s="1">
        <v>0</v>
      </c>
      <c r="RV11" s="1">
        <v>0</v>
      </c>
      <c r="RW11" s="1">
        <v>0</v>
      </c>
      <c r="RX11" s="1">
        <v>0</v>
      </c>
      <c r="RY11" s="1">
        <v>0</v>
      </c>
    </row>
    <row r="12" spans="1:493" x14ac:dyDescent="0.3">
      <c r="A12" s="12">
        <f t="shared" si="16"/>
        <v>341</v>
      </c>
      <c r="B12" s="3">
        <f t="shared" si="17"/>
        <v>590631</v>
      </c>
      <c r="C12" s="1" t="s">
        <v>502</v>
      </c>
      <c r="D12" s="4" t="s">
        <v>932</v>
      </c>
      <c r="E12" s="48">
        <v>0</v>
      </c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657</v>
      </c>
      <c r="N12" s="48">
        <v>0</v>
      </c>
      <c r="O12" s="48">
        <v>0</v>
      </c>
      <c r="P12" s="48">
        <v>301</v>
      </c>
      <c r="Q12" s="48">
        <v>0</v>
      </c>
      <c r="R12" s="48">
        <v>0</v>
      </c>
      <c r="S12" s="48">
        <v>0</v>
      </c>
      <c r="T12" s="48">
        <v>22</v>
      </c>
      <c r="U12" s="48">
        <v>0</v>
      </c>
      <c r="V12" s="48">
        <v>0</v>
      </c>
      <c r="W12" s="48">
        <v>742</v>
      </c>
      <c r="X12" s="48">
        <v>485</v>
      </c>
      <c r="Y12" s="48">
        <v>0</v>
      </c>
      <c r="Z12" s="48">
        <v>0</v>
      </c>
      <c r="AA12" s="48">
        <v>301</v>
      </c>
      <c r="AB12" s="48">
        <v>0</v>
      </c>
      <c r="AC12" s="48">
        <v>0</v>
      </c>
      <c r="AD12" s="48">
        <v>2319</v>
      </c>
      <c r="AE12" s="48">
        <v>0</v>
      </c>
      <c r="AF12" s="48">
        <v>0</v>
      </c>
      <c r="AG12" s="48">
        <v>425</v>
      </c>
      <c r="AH12" s="48">
        <v>710</v>
      </c>
      <c r="AI12" s="48">
        <v>74</v>
      </c>
      <c r="AJ12" s="48">
        <v>0</v>
      </c>
      <c r="AK12" s="48">
        <v>0</v>
      </c>
      <c r="AL12" s="48">
        <v>0</v>
      </c>
      <c r="AM12" s="48">
        <v>0</v>
      </c>
      <c r="AN12" s="48">
        <v>511</v>
      </c>
      <c r="AO12" s="48">
        <v>0</v>
      </c>
      <c r="AP12" s="48">
        <v>0</v>
      </c>
      <c r="AQ12" s="48">
        <v>0</v>
      </c>
      <c r="AR12" s="48">
        <v>274</v>
      </c>
      <c r="AS12" s="48">
        <v>489</v>
      </c>
      <c r="AT12" s="48">
        <v>316</v>
      </c>
      <c r="AU12" s="48">
        <v>0</v>
      </c>
      <c r="AV12" s="48">
        <v>0</v>
      </c>
      <c r="AW12" s="48">
        <v>0</v>
      </c>
      <c r="AX12" s="48">
        <v>0</v>
      </c>
      <c r="AY12" s="48">
        <v>0</v>
      </c>
      <c r="AZ12" s="48">
        <v>0</v>
      </c>
      <c r="BA12" s="48">
        <v>0</v>
      </c>
      <c r="BB12" s="48">
        <v>0</v>
      </c>
      <c r="BC12" s="52">
        <v>363</v>
      </c>
      <c r="BD12" s="52">
        <v>0</v>
      </c>
      <c r="BE12" s="52">
        <v>3107</v>
      </c>
      <c r="BF12" s="52">
        <v>0</v>
      </c>
      <c r="BG12" s="52">
        <v>400</v>
      </c>
      <c r="BH12" s="52">
        <v>200</v>
      </c>
      <c r="BI12" s="52">
        <v>282</v>
      </c>
      <c r="BJ12" s="52">
        <v>0</v>
      </c>
      <c r="BK12" s="52">
        <v>0</v>
      </c>
      <c r="BL12" s="52">
        <v>391</v>
      </c>
      <c r="BM12" s="52">
        <v>0</v>
      </c>
      <c r="BN12" s="52">
        <v>0</v>
      </c>
      <c r="BO12" s="52">
        <v>0</v>
      </c>
      <c r="BP12" s="52">
        <v>868</v>
      </c>
      <c r="BQ12" s="52">
        <v>142</v>
      </c>
      <c r="BR12" s="52">
        <v>0</v>
      </c>
      <c r="BS12" s="52">
        <v>123</v>
      </c>
      <c r="BT12" s="52">
        <v>138</v>
      </c>
      <c r="BU12" s="52">
        <v>376</v>
      </c>
      <c r="BV12" s="52">
        <v>1691</v>
      </c>
      <c r="BW12" s="52">
        <v>2567</v>
      </c>
      <c r="BX12" s="52">
        <v>1826</v>
      </c>
      <c r="BY12" s="52">
        <v>369</v>
      </c>
      <c r="BZ12" s="52">
        <v>0</v>
      </c>
      <c r="CA12" s="52">
        <v>249</v>
      </c>
      <c r="CB12" s="52">
        <v>2596</v>
      </c>
      <c r="CC12" s="52">
        <v>0</v>
      </c>
      <c r="CD12" s="52">
        <v>0</v>
      </c>
      <c r="CE12" s="52">
        <v>219</v>
      </c>
      <c r="CF12" s="48">
        <v>0</v>
      </c>
      <c r="CG12" s="48">
        <v>0</v>
      </c>
      <c r="CH12" s="48">
        <v>298</v>
      </c>
      <c r="CI12" s="48">
        <v>0</v>
      </c>
      <c r="CJ12" s="48">
        <v>0</v>
      </c>
      <c r="CK12" s="48">
        <v>303</v>
      </c>
      <c r="CL12" s="48">
        <v>0</v>
      </c>
      <c r="CM12" s="48">
        <v>0</v>
      </c>
      <c r="CN12" s="48">
        <v>286</v>
      </c>
      <c r="CO12" s="48">
        <v>422</v>
      </c>
      <c r="CP12" s="48">
        <v>160</v>
      </c>
      <c r="CQ12" s="52">
        <v>486</v>
      </c>
      <c r="CR12" s="52">
        <v>0</v>
      </c>
      <c r="CS12" s="52">
        <v>275</v>
      </c>
      <c r="CT12" s="52">
        <v>1210</v>
      </c>
      <c r="CU12" s="52">
        <v>596</v>
      </c>
      <c r="CV12" s="52">
        <v>808</v>
      </c>
      <c r="CW12" s="52">
        <v>2001</v>
      </c>
      <c r="CX12" s="52">
        <v>1819</v>
      </c>
      <c r="CY12" s="52">
        <v>136</v>
      </c>
      <c r="CZ12" s="52">
        <v>501</v>
      </c>
      <c r="DA12" s="52">
        <v>317</v>
      </c>
      <c r="DB12" s="52">
        <v>673</v>
      </c>
      <c r="DC12" s="48">
        <v>0</v>
      </c>
      <c r="DD12" s="48">
        <v>2000</v>
      </c>
      <c r="DE12" s="48">
        <v>839</v>
      </c>
      <c r="DF12" s="48">
        <v>813</v>
      </c>
      <c r="DG12" s="48">
        <v>0</v>
      </c>
      <c r="DH12" s="48">
        <v>0</v>
      </c>
      <c r="DI12" s="48">
        <v>1423</v>
      </c>
      <c r="DJ12" s="48">
        <v>0</v>
      </c>
      <c r="DK12" s="48">
        <v>8064</v>
      </c>
      <c r="DL12" s="48">
        <v>236</v>
      </c>
      <c r="DM12" s="48">
        <v>3076</v>
      </c>
      <c r="DN12" s="48">
        <v>4362</v>
      </c>
      <c r="DO12" s="52">
        <v>746</v>
      </c>
      <c r="DP12" s="52">
        <v>598</v>
      </c>
      <c r="DQ12" s="52">
        <v>737</v>
      </c>
      <c r="DR12" s="52">
        <v>1524</v>
      </c>
      <c r="DS12" s="52">
        <v>948</v>
      </c>
      <c r="DT12" s="52">
        <v>729</v>
      </c>
      <c r="DU12" s="52">
        <v>296</v>
      </c>
      <c r="DV12" s="52">
        <v>548</v>
      </c>
      <c r="DW12" s="52">
        <v>530</v>
      </c>
      <c r="DX12" s="52">
        <v>1753</v>
      </c>
      <c r="DY12" s="52">
        <v>1494</v>
      </c>
      <c r="DZ12" s="52">
        <v>2091</v>
      </c>
      <c r="EA12" s="48">
        <v>1327</v>
      </c>
      <c r="EB12" s="48">
        <v>359</v>
      </c>
      <c r="EC12" s="48">
        <v>224</v>
      </c>
      <c r="ED12" s="48">
        <v>0</v>
      </c>
      <c r="EE12" s="48">
        <v>1393</v>
      </c>
      <c r="EF12" s="48">
        <v>1060</v>
      </c>
      <c r="EG12" s="48">
        <v>263</v>
      </c>
      <c r="EH12" s="48">
        <v>405</v>
      </c>
      <c r="EI12" s="48">
        <v>753</v>
      </c>
      <c r="EJ12" s="48">
        <v>396</v>
      </c>
      <c r="EK12" s="48">
        <v>0</v>
      </c>
      <c r="EL12" s="48">
        <v>939</v>
      </c>
      <c r="EM12" s="48">
        <v>252</v>
      </c>
      <c r="EO12" s="50">
        <v>2754</v>
      </c>
      <c r="EP12" s="50">
        <v>2457</v>
      </c>
      <c r="EQ12" s="50">
        <v>22</v>
      </c>
      <c r="ER12" s="50">
        <v>574</v>
      </c>
      <c r="ES12" s="50">
        <v>2326</v>
      </c>
      <c r="ET12" s="50">
        <v>0</v>
      </c>
      <c r="EU12" s="50">
        <v>0</v>
      </c>
      <c r="EV12" s="50">
        <v>1651</v>
      </c>
      <c r="EW12" s="50">
        <v>2987</v>
      </c>
      <c r="EX12" s="50">
        <v>518</v>
      </c>
      <c r="EY12" s="50">
        <v>1101</v>
      </c>
      <c r="EZ12" s="50">
        <v>0</v>
      </c>
      <c r="FA12" s="50">
        <v>4207</v>
      </c>
      <c r="FB12" s="50">
        <v>2132</v>
      </c>
      <c r="FC12" s="50">
        <v>3559</v>
      </c>
      <c r="FD12" s="50">
        <v>680</v>
      </c>
      <c r="FE12" s="50">
        <v>2801</v>
      </c>
      <c r="FF12" s="50">
        <v>1740</v>
      </c>
      <c r="FG12" s="50">
        <v>1246</v>
      </c>
      <c r="FH12" s="50">
        <v>2642</v>
      </c>
      <c r="FI12" s="50">
        <v>4041</v>
      </c>
      <c r="FJ12" s="50">
        <v>1279</v>
      </c>
      <c r="FK12" s="50">
        <v>3304</v>
      </c>
      <c r="FL12" s="50">
        <v>0</v>
      </c>
      <c r="FM12" s="50">
        <v>2628</v>
      </c>
      <c r="FN12" s="50">
        <v>2258</v>
      </c>
      <c r="FO12" s="50">
        <v>1757</v>
      </c>
      <c r="FP12" s="50">
        <v>445</v>
      </c>
      <c r="FQ12" s="50">
        <v>2205</v>
      </c>
      <c r="FR12" s="50">
        <v>655</v>
      </c>
      <c r="FS12" s="50">
        <v>1024</v>
      </c>
      <c r="FT12" s="50">
        <v>3814</v>
      </c>
      <c r="FU12" s="50">
        <v>1842</v>
      </c>
      <c r="FV12" s="50">
        <v>614</v>
      </c>
      <c r="FW12" s="50">
        <v>841</v>
      </c>
      <c r="FX12" s="50">
        <v>770</v>
      </c>
      <c r="FY12" s="50">
        <v>506</v>
      </c>
      <c r="FZ12" s="50">
        <v>80</v>
      </c>
      <c r="GA12" s="50">
        <v>2097</v>
      </c>
      <c r="GB12" s="50">
        <v>1606</v>
      </c>
      <c r="GC12" s="50">
        <v>1166</v>
      </c>
      <c r="GD12" s="50">
        <v>2238</v>
      </c>
      <c r="GE12" s="50">
        <v>0</v>
      </c>
      <c r="GF12" s="50">
        <v>1376</v>
      </c>
      <c r="GG12" s="50">
        <v>926</v>
      </c>
      <c r="GH12" s="50">
        <v>957</v>
      </c>
      <c r="GI12" s="50">
        <v>1432</v>
      </c>
      <c r="GJ12" s="50">
        <v>1403</v>
      </c>
      <c r="GK12" s="52">
        <v>0</v>
      </c>
      <c r="GL12" s="52">
        <v>0</v>
      </c>
      <c r="GM12" s="52">
        <v>0</v>
      </c>
      <c r="GN12" s="52">
        <v>0</v>
      </c>
      <c r="GO12" s="52">
        <v>1670</v>
      </c>
      <c r="GP12" s="52">
        <v>3281</v>
      </c>
      <c r="GQ12" s="52">
        <v>0</v>
      </c>
      <c r="GR12" s="52">
        <v>0</v>
      </c>
      <c r="GS12" s="52">
        <v>0</v>
      </c>
      <c r="GT12" s="52">
        <v>0</v>
      </c>
      <c r="GU12" s="52">
        <v>752</v>
      </c>
      <c r="GV12" s="52">
        <v>2490</v>
      </c>
      <c r="GW12" s="52">
        <v>2005</v>
      </c>
      <c r="GX12" s="52">
        <v>1226</v>
      </c>
      <c r="GY12" s="52">
        <v>1442</v>
      </c>
      <c r="GZ12" s="52">
        <v>0</v>
      </c>
      <c r="HA12" s="52">
        <v>0</v>
      </c>
      <c r="HB12" s="52">
        <v>687</v>
      </c>
      <c r="HC12" s="52">
        <v>1122</v>
      </c>
      <c r="HD12" s="52">
        <v>0</v>
      </c>
      <c r="HE12" s="52">
        <v>0</v>
      </c>
      <c r="HF12" s="52">
        <v>2281</v>
      </c>
      <c r="HG12" s="52">
        <v>2509</v>
      </c>
      <c r="HH12" s="52">
        <v>793</v>
      </c>
      <c r="HI12" s="50">
        <v>0</v>
      </c>
      <c r="HJ12" s="50">
        <v>0</v>
      </c>
      <c r="HK12" s="50">
        <v>0</v>
      </c>
      <c r="HL12" s="50">
        <v>748</v>
      </c>
      <c r="HM12" s="50">
        <v>0</v>
      </c>
      <c r="HN12" s="50">
        <v>0</v>
      </c>
      <c r="HO12" s="50">
        <v>1874</v>
      </c>
      <c r="HP12" s="50">
        <v>2123</v>
      </c>
      <c r="HQ12" s="50">
        <v>1383</v>
      </c>
      <c r="HR12" s="50">
        <v>0</v>
      </c>
      <c r="HS12" s="50">
        <v>3182</v>
      </c>
      <c r="HT12" s="50">
        <v>0</v>
      </c>
      <c r="HU12" s="50">
        <v>930</v>
      </c>
      <c r="HV12" s="50">
        <v>0</v>
      </c>
      <c r="HW12" s="50">
        <v>0</v>
      </c>
      <c r="HX12" s="50">
        <v>0</v>
      </c>
      <c r="HY12" s="50">
        <v>287</v>
      </c>
      <c r="HZ12" s="50">
        <v>0</v>
      </c>
      <c r="IA12" s="50">
        <v>826</v>
      </c>
      <c r="IB12" s="50">
        <v>1541</v>
      </c>
      <c r="IC12" s="50">
        <v>3637</v>
      </c>
      <c r="ID12" s="50">
        <v>1767</v>
      </c>
      <c r="IE12" s="50">
        <v>0</v>
      </c>
      <c r="IF12" s="50">
        <v>1205</v>
      </c>
      <c r="IG12" s="52">
        <v>0</v>
      </c>
      <c r="IH12" s="52">
        <v>979</v>
      </c>
      <c r="II12" s="52">
        <v>3171</v>
      </c>
      <c r="IJ12" s="52">
        <v>3358</v>
      </c>
      <c r="IK12" s="52">
        <v>479</v>
      </c>
      <c r="IL12" s="52">
        <v>0</v>
      </c>
      <c r="IM12" s="52">
        <v>0</v>
      </c>
      <c r="IN12" s="52">
        <v>0</v>
      </c>
      <c r="IO12" s="52">
        <v>2247</v>
      </c>
      <c r="IP12" s="52">
        <v>0</v>
      </c>
      <c r="IQ12" s="52">
        <v>4495</v>
      </c>
      <c r="IR12" s="52">
        <v>0</v>
      </c>
      <c r="IS12" s="52">
        <v>0</v>
      </c>
      <c r="IT12" s="52">
        <v>3018</v>
      </c>
      <c r="IU12" s="52">
        <v>4959</v>
      </c>
      <c r="IV12" s="52">
        <v>6401</v>
      </c>
      <c r="IW12" s="52">
        <v>5946</v>
      </c>
      <c r="IX12" s="52">
        <v>5394</v>
      </c>
      <c r="IY12" s="52">
        <v>614</v>
      </c>
      <c r="IZ12" s="52">
        <v>4483</v>
      </c>
      <c r="JA12" s="52">
        <v>3962</v>
      </c>
      <c r="JB12" s="52">
        <v>2245</v>
      </c>
      <c r="JC12" s="52">
        <v>2115</v>
      </c>
      <c r="JD12" s="52">
        <v>0</v>
      </c>
      <c r="JE12" s="52">
        <v>1048</v>
      </c>
      <c r="JF12" s="52">
        <v>1108</v>
      </c>
      <c r="JG12" s="52">
        <v>2385</v>
      </c>
      <c r="JH12" s="52">
        <v>0</v>
      </c>
      <c r="JI12" s="52">
        <v>3091</v>
      </c>
      <c r="JJ12" s="52">
        <v>2033</v>
      </c>
      <c r="JK12" s="52">
        <v>3066</v>
      </c>
      <c r="JL12" s="52">
        <v>3703</v>
      </c>
      <c r="JM12" s="52">
        <v>684</v>
      </c>
      <c r="JN12" s="52">
        <v>2296</v>
      </c>
      <c r="JO12" s="52">
        <v>0</v>
      </c>
      <c r="JP12" s="52">
        <v>0</v>
      </c>
      <c r="JQ12" s="52">
        <v>0</v>
      </c>
      <c r="JR12" s="52">
        <v>479</v>
      </c>
      <c r="JS12" s="52">
        <v>1986</v>
      </c>
      <c r="JT12" s="52">
        <v>1068</v>
      </c>
      <c r="JU12" s="52">
        <v>0</v>
      </c>
      <c r="JV12" s="52">
        <v>944</v>
      </c>
      <c r="JW12" s="52">
        <v>0</v>
      </c>
      <c r="JX12" s="52">
        <v>0</v>
      </c>
      <c r="JY12" s="52">
        <v>969</v>
      </c>
      <c r="JZ12" s="52">
        <v>0</v>
      </c>
      <c r="KA12" s="52">
        <v>1751</v>
      </c>
      <c r="KB12" s="52">
        <v>5807</v>
      </c>
      <c r="KC12" s="52">
        <v>0</v>
      </c>
      <c r="KD12" s="52">
        <v>495</v>
      </c>
      <c r="KE12" s="52">
        <v>0</v>
      </c>
      <c r="KF12" s="52">
        <v>3087</v>
      </c>
      <c r="KG12" s="52">
        <v>0</v>
      </c>
      <c r="KH12" s="52">
        <v>1514</v>
      </c>
      <c r="KI12" s="52">
        <v>0</v>
      </c>
      <c r="KJ12" s="52">
        <v>0</v>
      </c>
      <c r="KK12" s="52">
        <v>3527</v>
      </c>
      <c r="KL12" s="50">
        <v>8938</v>
      </c>
      <c r="KM12" s="50">
        <v>0</v>
      </c>
      <c r="KN12" s="50">
        <v>573</v>
      </c>
      <c r="KO12" s="50">
        <v>2389</v>
      </c>
      <c r="KP12" s="50">
        <v>3047</v>
      </c>
      <c r="KQ12" s="50">
        <v>2030</v>
      </c>
      <c r="KR12" s="50">
        <v>2572</v>
      </c>
      <c r="KS12" s="50">
        <v>4767</v>
      </c>
      <c r="KT12" s="50">
        <v>0</v>
      </c>
      <c r="KU12" s="50">
        <v>5925</v>
      </c>
      <c r="KV12" s="50">
        <v>724</v>
      </c>
      <c r="KW12" s="50">
        <v>575</v>
      </c>
      <c r="KX12" s="50">
        <v>1428</v>
      </c>
      <c r="KY12" s="50">
        <v>3008</v>
      </c>
      <c r="KZ12" s="50">
        <v>1061</v>
      </c>
      <c r="LA12" s="50">
        <v>1203</v>
      </c>
      <c r="LB12" s="50">
        <v>2244</v>
      </c>
      <c r="LC12" s="50">
        <v>0</v>
      </c>
      <c r="LD12" s="50">
        <v>0</v>
      </c>
      <c r="LE12" s="50">
        <v>2047</v>
      </c>
      <c r="LF12" s="50">
        <v>522</v>
      </c>
      <c r="LG12" s="50">
        <v>3343</v>
      </c>
      <c r="LH12" s="50">
        <v>3266</v>
      </c>
      <c r="LI12" s="50">
        <v>1625</v>
      </c>
      <c r="LJ12" s="50">
        <v>0</v>
      </c>
      <c r="LK12" s="50">
        <v>0</v>
      </c>
      <c r="LL12" s="50">
        <v>1257</v>
      </c>
      <c r="LM12" s="50">
        <v>0</v>
      </c>
      <c r="LN12" s="50">
        <v>0</v>
      </c>
      <c r="LO12" s="50">
        <v>1862</v>
      </c>
      <c r="LP12" s="50">
        <v>2084</v>
      </c>
      <c r="LQ12" s="50">
        <v>2270</v>
      </c>
      <c r="LR12" s="50">
        <v>0</v>
      </c>
      <c r="LS12" s="50">
        <v>1195</v>
      </c>
      <c r="LT12" s="50">
        <v>1466</v>
      </c>
      <c r="LU12" s="50">
        <v>772</v>
      </c>
      <c r="LV12" s="50">
        <v>0</v>
      </c>
      <c r="LW12" s="50">
        <v>2185</v>
      </c>
      <c r="LX12" s="50">
        <v>1124</v>
      </c>
      <c r="LY12" s="50">
        <v>4439</v>
      </c>
      <c r="LZ12" s="50">
        <v>2845</v>
      </c>
      <c r="MA12" s="52">
        <v>4898</v>
      </c>
      <c r="MB12" s="52">
        <v>1359</v>
      </c>
      <c r="MC12" s="52">
        <v>2777</v>
      </c>
      <c r="MD12" s="52">
        <v>170</v>
      </c>
      <c r="ME12" s="52">
        <v>930</v>
      </c>
      <c r="MF12" s="52">
        <v>3243</v>
      </c>
      <c r="MG12" s="52">
        <v>1841</v>
      </c>
      <c r="MH12" s="52">
        <v>0</v>
      </c>
      <c r="MI12" s="52">
        <v>0</v>
      </c>
      <c r="MJ12" s="52">
        <v>645</v>
      </c>
      <c r="MK12" s="52">
        <v>1462</v>
      </c>
      <c r="ML12" s="52">
        <v>533</v>
      </c>
      <c r="MM12" s="52">
        <v>3633</v>
      </c>
      <c r="MN12" s="52">
        <v>5090</v>
      </c>
      <c r="MO12" s="52">
        <v>1425</v>
      </c>
      <c r="MP12" s="52">
        <v>743</v>
      </c>
      <c r="MQ12" s="52">
        <v>14120</v>
      </c>
      <c r="MR12" s="52">
        <v>2285</v>
      </c>
      <c r="MS12" s="52">
        <v>0</v>
      </c>
      <c r="MT12" s="52">
        <v>2290</v>
      </c>
      <c r="MU12" s="52">
        <v>0</v>
      </c>
      <c r="MV12" s="52">
        <v>0</v>
      </c>
      <c r="MW12" s="52">
        <v>2584</v>
      </c>
      <c r="MX12" s="52">
        <v>9686</v>
      </c>
      <c r="MY12" s="52">
        <v>2322</v>
      </c>
      <c r="MZ12" s="52">
        <v>0</v>
      </c>
      <c r="NA12" s="52">
        <v>0</v>
      </c>
      <c r="NB12" s="52">
        <v>0</v>
      </c>
      <c r="NC12" s="52">
        <v>376</v>
      </c>
      <c r="ND12" s="52">
        <v>549</v>
      </c>
      <c r="NE12" s="52">
        <v>464</v>
      </c>
      <c r="NF12" s="52">
        <v>0</v>
      </c>
      <c r="NG12" s="52">
        <v>617</v>
      </c>
      <c r="NH12" s="52">
        <v>2352</v>
      </c>
      <c r="NI12" s="52">
        <v>2477</v>
      </c>
      <c r="NJ12" s="50">
        <v>325</v>
      </c>
      <c r="NK12" s="50">
        <v>3207</v>
      </c>
      <c r="NL12" s="50">
        <v>222</v>
      </c>
      <c r="NM12" s="50">
        <v>571</v>
      </c>
      <c r="NN12" s="50">
        <v>159</v>
      </c>
      <c r="NO12" s="50">
        <v>0</v>
      </c>
      <c r="NP12" s="50">
        <v>0</v>
      </c>
      <c r="NQ12" s="50">
        <v>1185</v>
      </c>
      <c r="NR12" s="50">
        <v>0</v>
      </c>
      <c r="NS12" s="50">
        <v>964</v>
      </c>
      <c r="NT12" s="50">
        <v>878</v>
      </c>
      <c r="NU12" s="50">
        <v>615</v>
      </c>
      <c r="NV12" s="50">
        <v>1895</v>
      </c>
      <c r="NW12" s="50">
        <v>2706</v>
      </c>
      <c r="NX12" s="50">
        <v>987</v>
      </c>
      <c r="NY12" s="50">
        <v>3103</v>
      </c>
      <c r="NZ12" s="50">
        <v>1813</v>
      </c>
      <c r="OA12" s="50">
        <v>351</v>
      </c>
      <c r="OB12" s="50">
        <v>2906</v>
      </c>
      <c r="OC12" s="50">
        <v>0</v>
      </c>
      <c r="OD12" s="50">
        <v>733</v>
      </c>
      <c r="OE12" s="50">
        <v>2732</v>
      </c>
      <c r="OF12" s="50">
        <v>911</v>
      </c>
      <c r="OG12" s="50">
        <v>590</v>
      </c>
      <c r="OH12" s="50">
        <v>3089</v>
      </c>
      <c r="OI12" s="50">
        <v>2279</v>
      </c>
      <c r="OJ12" s="50">
        <v>1327</v>
      </c>
      <c r="OK12" s="50">
        <v>1817</v>
      </c>
      <c r="OL12" s="50">
        <v>1406</v>
      </c>
      <c r="OM12" s="50">
        <v>0</v>
      </c>
      <c r="ON12" s="50">
        <v>1666</v>
      </c>
      <c r="OO12" s="50">
        <v>1371</v>
      </c>
      <c r="OP12" s="52">
        <v>340</v>
      </c>
      <c r="OQ12" s="52">
        <v>238</v>
      </c>
      <c r="OR12" s="52">
        <v>778</v>
      </c>
      <c r="OS12" s="52">
        <v>654</v>
      </c>
      <c r="OT12" s="52">
        <v>557</v>
      </c>
      <c r="OU12" s="52">
        <v>850</v>
      </c>
      <c r="OV12" s="52">
        <v>391</v>
      </c>
      <c r="OW12" s="52">
        <v>288</v>
      </c>
      <c r="OX12" s="52">
        <v>3115</v>
      </c>
      <c r="OY12" s="52">
        <v>1325</v>
      </c>
      <c r="OZ12" s="52">
        <v>753</v>
      </c>
      <c r="PA12" s="52">
        <v>2236</v>
      </c>
      <c r="PB12" s="52">
        <v>366</v>
      </c>
      <c r="PC12" s="52">
        <v>0</v>
      </c>
      <c r="PD12" s="52">
        <v>2044</v>
      </c>
      <c r="PE12" s="52">
        <v>418</v>
      </c>
      <c r="PF12" s="52">
        <v>2946</v>
      </c>
      <c r="PG12" s="52">
        <v>749</v>
      </c>
      <c r="PH12" s="52">
        <v>5670</v>
      </c>
      <c r="PI12" s="52">
        <v>614</v>
      </c>
      <c r="PJ12" s="52">
        <v>3922</v>
      </c>
      <c r="PK12" s="52">
        <v>2197</v>
      </c>
      <c r="PL12" s="52">
        <v>2218</v>
      </c>
      <c r="PM12" s="52">
        <v>0</v>
      </c>
      <c r="PN12" s="52">
        <v>2239</v>
      </c>
      <c r="PO12" s="52">
        <v>2074</v>
      </c>
      <c r="PP12" s="52">
        <v>1519</v>
      </c>
      <c r="PQ12" s="52">
        <v>8130</v>
      </c>
      <c r="PR12" s="52">
        <v>1111</v>
      </c>
      <c r="PS12" s="52">
        <v>991</v>
      </c>
      <c r="PT12" s="52">
        <v>939</v>
      </c>
      <c r="PU12" s="52">
        <v>3565</v>
      </c>
      <c r="PV12" s="52">
        <v>1056</v>
      </c>
      <c r="PW12" s="52">
        <v>2210</v>
      </c>
      <c r="PX12" s="52">
        <v>1980</v>
      </c>
      <c r="PY12" s="52">
        <v>828</v>
      </c>
      <c r="PZ12" s="52">
        <v>405</v>
      </c>
      <c r="QA12" s="52">
        <v>1025</v>
      </c>
      <c r="QB12" s="52">
        <v>1573</v>
      </c>
      <c r="QC12" s="52">
        <v>0</v>
      </c>
      <c r="QD12" s="52">
        <v>4618</v>
      </c>
      <c r="QE12" s="52">
        <v>0</v>
      </c>
      <c r="QF12" s="50">
        <v>1963</v>
      </c>
      <c r="QG12" s="50">
        <v>1039</v>
      </c>
      <c r="QH12" s="50">
        <v>1931</v>
      </c>
      <c r="QI12" s="50">
        <v>2698</v>
      </c>
      <c r="QJ12" s="50">
        <v>856</v>
      </c>
      <c r="QK12" s="50">
        <v>2038</v>
      </c>
      <c r="QL12" s="50">
        <v>1924</v>
      </c>
      <c r="QM12" s="50">
        <v>3264</v>
      </c>
      <c r="QN12" s="50">
        <v>3653</v>
      </c>
      <c r="QO12" s="50">
        <v>1617</v>
      </c>
      <c r="QP12" s="50">
        <v>2062</v>
      </c>
      <c r="QQ12" s="50">
        <v>1352</v>
      </c>
      <c r="QS12" s="1">
        <v>1905</v>
      </c>
      <c r="QT12" s="1">
        <v>2097</v>
      </c>
      <c r="QU12" s="1">
        <v>1791</v>
      </c>
      <c r="QV12" s="1">
        <v>1655</v>
      </c>
      <c r="QW12" s="1">
        <v>1976</v>
      </c>
      <c r="QX12" s="1">
        <v>2538</v>
      </c>
      <c r="QY12" s="1">
        <v>2073</v>
      </c>
      <c r="QZ12" s="1">
        <v>1409</v>
      </c>
      <c r="RA12" s="1">
        <v>1997</v>
      </c>
      <c r="RB12" s="1">
        <v>2408</v>
      </c>
      <c r="RC12" s="1">
        <v>1156</v>
      </c>
      <c r="RD12" s="1">
        <v>1614</v>
      </c>
      <c r="RE12" s="1">
        <v>1460</v>
      </c>
      <c r="RF12" s="1">
        <v>1267</v>
      </c>
      <c r="RG12" s="1">
        <v>982</v>
      </c>
      <c r="RH12" s="1">
        <v>1003</v>
      </c>
      <c r="RI12" s="1">
        <v>525</v>
      </c>
      <c r="RJ12" s="1">
        <v>856</v>
      </c>
      <c r="RK12" s="1">
        <v>513</v>
      </c>
      <c r="RL12" s="1">
        <v>581</v>
      </c>
      <c r="RM12" s="1">
        <v>436</v>
      </c>
      <c r="RN12" s="1">
        <v>454</v>
      </c>
      <c r="RO12" s="1">
        <v>242</v>
      </c>
      <c r="RP12" s="1">
        <v>0</v>
      </c>
      <c r="RQ12" s="1">
        <v>0</v>
      </c>
      <c r="RR12" s="1">
        <v>0</v>
      </c>
      <c r="RS12" s="1">
        <v>0</v>
      </c>
      <c r="RT12" s="1">
        <v>0</v>
      </c>
      <c r="RU12" s="1">
        <v>0</v>
      </c>
      <c r="RV12" s="1">
        <v>0</v>
      </c>
      <c r="RW12" s="1">
        <v>0</v>
      </c>
      <c r="RX12" s="1">
        <v>1278</v>
      </c>
      <c r="RY12" s="1">
        <v>2290</v>
      </c>
    </row>
    <row r="13" spans="1:493" x14ac:dyDescent="0.3">
      <c r="A13" s="12">
        <f t="shared" si="16"/>
        <v>385</v>
      </c>
      <c r="B13" s="3">
        <f t="shared" si="17"/>
        <v>382410</v>
      </c>
      <c r="C13" s="1" t="s">
        <v>504</v>
      </c>
      <c r="D13" s="4" t="s">
        <v>932</v>
      </c>
      <c r="E13" s="48">
        <v>0</v>
      </c>
      <c r="F13" s="48">
        <v>0</v>
      </c>
      <c r="G13" s="48">
        <v>0</v>
      </c>
      <c r="H13" s="48">
        <v>0</v>
      </c>
      <c r="I13" s="48">
        <v>2367</v>
      </c>
      <c r="J13" s="48">
        <v>0</v>
      </c>
      <c r="K13" s="48">
        <v>610</v>
      </c>
      <c r="L13" s="48">
        <v>511</v>
      </c>
      <c r="M13" s="48">
        <v>489</v>
      </c>
      <c r="N13" s="48">
        <v>0</v>
      </c>
      <c r="O13" s="48">
        <v>0</v>
      </c>
      <c r="P13" s="48">
        <v>430</v>
      </c>
      <c r="Q13" s="48">
        <v>0</v>
      </c>
      <c r="R13" s="48">
        <v>0</v>
      </c>
      <c r="S13" s="48">
        <v>0</v>
      </c>
      <c r="T13" s="48">
        <v>0</v>
      </c>
      <c r="U13" s="48">
        <v>0</v>
      </c>
      <c r="V13" s="48">
        <v>432</v>
      </c>
      <c r="W13" s="48">
        <v>4462</v>
      </c>
      <c r="X13" s="48">
        <v>513</v>
      </c>
      <c r="Y13" s="48">
        <v>0</v>
      </c>
      <c r="Z13" s="48">
        <v>0</v>
      </c>
      <c r="AA13" s="48">
        <v>287</v>
      </c>
      <c r="AB13" s="48">
        <v>0</v>
      </c>
      <c r="AC13" s="48">
        <v>0</v>
      </c>
      <c r="AD13" s="48">
        <v>519</v>
      </c>
      <c r="AE13" s="48">
        <v>0</v>
      </c>
      <c r="AF13" s="48">
        <v>0</v>
      </c>
      <c r="AG13" s="48">
        <v>0</v>
      </c>
      <c r="AH13" s="48">
        <v>1402</v>
      </c>
      <c r="AI13" s="48">
        <v>98</v>
      </c>
      <c r="AJ13" s="48">
        <v>0</v>
      </c>
      <c r="AK13" s="48">
        <v>0</v>
      </c>
      <c r="AL13" s="48">
        <v>0</v>
      </c>
      <c r="AM13" s="48">
        <v>0</v>
      </c>
      <c r="AN13" s="48">
        <v>421</v>
      </c>
      <c r="AO13" s="48">
        <v>0</v>
      </c>
      <c r="AP13" s="48">
        <v>0</v>
      </c>
      <c r="AQ13" s="48">
        <v>0</v>
      </c>
      <c r="AR13" s="48">
        <v>228</v>
      </c>
      <c r="AS13" s="48">
        <v>489</v>
      </c>
      <c r="AT13" s="48">
        <v>753</v>
      </c>
      <c r="AU13" s="48">
        <v>0</v>
      </c>
      <c r="AV13" s="48">
        <v>0</v>
      </c>
      <c r="AW13" s="48">
        <v>0</v>
      </c>
      <c r="AX13" s="48">
        <v>0</v>
      </c>
      <c r="AY13" s="48">
        <v>0</v>
      </c>
      <c r="AZ13" s="48">
        <v>0</v>
      </c>
      <c r="BA13" s="48">
        <v>0</v>
      </c>
      <c r="BB13" s="48">
        <v>0</v>
      </c>
      <c r="BC13" s="52">
        <v>771</v>
      </c>
      <c r="BD13" s="52">
        <v>0</v>
      </c>
      <c r="BE13" s="52">
        <v>0</v>
      </c>
      <c r="BF13" s="52">
        <v>0</v>
      </c>
      <c r="BG13" s="52">
        <v>492</v>
      </c>
      <c r="BH13" s="52">
        <v>280</v>
      </c>
      <c r="BI13" s="52">
        <v>934</v>
      </c>
      <c r="BJ13" s="52">
        <v>0</v>
      </c>
      <c r="BK13" s="52">
        <v>251</v>
      </c>
      <c r="BL13" s="52">
        <v>308</v>
      </c>
      <c r="BM13" s="52">
        <v>691</v>
      </c>
      <c r="BN13" s="52">
        <v>0</v>
      </c>
      <c r="BO13" s="52">
        <v>0</v>
      </c>
      <c r="BP13" s="52">
        <v>1084</v>
      </c>
      <c r="BQ13" s="52">
        <v>0</v>
      </c>
      <c r="BR13" s="52">
        <v>757</v>
      </c>
      <c r="BS13" s="52">
        <v>184</v>
      </c>
      <c r="BT13" s="52">
        <v>558</v>
      </c>
      <c r="BU13" s="52">
        <v>439</v>
      </c>
      <c r="BV13" s="52">
        <v>0</v>
      </c>
      <c r="BW13" s="52">
        <v>0</v>
      </c>
      <c r="BX13" s="52">
        <v>0</v>
      </c>
      <c r="BY13" s="52">
        <v>844</v>
      </c>
      <c r="BZ13" s="52">
        <v>0</v>
      </c>
      <c r="CA13" s="52">
        <v>788</v>
      </c>
      <c r="CB13" s="52">
        <v>0</v>
      </c>
      <c r="CC13" s="52">
        <v>1225</v>
      </c>
      <c r="CD13" s="52">
        <v>354</v>
      </c>
      <c r="CE13" s="52">
        <v>0</v>
      </c>
      <c r="CF13" s="48">
        <v>0</v>
      </c>
      <c r="CG13" s="48">
        <v>0</v>
      </c>
      <c r="CH13" s="48">
        <v>385</v>
      </c>
      <c r="CI13" s="48">
        <v>0</v>
      </c>
      <c r="CJ13" s="48">
        <v>445</v>
      </c>
      <c r="CK13" s="48">
        <v>245</v>
      </c>
      <c r="CL13" s="48">
        <v>0</v>
      </c>
      <c r="CM13" s="48">
        <v>160</v>
      </c>
      <c r="CN13" s="48">
        <v>454</v>
      </c>
      <c r="CO13" s="48">
        <v>383</v>
      </c>
      <c r="CP13" s="48">
        <v>200</v>
      </c>
      <c r="CQ13" s="52">
        <v>445</v>
      </c>
      <c r="CR13" s="52">
        <v>301</v>
      </c>
      <c r="CS13" s="52">
        <v>349</v>
      </c>
      <c r="CT13" s="52">
        <v>857</v>
      </c>
      <c r="CU13" s="52">
        <v>729</v>
      </c>
      <c r="CV13" s="52">
        <v>1085</v>
      </c>
      <c r="CW13" s="52">
        <v>1077</v>
      </c>
      <c r="CX13" s="52">
        <v>459</v>
      </c>
      <c r="CY13" s="52">
        <v>145</v>
      </c>
      <c r="CZ13" s="52">
        <v>555</v>
      </c>
      <c r="DA13" s="52">
        <v>410</v>
      </c>
      <c r="DB13" s="52">
        <v>109</v>
      </c>
      <c r="DC13" s="48">
        <v>0</v>
      </c>
      <c r="DD13" s="48">
        <v>1384</v>
      </c>
      <c r="DE13" s="48">
        <v>1136</v>
      </c>
      <c r="DF13" s="48">
        <v>980</v>
      </c>
      <c r="DG13" s="48">
        <v>293</v>
      </c>
      <c r="DH13" s="48">
        <v>0</v>
      </c>
      <c r="DI13" s="48">
        <v>584</v>
      </c>
      <c r="DJ13" s="48">
        <v>0</v>
      </c>
      <c r="DK13" s="48">
        <v>8847</v>
      </c>
      <c r="DL13" s="48">
        <v>596</v>
      </c>
      <c r="DM13" s="48">
        <v>1152</v>
      </c>
      <c r="DN13" s="48">
        <v>2799</v>
      </c>
      <c r="DO13" s="52">
        <v>841</v>
      </c>
      <c r="DP13" s="52">
        <v>82</v>
      </c>
      <c r="DQ13" s="52">
        <v>1354</v>
      </c>
      <c r="DR13" s="52">
        <v>1322</v>
      </c>
      <c r="DS13" s="52">
        <v>973</v>
      </c>
      <c r="DT13" s="52">
        <v>654</v>
      </c>
      <c r="DU13" s="52">
        <v>721</v>
      </c>
      <c r="DV13" s="52">
        <v>593</v>
      </c>
      <c r="DW13" s="52">
        <v>2102</v>
      </c>
      <c r="DX13" s="52">
        <v>1220</v>
      </c>
      <c r="DY13" s="52">
        <v>1813</v>
      </c>
      <c r="DZ13" s="52">
        <v>1731</v>
      </c>
      <c r="EA13" s="48">
        <v>1696</v>
      </c>
      <c r="EB13" s="48">
        <v>297</v>
      </c>
      <c r="EC13" s="48">
        <v>294</v>
      </c>
      <c r="ED13" s="48">
        <v>0</v>
      </c>
      <c r="EE13" s="48">
        <v>823</v>
      </c>
      <c r="EF13" s="48">
        <v>548</v>
      </c>
      <c r="EG13" s="48">
        <v>430</v>
      </c>
      <c r="EH13" s="48">
        <v>549</v>
      </c>
      <c r="EI13" s="48">
        <v>671</v>
      </c>
      <c r="EJ13" s="48">
        <v>1632</v>
      </c>
      <c r="EK13" s="48">
        <v>0</v>
      </c>
      <c r="EL13" s="48">
        <v>911</v>
      </c>
      <c r="EM13" s="48">
        <v>485</v>
      </c>
      <c r="EO13" s="50">
        <v>1570</v>
      </c>
      <c r="EP13" s="50">
        <v>1329</v>
      </c>
      <c r="EQ13" s="50">
        <v>0</v>
      </c>
      <c r="ER13" s="50">
        <v>599</v>
      </c>
      <c r="ES13" s="50">
        <v>1037</v>
      </c>
      <c r="ET13" s="50">
        <v>0</v>
      </c>
      <c r="EU13" s="50">
        <v>0</v>
      </c>
      <c r="EV13" s="50">
        <v>906</v>
      </c>
      <c r="EW13" s="50">
        <v>728</v>
      </c>
      <c r="EX13" s="50">
        <v>217</v>
      </c>
      <c r="EY13" s="50">
        <v>357</v>
      </c>
      <c r="EZ13" s="50">
        <v>0</v>
      </c>
      <c r="FA13" s="50">
        <v>428</v>
      </c>
      <c r="FB13" s="50">
        <v>893</v>
      </c>
      <c r="FC13" s="50">
        <v>356</v>
      </c>
      <c r="FD13" s="50">
        <v>389</v>
      </c>
      <c r="FE13" s="50">
        <v>371</v>
      </c>
      <c r="FF13" s="50">
        <v>750</v>
      </c>
      <c r="FG13" s="50">
        <v>972</v>
      </c>
      <c r="FH13" s="50">
        <v>727</v>
      </c>
      <c r="FI13" s="50">
        <v>1198</v>
      </c>
      <c r="FJ13" s="50">
        <v>723</v>
      </c>
      <c r="FK13" s="50">
        <v>1786</v>
      </c>
      <c r="FL13" s="50">
        <v>0</v>
      </c>
      <c r="FM13" s="50">
        <v>583</v>
      </c>
      <c r="FN13" s="50">
        <v>683</v>
      </c>
      <c r="FO13" s="50">
        <v>995</v>
      </c>
      <c r="FP13" s="50">
        <v>265</v>
      </c>
      <c r="FQ13" s="50">
        <v>1204</v>
      </c>
      <c r="FR13" s="50">
        <v>894</v>
      </c>
      <c r="FS13" s="50">
        <v>715</v>
      </c>
      <c r="FT13" s="50">
        <v>510</v>
      </c>
      <c r="FU13" s="50">
        <v>680</v>
      </c>
      <c r="FV13" s="50">
        <v>1093</v>
      </c>
      <c r="FW13" s="50">
        <v>411</v>
      </c>
      <c r="FX13" s="50">
        <v>502</v>
      </c>
      <c r="FY13" s="50">
        <v>842</v>
      </c>
      <c r="FZ13" s="50">
        <v>0</v>
      </c>
      <c r="GA13" s="50">
        <v>231</v>
      </c>
      <c r="GB13" s="50">
        <v>735</v>
      </c>
      <c r="GC13" s="50">
        <v>254</v>
      </c>
      <c r="GD13" s="50">
        <v>1571</v>
      </c>
      <c r="GE13" s="50">
        <v>0</v>
      </c>
      <c r="GF13" s="50">
        <v>1002</v>
      </c>
      <c r="GG13" s="50">
        <v>863</v>
      </c>
      <c r="GH13" s="50">
        <v>318</v>
      </c>
      <c r="GI13" s="50">
        <v>1449</v>
      </c>
      <c r="GJ13" s="50">
        <v>1395</v>
      </c>
      <c r="GK13" s="52">
        <v>0</v>
      </c>
      <c r="GL13" s="52">
        <v>412</v>
      </c>
      <c r="GM13" s="52">
        <v>2094</v>
      </c>
      <c r="GN13" s="52">
        <v>671</v>
      </c>
      <c r="GO13" s="52">
        <v>627</v>
      </c>
      <c r="GP13" s="52">
        <v>320</v>
      </c>
      <c r="GQ13" s="52">
        <v>3013</v>
      </c>
      <c r="GR13" s="52">
        <v>2800</v>
      </c>
      <c r="GS13" s="52">
        <v>1055</v>
      </c>
      <c r="GT13" s="52">
        <v>847</v>
      </c>
      <c r="GU13" s="52">
        <v>1078</v>
      </c>
      <c r="GV13" s="52">
        <v>1241</v>
      </c>
      <c r="GW13" s="52">
        <v>879</v>
      </c>
      <c r="GX13" s="52">
        <v>937</v>
      </c>
      <c r="GY13" s="52">
        <v>917</v>
      </c>
      <c r="GZ13" s="52">
        <v>1174</v>
      </c>
      <c r="HA13" s="52">
        <v>593</v>
      </c>
      <c r="HB13" s="52">
        <v>549</v>
      </c>
      <c r="HC13" s="52">
        <v>381</v>
      </c>
      <c r="HD13" s="52">
        <v>1057</v>
      </c>
      <c r="HE13" s="52">
        <v>853</v>
      </c>
      <c r="HF13" s="52">
        <v>1807</v>
      </c>
      <c r="HG13" s="52">
        <v>951</v>
      </c>
      <c r="HH13" s="52">
        <v>587</v>
      </c>
      <c r="HI13" s="50">
        <v>731</v>
      </c>
      <c r="HJ13" s="50">
        <v>977</v>
      </c>
      <c r="HK13" s="50">
        <v>1609</v>
      </c>
      <c r="HL13" s="50">
        <v>385</v>
      </c>
      <c r="HM13" s="50">
        <v>472</v>
      </c>
      <c r="HN13" s="50">
        <v>720</v>
      </c>
      <c r="HO13" s="50">
        <v>587</v>
      </c>
      <c r="HP13" s="50">
        <v>1991</v>
      </c>
      <c r="HQ13" s="50">
        <v>2885</v>
      </c>
      <c r="HR13" s="50">
        <v>0</v>
      </c>
      <c r="HS13" s="50">
        <v>1301</v>
      </c>
      <c r="HT13" s="50">
        <v>287</v>
      </c>
      <c r="HU13" s="50">
        <v>409</v>
      </c>
      <c r="HV13" s="50">
        <v>3080</v>
      </c>
      <c r="HW13" s="50">
        <v>979</v>
      </c>
      <c r="HX13" s="50">
        <v>1874</v>
      </c>
      <c r="HY13" s="50">
        <v>415</v>
      </c>
      <c r="HZ13" s="50">
        <v>1724</v>
      </c>
      <c r="IA13" s="50">
        <v>907</v>
      </c>
      <c r="IB13" s="50">
        <v>174</v>
      </c>
      <c r="IC13" s="50">
        <v>1302</v>
      </c>
      <c r="ID13" s="50">
        <v>1197</v>
      </c>
      <c r="IE13" s="50">
        <v>3996</v>
      </c>
      <c r="IF13" s="50">
        <v>561</v>
      </c>
      <c r="IG13" s="52">
        <v>0</v>
      </c>
      <c r="IH13" s="52">
        <v>594</v>
      </c>
      <c r="II13" s="52">
        <v>998</v>
      </c>
      <c r="IJ13" s="52">
        <v>1183</v>
      </c>
      <c r="IK13" s="52">
        <v>1078</v>
      </c>
      <c r="IL13" s="52">
        <v>1740</v>
      </c>
      <c r="IM13" s="52">
        <v>745</v>
      </c>
      <c r="IN13" s="52">
        <v>0</v>
      </c>
      <c r="IO13" s="52">
        <v>930</v>
      </c>
      <c r="IP13" s="52">
        <v>882</v>
      </c>
      <c r="IQ13" s="52">
        <v>1587</v>
      </c>
      <c r="IR13" s="52">
        <v>0</v>
      </c>
      <c r="IS13" s="52">
        <v>0</v>
      </c>
      <c r="IT13" s="52">
        <v>1671</v>
      </c>
      <c r="IU13" s="52">
        <v>1022</v>
      </c>
      <c r="IV13" s="52">
        <v>922</v>
      </c>
      <c r="IW13" s="52">
        <v>1241</v>
      </c>
      <c r="IX13" s="52">
        <v>1064</v>
      </c>
      <c r="IY13" s="52">
        <v>1198</v>
      </c>
      <c r="IZ13" s="52">
        <v>1500</v>
      </c>
      <c r="JA13" s="52">
        <v>879</v>
      </c>
      <c r="JB13" s="52">
        <v>1573</v>
      </c>
      <c r="JC13" s="52">
        <v>686</v>
      </c>
      <c r="JD13" s="52">
        <v>0</v>
      </c>
      <c r="JE13" s="52">
        <v>643</v>
      </c>
      <c r="JF13" s="52">
        <v>256</v>
      </c>
      <c r="JG13" s="52">
        <v>769</v>
      </c>
      <c r="JH13" s="52">
        <v>1106</v>
      </c>
      <c r="JI13" s="52">
        <v>1323</v>
      </c>
      <c r="JJ13" s="52">
        <v>1070</v>
      </c>
      <c r="JK13" s="52">
        <v>1435</v>
      </c>
      <c r="JL13" s="52">
        <v>2771</v>
      </c>
      <c r="JM13" s="52">
        <v>289</v>
      </c>
      <c r="JN13" s="52">
        <v>1075</v>
      </c>
      <c r="JO13" s="52">
        <v>0</v>
      </c>
      <c r="JP13" s="52">
        <v>3182</v>
      </c>
      <c r="JQ13" s="52">
        <v>758</v>
      </c>
      <c r="JR13" s="52">
        <v>0</v>
      </c>
      <c r="JS13" s="52">
        <v>1319</v>
      </c>
      <c r="JT13" s="52">
        <v>691</v>
      </c>
      <c r="JU13" s="52">
        <v>1248</v>
      </c>
      <c r="JV13" s="52">
        <v>382</v>
      </c>
      <c r="JW13" s="52">
        <v>0</v>
      </c>
      <c r="JX13" s="52">
        <v>0</v>
      </c>
      <c r="JY13" s="52">
        <v>267</v>
      </c>
      <c r="JZ13" s="52">
        <v>2069</v>
      </c>
      <c r="KA13" s="52">
        <v>393</v>
      </c>
      <c r="KB13" s="52">
        <v>1956</v>
      </c>
      <c r="KC13" s="52">
        <v>1034</v>
      </c>
      <c r="KD13" s="52">
        <v>320</v>
      </c>
      <c r="KE13" s="52">
        <v>0</v>
      </c>
      <c r="KF13" s="52">
        <v>2102</v>
      </c>
      <c r="KG13" s="52">
        <v>0</v>
      </c>
      <c r="KH13" s="52">
        <v>1385</v>
      </c>
      <c r="KI13" s="52">
        <v>3217</v>
      </c>
      <c r="KJ13" s="52">
        <v>864</v>
      </c>
      <c r="KK13" s="52">
        <v>1448</v>
      </c>
      <c r="KL13" s="50">
        <v>1816</v>
      </c>
      <c r="KM13" s="50">
        <v>1405</v>
      </c>
      <c r="KN13" s="50">
        <v>1006</v>
      </c>
      <c r="KO13" s="50">
        <v>1125</v>
      </c>
      <c r="KP13" s="50">
        <v>457</v>
      </c>
      <c r="KQ13" s="50">
        <v>641</v>
      </c>
      <c r="KR13" s="50">
        <v>1145</v>
      </c>
      <c r="KS13" s="50">
        <v>2456</v>
      </c>
      <c r="KT13" s="50">
        <v>2516</v>
      </c>
      <c r="KU13" s="50">
        <v>450</v>
      </c>
      <c r="KV13" s="50">
        <v>229</v>
      </c>
      <c r="KW13" s="50">
        <v>778</v>
      </c>
      <c r="KX13" s="50">
        <v>948</v>
      </c>
      <c r="KY13" s="50">
        <v>1894</v>
      </c>
      <c r="KZ13" s="50">
        <v>352</v>
      </c>
      <c r="LA13" s="50">
        <v>874</v>
      </c>
      <c r="LB13" s="50">
        <v>735</v>
      </c>
      <c r="LC13" s="50">
        <v>1636</v>
      </c>
      <c r="LD13" s="50">
        <v>240</v>
      </c>
      <c r="LE13" s="50">
        <v>1029</v>
      </c>
      <c r="LF13" s="50">
        <v>848</v>
      </c>
      <c r="LG13" s="50">
        <v>675</v>
      </c>
      <c r="LH13" s="50">
        <v>2176</v>
      </c>
      <c r="LI13" s="50">
        <v>860</v>
      </c>
      <c r="LJ13" s="50">
        <v>1765</v>
      </c>
      <c r="LK13" s="50">
        <v>0</v>
      </c>
      <c r="LL13" s="50">
        <v>696</v>
      </c>
      <c r="LM13" s="50">
        <v>1937</v>
      </c>
      <c r="LN13" s="50">
        <v>0</v>
      </c>
      <c r="LO13" s="50">
        <v>1060</v>
      </c>
      <c r="LP13" s="50">
        <v>418</v>
      </c>
      <c r="LQ13" s="50">
        <v>1039</v>
      </c>
      <c r="LR13" s="50">
        <v>3830</v>
      </c>
      <c r="LS13" s="50">
        <v>623</v>
      </c>
      <c r="LT13" s="50">
        <v>844</v>
      </c>
      <c r="LU13" s="50">
        <v>429</v>
      </c>
      <c r="LV13" s="50">
        <v>540</v>
      </c>
      <c r="LW13" s="50">
        <v>292</v>
      </c>
      <c r="LX13" s="50">
        <v>781</v>
      </c>
      <c r="LY13" s="50">
        <v>1917</v>
      </c>
      <c r="LZ13" s="50">
        <v>1507</v>
      </c>
      <c r="MA13" s="52">
        <v>1364</v>
      </c>
      <c r="MB13" s="52">
        <v>0</v>
      </c>
      <c r="MC13" s="52">
        <v>1611</v>
      </c>
      <c r="MD13" s="52">
        <v>748</v>
      </c>
      <c r="ME13" s="52">
        <v>3139</v>
      </c>
      <c r="MF13" s="52">
        <v>1163</v>
      </c>
      <c r="MG13" s="52">
        <v>770</v>
      </c>
      <c r="MH13" s="52">
        <v>2871</v>
      </c>
      <c r="MI13" s="52">
        <v>429</v>
      </c>
      <c r="MJ13" s="52">
        <v>377</v>
      </c>
      <c r="MK13" s="52">
        <v>533</v>
      </c>
      <c r="ML13" s="52">
        <v>1994</v>
      </c>
      <c r="MM13" s="52">
        <v>1348</v>
      </c>
      <c r="MN13" s="52">
        <v>4025</v>
      </c>
      <c r="MO13" s="52">
        <v>685</v>
      </c>
      <c r="MP13" s="52">
        <v>462</v>
      </c>
      <c r="MQ13" s="52">
        <v>470</v>
      </c>
      <c r="MR13" s="52">
        <v>694</v>
      </c>
      <c r="MS13" s="52">
        <v>922</v>
      </c>
      <c r="MT13" s="52">
        <v>704</v>
      </c>
      <c r="MU13" s="52">
        <v>0</v>
      </c>
      <c r="MV13" s="52">
        <v>807</v>
      </c>
      <c r="MW13" s="52">
        <v>0</v>
      </c>
      <c r="MX13" s="52">
        <v>0</v>
      </c>
      <c r="MY13" s="52">
        <v>1690</v>
      </c>
      <c r="MZ13" s="52">
        <v>1030</v>
      </c>
      <c r="NA13" s="52">
        <v>1701</v>
      </c>
      <c r="NB13" s="52">
        <v>0</v>
      </c>
      <c r="NC13" s="52">
        <v>2109</v>
      </c>
      <c r="ND13" s="52">
        <v>584</v>
      </c>
      <c r="NE13" s="52">
        <v>695</v>
      </c>
      <c r="NF13" s="52">
        <v>0</v>
      </c>
      <c r="NG13" s="52">
        <v>383</v>
      </c>
      <c r="NH13" s="52">
        <v>1289</v>
      </c>
      <c r="NI13" s="52">
        <v>444</v>
      </c>
      <c r="NJ13" s="50">
        <v>3281</v>
      </c>
      <c r="NK13" s="50">
        <v>1214</v>
      </c>
      <c r="NL13" s="50">
        <v>542</v>
      </c>
      <c r="NM13" s="50">
        <v>265</v>
      </c>
      <c r="NN13" s="50">
        <v>913</v>
      </c>
      <c r="NO13" s="50">
        <v>1403</v>
      </c>
      <c r="NP13" s="50">
        <v>1642</v>
      </c>
      <c r="NQ13" s="50">
        <v>629</v>
      </c>
      <c r="NR13" s="50">
        <v>1844</v>
      </c>
      <c r="NS13" s="50">
        <v>409</v>
      </c>
      <c r="NT13" s="50">
        <v>735</v>
      </c>
      <c r="NU13" s="50">
        <v>1070</v>
      </c>
      <c r="NV13" s="50">
        <v>1061</v>
      </c>
      <c r="NW13" s="50">
        <v>1512</v>
      </c>
      <c r="NX13" s="50">
        <v>3043</v>
      </c>
      <c r="NY13" s="50">
        <v>871</v>
      </c>
      <c r="NZ13" s="50">
        <v>487</v>
      </c>
      <c r="OA13" s="50">
        <v>2136</v>
      </c>
      <c r="OB13" s="50">
        <v>773</v>
      </c>
      <c r="OC13" s="50">
        <v>296</v>
      </c>
      <c r="OD13" s="50">
        <v>835</v>
      </c>
      <c r="OE13" s="50">
        <v>1218</v>
      </c>
      <c r="OF13" s="50">
        <v>1359</v>
      </c>
      <c r="OG13" s="50">
        <v>1387</v>
      </c>
      <c r="OH13" s="50">
        <v>948</v>
      </c>
      <c r="OI13" s="50">
        <v>847</v>
      </c>
      <c r="OJ13" s="50">
        <v>298</v>
      </c>
      <c r="OK13" s="50">
        <v>617</v>
      </c>
      <c r="OL13" s="50">
        <v>470</v>
      </c>
      <c r="OM13" s="50">
        <v>615</v>
      </c>
      <c r="ON13" s="50">
        <v>718</v>
      </c>
      <c r="OO13" s="50">
        <v>884</v>
      </c>
      <c r="OP13" s="52">
        <v>1072</v>
      </c>
      <c r="OQ13" s="52">
        <v>553</v>
      </c>
      <c r="OR13" s="52">
        <v>228</v>
      </c>
      <c r="OS13" s="52">
        <v>457</v>
      </c>
      <c r="OT13" s="52">
        <v>171</v>
      </c>
      <c r="OU13" s="52">
        <v>0</v>
      </c>
      <c r="OV13" s="52">
        <v>461</v>
      </c>
      <c r="OW13" s="52">
        <v>1419</v>
      </c>
      <c r="OX13" s="52">
        <v>728</v>
      </c>
      <c r="OY13" s="52">
        <v>631</v>
      </c>
      <c r="OZ13" s="52">
        <v>341</v>
      </c>
      <c r="PA13" s="52">
        <v>625</v>
      </c>
      <c r="PB13" s="52">
        <v>883</v>
      </c>
      <c r="PC13" s="52">
        <v>1270</v>
      </c>
      <c r="PD13" s="52">
        <v>0</v>
      </c>
      <c r="PE13" s="52">
        <v>0</v>
      </c>
      <c r="PF13" s="52">
        <v>1364</v>
      </c>
      <c r="PG13" s="52">
        <v>258</v>
      </c>
      <c r="PH13" s="52">
        <v>0</v>
      </c>
      <c r="PI13" s="52">
        <v>1563</v>
      </c>
      <c r="PJ13" s="52">
        <v>802</v>
      </c>
      <c r="PK13" s="52">
        <v>1103</v>
      </c>
      <c r="PL13" s="52">
        <v>502</v>
      </c>
      <c r="PM13" s="52">
        <v>1528</v>
      </c>
      <c r="PN13" s="52">
        <v>411</v>
      </c>
      <c r="PO13" s="52">
        <v>252</v>
      </c>
      <c r="PP13" s="52">
        <v>713</v>
      </c>
      <c r="PQ13" s="52">
        <v>406</v>
      </c>
      <c r="PR13" s="52">
        <v>0</v>
      </c>
      <c r="PS13" s="52">
        <v>1816</v>
      </c>
      <c r="PT13" s="52">
        <v>1114</v>
      </c>
      <c r="PU13" s="52">
        <v>667</v>
      </c>
      <c r="PV13" s="52">
        <v>1454</v>
      </c>
      <c r="PW13" s="52">
        <v>445</v>
      </c>
      <c r="PX13" s="52">
        <v>207</v>
      </c>
      <c r="PY13" s="52">
        <v>1317</v>
      </c>
      <c r="PZ13" s="52">
        <v>633</v>
      </c>
      <c r="QA13" s="52">
        <v>294</v>
      </c>
      <c r="QB13" s="52">
        <v>384</v>
      </c>
      <c r="QC13" s="52">
        <v>648</v>
      </c>
      <c r="QD13" s="52">
        <v>1278</v>
      </c>
      <c r="QE13" s="52">
        <v>0</v>
      </c>
      <c r="QF13" s="50">
        <v>477</v>
      </c>
      <c r="QG13" s="50">
        <v>359</v>
      </c>
      <c r="QH13" s="50">
        <v>1029</v>
      </c>
      <c r="QI13" s="50">
        <v>427</v>
      </c>
      <c r="QJ13" s="50">
        <v>181</v>
      </c>
      <c r="QK13" s="50">
        <v>846</v>
      </c>
      <c r="QL13" s="50">
        <v>981</v>
      </c>
      <c r="QM13" s="50">
        <v>650</v>
      </c>
      <c r="QN13" s="50">
        <v>1199</v>
      </c>
      <c r="QO13" s="50">
        <v>652</v>
      </c>
      <c r="QP13" s="50">
        <v>500</v>
      </c>
      <c r="QQ13" s="50">
        <v>355</v>
      </c>
      <c r="QS13" s="1">
        <v>0</v>
      </c>
      <c r="QT13" s="1">
        <v>0</v>
      </c>
      <c r="QU13" s="1">
        <v>0</v>
      </c>
      <c r="QV13" s="1">
        <v>0</v>
      </c>
      <c r="QW13" s="1">
        <v>0</v>
      </c>
      <c r="QX13" s="1">
        <v>0</v>
      </c>
      <c r="QY13" s="1">
        <v>0</v>
      </c>
      <c r="QZ13" s="1">
        <v>0</v>
      </c>
      <c r="RA13" s="1">
        <v>0</v>
      </c>
      <c r="RB13" s="1">
        <v>328</v>
      </c>
      <c r="RC13" s="1">
        <v>0</v>
      </c>
      <c r="RD13" s="1">
        <v>485</v>
      </c>
      <c r="RE13" s="1">
        <v>450</v>
      </c>
      <c r="RF13" s="1">
        <v>590</v>
      </c>
      <c r="RG13" s="1">
        <v>775</v>
      </c>
      <c r="RH13" s="1">
        <v>818</v>
      </c>
      <c r="RI13" s="1">
        <v>573</v>
      </c>
      <c r="RJ13" s="1">
        <v>879</v>
      </c>
      <c r="RK13" s="1">
        <v>859</v>
      </c>
      <c r="RL13" s="1">
        <v>915</v>
      </c>
      <c r="RM13" s="1">
        <v>1126</v>
      </c>
      <c r="RN13" s="1">
        <v>1229</v>
      </c>
      <c r="RO13" s="1">
        <v>1090</v>
      </c>
      <c r="RP13" s="1">
        <v>1068</v>
      </c>
      <c r="RQ13" s="1">
        <v>1184</v>
      </c>
      <c r="RR13" s="1">
        <v>1913</v>
      </c>
      <c r="RS13" s="1">
        <v>975</v>
      </c>
      <c r="RT13" s="1">
        <v>1208</v>
      </c>
      <c r="RU13" s="1">
        <v>853</v>
      </c>
      <c r="RV13" s="1">
        <v>1547</v>
      </c>
      <c r="RW13" s="1">
        <v>1480</v>
      </c>
      <c r="RX13" s="1">
        <v>0</v>
      </c>
      <c r="RY13" s="1">
        <v>0</v>
      </c>
    </row>
    <row r="14" spans="1:493" x14ac:dyDescent="0.3">
      <c r="A14" s="12">
        <f t="shared" si="16"/>
        <v>95</v>
      </c>
      <c r="B14" s="3">
        <f t="shared" si="17"/>
        <v>72710</v>
      </c>
      <c r="C14" s="1" t="s">
        <v>505</v>
      </c>
      <c r="D14" s="4" t="s">
        <v>932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0</v>
      </c>
      <c r="O14" s="48">
        <v>0</v>
      </c>
      <c r="P14" s="48">
        <v>0</v>
      </c>
      <c r="Q14" s="48">
        <v>0</v>
      </c>
      <c r="R14" s="48">
        <v>0</v>
      </c>
      <c r="S14" s="48">
        <v>0</v>
      </c>
      <c r="T14" s="48">
        <v>0</v>
      </c>
      <c r="U14" s="48">
        <v>0</v>
      </c>
      <c r="V14" s="48">
        <v>0</v>
      </c>
      <c r="W14" s="48">
        <v>0</v>
      </c>
      <c r="X14" s="48">
        <v>0</v>
      </c>
      <c r="Y14" s="48">
        <v>0</v>
      </c>
      <c r="Z14" s="48">
        <v>0</v>
      </c>
      <c r="AA14" s="48">
        <v>0</v>
      </c>
      <c r="AB14" s="48">
        <v>0</v>
      </c>
      <c r="AC14" s="48">
        <v>0</v>
      </c>
      <c r="AD14" s="48">
        <v>0</v>
      </c>
      <c r="AE14" s="48">
        <v>0</v>
      </c>
      <c r="AF14" s="48">
        <v>0</v>
      </c>
      <c r="AG14" s="48">
        <v>0</v>
      </c>
      <c r="AH14" s="48">
        <v>0</v>
      </c>
      <c r="AI14" s="48">
        <v>0</v>
      </c>
      <c r="AJ14" s="48">
        <v>0</v>
      </c>
      <c r="AK14" s="48">
        <v>0</v>
      </c>
      <c r="AL14" s="48">
        <v>0</v>
      </c>
      <c r="AM14" s="48">
        <v>0</v>
      </c>
      <c r="AN14" s="48">
        <v>0</v>
      </c>
      <c r="AO14" s="48">
        <v>0</v>
      </c>
      <c r="AP14" s="48">
        <v>0</v>
      </c>
      <c r="AQ14" s="48">
        <v>0</v>
      </c>
      <c r="AR14" s="48">
        <v>0</v>
      </c>
      <c r="AS14" s="48">
        <v>0</v>
      </c>
      <c r="AT14" s="48">
        <v>0</v>
      </c>
      <c r="AU14" s="48">
        <v>0</v>
      </c>
      <c r="AV14" s="48">
        <v>0</v>
      </c>
      <c r="AW14" s="48">
        <v>0</v>
      </c>
      <c r="AX14" s="48">
        <v>0</v>
      </c>
      <c r="AY14" s="48">
        <v>0</v>
      </c>
      <c r="AZ14" s="48">
        <v>0</v>
      </c>
      <c r="BA14" s="48">
        <v>0</v>
      </c>
      <c r="BB14" s="48">
        <v>0</v>
      </c>
      <c r="BC14" s="52">
        <v>0</v>
      </c>
      <c r="BD14" s="52">
        <v>0</v>
      </c>
      <c r="BE14" s="52">
        <v>0</v>
      </c>
      <c r="BF14" s="52">
        <v>0</v>
      </c>
      <c r="BG14" s="52">
        <v>0</v>
      </c>
      <c r="BH14" s="52">
        <v>0</v>
      </c>
      <c r="BI14" s="52">
        <v>0</v>
      </c>
      <c r="BJ14" s="52">
        <v>0</v>
      </c>
      <c r="BK14" s="52">
        <v>0</v>
      </c>
      <c r="BL14" s="52">
        <v>0</v>
      </c>
      <c r="BM14" s="52">
        <v>0</v>
      </c>
      <c r="BN14" s="52">
        <v>0</v>
      </c>
      <c r="BO14" s="52">
        <v>0</v>
      </c>
      <c r="BP14" s="52">
        <v>0</v>
      </c>
      <c r="BQ14" s="52">
        <v>0</v>
      </c>
      <c r="BR14" s="52">
        <v>0</v>
      </c>
      <c r="BS14" s="52">
        <v>0</v>
      </c>
      <c r="BT14" s="52">
        <v>0</v>
      </c>
      <c r="BU14" s="52">
        <v>0</v>
      </c>
      <c r="BV14" s="52">
        <v>0</v>
      </c>
      <c r="BW14" s="52">
        <v>0</v>
      </c>
      <c r="BX14" s="52">
        <v>0</v>
      </c>
      <c r="BY14" s="52">
        <v>0</v>
      </c>
      <c r="BZ14" s="52">
        <v>0</v>
      </c>
      <c r="CA14" s="52">
        <v>0</v>
      </c>
      <c r="CB14" s="52">
        <v>0</v>
      </c>
      <c r="CC14" s="52">
        <v>0</v>
      </c>
      <c r="CD14" s="52">
        <v>0</v>
      </c>
      <c r="CE14" s="52">
        <v>0</v>
      </c>
      <c r="CF14" s="48">
        <v>0</v>
      </c>
      <c r="CG14" s="48">
        <v>0</v>
      </c>
      <c r="CH14" s="48">
        <v>0</v>
      </c>
      <c r="CI14" s="48">
        <v>0</v>
      </c>
      <c r="CJ14" s="48">
        <v>0</v>
      </c>
      <c r="CK14" s="48">
        <v>0</v>
      </c>
      <c r="CL14" s="48">
        <v>0</v>
      </c>
      <c r="CM14" s="48">
        <v>0</v>
      </c>
      <c r="CN14" s="48">
        <v>0</v>
      </c>
      <c r="CO14" s="48">
        <v>0</v>
      </c>
      <c r="CP14" s="48">
        <v>0</v>
      </c>
      <c r="CQ14" s="52">
        <v>0</v>
      </c>
      <c r="CR14" s="52">
        <v>0</v>
      </c>
      <c r="CS14" s="52">
        <v>0</v>
      </c>
      <c r="CT14" s="52">
        <v>0</v>
      </c>
      <c r="CU14" s="52">
        <v>0</v>
      </c>
      <c r="CV14" s="52">
        <v>0</v>
      </c>
      <c r="CW14" s="52">
        <v>0</v>
      </c>
      <c r="CX14" s="52">
        <v>0</v>
      </c>
      <c r="CY14" s="52">
        <v>0</v>
      </c>
      <c r="CZ14" s="52">
        <v>0</v>
      </c>
      <c r="DA14" s="52">
        <v>0</v>
      </c>
      <c r="DB14" s="52">
        <v>0</v>
      </c>
      <c r="DC14" s="48">
        <v>0</v>
      </c>
      <c r="DD14" s="48">
        <v>0</v>
      </c>
      <c r="DE14" s="48">
        <v>0</v>
      </c>
      <c r="DF14" s="48">
        <v>0</v>
      </c>
      <c r="DG14" s="48">
        <v>0</v>
      </c>
      <c r="DH14" s="48">
        <v>0</v>
      </c>
      <c r="DI14" s="48">
        <v>0</v>
      </c>
      <c r="DJ14" s="48">
        <v>0</v>
      </c>
      <c r="DK14" s="48">
        <v>0</v>
      </c>
      <c r="DL14" s="48">
        <v>0</v>
      </c>
      <c r="DM14" s="48">
        <v>0</v>
      </c>
      <c r="DN14" s="48">
        <v>0</v>
      </c>
      <c r="DO14" s="52">
        <v>0</v>
      </c>
      <c r="DP14" s="52">
        <v>0</v>
      </c>
      <c r="DQ14" s="52">
        <v>0</v>
      </c>
      <c r="DR14" s="52">
        <v>0</v>
      </c>
      <c r="DS14" s="52">
        <v>0</v>
      </c>
      <c r="DT14" s="52">
        <v>0</v>
      </c>
      <c r="DU14" s="52">
        <v>0</v>
      </c>
      <c r="DV14" s="52">
        <v>0</v>
      </c>
      <c r="DW14" s="52">
        <v>0</v>
      </c>
      <c r="DX14" s="52">
        <v>0</v>
      </c>
      <c r="DY14" s="52">
        <v>0</v>
      </c>
      <c r="DZ14" s="52">
        <v>0</v>
      </c>
      <c r="EA14" s="48">
        <v>0</v>
      </c>
      <c r="EB14" s="48">
        <v>0</v>
      </c>
      <c r="EC14" s="48">
        <v>0</v>
      </c>
      <c r="ED14" s="48">
        <v>0</v>
      </c>
      <c r="EE14" s="48">
        <v>0</v>
      </c>
      <c r="EF14" s="48">
        <v>0</v>
      </c>
      <c r="EG14" s="48">
        <v>0</v>
      </c>
      <c r="EH14" s="48">
        <v>0</v>
      </c>
      <c r="EI14" s="48">
        <v>0</v>
      </c>
      <c r="EJ14" s="48">
        <v>0</v>
      </c>
      <c r="EK14" s="48">
        <v>0</v>
      </c>
      <c r="EL14" s="48">
        <v>0</v>
      </c>
      <c r="EM14" s="48">
        <v>0</v>
      </c>
      <c r="EO14" s="50">
        <v>0</v>
      </c>
      <c r="EP14" s="50">
        <v>0</v>
      </c>
      <c r="EQ14" s="50">
        <v>0</v>
      </c>
      <c r="ER14" s="50">
        <v>0</v>
      </c>
      <c r="ES14" s="50">
        <v>0</v>
      </c>
      <c r="ET14" s="50">
        <v>0</v>
      </c>
      <c r="EU14" s="50">
        <v>0</v>
      </c>
      <c r="EV14" s="50">
        <v>616</v>
      </c>
      <c r="EW14" s="50">
        <v>376</v>
      </c>
      <c r="EX14" s="50">
        <v>0</v>
      </c>
      <c r="EY14" s="50">
        <v>0</v>
      </c>
      <c r="EZ14" s="50">
        <v>0</v>
      </c>
      <c r="FA14" s="50">
        <v>0</v>
      </c>
      <c r="FB14" s="50">
        <v>0</v>
      </c>
      <c r="FC14" s="50">
        <v>863</v>
      </c>
      <c r="FD14" s="50">
        <v>0</v>
      </c>
      <c r="FE14" s="50">
        <v>1163</v>
      </c>
      <c r="FF14" s="50">
        <v>0</v>
      </c>
      <c r="FG14" s="50">
        <v>2318</v>
      </c>
      <c r="FH14" s="50">
        <v>523</v>
      </c>
      <c r="FI14" s="50">
        <v>1440</v>
      </c>
      <c r="FJ14" s="50">
        <v>0</v>
      </c>
      <c r="FK14" s="50">
        <v>249</v>
      </c>
      <c r="FL14" s="50">
        <v>0</v>
      </c>
      <c r="FM14" s="50">
        <v>0</v>
      </c>
      <c r="FN14" s="50">
        <v>959</v>
      </c>
      <c r="FO14" s="50">
        <v>0</v>
      </c>
      <c r="FP14" s="50">
        <v>0</v>
      </c>
      <c r="FQ14" s="50">
        <v>0</v>
      </c>
      <c r="FR14" s="50">
        <v>653</v>
      </c>
      <c r="FS14" s="50">
        <v>0</v>
      </c>
      <c r="FT14" s="50">
        <v>1859</v>
      </c>
      <c r="FU14" s="50">
        <v>0</v>
      </c>
      <c r="FV14" s="50">
        <v>0</v>
      </c>
      <c r="FW14" s="50">
        <v>239</v>
      </c>
      <c r="FX14" s="50">
        <v>135</v>
      </c>
      <c r="FY14" s="50">
        <v>884</v>
      </c>
      <c r="FZ14" s="50">
        <v>0</v>
      </c>
      <c r="GA14" s="50">
        <v>0</v>
      </c>
      <c r="GB14" s="50">
        <v>0</v>
      </c>
      <c r="GC14" s="50">
        <v>0</v>
      </c>
      <c r="GD14" s="50">
        <v>699</v>
      </c>
      <c r="GE14" s="50">
        <v>0</v>
      </c>
      <c r="GF14" s="50">
        <v>958</v>
      </c>
      <c r="GG14" s="50">
        <v>0</v>
      </c>
      <c r="GH14" s="50">
        <v>0</v>
      </c>
      <c r="GI14" s="50">
        <v>0</v>
      </c>
      <c r="GJ14" s="50">
        <v>243</v>
      </c>
      <c r="GK14" s="52">
        <v>0</v>
      </c>
      <c r="GL14" s="52">
        <v>0</v>
      </c>
      <c r="GM14" s="52">
        <v>0</v>
      </c>
      <c r="GN14" s="52">
        <v>0</v>
      </c>
      <c r="GO14" s="52">
        <v>0</v>
      </c>
      <c r="GP14" s="52">
        <v>224</v>
      </c>
      <c r="GQ14" s="52">
        <v>0</v>
      </c>
      <c r="GR14" s="52">
        <v>0</v>
      </c>
      <c r="GS14" s="52">
        <v>0</v>
      </c>
      <c r="GT14" s="52">
        <v>0</v>
      </c>
      <c r="GU14" s="52">
        <v>0</v>
      </c>
      <c r="GV14" s="52">
        <v>397</v>
      </c>
      <c r="GW14" s="52">
        <v>0</v>
      </c>
      <c r="GX14" s="52">
        <v>136</v>
      </c>
      <c r="GY14" s="52">
        <v>296</v>
      </c>
      <c r="GZ14" s="52">
        <v>0</v>
      </c>
      <c r="HA14" s="52">
        <v>0</v>
      </c>
      <c r="HB14" s="52">
        <v>0</v>
      </c>
      <c r="HC14" s="52">
        <v>205</v>
      </c>
      <c r="HD14" s="52">
        <v>0</v>
      </c>
      <c r="HE14" s="52">
        <v>0</v>
      </c>
      <c r="HF14" s="52">
        <v>0</v>
      </c>
      <c r="HG14" s="52">
        <v>0</v>
      </c>
      <c r="HH14" s="52">
        <v>0</v>
      </c>
      <c r="HI14" s="50">
        <v>0</v>
      </c>
      <c r="HJ14" s="50">
        <v>0</v>
      </c>
      <c r="HK14" s="50">
        <v>0</v>
      </c>
      <c r="HL14" s="50">
        <v>0</v>
      </c>
      <c r="HM14" s="50">
        <v>0</v>
      </c>
      <c r="HN14" s="50">
        <v>0</v>
      </c>
      <c r="HO14" s="50">
        <v>0</v>
      </c>
      <c r="HP14" s="50">
        <v>247</v>
      </c>
      <c r="HQ14" s="50">
        <v>0</v>
      </c>
      <c r="HR14" s="50">
        <v>0</v>
      </c>
      <c r="HS14" s="50">
        <v>781</v>
      </c>
      <c r="HT14" s="50">
        <v>0</v>
      </c>
      <c r="HU14" s="50">
        <v>466</v>
      </c>
      <c r="HV14" s="50">
        <v>0</v>
      </c>
      <c r="HW14" s="50">
        <v>0</v>
      </c>
      <c r="HX14" s="50">
        <v>0</v>
      </c>
      <c r="HY14" s="50">
        <v>0</v>
      </c>
      <c r="HZ14" s="50">
        <v>0</v>
      </c>
      <c r="IA14" s="50">
        <v>0</v>
      </c>
      <c r="IB14" s="50">
        <v>527</v>
      </c>
      <c r="IC14" s="50">
        <v>830</v>
      </c>
      <c r="ID14" s="50">
        <v>0</v>
      </c>
      <c r="IE14" s="50">
        <v>0</v>
      </c>
      <c r="IF14" s="50">
        <v>232</v>
      </c>
      <c r="IG14" s="52">
        <v>0</v>
      </c>
      <c r="IH14" s="52">
        <v>0</v>
      </c>
      <c r="II14" s="52">
        <v>2425</v>
      </c>
      <c r="IJ14" s="52">
        <v>717</v>
      </c>
      <c r="IK14" s="52">
        <v>0</v>
      </c>
      <c r="IL14" s="52">
        <v>0</v>
      </c>
      <c r="IM14" s="52">
        <v>0</v>
      </c>
      <c r="IN14" s="52">
        <v>0</v>
      </c>
      <c r="IO14" s="52">
        <v>0</v>
      </c>
      <c r="IP14" s="52">
        <v>0</v>
      </c>
      <c r="IQ14" s="52">
        <v>0</v>
      </c>
      <c r="IR14" s="52">
        <v>0</v>
      </c>
      <c r="IS14" s="52">
        <v>0</v>
      </c>
      <c r="IT14" s="52">
        <v>489</v>
      </c>
      <c r="IU14" s="52">
        <v>0</v>
      </c>
      <c r="IV14" s="52">
        <v>1340</v>
      </c>
      <c r="IW14" s="52">
        <v>0</v>
      </c>
      <c r="IX14" s="52">
        <v>0</v>
      </c>
      <c r="IY14" s="52">
        <v>0</v>
      </c>
      <c r="IZ14" s="52">
        <v>0</v>
      </c>
      <c r="JA14" s="52">
        <v>1219</v>
      </c>
      <c r="JB14" s="52">
        <v>0</v>
      </c>
      <c r="JC14" s="52">
        <v>0</v>
      </c>
      <c r="JD14" s="52">
        <v>0</v>
      </c>
      <c r="JE14" s="52">
        <v>0</v>
      </c>
      <c r="JF14" s="52">
        <v>0</v>
      </c>
      <c r="JG14" s="52">
        <v>0</v>
      </c>
      <c r="JH14" s="52">
        <v>0</v>
      </c>
      <c r="JI14" s="52">
        <v>0</v>
      </c>
      <c r="JJ14" s="52">
        <v>0</v>
      </c>
      <c r="JK14" s="52">
        <v>397</v>
      </c>
      <c r="JL14" s="52">
        <v>578</v>
      </c>
      <c r="JM14" s="52">
        <v>0</v>
      </c>
      <c r="JN14" s="52">
        <v>0</v>
      </c>
      <c r="JO14" s="52">
        <v>0</v>
      </c>
      <c r="JP14" s="52">
        <v>0</v>
      </c>
      <c r="JQ14" s="52">
        <v>0</v>
      </c>
      <c r="JR14" s="52">
        <v>0</v>
      </c>
      <c r="JS14" s="52">
        <v>0</v>
      </c>
      <c r="JT14" s="52">
        <v>0</v>
      </c>
      <c r="JU14" s="52">
        <v>0</v>
      </c>
      <c r="JV14" s="52">
        <v>0</v>
      </c>
      <c r="JW14" s="52">
        <v>0</v>
      </c>
      <c r="JX14" s="52">
        <v>0</v>
      </c>
      <c r="JY14" s="52">
        <v>0</v>
      </c>
      <c r="JZ14" s="52">
        <v>0</v>
      </c>
      <c r="KA14" s="52">
        <v>0</v>
      </c>
      <c r="KB14" s="52">
        <v>1178</v>
      </c>
      <c r="KC14" s="52">
        <v>0</v>
      </c>
      <c r="KD14" s="52">
        <v>0</v>
      </c>
      <c r="KE14" s="52">
        <v>0</v>
      </c>
      <c r="KF14" s="52">
        <v>355</v>
      </c>
      <c r="KG14" s="52">
        <v>0</v>
      </c>
      <c r="KH14" s="52">
        <v>0</v>
      </c>
      <c r="KI14" s="52">
        <v>0</v>
      </c>
      <c r="KJ14" s="52">
        <v>0</v>
      </c>
      <c r="KK14" s="52">
        <v>417</v>
      </c>
      <c r="KL14" s="50">
        <v>0</v>
      </c>
      <c r="KM14" s="50">
        <v>0</v>
      </c>
      <c r="KN14" s="50">
        <v>0</v>
      </c>
      <c r="KO14" s="50">
        <v>0</v>
      </c>
      <c r="KP14" s="50">
        <v>0</v>
      </c>
      <c r="KQ14" s="50">
        <v>0</v>
      </c>
      <c r="KR14" s="50">
        <v>387</v>
      </c>
      <c r="KS14" s="50">
        <v>405</v>
      </c>
      <c r="KT14" s="50">
        <v>0</v>
      </c>
      <c r="KU14" s="50">
        <v>6750</v>
      </c>
      <c r="KV14" s="50">
        <v>871</v>
      </c>
      <c r="KW14" s="50">
        <v>0</v>
      </c>
      <c r="KX14" s="50">
        <v>658</v>
      </c>
      <c r="KY14" s="50">
        <v>447</v>
      </c>
      <c r="KZ14" s="50">
        <v>0</v>
      </c>
      <c r="LA14" s="50">
        <v>161</v>
      </c>
      <c r="LB14" s="50">
        <v>487</v>
      </c>
      <c r="LC14" s="50">
        <v>0</v>
      </c>
      <c r="LD14" s="50">
        <v>0</v>
      </c>
      <c r="LE14" s="50">
        <v>286</v>
      </c>
      <c r="LF14" s="50">
        <v>381</v>
      </c>
      <c r="LG14" s="50">
        <v>0</v>
      </c>
      <c r="LH14" s="50">
        <v>0</v>
      </c>
      <c r="LI14" s="50">
        <v>0</v>
      </c>
      <c r="LJ14" s="50">
        <v>0</v>
      </c>
      <c r="LK14" s="50">
        <v>0</v>
      </c>
      <c r="LL14" s="50">
        <v>0</v>
      </c>
      <c r="LM14" s="50">
        <v>0</v>
      </c>
      <c r="LN14" s="50">
        <v>0</v>
      </c>
      <c r="LO14" s="50">
        <v>625</v>
      </c>
      <c r="LP14" s="50">
        <v>0</v>
      </c>
      <c r="LQ14" s="50">
        <v>675</v>
      </c>
      <c r="LR14" s="50">
        <v>0</v>
      </c>
      <c r="LS14" s="50">
        <v>660</v>
      </c>
      <c r="LT14" s="50">
        <v>0</v>
      </c>
      <c r="LU14" s="50">
        <v>0</v>
      </c>
      <c r="LV14" s="50">
        <v>0</v>
      </c>
      <c r="LW14" s="50">
        <v>3233</v>
      </c>
      <c r="LX14" s="50">
        <v>0</v>
      </c>
      <c r="LY14" s="50">
        <v>0</v>
      </c>
      <c r="LZ14" s="50">
        <v>607</v>
      </c>
      <c r="MA14" s="52">
        <v>0</v>
      </c>
      <c r="MB14" s="52">
        <v>0</v>
      </c>
      <c r="MC14" s="52">
        <v>341</v>
      </c>
      <c r="MD14" s="52">
        <v>404</v>
      </c>
      <c r="ME14" s="52">
        <v>0</v>
      </c>
      <c r="MF14" s="52">
        <v>0</v>
      </c>
      <c r="MG14" s="52">
        <v>306</v>
      </c>
      <c r="MH14" s="52">
        <v>0</v>
      </c>
      <c r="MI14" s="52">
        <v>0</v>
      </c>
      <c r="MJ14" s="52">
        <v>0</v>
      </c>
      <c r="MK14" s="52">
        <v>0</v>
      </c>
      <c r="ML14" s="52">
        <v>0</v>
      </c>
      <c r="MM14" s="52">
        <v>0</v>
      </c>
      <c r="MN14" s="52">
        <v>2445</v>
      </c>
      <c r="MO14" s="52">
        <v>0</v>
      </c>
      <c r="MP14" s="52">
        <v>0</v>
      </c>
      <c r="MQ14" s="52">
        <v>0</v>
      </c>
      <c r="MR14" s="52">
        <v>489</v>
      </c>
      <c r="MS14" s="52">
        <v>0</v>
      </c>
      <c r="MT14" s="52">
        <v>0</v>
      </c>
      <c r="MU14" s="52">
        <v>0</v>
      </c>
      <c r="MV14" s="52">
        <v>0</v>
      </c>
      <c r="MW14" s="52">
        <v>0</v>
      </c>
      <c r="MX14" s="52">
        <v>0</v>
      </c>
      <c r="MY14" s="52">
        <v>0</v>
      </c>
      <c r="MZ14" s="52">
        <v>0</v>
      </c>
      <c r="NA14" s="52">
        <v>0</v>
      </c>
      <c r="NB14" s="52">
        <v>0</v>
      </c>
      <c r="NC14" s="52">
        <v>0</v>
      </c>
      <c r="ND14" s="52">
        <v>0</v>
      </c>
      <c r="NE14" s="52">
        <v>0</v>
      </c>
      <c r="NF14" s="52">
        <v>0</v>
      </c>
      <c r="NG14" s="52">
        <v>0</v>
      </c>
      <c r="NH14" s="52">
        <v>0</v>
      </c>
      <c r="NI14" s="52">
        <v>992</v>
      </c>
      <c r="NJ14" s="50">
        <v>0</v>
      </c>
      <c r="NK14" s="50">
        <v>263</v>
      </c>
      <c r="NL14" s="50">
        <v>0</v>
      </c>
      <c r="NM14" s="50">
        <v>0</v>
      </c>
      <c r="NN14" s="50">
        <v>0</v>
      </c>
      <c r="NO14" s="50">
        <v>0</v>
      </c>
      <c r="NP14" s="50">
        <v>0</v>
      </c>
      <c r="NQ14" s="50">
        <v>411</v>
      </c>
      <c r="NR14" s="50">
        <v>0</v>
      </c>
      <c r="NS14" s="50">
        <v>421</v>
      </c>
      <c r="NT14" s="50">
        <v>0</v>
      </c>
      <c r="NU14" s="50">
        <v>0</v>
      </c>
      <c r="NV14" s="50">
        <v>0</v>
      </c>
      <c r="NW14" s="50">
        <v>0</v>
      </c>
      <c r="NX14" s="50">
        <v>0</v>
      </c>
      <c r="NY14" s="50">
        <v>427</v>
      </c>
      <c r="NZ14" s="50">
        <v>321</v>
      </c>
      <c r="OA14" s="50">
        <v>506</v>
      </c>
      <c r="OB14" s="50">
        <v>241</v>
      </c>
      <c r="OC14" s="50">
        <v>0</v>
      </c>
      <c r="OD14" s="50">
        <v>0</v>
      </c>
      <c r="OE14" s="50">
        <v>425</v>
      </c>
      <c r="OF14" s="50">
        <v>461</v>
      </c>
      <c r="OG14" s="50">
        <v>0</v>
      </c>
      <c r="OH14" s="50">
        <v>0</v>
      </c>
      <c r="OI14" s="50">
        <v>0</v>
      </c>
      <c r="OJ14" s="50">
        <v>0</v>
      </c>
      <c r="OK14" s="50">
        <v>0</v>
      </c>
      <c r="OL14" s="50">
        <v>200</v>
      </c>
      <c r="OM14" s="50">
        <v>0</v>
      </c>
      <c r="ON14" s="50">
        <v>0</v>
      </c>
      <c r="OO14" s="50">
        <v>0</v>
      </c>
      <c r="OP14" s="52">
        <v>0</v>
      </c>
      <c r="OQ14" s="52">
        <v>0</v>
      </c>
      <c r="OR14" s="52">
        <v>0</v>
      </c>
      <c r="OS14" s="52">
        <v>227</v>
      </c>
      <c r="OT14" s="52">
        <v>479</v>
      </c>
      <c r="OU14" s="52">
        <v>0</v>
      </c>
      <c r="OV14" s="52">
        <v>0</v>
      </c>
      <c r="OW14" s="52">
        <v>0</v>
      </c>
      <c r="OX14" s="52">
        <v>0</v>
      </c>
      <c r="OY14" s="52">
        <v>252</v>
      </c>
      <c r="OZ14" s="52">
        <v>0</v>
      </c>
      <c r="PA14" s="52">
        <v>513</v>
      </c>
      <c r="PB14" s="52">
        <v>0</v>
      </c>
      <c r="PC14" s="52">
        <v>0</v>
      </c>
      <c r="PD14" s="52">
        <v>3305</v>
      </c>
      <c r="PE14" s="52">
        <v>0</v>
      </c>
      <c r="PF14" s="52">
        <v>0</v>
      </c>
      <c r="PG14" s="52">
        <v>0</v>
      </c>
      <c r="PH14" s="52">
        <v>0</v>
      </c>
      <c r="PI14" s="52">
        <v>323</v>
      </c>
      <c r="PJ14" s="52">
        <v>1195</v>
      </c>
      <c r="PK14" s="52">
        <v>654</v>
      </c>
      <c r="PL14" s="52">
        <v>867</v>
      </c>
      <c r="PM14" s="52">
        <v>0</v>
      </c>
      <c r="PN14" s="52">
        <v>474</v>
      </c>
      <c r="PO14" s="52">
        <v>201</v>
      </c>
      <c r="PP14" s="52">
        <v>240</v>
      </c>
      <c r="PQ14" s="52">
        <v>0</v>
      </c>
      <c r="PR14" s="52">
        <v>1019</v>
      </c>
      <c r="PS14" s="52">
        <v>0</v>
      </c>
      <c r="PT14" s="52">
        <v>539</v>
      </c>
      <c r="PU14" s="52">
        <v>0</v>
      </c>
      <c r="PV14" s="52">
        <v>0</v>
      </c>
      <c r="PW14" s="52">
        <v>0</v>
      </c>
      <c r="PX14" s="52">
        <v>0</v>
      </c>
      <c r="PY14" s="52">
        <v>3713</v>
      </c>
      <c r="PZ14" s="52">
        <v>0</v>
      </c>
      <c r="QA14" s="52">
        <v>0</v>
      </c>
      <c r="QB14" s="52">
        <v>1879</v>
      </c>
      <c r="QC14" s="52">
        <v>0</v>
      </c>
      <c r="QD14" s="52">
        <v>0</v>
      </c>
      <c r="QE14" s="52">
        <v>0</v>
      </c>
      <c r="QF14" s="50">
        <v>317</v>
      </c>
      <c r="QG14" s="50">
        <v>0</v>
      </c>
      <c r="QH14" s="50">
        <v>520</v>
      </c>
      <c r="QI14" s="50">
        <v>512</v>
      </c>
      <c r="QJ14" s="50">
        <v>390</v>
      </c>
      <c r="QK14" s="50">
        <v>184</v>
      </c>
      <c r="QL14" s="50">
        <v>348</v>
      </c>
      <c r="QM14" s="50">
        <v>565</v>
      </c>
      <c r="QN14" s="50">
        <v>0</v>
      </c>
      <c r="QO14" s="50">
        <v>487</v>
      </c>
      <c r="QP14" s="50">
        <v>419</v>
      </c>
      <c r="QQ14" s="50">
        <v>169</v>
      </c>
      <c r="QS14" s="1">
        <v>0</v>
      </c>
      <c r="QT14" s="1">
        <v>0</v>
      </c>
      <c r="QU14" s="1">
        <v>0</v>
      </c>
      <c r="QV14" s="1">
        <v>0</v>
      </c>
      <c r="QW14" s="1">
        <v>0</v>
      </c>
      <c r="QX14" s="1">
        <v>0</v>
      </c>
      <c r="QY14" s="1">
        <v>0</v>
      </c>
      <c r="QZ14" s="1">
        <v>0</v>
      </c>
      <c r="RA14" s="1">
        <v>0</v>
      </c>
      <c r="RB14" s="1">
        <v>0</v>
      </c>
      <c r="RC14" s="1">
        <v>0</v>
      </c>
      <c r="RD14" s="1">
        <v>0</v>
      </c>
      <c r="RE14" s="1">
        <v>0</v>
      </c>
      <c r="RF14" s="1">
        <v>0</v>
      </c>
      <c r="RG14" s="1">
        <v>0</v>
      </c>
      <c r="RH14" s="1">
        <v>0</v>
      </c>
      <c r="RI14" s="1">
        <v>0</v>
      </c>
      <c r="RJ14" s="1">
        <v>0</v>
      </c>
      <c r="RK14" s="1">
        <v>0</v>
      </c>
      <c r="RL14" s="1">
        <v>0</v>
      </c>
      <c r="RM14" s="1">
        <v>0</v>
      </c>
      <c r="RN14" s="1">
        <v>0</v>
      </c>
      <c r="RO14" s="1">
        <v>0</v>
      </c>
      <c r="RP14" s="1">
        <v>0</v>
      </c>
      <c r="RQ14" s="1">
        <v>0</v>
      </c>
      <c r="RR14" s="1">
        <v>0</v>
      </c>
      <c r="RS14" s="1">
        <v>0</v>
      </c>
      <c r="RT14" s="1">
        <v>0</v>
      </c>
      <c r="RU14" s="1">
        <v>0</v>
      </c>
      <c r="RV14" s="1">
        <v>0</v>
      </c>
      <c r="RW14" s="1">
        <v>0</v>
      </c>
      <c r="RX14" s="1">
        <v>0</v>
      </c>
      <c r="RY14" s="1">
        <v>0</v>
      </c>
    </row>
    <row r="15" spans="1:493" x14ac:dyDescent="0.3">
      <c r="A15" s="12">
        <f t="shared" si="16"/>
        <v>38</v>
      </c>
      <c r="B15" s="3">
        <f t="shared" si="17"/>
        <v>14711</v>
      </c>
      <c r="C15" s="1" t="s">
        <v>508</v>
      </c>
      <c r="D15" s="4" t="s">
        <v>932</v>
      </c>
      <c r="E15" s="48">
        <v>0</v>
      </c>
      <c r="F15" s="48">
        <v>0</v>
      </c>
      <c r="G15" s="48">
        <v>0</v>
      </c>
      <c r="H15" s="48">
        <v>0</v>
      </c>
      <c r="I15" s="48">
        <v>349</v>
      </c>
      <c r="J15" s="48">
        <v>0</v>
      </c>
      <c r="K15" s="48">
        <v>170</v>
      </c>
      <c r="L15" s="48">
        <v>0</v>
      </c>
      <c r="M15" s="48">
        <v>0</v>
      </c>
      <c r="N15" s="48">
        <v>0</v>
      </c>
      <c r="O15" s="48">
        <v>0</v>
      </c>
      <c r="P15" s="48">
        <v>0</v>
      </c>
      <c r="Q15" s="48">
        <v>0</v>
      </c>
      <c r="R15" s="48">
        <v>0</v>
      </c>
      <c r="S15" s="48">
        <v>0</v>
      </c>
      <c r="T15" s="48">
        <v>0</v>
      </c>
      <c r="U15" s="48">
        <v>0</v>
      </c>
      <c r="V15" s="48">
        <v>0</v>
      </c>
      <c r="W15" s="48">
        <v>0</v>
      </c>
      <c r="X15" s="48">
        <v>0</v>
      </c>
      <c r="Y15" s="48">
        <v>0</v>
      </c>
      <c r="Z15" s="48">
        <v>0</v>
      </c>
      <c r="AA15" s="48">
        <v>0</v>
      </c>
      <c r="AB15" s="48">
        <v>0</v>
      </c>
      <c r="AC15" s="48">
        <v>0</v>
      </c>
      <c r="AD15" s="48">
        <v>464</v>
      </c>
      <c r="AE15" s="48">
        <v>0</v>
      </c>
      <c r="AF15" s="48">
        <v>0</v>
      </c>
      <c r="AG15" s="48">
        <v>0</v>
      </c>
      <c r="AH15" s="48">
        <v>0</v>
      </c>
      <c r="AI15" s="48">
        <v>0</v>
      </c>
      <c r="AJ15" s="48">
        <v>0</v>
      </c>
      <c r="AK15" s="48">
        <v>0</v>
      </c>
      <c r="AL15" s="48">
        <v>0</v>
      </c>
      <c r="AM15" s="48">
        <v>0</v>
      </c>
      <c r="AN15" s="48">
        <v>172</v>
      </c>
      <c r="AO15" s="48">
        <v>0</v>
      </c>
      <c r="AP15" s="48">
        <v>0</v>
      </c>
      <c r="AQ15" s="48">
        <v>0</v>
      </c>
      <c r="AR15" s="48">
        <v>0</v>
      </c>
      <c r="AS15" s="48">
        <v>0</v>
      </c>
      <c r="AT15" s="48">
        <v>243</v>
      </c>
      <c r="AU15" s="48">
        <v>0</v>
      </c>
      <c r="AV15" s="48">
        <v>0</v>
      </c>
      <c r="AW15" s="48">
        <v>0</v>
      </c>
      <c r="AX15" s="48">
        <v>0</v>
      </c>
      <c r="AY15" s="48">
        <v>0</v>
      </c>
      <c r="AZ15" s="48">
        <v>0</v>
      </c>
      <c r="BA15" s="48">
        <v>0</v>
      </c>
      <c r="BB15" s="48">
        <v>0</v>
      </c>
      <c r="BC15" s="52">
        <v>220</v>
      </c>
      <c r="BD15" s="52">
        <v>0</v>
      </c>
      <c r="BE15" s="52">
        <v>0</v>
      </c>
      <c r="BF15" s="52">
        <v>0</v>
      </c>
      <c r="BG15" s="52">
        <v>265</v>
      </c>
      <c r="BH15" s="52">
        <v>0</v>
      </c>
      <c r="BI15" s="52">
        <v>0</v>
      </c>
      <c r="BJ15" s="52">
        <v>0</v>
      </c>
      <c r="BK15" s="52">
        <v>0</v>
      </c>
      <c r="BL15" s="52">
        <v>0</v>
      </c>
      <c r="BM15" s="52">
        <v>317</v>
      </c>
      <c r="BN15" s="52">
        <v>0</v>
      </c>
      <c r="BO15" s="52">
        <v>0</v>
      </c>
      <c r="BP15" s="52">
        <v>0</v>
      </c>
      <c r="BQ15" s="52">
        <v>0</v>
      </c>
      <c r="BR15" s="52">
        <v>0</v>
      </c>
      <c r="BS15" s="52">
        <v>0</v>
      </c>
      <c r="BT15" s="52">
        <v>161</v>
      </c>
      <c r="BU15" s="52">
        <v>0</v>
      </c>
      <c r="BV15" s="52">
        <v>0</v>
      </c>
      <c r="BW15" s="52">
        <v>0</v>
      </c>
      <c r="BX15" s="52">
        <v>0</v>
      </c>
      <c r="BY15" s="52">
        <v>0</v>
      </c>
      <c r="BZ15" s="52">
        <v>0</v>
      </c>
      <c r="CA15" s="52">
        <v>0</v>
      </c>
      <c r="CB15" s="52">
        <v>0</v>
      </c>
      <c r="CC15" s="52">
        <v>146</v>
      </c>
      <c r="CD15" s="52">
        <v>0</v>
      </c>
      <c r="CE15" s="52">
        <v>0</v>
      </c>
      <c r="CF15" s="48">
        <v>0</v>
      </c>
      <c r="CG15" s="48">
        <v>0</v>
      </c>
      <c r="CH15" s="48">
        <v>0</v>
      </c>
      <c r="CI15" s="48">
        <v>0</v>
      </c>
      <c r="CJ15" s="48">
        <v>0</v>
      </c>
      <c r="CK15" s="48">
        <v>163</v>
      </c>
      <c r="CL15" s="48">
        <v>0</v>
      </c>
      <c r="CM15" s="48">
        <v>0</v>
      </c>
      <c r="CN15" s="48">
        <v>194</v>
      </c>
      <c r="CO15" s="48">
        <v>0</v>
      </c>
      <c r="CP15" s="48">
        <v>0</v>
      </c>
      <c r="CQ15" s="52">
        <v>0</v>
      </c>
      <c r="CR15" s="52">
        <v>0</v>
      </c>
      <c r="CS15" s="52">
        <v>134</v>
      </c>
      <c r="CT15" s="52">
        <v>272</v>
      </c>
      <c r="CU15" s="52">
        <v>202</v>
      </c>
      <c r="CV15" s="52">
        <v>472</v>
      </c>
      <c r="CW15" s="52">
        <v>1113</v>
      </c>
      <c r="CX15" s="52">
        <v>477</v>
      </c>
      <c r="CY15" s="52">
        <v>0</v>
      </c>
      <c r="CZ15" s="52">
        <v>0</v>
      </c>
      <c r="DA15" s="52">
        <v>189</v>
      </c>
      <c r="DB15" s="52">
        <v>0</v>
      </c>
      <c r="DC15" s="48">
        <v>0</v>
      </c>
      <c r="DD15" s="48">
        <v>574</v>
      </c>
      <c r="DE15" s="48">
        <v>308</v>
      </c>
      <c r="DF15" s="48">
        <v>0</v>
      </c>
      <c r="DG15" s="48">
        <v>0</v>
      </c>
      <c r="DH15" s="48">
        <v>0</v>
      </c>
      <c r="DI15" s="48">
        <v>1062</v>
      </c>
      <c r="DJ15" s="48">
        <v>0</v>
      </c>
      <c r="DK15" s="48">
        <v>437</v>
      </c>
      <c r="DL15" s="48">
        <v>286</v>
      </c>
      <c r="DM15" s="48">
        <v>0</v>
      </c>
      <c r="DN15" s="48">
        <v>0</v>
      </c>
      <c r="DO15" s="52">
        <v>600</v>
      </c>
      <c r="DP15" s="52">
        <v>0</v>
      </c>
      <c r="DQ15" s="52">
        <v>287</v>
      </c>
      <c r="DR15" s="52">
        <v>0</v>
      </c>
      <c r="DS15" s="52">
        <v>373</v>
      </c>
      <c r="DT15" s="52">
        <v>367</v>
      </c>
      <c r="DU15" s="52">
        <v>222</v>
      </c>
      <c r="DV15" s="52">
        <v>225</v>
      </c>
      <c r="DW15" s="52">
        <v>513</v>
      </c>
      <c r="DX15" s="52">
        <v>547</v>
      </c>
      <c r="DY15" s="52">
        <v>601</v>
      </c>
      <c r="DZ15" s="52">
        <v>533</v>
      </c>
      <c r="EA15" s="48">
        <v>637</v>
      </c>
      <c r="EB15" s="48">
        <v>0</v>
      </c>
      <c r="EC15" s="48">
        <v>0</v>
      </c>
      <c r="ED15" s="48">
        <v>0</v>
      </c>
      <c r="EE15" s="48">
        <v>686</v>
      </c>
      <c r="EF15" s="48">
        <v>0</v>
      </c>
      <c r="EG15" s="48">
        <v>0</v>
      </c>
      <c r="EH15" s="48">
        <v>0</v>
      </c>
      <c r="EI15" s="48">
        <v>0</v>
      </c>
      <c r="EJ15" s="48">
        <v>279</v>
      </c>
      <c r="EK15" s="48">
        <v>0</v>
      </c>
      <c r="EL15" s="48">
        <v>0</v>
      </c>
      <c r="EM15" s="48">
        <v>0</v>
      </c>
      <c r="EO15" s="50">
        <v>0</v>
      </c>
      <c r="EP15" s="50">
        <v>0</v>
      </c>
      <c r="EQ15" s="50">
        <v>0</v>
      </c>
      <c r="ER15" s="50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0</v>
      </c>
      <c r="FY15" s="50">
        <v>0</v>
      </c>
      <c r="FZ15" s="50">
        <v>0</v>
      </c>
      <c r="GA15" s="50">
        <v>0</v>
      </c>
      <c r="GB15" s="50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 s="50">
        <v>0</v>
      </c>
      <c r="GJ15" s="50">
        <v>0</v>
      </c>
      <c r="GK15" s="52">
        <v>0</v>
      </c>
      <c r="GL15" s="52">
        <v>0</v>
      </c>
      <c r="GM15" s="52">
        <v>0</v>
      </c>
      <c r="GN15" s="52">
        <v>0</v>
      </c>
      <c r="GO15" s="52">
        <v>0</v>
      </c>
      <c r="GP15" s="52">
        <v>0</v>
      </c>
      <c r="GQ15" s="52">
        <v>0</v>
      </c>
      <c r="GR15" s="52">
        <v>0</v>
      </c>
      <c r="GS15" s="52">
        <v>0</v>
      </c>
      <c r="GT15" s="52">
        <v>0</v>
      </c>
      <c r="GU15" s="52">
        <v>0</v>
      </c>
      <c r="GV15" s="52">
        <v>0</v>
      </c>
      <c r="GW15" s="52">
        <v>0</v>
      </c>
      <c r="GX15" s="52">
        <v>0</v>
      </c>
      <c r="GY15" s="52">
        <v>0</v>
      </c>
      <c r="GZ15" s="52">
        <v>0</v>
      </c>
      <c r="HA15" s="52">
        <v>0</v>
      </c>
      <c r="HB15" s="52">
        <v>0</v>
      </c>
      <c r="HC15" s="52">
        <v>0</v>
      </c>
      <c r="HD15" s="52">
        <v>0</v>
      </c>
      <c r="HE15" s="52">
        <v>0</v>
      </c>
      <c r="HF15" s="52">
        <v>0</v>
      </c>
      <c r="HG15" s="52">
        <v>0</v>
      </c>
      <c r="HH15" s="52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 s="50">
        <v>0</v>
      </c>
      <c r="HR15" s="50">
        <v>0</v>
      </c>
      <c r="HS15" s="50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 s="50">
        <v>0</v>
      </c>
      <c r="IC15" s="50">
        <v>0</v>
      </c>
      <c r="ID15" s="50">
        <v>0</v>
      </c>
      <c r="IE15" s="50">
        <v>0</v>
      </c>
      <c r="IF15" s="50">
        <v>0</v>
      </c>
      <c r="IG15" s="52">
        <v>0</v>
      </c>
      <c r="IH15" s="52">
        <v>0</v>
      </c>
      <c r="II15" s="52">
        <v>0</v>
      </c>
      <c r="IJ15" s="52">
        <v>0</v>
      </c>
      <c r="IK15" s="52">
        <v>0</v>
      </c>
      <c r="IL15" s="52">
        <v>0</v>
      </c>
      <c r="IM15" s="52">
        <v>0</v>
      </c>
      <c r="IN15" s="52">
        <v>0</v>
      </c>
      <c r="IO15" s="52">
        <v>0</v>
      </c>
      <c r="IP15" s="52">
        <v>0</v>
      </c>
      <c r="IQ15" s="52">
        <v>0</v>
      </c>
      <c r="IR15" s="52">
        <v>0</v>
      </c>
      <c r="IS15" s="52">
        <v>0</v>
      </c>
      <c r="IT15" s="52">
        <v>0</v>
      </c>
      <c r="IU15" s="52">
        <v>0</v>
      </c>
      <c r="IV15" s="52">
        <v>0</v>
      </c>
      <c r="IW15" s="52">
        <v>0</v>
      </c>
      <c r="IX15" s="52">
        <v>0</v>
      </c>
      <c r="IY15" s="52">
        <v>0</v>
      </c>
      <c r="IZ15" s="52">
        <v>0</v>
      </c>
      <c r="JA15" s="52">
        <v>0</v>
      </c>
      <c r="JB15" s="52">
        <v>0</v>
      </c>
      <c r="JC15" s="52">
        <v>0</v>
      </c>
      <c r="JD15" s="52">
        <v>0</v>
      </c>
      <c r="JE15" s="52">
        <v>0</v>
      </c>
      <c r="JF15" s="52">
        <v>0</v>
      </c>
      <c r="JG15" s="52">
        <v>0</v>
      </c>
      <c r="JH15" s="52">
        <v>0</v>
      </c>
      <c r="JI15" s="52">
        <v>0</v>
      </c>
      <c r="JJ15" s="52">
        <v>0</v>
      </c>
      <c r="JK15" s="52">
        <v>0</v>
      </c>
      <c r="JL15" s="52">
        <v>0</v>
      </c>
      <c r="JM15" s="52">
        <v>0</v>
      </c>
      <c r="JN15" s="52">
        <v>0</v>
      </c>
      <c r="JO15" s="52">
        <v>0</v>
      </c>
      <c r="JP15" s="52">
        <v>0</v>
      </c>
      <c r="JQ15" s="52">
        <v>0</v>
      </c>
      <c r="JR15" s="52">
        <v>0</v>
      </c>
      <c r="JS15" s="52">
        <v>0</v>
      </c>
      <c r="JT15" s="52">
        <v>0</v>
      </c>
      <c r="JU15" s="52">
        <v>0</v>
      </c>
      <c r="JV15" s="52">
        <v>0</v>
      </c>
      <c r="JW15" s="52">
        <v>0</v>
      </c>
      <c r="JX15" s="52">
        <v>0</v>
      </c>
      <c r="JY15" s="52">
        <v>0</v>
      </c>
      <c r="JZ15" s="52">
        <v>0</v>
      </c>
      <c r="KA15" s="52">
        <v>0</v>
      </c>
      <c r="KB15" s="52">
        <v>0</v>
      </c>
      <c r="KC15" s="52">
        <v>0</v>
      </c>
      <c r="KD15" s="52">
        <v>0</v>
      </c>
      <c r="KE15" s="52">
        <v>0</v>
      </c>
      <c r="KF15" s="52">
        <v>0</v>
      </c>
      <c r="KG15" s="52">
        <v>0</v>
      </c>
      <c r="KH15" s="52">
        <v>0</v>
      </c>
      <c r="KI15" s="52">
        <v>0</v>
      </c>
      <c r="KJ15" s="52">
        <v>0</v>
      </c>
      <c r="KK15" s="52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2">
        <v>0</v>
      </c>
      <c r="MB15" s="52">
        <v>0</v>
      </c>
      <c r="MC15" s="52">
        <v>0</v>
      </c>
      <c r="MD15" s="52">
        <v>451</v>
      </c>
      <c r="ME15" s="52">
        <v>0</v>
      </c>
      <c r="MF15" s="52">
        <v>0</v>
      </c>
      <c r="MG15" s="52">
        <v>0</v>
      </c>
      <c r="MH15" s="52">
        <v>0</v>
      </c>
      <c r="MI15" s="52">
        <v>0</v>
      </c>
      <c r="MJ15" s="52">
        <v>0</v>
      </c>
      <c r="MK15" s="52">
        <v>0</v>
      </c>
      <c r="ML15" s="52">
        <v>0</v>
      </c>
      <c r="MM15" s="52">
        <v>0</v>
      </c>
      <c r="MN15" s="52">
        <v>0</v>
      </c>
      <c r="MO15" s="52">
        <v>0</v>
      </c>
      <c r="MP15" s="52">
        <v>0</v>
      </c>
      <c r="MQ15" s="52">
        <v>0</v>
      </c>
      <c r="MR15" s="52">
        <v>0</v>
      </c>
      <c r="MS15" s="52">
        <v>0</v>
      </c>
      <c r="MT15" s="52">
        <v>0</v>
      </c>
      <c r="MU15" s="52">
        <v>0</v>
      </c>
      <c r="MV15" s="52">
        <v>0</v>
      </c>
      <c r="MW15" s="52">
        <v>0</v>
      </c>
      <c r="MX15" s="52">
        <v>0</v>
      </c>
      <c r="MY15" s="52">
        <v>0</v>
      </c>
      <c r="MZ15" s="52">
        <v>0</v>
      </c>
      <c r="NA15" s="52">
        <v>0</v>
      </c>
      <c r="NB15" s="52">
        <v>0</v>
      </c>
      <c r="NC15" s="52">
        <v>0</v>
      </c>
      <c r="ND15" s="52">
        <v>0</v>
      </c>
      <c r="NE15" s="52">
        <v>0</v>
      </c>
      <c r="NF15" s="52">
        <v>0</v>
      </c>
      <c r="NG15" s="52">
        <v>0</v>
      </c>
      <c r="NH15" s="52">
        <v>0</v>
      </c>
      <c r="NI15" s="52">
        <v>0</v>
      </c>
      <c r="NJ15" s="50">
        <v>0</v>
      </c>
      <c r="NK15" s="50">
        <v>0</v>
      </c>
      <c r="NL15" s="50">
        <v>0</v>
      </c>
      <c r="NM15" s="50">
        <v>0</v>
      </c>
      <c r="NN15" s="50">
        <v>0</v>
      </c>
      <c r="NO15" s="50">
        <v>0</v>
      </c>
      <c r="NP15" s="50">
        <v>0</v>
      </c>
      <c r="NQ15" s="50">
        <v>0</v>
      </c>
      <c r="NR15" s="50">
        <v>0</v>
      </c>
      <c r="NS15" s="50">
        <v>0</v>
      </c>
      <c r="NT15" s="50">
        <v>0</v>
      </c>
      <c r="NU15" s="50">
        <v>0</v>
      </c>
      <c r="NV15" s="50">
        <v>0</v>
      </c>
      <c r="NW15" s="50">
        <v>0</v>
      </c>
      <c r="NX15" s="50">
        <v>0</v>
      </c>
      <c r="NY15" s="50">
        <v>0</v>
      </c>
      <c r="NZ15" s="50">
        <v>0</v>
      </c>
      <c r="OA15" s="50">
        <v>0</v>
      </c>
      <c r="OB15" s="50">
        <v>0</v>
      </c>
      <c r="OC15" s="50">
        <v>0</v>
      </c>
      <c r="OD15" s="50">
        <v>0</v>
      </c>
      <c r="OE15" s="50">
        <v>0</v>
      </c>
      <c r="OF15" s="50">
        <v>0</v>
      </c>
      <c r="OG15" s="50">
        <v>0</v>
      </c>
      <c r="OH15" s="50">
        <v>0</v>
      </c>
      <c r="OI15" s="50">
        <v>0</v>
      </c>
      <c r="OJ15" s="50">
        <v>0</v>
      </c>
      <c r="OK15" s="50">
        <v>0</v>
      </c>
      <c r="OL15" s="50">
        <v>0</v>
      </c>
      <c r="OM15" s="50">
        <v>0</v>
      </c>
      <c r="ON15" s="50">
        <v>0</v>
      </c>
      <c r="OO15" s="50">
        <v>0</v>
      </c>
      <c r="OP15" s="52">
        <v>0</v>
      </c>
      <c r="OQ15" s="52">
        <v>0</v>
      </c>
      <c r="OR15" s="52">
        <v>0</v>
      </c>
      <c r="OS15" s="52">
        <v>0</v>
      </c>
      <c r="OT15" s="52">
        <v>0</v>
      </c>
      <c r="OU15" s="52">
        <v>0</v>
      </c>
      <c r="OV15" s="52">
        <v>0</v>
      </c>
      <c r="OW15" s="52">
        <v>0</v>
      </c>
      <c r="OX15" s="52">
        <v>0</v>
      </c>
      <c r="OY15" s="52">
        <v>0</v>
      </c>
      <c r="OZ15" s="52">
        <v>0</v>
      </c>
      <c r="PA15" s="52">
        <v>0</v>
      </c>
      <c r="PB15" s="52">
        <v>0</v>
      </c>
      <c r="PC15" s="52">
        <v>0</v>
      </c>
      <c r="PD15" s="52">
        <v>0</v>
      </c>
      <c r="PE15" s="52">
        <v>0</v>
      </c>
      <c r="PF15" s="52">
        <v>0</v>
      </c>
      <c r="PG15" s="52">
        <v>0</v>
      </c>
      <c r="PH15" s="52">
        <v>0</v>
      </c>
      <c r="PI15" s="52">
        <v>0</v>
      </c>
      <c r="PJ15" s="52">
        <v>0</v>
      </c>
      <c r="PK15" s="52">
        <v>0</v>
      </c>
      <c r="PL15" s="52">
        <v>0</v>
      </c>
      <c r="PM15" s="52">
        <v>0</v>
      </c>
      <c r="PN15" s="52">
        <v>0</v>
      </c>
      <c r="PO15" s="52">
        <v>0</v>
      </c>
      <c r="PP15" s="52">
        <v>0</v>
      </c>
      <c r="PQ15" s="52">
        <v>0</v>
      </c>
      <c r="PR15" s="52">
        <v>0</v>
      </c>
      <c r="PS15" s="52">
        <v>0</v>
      </c>
      <c r="PT15" s="52">
        <v>0</v>
      </c>
      <c r="PU15" s="52">
        <v>0</v>
      </c>
      <c r="PV15" s="52">
        <v>0</v>
      </c>
      <c r="PW15" s="52">
        <v>0</v>
      </c>
      <c r="PX15" s="52">
        <v>0</v>
      </c>
      <c r="PY15" s="52">
        <v>0</v>
      </c>
      <c r="PZ15" s="52">
        <v>0</v>
      </c>
      <c r="QA15" s="52">
        <v>0</v>
      </c>
      <c r="QB15" s="52">
        <v>0</v>
      </c>
      <c r="QC15" s="52">
        <v>0</v>
      </c>
      <c r="QD15" s="52">
        <v>0</v>
      </c>
      <c r="QE15" s="52">
        <v>0</v>
      </c>
      <c r="QF15" s="50">
        <v>0</v>
      </c>
      <c r="QG15" s="50">
        <v>0</v>
      </c>
      <c r="QH15" s="50">
        <v>0</v>
      </c>
      <c r="QI15" s="50">
        <v>0</v>
      </c>
      <c r="QJ15" s="50">
        <v>0</v>
      </c>
      <c r="QK15" s="50">
        <v>0</v>
      </c>
      <c r="QL15" s="50">
        <v>0</v>
      </c>
      <c r="QM15" s="50">
        <v>0</v>
      </c>
      <c r="QN15" s="50">
        <v>0</v>
      </c>
      <c r="QO15" s="50">
        <v>0</v>
      </c>
      <c r="QP15" s="50">
        <v>0</v>
      </c>
      <c r="QQ15" s="50">
        <v>0</v>
      </c>
      <c r="QS15" s="1">
        <v>0</v>
      </c>
      <c r="QT15" s="1">
        <v>0</v>
      </c>
      <c r="QU15" s="1">
        <v>0</v>
      </c>
      <c r="QV15" s="1">
        <v>0</v>
      </c>
      <c r="QW15" s="1">
        <v>0</v>
      </c>
      <c r="QX15" s="1">
        <v>0</v>
      </c>
      <c r="QY15" s="1">
        <v>0</v>
      </c>
      <c r="QZ15" s="1">
        <v>0</v>
      </c>
      <c r="RA15" s="1">
        <v>0</v>
      </c>
      <c r="RB15" s="1">
        <v>0</v>
      </c>
      <c r="RC15" s="1">
        <v>0</v>
      </c>
      <c r="RD15" s="1">
        <v>0</v>
      </c>
      <c r="RE15" s="1">
        <v>0</v>
      </c>
      <c r="RF15" s="1">
        <v>0</v>
      </c>
      <c r="RG15" s="1">
        <v>0</v>
      </c>
      <c r="RH15" s="1">
        <v>0</v>
      </c>
      <c r="RI15" s="1">
        <v>0</v>
      </c>
      <c r="RJ15" s="1">
        <v>0</v>
      </c>
      <c r="RK15" s="1">
        <v>0</v>
      </c>
      <c r="RL15" s="1">
        <v>0</v>
      </c>
      <c r="RM15" s="1">
        <v>0</v>
      </c>
      <c r="RN15" s="1">
        <v>0</v>
      </c>
      <c r="RO15" s="1">
        <v>0</v>
      </c>
      <c r="RP15" s="1">
        <v>0</v>
      </c>
      <c r="RQ15" s="1">
        <v>0</v>
      </c>
      <c r="RR15" s="1">
        <v>0</v>
      </c>
      <c r="RS15" s="1">
        <v>0</v>
      </c>
      <c r="RT15" s="1">
        <v>0</v>
      </c>
      <c r="RU15" s="1">
        <v>0</v>
      </c>
      <c r="RV15" s="1">
        <v>0</v>
      </c>
      <c r="RW15" s="1">
        <v>0</v>
      </c>
      <c r="RX15" s="1">
        <v>0</v>
      </c>
      <c r="RY15" s="1">
        <v>0</v>
      </c>
    </row>
    <row r="16" spans="1:493" x14ac:dyDescent="0.3">
      <c r="A16" s="12">
        <f t="shared" si="16"/>
        <v>474</v>
      </c>
      <c r="B16" s="3">
        <f t="shared" si="17"/>
        <v>4753778</v>
      </c>
      <c r="C16" s="72" t="s">
        <v>500</v>
      </c>
      <c r="D16" s="73" t="s">
        <v>931</v>
      </c>
      <c r="E16" s="48">
        <v>14743</v>
      </c>
      <c r="F16" s="48">
        <v>13283</v>
      </c>
      <c r="G16" s="48">
        <v>7548</v>
      </c>
      <c r="H16" s="48">
        <v>10514</v>
      </c>
      <c r="I16" s="48">
        <v>16210</v>
      </c>
      <c r="J16" s="48">
        <v>12167</v>
      </c>
      <c r="K16" s="48">
        <v>9601</v>
      </c>
      <c r="L16" s="48">
        <v>7512</v>
      </c>
      <c r="M16" s="48">
        <v>12535</v>
      </c>
      <c r="N16" s="48">
        <v>10994</v>
      </c>
      <c r="O16" s="48">
        <v>36163</v>
      </c>
      <c r="P16" s="48">
        <v>11994</v>
      </c>
      <c r="Q16" s="48">
        <v>12856</v>
      </c>
      <c r="R16" s="48">
        <v>12055</v>
      </c>
      <c r="S16" s="48">
        <v>7002</v>
      </c>
      <c r="T16" s="48">
        <v>346</v>
      </c>
      <c r="U16" s="48">
        <v>7265</v>
      </c>
      <c r="V16" s="48">
        <v>10851</v>
      </c>
      <c r="W16" s="48">
        <v>6427</v>
      </c>
      <c r="X16" s="48">
        <v>16897</v>
      </c>
      <c r="Y16" s="48">
        <v>5626</v>
      </c>
      <c r="Z16" s="48">
        <v>7035</v>
      </c>
      <c r="AA16" s="48">
        <v>1880</v>
      </c>
      <c r="AB16" s="48">
        <v>35</v>
      </c>
      <c r="AC16" s="48">
        <v>11014</v>
      </c>
      <c r="AD16" s="48">
        <v>5052</v>
      </c>
      <c r="AE16" s="48">
        <v>2034</v>
      </c>
      <c r="AF16" s="48">
        <v>7074</v>
      </c>
      <c r="AG16" s="48">
        <v>990</v>
      </c>
      <c r="AH16" s="48">
        <v>10746</v>
      </c>
      <c r="AI16" s="48">
        <v>2191</v>
      </c>
      <c r="AJ16" s="48">
        <v>8284</v>
      </c>
      <c r="AK16" s="48">
        <v>7581</v>
      </c>
      <c r="AL16" s="48">
        <v>4136</v>
      </c>
      <c r="AM16" s="48">
        <v>11462</v>
      </c>
      <c r="AN16" s="48">
        <v>8009</v>
      </c>
      <c r="AO16" s="48">
        <v>11499</v>
      </c>
      <c r="AP16" s="48">
        <v>8918</v>
      </c>
      <c r="AQ16" s="48">
        <v>8703</v>
      </c>
      <c r="AR16" s="48">
        <v>9299</v>
      </c>
      <c r="AS16" s="48">
        <v>8164</v>
      </c>
      <c r="AT16" s="48">
        <v>8820</v>
      </c>
      <c r="AU16" s="48">
        <v>7454</v>
      </c>
      <c r="AV16" s="48">
        <v>17964</v>
      </c>
      <c r="AW16" s="48">
        <v>9926</v>
      </c>
      <c r="AX16" s="48">
        <v>5588</v>
      </c>
      <c r="AY16" s="48">
        <v>8275</v>
      </c>
      <c r="AZ16" s="48">
        <v>7131</v>
      </c>
      <c r="BA16" s="48">
        <v>9995</v>
      </c>
      <c r="BB16" s="48">
        <v>9640</v>
      </c>
      <c r="BC16" s="52">
        <v>9657</v>
      </c>
      <c r="BD16" s="52">
        <v>6569</v>
      </c>
      <c r="BE16" s="52">
        <v>0</v>
      </c>
      <c r="BF16" s="52">
        <v>10309</v>
      </c>
      <c r="BG16" s="52">
        <v>10697</v>
      </c>
      <c r="BH16" s="52">
        <v>8691</v>
      </c>
      <c r="BI16" s="52">
        <v>17355</v>
      </c>
      <c r="BJ16" s="52">
        <v>14152</v>
      </c>
      <c r="BK16" s="52">
        <v>8588</v>
      </c>
      <c r="BL16" s="52">
        <v>5587</v>
      </c>
      <c r="BM16" s="52">
        <v>6802</v>
      </c>
      <c r="BN16" s="52">
        <v>16494</v>
      </c>
      <c r="BO16" s="52">
        <v>11040</v>
      </c>
      <c r="BP16" s="52">
        <v>9028</v>
      </c>
      <c r="BQ16" s="52">
        <v>8872</v>
      </c>
      <c r="BR16" s="52">
        <v>10619</v>
      </c>
      <c r="BS16" s="52">
        <v>8605</v>
      </c>
      <c r="BT16" s="52">
        <v>8449</v>
      </c>
      <c r="BU16" s="52">
        <v>8642</v>
      </c>
      <c r="BV16" s="52">
        <v>0</v>
      </c>
      <c r="BW16" s="52">
        <v>0</v>
      </c>
      <c r="BX16" s="52">
        <v>0</v>
      </c>
      <c r="BY16" s="52">
        <v>9387</v>
      </c>
      <c r="BZ16" s="52">
        <v>11747</v>
      </c>
      <c r="CA16" s="52">
        <v>16905</v>
      </c>
      <c r="CB16" s="52">
        <v>0</v>
      </c>
      <c r="CC16" s="52">
        <v>11176</v>
      </c>
      <c r="CD16" s="52">
        <v>14064</v>
      </c>
      <c r="CE16" s="52">
        <v>5677</v>
      </c>
      <c r="CF16" s="48">
        <v>10829</v>
      </c>
      <c r="CG16" s="48">
        <v>9084</v>
      </c>
      <c r="CH16" s="48">
        <v>10363</v>
      </c>
      <c r="CI16" s="48">
        <v>9929</v>
      </c>
      <c r="CJ16" s="48">
        <v>10806</v>
      </c>
      <c r="CK16" s="48">
        <v>6913</v>
      </c>
      <c r="CL16" s="48">
        <v>11139</v>
      </c>
      <c r="CM16" s="48">
        <v>7065</v>
      </c>
      <c r="CN16" s="48">
        <v>7093</v>
      </c>
      <c r="CO16" s="48">
        <v>7862</v>
      </c>
      <c r="CP16" s="48">
        <v>8090</v>
      </c>
      <c r="CQ16" s="52">
        <v>10409</v>
      </c>
      <c r="CR16" s="52">
        <v>18293</v>
      </c>
      <c r="CS16" s="52">
        <v>8581</v>
      </c>
      <c r="CT16" s="52">
        <v>12882</v>
      </c>
      <c r="CU16" s="52">
        <v>11796</v>
      </c>
      <c r="CV16" s="52">
        <v>12026</v>
      </c>
      <c r="CW16" s="52">
        <v>6188</v>
      </c>
      <c r="CX16" s="52">
        <v>3556</v>
      </c>
      <c r="CY16" s="52">
        <v>7868</v>
      </c>
      <c r="CZ16" s="52">
        <v>8757</v>
      </c>
      <c r="DA16" s="52">
        <v>5811</v>
      </c>
      <c r="DB16" s="52">
        <v>3227</v>
      </c>
      <c r="DC16" s="48">
        <v>14432</v>
      </c>
      <c r="DD16" s="48">
        <v>9015</v>
      </c>
      <c r="DE16" s="48">
        <v>13890</v>
      </c>
      <c r="DF16" s="48">
        <v>11614</v>
      </c>
      <c r="DG16" s="48">
        <v>9599</v>
      </c>
      <c r="DH16" s="48">
        <v>11075</v>
      </c>
      <c r="DI16" s="48">
        <v>5181</v>
      </c>
      <c r="DJ16" s="48">
        <v>11189</v>
      </c>
      <c r="DK16" s="48">
        <v>3415</v>
      </c>
      <c r="DL16" s="48">
        <v>9986</v>
      </c>
      <c r="DM16" s="48">
        <v>8146</v>
      </c>
      <c r="DN16" s="48">
        <v>10373</v>
      </c>
      <c r="DO16" s="52">
        <v>8511</v>
      </c>
      <c r="DP16" s="52">
        <v>2609</v>
      </c>
      <c r="DQ16" s="52">
        <v>13132</v>
      </c>
      <c r="DR16" s="52">
        <v>9777</v>
      </c>
      <c r="DS16" s="52">
        <v>8608</v>
      </c>
      <c r="DT16" s="52">
        <v>7699</v>
      </c>
      <c r="DU16" s="52">
        <v>12904</v>
      </c>
      <c r="DV16" s="52">
        <v>10207</v>
      </c>
      <c r="DW16" s="52">
        <v>10544</v>
      </c>
      <c r="DX16" s="52">
        <v>9887</v>
      </c>
      <c r="DY16" s="52">
        <v>10392</v>
      </c>
      <c r="DZ16" s="52">
        <v>15543</v>
      </c>
      <c r="EA16" s="48">
        <v>8900</v>
      </c>
      <c r="EB16" s="48">
        <v>12448</v>
      </c>
      <c r="EC16" s="48">
        <v>11952</v>
      </c>
      <c r="ED16" s="48">
        <v>97</v>
      </c>
      <c r="EE16" s="48">
        <v>5427</v>
      </c>
      <c r="EF16" s="48">
        <v>8823</v>
      </c>
      <c r="EG16" s="48">
        <v>15627</v>
      </c>
      <c r="EH16" s="48">
        <v>10031</v>
      </c>
      <c r="EI16" s="48">
        <v>10703</v>
      </c>
      <c r="EJ16" s="48">
        <v>12088</v>
      </c>
      <c r="EK16" s="48">
        <v>16720</v>
      </c>
      <c r="EL16" s="48">
        <v>13280</v>
      </c>
      <c r="EM16" s="48">
        <v>15050</v>
      </c>
      <c r="EO16" s="50">
        <v>6381</v>
      </c>
      <c r="EP16" s="50">
        <v>8750</v>
      </c>
      <c r="EQ16" s="50">
        <v>116</v>
      </c>
      <c r="ER16" s="50">
        <v>12477</v>
      </c>
      <c r="ES16" s="50">
        <v>6976</v>
      </c>
      <c r="ET16" s="50">
        <v>0</v>
      </c>
      <c r="EU16" s="50">
        <v>47</v>
      </c>
      <c r="EV16" s="50">
        <v>8075</v>
      </c>
      <c r="EW16" s="50">
        <v>4460</v>
      </c>
      <c r="EX16" s="50">
        <v>9031</v>
      </c>
      <c r="EY16" s="50">
        <v>4704</v>
      </c>
      <c r="EZ16" s="50">
        <v>35</v>
      </c>
      <c r="FA16" s="50">
        <v>2367</v>
      </c>
      <c r="FB16" s="50">
        <v>6742</v>
      </c>
      <c r="FC16" s="50">
        <v>2057</v>
      </c>
      <c r="FD16" s="50">
        <v>10396</v>
      </c>
      <c r="FE16" s="50">
        <v>4572</v>
      </c>
      <c r="FF16" s="50">
        <v>7427</v>
      </c>
      <c r="FG16" s="50">
        <v>7199</v>
      </c>
      <c r="FH16" s="50">
        <v>5017</v>
      </c>
      <c r="FI16" s="50">
        <v>4046</v>
      </c>
      <c r="FJ16" s="50">
        <v>11541</v>
      </c>
      <c r="FK16" s="50">
        <v>6836</v>
      </c>
      <c r="FL16" s="50">
        <v>27</v>
      </c>
      <c r="FM16" s="50">
        <v>6148</v>
      </c>
      <c r="FN16" s="50">
        <v>4345</v>
      </c>
      <c r="FO16" s="50">
        <v>7619</v>
      </c>
      <c r="FP16" s="50">
        <v>11818</v>
      </c>
      <c r="FQ16" s="50">
        <v>8850</v>
      </c>
      <c r="FR16" s="50">
        <v>10433</v>
      </c>
      <c r="FS16" s="50">
        <v>8822</v>
      </c>
      <c r="FT16" s="50">
        <v>2213</v>
      </c>
      <c r="FU16" s="50">
        <v>6584</v>
      </c>
      <c r="FV16" s="50">
        <v>12493</v>
      </c>
      <c r="FW16" s="50">
        <v>7443</v>
      </c>
      <c r="FX16" s="50">
        <v>4425</v>
      </c>
      <c r="FY16" s="50">
        <v>17025</v>
      </c>
      <c r="FZ16" s="50">
        <v>87</v>
      </c>
      <c r="GA16" s="50">
        <v>2117</v>
      </c>
      <c r="GB16" s="50">
        <v>10522</v>
      </c>
      <c r="GC16" s="50">
        <v>6497</v>
      </c>
      <c r="GD16" s="50">
        <v>12594</v>
      </c>
      <c r="GE16" s="50">
        <v>0</v>
      </c>
      <c r="GF16" s="50">
        <v>6270</v>
      </c>
      <c r="GG16" s="50">
        <v>12029</v>
      </c>
      <c r="GH16" s="50">
        <v>7645</v>
      </c>
      <c r="GI16" s="50">
        <v>11019</v>
      </c>
      <c r="GJ16" s="50">
        <v>7968</v>
      </c>
      <c r="GK16" s="52">
        <v>13725</v>
      </c>
      <c r="GL16" s="52">
        <v>12864</v>
      </c>
      <c r="GM16" s="52">
        <v>25153</v>
      </c>
      <c r="GN16" s="52">
        <v>19861</v>
      </c>
      <c r="GO16" s="52">
        <v>4546</v>
      </c>
      <c r="GP16" s="52">
        <v>4366</v>
      </c>
      <c r="GQ16" s="52">
        <v>30113</v>
      </c>
      <c r="GR16" s="52">
        <v>33664</v>
      </c>
      <c r="GS16" s="52">
        <v>21516</v>
      </c>
      <c r="GT16" s="52">
        <v>32356</v>
      </c>
      <c r="GU16" s="52">
        <v>10593</v>
      </c>
      <c r="GV16" s="52">
        <v>10262</v>
      </c>
      <c r="GW16" s="52">
        <v>8085</v>
      </c>
      <c r="GX16" s="52">
        <v>4352</v>
      </c>
      <c r="GY16" s="52">
        <v>4943</v>
      </c>
      <c r="GZ16" s="52">
        <v>20841</v>
      </c>
      <c r="HA16" s="52">
        <v>17964</v>
      </c>
      <c r="HB16" s="52">
        <v>8014</v>
      </c>
      <c r="HC16" s="52">
        <v>2564</v>
      </c>
      <c r="HD16" s="52">
        <v>18046</v>
      </c>
      <c r="HE16" s="52">
        <v>18766</v>
      </c>
      <c r="HF16" s="52">
        <v>7417</v>
      </c>
      <c r="HG16" s="52">
        <v>5810</v>
      </c>
      <c r="HH16" s="52">
        <v>11084</v>
      </c>
      <c r="HI16" s="50">
        <v>7541</v>
      </c>
      <c r="HJ16" s="50">
        <v>35294</v>
      </c>
      <c r="HK16" s="50">
        <v>40057</v>
      </c>
      <c r="HL16" s="50">
        <v>12652</v>
      </c>
      <c r="HM16" s="50">
        <v>29310</v>
      </c>
      <c r="HN16" s="50">
        <v>18832</v>
      </c>
      <c r="HO16" s="50">
        <v>6279</v>
      </c>
      <c r="HP16" s="50">
        <v>9543</v>
      </c>
      <c r="HQ16" s="50">
        <v>16499</v>
      </c>
      <c r="HR16" s="50">
        <v>3996</v>
      </c>
      <c r="HS16" s="50">
        <v>5204</v>
      </c>
      <c r="HT16" s="50">
        <v>7714</v>
      </c>
      <c r="HU16" s="50">
        <v>4327</v>
      </c>
      <c r="HV16" s="50">
        <v>18808</v>
      </c>
      <c r="HW16" s="50">
        <v>18917</v>
      </c>
      <c r="HX16" s="50">
        <v>15747</v>
      </c>
      <c r="HY16" s="50">
        <v>18428</v>
      </c>
      <c r="HZ16" s="50">
        <v>31225</v>
      </c>
      <c r="IA16" s="50">
        <v>11061</v>
      </c>
      <c r="IB16" s="50">
        <v>926</v>
      </c>
      <c r="IC16" s="50">
        <v>4400</v>
      </c>
      <c r="ID16" s="50">
        <v>3058</v>
      </c>
      <c r="IE16" s="50">
        <v>43449</v>
      </c>
      <c r="IF16" s="50">
        <v>2862</v>
      </c>
      <c r="IG16" s="52">
        <v>0</v>
      </c>
      <c r="IH16" s="52">
        <v>2730</v>
      </c>
      <c r="II16" s="52">
        <v>4937</v>
      </c>
      <c r="IJ16" s="52">
        <v>7414</v>
      </c>
      <c r="IK16" s="52">
        <v>19183</v>
      </c>
      <c r="IL16" s="52">
        <v>21788</v>
      </c>
      <c r="IM16" s="52">
        <v>16579</v>
      </c>
      <c r="IN16" s="52">
        <v>15535</v>
      </c>
      <c r="IO16" s="52">
        <v>5443</v>
      </c>
      <c r="IP16" s="52">
        <v>16947</v>
      </c>
      <c r="IQ16" s="52">
        <v>11164</v>
      </c>
      <c r="IR16" s="52">
        <v>41927</v>
      </c>
      <c r="IS16" s="52">
        <v>6407</v>
      </c>
      <c r="IT16" s="52">
        <v>11676</v>
      </c>
      <c r="IU16" s="52">
        <v>3777</v>
      </c>
      <c r="IV16" s="52">
        <v>5062</v>
      </c>
      <c r="IW16" s="52">
        <v>8701</v>
      </c>
      <c r="IX16" s="52">
        <v>10000</v>
      </c>
      <c r="IY16" s="52">
        <v>20757</v>
      </c>
      <c r="IZ16" s="52">
        <v>6231</v>
      </c>
      <c r="JA16" s="52">
        <v>3071</v>
      </c>
      <c r="JB16" s="52">
        <v>9750</v>
      </c>
      <c r="JC16" s="52">
        <v>5542</v>
      </c>
      <c r="JD16" s="52">
        <v>10306</v>
      </c>
      <c r="JE16" s="52">
        <v>7130</v>
      </c>
      <c r="JF16" s="52">
        <v>4942</v>
      </c>
      <c r="JG16" s="52">
        <v>6181</v>
      </c>
      <c r="JH16" s="52">
        <v>18237</v>
      </c>
      <c r="JI16" s="52">
        <v>5180</v>
      </c>
      <c r="JJ16" s="52">
        <v>6650</v>
      </c>
      <c r="JK16" s="52">
        <v>7338</v>
      </c>
      <c r="JL16" s="52">
        <v>7602</v>
      </c>
      <c r="JM16" s="52">
        <v>10546</v>
      </c>
      <c r="JN16" s="52">
        <v>9899</v>
      </c>
      <c r="JO16" s="52">
        <v>6710</v>
      </c>
      <c r="JP16" s="52">
        <v>30137</v>
      </c>
      <c r="JQ16" s="52">
        <v>22610</v>
      </c>
      <c r="JR16" s="52">
        <v>7614</v>
      </c>
      <c r="JS16" s="52">
        <v>5891</v>
      </c>
      <c r="JT16" s="52">
        <v>7432</v>
      </c>
      <c r="JU16" s="52">
        <v>16956</v>
      </c>
      <c r="JV16" s="52">
        <v>7130</v>
      </c>
      <c r="JW16" s="52">
        <v>29599</v>
      </c>
      <c r="JX16" s="52">
        <v>9630</v>
      </c>
      <c r="JY16" s="52">
        <v>6154</v>
      </c>
      <c r="JZ16" s="52">
        <v>17190</v>
      </c>
      <c r="KA16" s="52">
        <v>5332</v>
      </c>
      <c r="KB16" s="52">
        <v>6839</v>
      </c>
      <c r="KC16" s="52">
        <v>15858</v>
      </c>
      <c r="KD16" s="52">
        <v>10098</v>
      </c>
      <c r="KE16" s="52">
        <v>24266</v>
      </c>
      <c r="KF16" s="52">
        <v>15073</v>
      </c>
      <c r="KG16" s="52">
        <v>9450</v>
      </c>
      <c r="KH16" s="52">
        <v>11218</v>
      </c>
      <c r="KI16" s="52">
        <v>20523</v>
      </c>
      <c r="KJ16" s="52">
        <v>23852</v>
      </c>
      <c r="KK16" s="52">
        <v>7489</v>
      </c>
      <c r="KL16" s="50">
        <v>4130</v>
      </c>
      <c r="KM16" s="50">
        <v>18666</v>
      </c>
      <c r="KN16" s="50">
        <v>15464</v>
      </c>
      <c r="KO16" s="50">
        <v>4697</v>
      </c>
      <c r="KP16" s="50">
        <v>3783</v>
      </c>
      <c r="KQ16" s="50">
        <v>7410</v>
      </c>
      <c r="KR16" s="50">
        <v>7499</v>
      </c>
      <c r="KS16" s="50">
        <v>10673</v>
      </c>
      <c r="KT16" s="50">
        <v>20001</v>
      </c>
      <c r="KU16" s="50">
        <v>929</v>
      </c>
      <c r="KV16" s="50">
        <v>4387</v>
      </c>
      <c r="KW16" s="50">
        <v>8236</v>
      </c>
      <c r="KX16" s="50">
        <v>11801</v>
      </c>
      <c r="KY16" s="50">
        <v>6238</v>
      </c>
      <c r="KZ16" s="50">
        <v>7834</v>
      </c>
      <c r="LA16" s="50">
        <v>5985</v>
      </c>
      <c r="LB16" s="50">
        <v>6887</v>
      </c>
      <c r="LC16" s="50">
        <v>19841</v>
      </c>
      <c r="LD16" s="50">
        <v>20447</v>
      </c>
      <c r="LE16" s="50">
        <v>7884</v>
      </c>
      <c r="LF16" s="50">
        <v>11561</v>
      </c>
      <c r="LG16" s="50">
        <v>6429</v>
      </c>
      <c r="LH16" s="50">
        <v>14232</v>
      </c>
      <c r="LI16" s="50">
        <v>13306</v>
      </c>
      <c r="LJ16" s="50">
        <v>27510</v>
      </c>
      <c r="LK16" s="50">
        <v>10163</v>
      </c>
      <c r="LL16" s="50">
        <v>11103</v>
      </c>
      <c r="LM16" s="50">
        <v>19807</v>
      </c>
      <c r="LN16" s="50">
        <v>21504</v>
      </c>
      <c r="LO16" s="50">
        <v>14244</v>
      </c>
      <c r="LP16" s="50">
        <v>5486</v>
      </c>
      <c r="LQ16" s="50">
        <v>5888</v>
      </c>
      <c r="LR16" s="50">
        <v>25321</v>
      </c>
      <c r="LS16" s="50">
        <v>5511</v>
      </c>
      <c r="LT16" s="50">
        <v>8954</v>
      </c>
      <c r="LU16" s="50">
        <v>6124</v>
      </c>
      <c r="LV16" s="50">
        <v>21435</v>
      </c>
      <c r="LW16" s="50">
        <v>1949</v>
      </c>
      <c r="LX16" s="50">
        <v>9763</v>
      </c>
      <c r="LY16" s="50">
        <v>7626</v>
      </c>
      <c r="LZ16" s="50">
        <v>6827</v>
      </c>
      <c r="MA16" s="52">
        <v>1705</v>
      </c>
      <c r="MB16" s="52">
        <v>1404</v>
      </c>
      <c r="MC16" s="52">
        <v>11094</v>
      </c>
      <c r="MD16" s="52">
        <v>8184</v>
      </c>
      <c r="ME16" s="52">
        <v>35928</v>
      </c>
      <c r="MF16" s="52">
        <v>12522</v>
      </c>
      <c r="MG16" s="52">
        <v>5843</v>
      </c>
      <c r="MH16" s="52">
        <v>35318</v>
      </c>
      <c r="MI16" s="52">
        <v>21641</v>
      </c>
      <c r="MJ16" s="52">
        <v>3001</v>
      </c>
      <c r="MK16" s="52">
        <v>5715</v>
      </c>
      <c r="ML16" s="52">
        <v>21065</v>
      </c>
      <c r="MM16" s="52">
        <v>5034</v>
      </c>
      <c r="MN16" s="52">
        <v>11826</v>
      </c>
      <c r="MO16" s="52">
        <v>9882</v>
      </c>
      <c r="MP16" s="52">
        <v>8757</v>
      </c>
      <c r="MQ16" s="52">
        <v>1636</v>
      </c>
      <c r="MR16" s="52">
        <v>6369</v>
      </c>
      <c r="MS16" s="52">
        <v>30447</v>
      </c>
      <c r="MT16" s="52">
        <v>3002</v>
      </c>
      <c r="MU16" s="52">
        <v>23</v>
      </c>
      <c r="MV16" s="52">
        <v>18220</v>
      </c>
      <c r="MW16" s="52">
        <v>5655</v>
      </c>
      <c r="MX16" s="52">
        <v>0</v>
      </c>
      <c r="MY16" s="52">
        <v>15909</v>
      </c>
      <c r="MZ16" s="52">
        <v>14635</v>
      </c>
      <c r="NA16" s="52">
        <v>25763</v>
      </c>
      <c r="NB16" s="52">
        <v>9864</v>
      </c>
      <c r="NC16" s="52">
        <v>18382</v>
      </c>
      <c r="ND16" s="52">
        <v>23614</v>
      </c>
      <c r="NE16" s="52">
        <v>24820</v>
      </c>
      <c r="NF16" s="52">
        <v>10948</v>
      </c>
      <c r="NG16" s="52">
        <v>9171</v>
      </c>
      <c r="NH16" s="52">
        <v>15367</v>
      </c>
      <c r="NI16" s="52">
        <v>3871</v>
      </c>
      <c r="NJ16" s="50">
        <v>16961</v>
      </c>
      <c r="NK16" s="50">
        <v>4172</v>
      </c>
      <c r="NL16" s="50">
        <v>16840</v>
      </c>
      <c r="NM16" s="50">
        <v>7273</v>
      </c>
      <c r="NN16" s="50">
        <v>10544</v>
      </c>
      <c r="NO16" s="50">
        <v>16636</v>
      </c>
      <c r="NP16" s="50">
        <v>15956</v>
      </c>
      <c r="NQ16" s="50">
        <v>2897</v>
      </c>
      <c r="NR16" s="50">
        <v>11691</v>
      </c>
      <c r="NS16" s="50">
        <v>6523</v>
      </c>
      <c r="NT16" s="50">
        <v>7619</v>
      </c>
      <c r="NU16" s="50">
        <v>14197</v>
      </c>
      <c r="NV16" s="50">
        <v>7896</v>
      </c>
      <c r="NW16" s="50">
        <v>7445</v>
      </c>
      <c r="NX16" s="50">
        <v>15535</v>
      </c>
      <c r="NY16" s="50">
        <v>4977</v>
      </c>
      <c r="NZ16" s="50">
        <v>5012</v>
      </c>
      <c r="OA16" s="50">
        <v>14461</v>
      </c>
      <c r="OB16" s="50">
        <v>5115</v>
      </c>
      <c r="OC16" s="50">
        <v>18355</v>
      </c>
      <c r="OD16" s="50">
        <v>8777</v>
      </c>
      <c r="OE16" s="50">
        <v>7312</v>
      </c>
      <c r="OF16" s="50">
        <v>10649</v>
      </c>
      <c r="OG16" s="50">
        <v>15669</v>
      </c>
      <c r="OH16" s="50">
        <v>5966</v>
      </c>
      <c r="OI16" s="50">
        <v>8859</v>
      </c>
      <c r="OJ16" s="50">
        <v>4535</v>
      </c>
      <c r="OK16" s="50">
        <v>4012</v>
      </c>
      <c r="OL16" s="50">
        <v>4375</v>
      </c>
      <c r="OM16" s="50">
        <v>15090</v>
      </c>
      <c r="ON16" s="50">
        <v>4771</v>
      </c>
      <c r="OO16" s="50">
        <v>8410</v>
      </c>
      <c r="OP16" s="52">
        <v>10555</v>
      </c>
      <c r="OQ16" s="52">
        <v>10432</v>
      </c>
      <c r="OR16" s="52">
        <v>3397</v>
      </c>
      <c r="OS16" s="52">
        <v>6832</v>
      </c>
      <c r="OT16" s="52">
        <v>2503</v>
      </c>
      <c r="OU16" s="52">
        <v>1343</v>
      </c>
      <c r="OV16" s="52">
        <v>7232</v>
      </c>
      <c r="OW16" s="52">
        <v>15713</v>
      </c>
      <c r="OX16" s="52">
        <v>3811</v>
      </c>
      <c r="OY16" s="52">
        <v>7298</v>
      </c>
      <c r="OZ16" s="52">
        <v>4849</v>
      </c>
      <c r="PA16" s="52">
        <v>4802</v>
      </c>
      <c r="PB16" s="52">
        <v>9918</v>
      </c>
      <c r="PC16" s="52">
        <v>16673</v>
      </c>
      <c r="PD16" s="52">
        <v>277</v>
      </c>
      <c r="PE16" s="52">
        <v>6176</v>
      </c>
      <c r="PF16" s="52">
        <v>6178</v>
      </c>
      <c r="PG16" s="52">
        <v>7693</v>
      </c>
      <c r="PH16" s="52">
        <v>192</v>
      </c>
      <c r="PI16" s="52">
        <v>14948</v>
      </c>
      <c r="PJ16" s="52">
        <v>2881</v>
      </c>
      <c r="PK16" s="52">
        <v>5334</v>
      </c>
      <c r="PL16" s="52">
        <v>4130</v>
      </c>
      <c r="PM16" s="52">
        <v>11103</v>
      </c>
      <c r="PN16" s="52">
        <v>3528</v>
      </c>
      <c r="PO16" s="52">
        <v>2447</v>
      </c>
      <c r="PP16" s="52">
        <v>6148</v>
      </c>
      <c r="PQ16" s="52">
        <v>1170</v>
      </c>
      <c r="PR16" s="52">
        <v>3122</v>
      </c>
      <c r="PS16" s="52">
        <v>14816</v>
      </c>
      <c r="PT16" s="52">
        <v>10011</v>
      </c>
      <c r="PU16" s="52">
        <v>5032</v>
      </c>
      <c r="PV16" s="52">
        <v>10722</v>
      </c>
      <c r="PW16" s="52">
        <v>5803</v>
      </c>
      <c r="PX16" s="52">
        <v>1656</v>
      </c>
      <c r="PY16" s="52">
        <v>9025</v>
      </c>
      <c r="PZ16" s="52">
        <v>15695</v>
      </c>
      <c r="QA16" s="52">
        <v>4866</v>
      </c>
      <c r="QB16" s="52">
        <v>2944</v>
      </c>
      <c r="QC16" s="52">
        <v>14329</v>
      </c>
      <c r="QD16" s="52">
        <v>4040</v>
      </c>
      <c r="QE16" s="52">
        <v>7411</v>
      </c>
      <c r="QF16" s="50">
        <v>2397</v>
      </c>
      <c r="QG16" s="50">
        <v>5626</v>
      </c>
      <c r="QH16" s="50">
        <v>6047</v>
      </c>
      <c r="QI16" s="50">
        <v>1555</v>
      </c>
      <c r="QJ16" s="50">
        <v>1756</v>
      </c>
      <c r="QK16" s="50">
        <v>3734</v>
      </c>
      <c r="QL16" s="50">
        <v>5554</v>
      </c>
      <c r="QM16" s="50">
        <v>2869</v>
      </c>
      <c r="QN16" s="50">
        <v>5175</v>
      </c>
      <c r="QO16" s="50">
        <v>3042</v>
      </c>
      <c r="QP16" s="50">
        <v>3885</v>
      </c>
      <c r="QQ16" s="50">
        <v>2637</v>
      </c>
      <c r="QS16" s="1">
        <v>0</v>
      </c>
      <c r="QT16" s="1">
        <v>0</v>
      </c>
      <c r="QU16" s="1">
        <v>178</v>
      </c>
      <c r="QV16" s="1">
        <v>154</v>
      </c>
      <c r="QW16" s="1">
        <v>269</v>
      </c>
      <c r="QX16" s="1">
        <v>579</v>
      </c>
      <c r="QY16" s="1">
        <v>426</v>
      </c>
      <c r="QZ16" s="1">
        <v>848</v>
      </c>
      <c r="RA16" s="1">
        <v>1112</v>
      </c>
      <c r="RB16" s="1">
        <v>2721</v>
      </c>
      <c r="RC16" s="1">
        <v>1374</v>
      </c>
      <c r="RD16" s="1">
        <v>4368</v>
      </c>
      <c r="RE16" s="1">
        <v>4013</v>
      </c>
      <c r="RF16" s="1">
        <v>5657</v>
      </c>
      <c r="RG16" s="1">
        <v>7980</v>
      </c>
      <c r="RH16" s="1">
        <v>7662</v>
      </c>
      <c r="RI16" s="1">
        <v>6605</v>
      </c>
      <c r="RJ16" s="1">
        <v>9797</v>
      </c>
      <c r="RK16" s="1">
        <v>10461</v>
      </c>
      <c r="RL16" s="1">
        <v>10248</v>
      </c>
      <c r="RM16" s="1">
        <v>12317</v>
      </c>
      <c r="RN16" s="1">
        <v>13406</v>
      </c>
      <c r="RO16" s="1">
        <v>12473</v>
      </c>
      <c r="RP16" s="1">
        <v>13894</v>
      </c>
      <c r="RQ16" s="1">
        <v>14021</v>
      </c>
      <c r="RR16" s="1">
        <v>23156</v>
      </c>
      <c r="RS16" s="1">
        <v>12580</v>
      </c>
      <c r="RT16" s="1">
        <v>14958</v>
      </c>
      <c r="RU16" s="1">
        <v>10992</v>
      </c>
      <c r="RV16" s="1">
        <v>18858</v>
      </c>
      <c r="RW16" s="1">
        <v>17676</v>
      </c>
      <c r="RX16" s="1">
        <v>0</v>
      </c>
      <c r="RY16" s="1">
        <v>0</v>
      </c>
    </row>
    <row r="17" spans="1:493" x14ac:dyDescent="0.3">
      <c r="A17" s="12">
        <f t="shared" si="16"/>
        <v>10</v>
      </c>
      <c r="B17" s="3">
        <f t="shared" si="17"/>
        <v>5593</v>
      </c>
      <c r="C17" s="72" t="s">
        <v>509</v>
      </c>
      <c r="D17" s="73" t="s">
        <v>931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0</v>
      </c>
      <c r="AR17" s="48">
        <v>0</v>
      </c>
      <c r="AS17" s="48">
        <v>0</v>
      </c>
      <c r="AT17" s="48">
        <v>0</v>
      </c>
      <c r="AU17" s="48">
        <v>0</v>
      </c>
      <c r="AV17" s="48">
        <v>0</v>
      </c>
      <c r="AW17" s="48">
        <v>0</v>
      </c>
      <c r="AX17" s="48">
        <v>0</v>
      </c>
      <c r="AY17" s="48">
        <v>0</v>
      </c>
      <c r="AZ17" s="48">
        <v>0</v>
      </c>
      <c r="BA17" s="48">
        <v>0</v>
      </c>
      <c r="BB17" s="48">
        <v>0</v>
      </c>
      <c r="BC17" s="52">
        <v>0</v>
      </c>
      <c r="BD17" s="52">
        <v>0</v>
      </c>
      <c r="BE17" s="52">
        <v>0</v>
      </c>
      <c r="BF17" s="52">
        <v>0</v>
      </c>
      <c r="BG17" s="52">
        <v>0</v>
      </c>
      <c r="BH17" s="52">
        <v>0</v>
      </c>
      <c r="BI17" s="52">
        <v>0</v>
      </c>
      <c r="BJ17" s="52">
        <v>0</v>
      </c>
      <c r="BK17" s="52">
        <v>0</v>
      </c>
      <c r="BL17" s="52">
        <v>0</v>
      </c>
      <c r="BM17" s="52">
        <v>0</v>
      </c>
      <c r="BN17" s="52">
        <v>0</v>
      </c>
      <c r="BO17" s="52">
        <v>0</v>
      </c>
      <c r="BP17" s="52">
        <v>0</v>
      </c>
      <c r="BQ17" s="52">
        <v>0</v>
      </c>
      <c r="BR17" s="52">
        <v>0</v>
      </c>
      <c r="BS17" s="52">
        <v>0</v>
      </c>
      <c r="BT17" s="52">
        <v>0</v>
      </c>
      <c r="BU17" s="52">
        <v>0</v>
      </c>
      <c r="BV17" s="52">
        <v>0</v>
      </c>
      <c r="BW17" s="52">
        <v>0</v>
      </c>
      <c r="BX17" s="52">
        <v>0</v>
      </c>
      <c r="BY17" s="52">
        <v>0</v>
      </c>
      <c r="BZ17" s="52">
        <v>0</v>
      </c>
      <c r="CA17" s="52">
        <v>0</v>
      </c>
      <c r="CB17" s="52">
        <v>0</v>
      </c>
      <c r="CC17" s="52">
        <v>0</v>
      </c>
      <c r="CD17" s="52">
        <v>0</v>
      </c>
      <c r="CE17" s="52">
        <v>0</v>
      </c>
      <c r="CF17" s="48">
        <v>0</v>
      </c>
      <c r="CG17" s="48">
        <v>0</v>
      </c>
      <c r="CH17" s="48">
        <v>0</v>
      </c>
      <c r="CI17" s="48">
        <v>0</v>
      </c>
      <c r="CJ17" s="48">
        <v>0</v>
      </c>
      <c r="CK17" s="48">
        <v>0</v>
      </c>
      <c r="CL17" s="48">
        <v>0</v>
      </c>
      <c r="CM17" s="48">
        <v>0</v>
      </c>
      <c r="CN17" s="48">
        <v>0</v>
      </c>
      <c r="CO17" s="48">
        <v>0</v>
      </c>
      <c r="CP17" s="48">
        <v>0</v>
      </c>
      <c r="CQ17" s="52">
        <v>0</v>
      </c>
      <c r="CR17" s="52">
        <v>0</v>
      </c>
      <c r="CS17" s="52">
        <v>0</v>
      </c>
      <c r="CT17" s="52">
        <v>0</v>
      </c>
      <c r="CU17" s="52">
        <v>0</v>
      </c>
      <c r="CV17" s="52">
        <v>0</v>
      </c>
      <c r="CW17" s="52">
        <v>0</v>
      </c>
      <c r="CX17" s="52">
        <v>0</v>
      </c>
      <c r="CY17" s="52">
        <v>0</v>
      </c>
      <c r="CZ17" s="52">
        <v>0</v>
      </c>
      <c r="DA17" s="52">
        <v>0</v>
      </c>
      <c r="DB17" s="52">
        <v>0</v>
      </c>
      <c r="DC17" s="48">
        <v>0</v>
      </c>
      <c r="DD17" s="48">
        <v>0</v>
      </c>
      <c r="DE17" s="48">
        <v>0</v>
      </c>
      <c r="DF17" s="48">
        <v>0</v>
      </c>
      <c r="DG17" s="48">
        <v>0</v>
      </c>
      <c r="DH17" s="48">
        <v>0</v>
      </c>
      <c r="DI17" s="48">
        <v>0</v>
      </c>
      <c r="DJ17" s="48">
        <v>0</v>
      </c>
      <c r="DK17" s="48">
        <v>0</v>
      </c>
      <c r="DL17" s="48">
        <v>0</v>
      </c>
      <c r="DM17" s="48">
        <v>0</v>
      </c>
      <c r="DN17" s="48">
        <v>0</v>
      </c>
      <c r="DO17" s="52">
        <v>0</v>
      </c>
      <c r="DP17" s="52">
        <v>0</v>
      </c>
      <c r="DQ17" s="52">
        <v>0</v>
      </c>
      <c r="DR17" s="52">
        <v>0</v>
      </c>
      <c r="DS17" s="52">
        <v>0</v>
      </c>
      <c r="DT17" s="52">
        <v>0</v>
      </c>
      <c r="DU17" s="52">
        <v>0</v>
      </c>
      <c r="DV17" s="52">
        <v>0</v>
      </c>
      <c r="DW17" s="52">
        <v>0</v>
      </c>
      <c r="DX17" s="52">
        <v>0</v>
      </c>
      <c r="DY17" s="52">
        <v>0</v>
      </c>
      <c r="DZ17" s="52">
        <v>0</v>
      </c>
      <c r="EA17" s="48">
        <v>0</v>
      </c>
      <c r="EB17" s="48">
        <v>0</v>
      </c>
      <c r="EC17" s="48">
        <v>0</v>
      </c>
      <c r="ED17" s="48">
        <v>0</v>
      </c>
      <c r="EE17" s="48">
        <v>0</v>
      </c>
      <c r="EF17" s="48">
        <v>0</v>
      </c>
      <c r="EG17" s="48">
        <v>0</v>
      </c>
      <c r="EH17" s="48">
        <v>0</v>
      </c>
      <c r="EI17" s="48">
        <v>0</v>
      </c>
      <c r="EJ17" s="48">
        <v>0</v>
      </c>
      <c r="EK17" s="48">
        <v>0</v>
      </c>
      <c r="EL17" s="48">
        <v>0</v>
      </c>
      <c r="EM17" s="48">
        <v>0</v>
      </c>
      <c r="EO17" s="50">
        <v>0</v>
      </c>
      <c r="EP17" s="50">
        <v>0</v>
      </c>
      <c r="EQ17" s="50">
        <v>0</v>
      </c>
      <c r="ER17" s="50">
        <v>0</v>
      </c>
      <c r="ES17" s="50">
        <v>0</v>
      </c>
      <c r="ET17" s="50">
        <v>0</v>
      </c>
      <c r="EU17" s="50">
        <v>0</v>
      </c>
      <c r="EV17" s="50">
        <v>0</v>
      </c>
      <c r="EW17" s="50">
        <v>0</v>
      </c>
      <c r="EX17" s="50">
        <v>0</v>
      </c>
      <c r="EY17" s="50">
        <v>0</v>
      </c>
      <c r="EZ17" s="50">
        <v>0</v>
      </c>
      <c r="FA17" s="50">
        <v>366</v>
      </c>
      <c r="FB17" s="50">
        <v>1023</v>
      </c>
      <c r="FC17" s="50">
        <v>0</v>
      </c>
      <c r="FD17" s="50">
        <v>0</v>
      </c>
      <c r="FE17" s="50">
        <v>0</v>
      </c>
      <c r="FF17" s="50">
        <v>0</v>
      </c>
      <c r="FG17" s="50">
        <v>0</v>
      </c>
      <c r="FH17" s="50">
        <v>0</v>
      </c>
      <c r="FI17" s="50">
        <v>0</v>
      </c>
      <c r="FJ17" s="50">
        <v>0</v>
      </c>
      <c r="FK17" s="50">
        <v>0</v>
      </c>
      <c r="FL17" s="50">
        <v>0</v>
      </c>
      <c r="FM17" s="50">
        <v>0</v>
      </c>
      <c r="FN17" s="50">
        <v>0</v>
      </c>
      <c r="FO17" s="50">
        <v>0</v>
      </c>
      <c r="FP17" s="50">
        <v>0</v>
      </c>
      <c r="FQ17" s="50">
        <v>0</v>
      </c>
      <c r="FR17" s="50">
        <v>0</v>
      </c>
      <c r="FS17" s="50">
        <v>0</v>
      </c>
      <c r="FT17" s="50">
        <v>0</v>
      </c>
      <c r="FU17" s="50">
        <v>0</v>
      </c>
      <c r="FV17" s="50">
        <v>0</v>
      </c>
      <c r="FW17" s="50">
        <v>0</v>
      </c>
      <c r="FX17" s="50">
        <v>0</v>
      </c>
      <c r="FY17" s="50">
        <v>0</v>
      </c>
      <c r="FZ17" s="50">
        <v>0</v>
      </c>
      <c r="GA17" s="50">
        <v>0</v>
      </c>
      <c r="GB17" s="50">
        <v>0</v>
      </c>
      <c r="GC17" s="50">
        <v>0</v>
      </c>
      <c r="GD17" s="50">
        <v>0</v>
      </c>
      <c r="GE17" s="50">
        <v>0</v>
      </c>
      <c r="GF17" s="50">
        <v>0</v>
      </c>
      <c r="GG17" s="50">
        <v>0</v>
      </c>
      <c r="GH17" s="50">
        <v>0</v>
      </c>
      <c r="GI17" s="50">
        <v>0</v>
      </c>
      <c r="GJ17" s="50">
        <v>0</v>
      </c>
      <c r="GK17" s="52">
        <v>0</v>
      </c>
      <c r="GL17" s="52">
        <v>0</v>
      </c>
      <c r="GM17" s="52">
        <v>0</v>
      </c>
      <c r="GN17" s="52">
        <v>0</v>
      </c>
      <c r="GO17" s="52">
        <v>0</v>
      </c>
      <c r="GP17" s="52">
        <v>0</v>
      </c>
      <c r="GQ17" s="52">
        <v>0</v>
      </c>
      <c r="GR17" s="52">
        <v>0</v>
      </c>
      <c r="GS17" s="52">
        <v>0</v>
      </c>
      <c r="GT17" s="52">
        <v>0</v>
      </c>
      <c r="GU17" s="52">
        <v>0</v>
      </c>
      <c r="GV17" s="52">
        <v>0</v>
      </c>
      <c r="GW17" s="52">
        <v>0</v>
      </c>
      <c r="GX17" s="52">
        <v>322</v>
      </c>
      <c r="GY17" s="52">
        <v>0</v>
      </c>
      <c r="GZ17" s="52">
        <v>0</v>
      </c>
      <c r="HA17" s="52">
        <v>0</v>
      </c>
      <c r="HB17" s="52">
        <v>0</v>
      </c>
      <c r="HC17" s="52">
        <v>0</v>
      </c>
      <c r="HD17" s="52">
        <v>0</v>
      </c>
      <c r="HE17" s="52">
        <v>0</v>
      </c>
      <c r="HF17" s="52">
        <v>0</v>
      </c>
      <c r="HG17" s="52">
        <v>0</v>
      </c>
      <c r="HH17" s="52">
        <v>0</v>
      </c>
      <c r="HI17" s="50">
        <v>0</v>
      </c>
      <c r="HJ17" s="50">
        <v>0</v>
      </c>
      <c r="HK17" s="50">
        <v>0</v>
      </c>
      <c r="HL17" s="50">
        <v>0</v>
      </c>
      <c r="HM17" s="50">
        <v>0</v>
      </c>
      <c r="HN17" s="50">
        <v>0</v>
      </c>
      <c r="HO17" s="50">
        <v>0</v>
      </c>
      <c r="HP17" s="50">
        <v>0</v>
      </c>
      <c r="HQ17" s="50">
        <v>0</v>
      </c>
      <c r="HR17" s="50">
        <v>0</v>
      </c>
      <c r="HS17" s="50">
        <v>0</v>
      </c>
      <c r="HT17" s="50">
        <v>0</v>
      </c>
      <c r="HU17" s="50">
        <v>0</v>
      </c>
      <c r="HV17" s="50">
        <v>0</v>
      </c>
      <c r="HW17" s="50">
        <v>0</v>
      </c>
      <c r="HX17" s="50">
        <v>0</v>
      </c>
      <c r="HY17" s="50">
        <v>0</v>
      </c>
      <c r="HZ17" s="50">
        <v>0</v>
      </c>
      <c r="IA17" s="50">
        <v>0</v>
      </c>
      <c r="IB17" s="50">
        <v>634</v>
      </c>
      <c r="IC17" s="50">
        <v>0</v>
      </c>
      <c r="ID17" s="50">
        <v>0</v>
      </c>
      <c r="IE17" s="50">
        <v>0</v>
      </c>
      <c r="IF17" s="50">
        <v>194</v>
      </c>
      <c r="IG17" s="52">
        <v>0</v>
      </c>
      <c r="IH17" s="52">
        <v>0</v>
      </c>
      <c r="II17" s="52">
        <v>0</v>
      </c>
      <c r="IJ17" s="52">
        <v>0</v>
      </c>
      <c r="IK17" s="52">
        <v>0</v>
      </c>
      <c r="IL17" s="52">
        <v>0</v>
      </c>
      <c r="IM17" s="52">
        <v>0</v>
      </c>
      <c r="IN17" s="52">
        <v>0</v>
      </c>
      <c r="IO17" s="52">
        <v>0</v>
      </c>
      <c r="IP17" s="52">
        <v>0</v>
      </c>
      <c r="IQ17" s="52">
        <v>0</v>
      </c>
      <c r="IR17" s="52">
        <v>0</v>
      </c>
      <c r="IS17" s="52">
        <v>0</v>
      </c>
      <c r="IT17" s="52">
        <v>0</v>
      </c>
      <c r="IU17" s="52">
        <v>0</v>
      </c>
      <c r="IV17" s="52">
        <v>0</v>
      </c>
      <c r="IW17" s="52">
        <v>0</v>
      </c>
      <c r="IX17" s="52">
        <v>0</v>
      </c>
      <c r="IY17" s="52">
        <v>0</v>
      </c>
      <c r="IZ17" s="52">
        <v>0</v>
      </c>
      <c r="JA17" s="52">
        <v>0</v>
      </c>
      <c r="JB17" s="52">
        <v>0</v>
      </c>
      <c r="JC17" s="52">
        <v>0</v>
      </c>
      <c r="JD17" s="52">
        <v>0</v>
      </c>
      <c r="JE17" s="52">
        <v>0</v>
      </c>
      <c r="JF17" s="52">
        <v>0</v>
      </c>
      <c r="JG17" s="52">
        <v>0</v>
      </c>
      <c r="JH17" s="52">
        <v>0</v>
      </c>
      <c r="JI17" s="52">
        <v>0</v>
      </c>
      <c r="JJ17" s="52">
        <v>0</v>
      </c>
      <c r="JK17" s="52">
        <v>0</v>
      </c>
      <c r="JL17" s="52">
        <v>0</v>
      </c>
      <c r="JM17" s="52">
        <v>0</v>
      </c>
      <c r="JN17" s="52">
        <v>0</v>
      </c>
      <c r="JO17" s="52">
        <v>0</v>
      </c>
      <c r="JP17" s="52">
        <v>0</v>
      </c>
      <c r="JQ17" s="52">
        <v>0</v>
      </c>
      <c r="JR17" s="52">
        <v>0</v>
      </c>
      <c r="JS17" s="52">
        <v>0</v>
      </c>
      <c r="JT17" s="52">
        <v>0</v>
      </c>
      <c r="JU17" s="52">
        <v>0</v>
      </c>
      <c r="JV17" s="52">
        <v>0</v>
      </c>
      <c r="JW17" s="52">
        <v>0</v>
      </c>
      <c r="JX17" s="52">
        <v>0</v>
      </c>
      <c r="JY17" s="52">
        <v>0</v>
      </c>
      <c r="JZ17" s="52">
        <v>0</v>
      </c>
      <c r="KA17" s="52">
        <v>0</v>
      </c>
      <c r="KB17" s="52">
        <v>0</v>
      </c>
      <c r="KC17" s="52">
        <v>0</v>
      </c>
      <c r="KD17" s="52">
        <v>0</v>
      </c>
      <c r="KE17" s="52">
        <v>0</v>
      </c>
      <c r="KF17" s="52">
        <v>0</v>
      </c>
      <c r="KG17" s="52">
        <v>0</v>
      </c>
      <c r="KH17" s="52">
        <v>0</v>
      </c>
      <c r="KI17" s="52">
        <v>0</v>
      </c>
      <c r="KJ17" s="52">
        <v>0</v>
      </c>
      <c r="KK17" s="52">
        <v>0</v>
      </c>
      <c r="KL17" s="50">
        <v>0</v>
      </c>
      <c r="KM17" s="50">
        <v>0</v>
      </c>
      <c r="KN17" s="50">
        <v>0</v>
      </c>
      <c r="KO17" s="50">
        <v>0</v>
      </c>
      <c r="KP17" s="50">
        <v>0</v>
      </c>
      <c r="KQ17" s="50">
        <v>0</v>
      </c>
      <c r="KR17" s="50">
        <v>0</v>
      </c>
      <c r="KS17" s="50">
        <v>0</v>
      </c>
      <c r="KT17" s="50">
        <v>0</v>
      </c>
      <c r="KU17" s="50">
        <v>0</v>
      </c>
      <c r="KV17" s="50">
        <v>0</v>
      </c>
      <c r="KW17" s="50">
        <v>0</v>
      </c>
      <c r="KX17" s="50">
        <v>0</v>
      </c>
      <c r="KY17" s="50">
        <v>0</v>
      </c>
      <c r="KZ17" s="50">
        <v>0</v>
      </c>
      <c r="LA17" s="50">
        <v>0</v>
      </c>
      <c r="LB17" s="50">
        <v>0</v>
      </c>
      <c r="LC17" s="50">
        <v>0</v>
      </c>
      <c r="LD17" s="50">
        <v>0</v>
      </c>
      <c r="LE17" s="50">
        <v>0</v>
      </c>
      <c r="LF17" s="50">
        <v>0</v>
      </c>
      <c r="LG17" s="50">
        <v>0</v>
      </c>
      <c r="LH17" s="50">
        <v>0</v>
      </c>
      <c r="LI17" s="50">
        <v>0</v>
      </c>
      <c r="LJ17" s="50">
        <v>0</v>
      </c>
      <c r="LK17" s="50">
        <v>0</v>
      </c>
      <c r="LL17" s="50">
        <v>0</v>
      </c>
      <c r="LM17" s="50">
        <v>0</v>
      </c>
      <c r="LN17" s="50">
        <v>0</v>
      </c>
      <c r="LO17" s="50">
        <v>0</v>
      </c>
      <c r="LP17" s="50">
        <v>0</v>
      </c>
      <c r="LQ17" s="50">
        <v>0</v>
      </c>
      <c r="LR17" s="50">
        <v>0</v>
      </c>
      <c r="LS17" s="50">
        <v>0</v>
      </c>
      <c r="LT17" s="50">
        <v>0</v>
      </c>
      <c r="LU17" s="50">
        <v>0</v>
      </c>
      <c r="LV17" s="50">
        <v>0</v>
      </c>
      <c r="LW17" s="50">
        <v>0</v>
      </c>
      <c r="LX17" s="50">
        <v>0</v>
      </c>
      <c r="LY17" s="50">
        <v>0</v>
      </c>
      <c r="LZ17" s="50">
        <v>0</v>
      </c>
      <c r="MA17" s="52">
        <v>0</v>
      </c>
      <c r="MB17" s="52">
        <v>0</v>
      </c>
      <c r="MC17" s="52">
        <v>0</v>
      </c>
      <c r="MD17" s="52">
        <v>0</v>
      </c>
      <c r="ME17" s="52">
        <v>0</v>
      </c>
      <c r="MF17" s="52">
        <v>0</v>
      </c>
      <c r="MG17" s="52">
        <v>0</v>
      </c>
      <c r="MH17" s="52">
        <v>0</v>
      </c>
      <c r="MI17" s="52">
        <v>0</v>
      </c>
      <c r="MJ17" s="52">
        <v>0</v>
      </c>
      <c r="MK17" s="52">
        <v>0</v>
      </c>
      <c r="ML17" s="52">
        <v>0</v>
      </c>
      <c r="MM17" s="52">
        <v>0</v>
      </c>
      <c r="MN17" s="52">
        <v>0</v>
      </c>
      <c r="MO17" s="52">
        <v>0</v>
      </c>
      <c r="MP17" s="52">
        <v>0</v>
      </c>
      <c r="MQ17" s="52">
        <v>0</v>
      </c>
      <c r="MR17" s="52">
        <v>0</v>
      </c>
      <c r="MS17" s="52">
        <v>0</v>
      </c>
      <c r="MT17" s="52">
        <v>0</v>
      </c>
      <c r="MU17" s="52">
        <v>0</v>
      </c>
      <c r="MV17" s="52">
        <v>0</v>
      </c>
      <c r="MW17" s="52">
        <v>0</v>
      </c>
      <c r="MX17" s="52">
        <v>0</v>
      </c>
      <c r="MY17" s="52">
        <v>0</v>
      </c>
      <c r="MZ17" s="52">
        <v>0</v>
      </c>
      <c r="NA17" s="52">
        <v>0</v>
      </c>
      <c r="NB17" s="52">
        <v>0</v>
      </c>
      <c r="NC17" s="52">
        <v>0</v>
      </c>
      <c r="ND17" s="52">
        <v>0</v>
      </c>
      <c r="NE17" s="52">
        <v>0</v>
      </c>
      <c r="NF17" s="52">
        <v>0</v>
      </c>
      <c r="NG17" s="52">
        <v>0</v>
      </c>
      <c r="NH17" s="52">
        <v>0</v>
      </c>
      <c r="NI17" s="52">
        <v>858</v>
      </c>
      <c r="NJ17" s="50">
        <v>0</v>
      </c>
      <c r="NK17" s="50">
        <v>333</v>
      </c>
      <c r="NL17" s="50">
        <v>0</v>
      </c>
      <c r="NM17" s="50">
        <v>0</v>
      </c>
      <c r="NN17" s="50">
        <v>0</v>
      </c>
      <c r="NO17" s="50">
        <v>0</v>
      </c>
      <c r="NP17" s="50">
        <v>0</v>
      </c>
      <c r="NQ17" s="50">
        <v>0</v>
      </c>
      <c r="NR17" s="50">
        <v>0</v>
      </c>
      <c r="NS17" s="50">
        <v>0</v>
      </c>
      <c r="NT17" s="50">
        <v>0</v>
      </c>
      <c r="NU17" s="50">
        <v>0</v>
      </c>
      <c r="NV17" s="50">
        <v>0</v>
      </c>
      <c r="NW17" s="50">
        <v>0</v>
      </c>
      <c r="NX17" s="50">
        <v>0</v>
      </c>
      <c r="NY17" s="50">
        <v>0</v>
      </c>
      <c r="NZ17" s="50">
        <v>0</v>
      </c>
      <c r="OA17" s="50">
        <v>0</v>
      </c>
      <c r="OB17" s="50">
        <v>0</v>
      </c>
      <c r="OC17" s="50">
        <v>0</v>
      </c>
      <c r="OD17" s="50">
        <v>0</v>
      </c>
      <c r="OE17" s="50">
        <v>0</v>
      </c>
      <c r="OF17" s="50">
        <v>0</v>
      </c>
      <c r="OG17" s="50">
        <v>0</v>
      </c>
      <c r="OH17" s="50">
        <v>0</v>
      </c>
      <c r="OI17" s="50">
        <v>0</v>
      </c>
      <c r="OJ17" s="50">
        <v>0</v>
      </c>
      <c r="OK17" s="50">
        <v>0</v>
      </c>
      <c r="OL17" s="50">
        <v>0</v>
      </c>
      <c r="OM17" s="50">
        <v>0</v>
      </c>
      <c r="ON17" s="50">
        <v>0</v>
      </c>
      <c r="OO17" s="50">
        <v>0</v>
      </c>
      <c r="OP17" s="52">
        <v>0</v>
      </c>
      <c r="OQ17" s="52">
        <v>0</v>
      </c>
      <c r="OR17" s="52">
        <v>0</v>
      </c>
      <c r="OS17" s="52">
        <v>0</v>
      </c>
      <c r="OT17" s="52">
        <v>0</v>
      </c>
      <c r="OU17" s="52">
        <v>0</v>
      </c>
      <c r="OV17" s="52">
        <v>0</v>
      </c>
      <c r="OW17" s="52">
        <v>0</v>
      </c>
      <c r="OX17" s="52">
        <v>0</v>
      </c>
      <c r="OY17" s="52">
        <v>0</v>
      </c>
      <c r="OZ17" s="52">
        <v>0</v>
      </c>
      <c r="PA17" s="52">
        <v>0</v>
      </c>
      <c r="PB17" s="52">
        <v>0</v>
      </c>
      <c r="PC17" s="52">
        <v>0</v>
      </c>
      <c r="PD17" s="52">
        <v>0</v>
      </c>
      <c r="PE17" s="52">
        <v>0</v>
      </c>
      <c r="PF17" s="52">
        <v>0</v>
      </c>
      <c r="PG17" s="52">
        <v>0</v>
      </c>
      <c r="PH17" s="52">
        <v>0</v>
      </c>
      <c r="PI17" s="52">
        <v>0</v>
      </c>
      <c r="PJ17" s="52">
        <v>0</v>
      </c>
      <c r="PK17" s="52">
        <v>0</v>
      </c>
      <c r="PL17" s="52">
        <v>0</v>
      </c>
      <c r="PM17" s="52">
        <v>0</v>
      </c>
      <c r="PN17" s="52">
        <v>0</v>
      </c>
      <c r="PO17" s="52">
        <v>0</v>
      </c>
      <c r="PP17" s="52">
        <v>0</v>
      </c>
      <c r="PQ17" s="52">
        <v>0</v>
      </c>
      <c r="PR17" s="52">
        <v>0</v>
      </c>
      <c r="PS17" s="52">
        <v>0</v>
      </c>
      <c r="PT17" s="52">
        <v>0</v>
      </c>
      <c r="PU17" s="52">
        <v>0</v>
      </c>
      <c r="PV17" s="52">
        <v>0</v>
      </c>
      <c r="PW17" s="52">
        <v>0</v>
      </c>
      <c r="PX17" s="52">
        <v>0</v>
      </c>
      <c r="PY17" s="52">
        <v>0</v>
      </c>
      <c r="PZ17" s="52">
        <v>0</v>
      </c>
      <c r="QA17" s="52">
        <v>0</v>
      </c>
      <c r="QB17" s="52">
        <v>0</v>
      </c>
      <c r="QC17" s="52">
        <v>0</v>
      </c>
      <c r="QD17" s="52">
        <v>483</v>
      </c>
      <c r="QE17" s="52">
        <v>0</v>
      </c>
      <c r="QF17" s="50">
        <v>275</v>
      </c>
      <c r="QG17" s="50">
        <v>0</v>
      </c>
      <c r="QH17" s="50">
        <v>0</v>
      </c>
      <c r="QI17" s="50">
        <v>1105</v>
      </c>
      <c r="QJ17" s="50">
        <v>0</v>
      </c>
      <c r="QK17" s="50">
        <v>0</v>
      </c>
      <c r="QL17" s="50">
        <v>0</v>
      </c>
      <c r="QM17" s="50">
        <v>0</v>
      </c>
      <c r="QN17" s="50">
        <v>0</v>
      </c>
      <c r="QO17" s="50">
        <v>0</v>
      </c>
      <c r="QP17" s="50">
        <v>0</v>
      </c>
      <c r="QQ17" s="50">
        <v>0</v>
      </c>
      <c r="QS17" s="1">
        <v>0</v>
      </c>
      <c r="QT17" s="1">
        <v>0</v>
      </c>
      <c r="QU17" s="1">
        <v>0</v>
      </c>
      <c r="QV17" s="1">
        <v>0</v>
      </c>
      <c r="QW17" s="1">
        <v>0</v>
      </c>
      <c r="QX17" s="1">
        <v>0</v>
      </c>
      <c r="QY17" s="1">
        <v>0</v>
      </c>
      <c r="QZ17" s="1">
        <v>0</v>
      </c>
      <c r="RA17" s="1">
        <v>0</v>
      </c>
      <c r="RB17" s="1">
        <v>0</v>
      </c>
      <c r="RC17" s="1">
        <v>0</v>
      </c>
      <c r="RD17" s="1">
        <v>0</v>
      </c>
      <c r="RE17" s="1">
        <v>0</v>
      </c>
      <c r="RF17" s="1">
        <v>0</v>
      </c>
      <c r="RG17" s="1">
        <v>0</v>
      </c>
      <c r="RH17" s="1">
        <v>0</v>
      </c>
      <c r="RI17" s="1">
        <v>0</v>
      </c>
      <c r="RJ17" s="1">
        <v>0</v>
      </c>
      <c r="RK17" s="1">
        <v>0</v>
      </c>
      <c r="RL17" s="1">
        <v>0</v>
      </c>
      <c r="RM17" s="1">
        <v>0</v>
      </c>
      <c r="RN17" s="1">
        <v>0</v>
      </c>
      <c r="RO17" s="1">
        <v>0</v>
      </c>
      <c r="RP17" s="1">
        <v>0</v>
      </c>
      <c r="RQ17" s="1">
        <v>0</v>
      </c>
      <c r="RR17" s="1">
        <v>0</v>
      </c>
      <c r="RS17" s="1">
        <v>0</v>
      </c>
      <c r="RT17" s="1">
        <v>0</v>
      </c>
      <c r="RU17" s="1">
        <v>0</v>
      </c>
      <c r="RV17" s="1">
        <v>0</v>
      </c>
      <c r="RW17" s="1">
        <v>0</v>
      </c>
      <c r="RX17" s="1">
        <v>0</v>
      </c>
      <c r="RY17" s="1">
        <v>0</v>
      </c>
    </row>
    <row r="18" spans="1:493" x14ac:dyDescent="0.3">
      <c r="A18" s="12">
        <f t="shared" si="16"/>
        <v>6</v>
      </c>
      <c r="B18" s="3">
        <f t="shared" si="17"/>
        <v>2557</v>
      </c>
      <c r="C18" s="72" t="s">
        <v>512</v>
      </c>
      <c r="D18" s="73" t="s">
        <v>931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0</v>
      </c>
      <c r="S18" s="48">
        <v>0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0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0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48">
        <v>0</v>
      </c>
      <c r="AT18" s="48">
        <v>0</v>
      </c>
      <c r="AU18" s="48">
        <v>0</v>
      </c>
      <c r="AV18" s="48">
        <v>0</v>
      </c>
      <c r="AW18" s="48">
        <v>0</v>
      </c>
      <c r="AX18" s="48">
        <v>0</v>
      </c>
      <c r="AY18" s="48">
        <v>0</v>
      </c>
      <c r="AZ18" s="48">
        <v>0</v>
      </c>
      <c r="BA18" s="48">
        <v>0</v>
      </c>
      <c r="BB18" s="48">
        <v>0</v>
      </c>
      <c r="BC18" s="52">
        <v>0</v>
      </c>
      <c r="BD18" s="52">
        <v>0</v>
      </c>
      <c r="BE18" s="52">
        <v>0</v>
      </c>
      <c r="BF18" s="52">
        <v>0</v>
      </c>
      <c r="BG18" s="52">
        <v>0</v>
      </c>
      <c r="BH18" s="52">
        <v>0</v>
      </c>
      <c r="BI18" s="52">
        <v>0</v>
      </c>
      <c r="BJ18" s="52">
        <v>0</v>
      </c>
      <c r="BK18" s="52">
        <v>0</v>
      </c>
      <c r="BL18" s="52">
        <v>0</v>
      </c>
      <c r="BM18" s="52">
        <v>0</v>
      </c>
      <c r="BN18" s="52">
        <v>0</v>
      </c>
      <c r="BO18" s="52">
        <v>0</v>
      </c>
      <c r="BP18" s="52">
        <v>0</v>
      </c>
      <c r="BQ18" s="52">
        <v>0</v>
      </c>
      <c r="BR18" s="52">
        <v>0</v>
      </c>
      <c r="BS18" s="52">
        <v>0</v>
      </c>
      <c r="BT18" s="52">
        <v>0</v>
      </c>
      <c r="BU18" s="52">
        <v>0</v>
      </c>
      <c r="BV18" s="52">
        <v>0</v>
      </c>
      <c r="BW18" s="52">
        <v>0</v>
      </c>
      <c r="BX18" s="52">
        <v>0</v>
      </c>
      <c r="BY18" s="52">
        <v>0</v>
      </c>
      <c r="BZ18" s="52">
        <v>0</v>
      </c>
      <c r="CA18" s="52">
        <v>0</v>
      </c>
      <c r="CB18" s="52">
        <v>0</v>
      </c>
      <c r="CC18" s="52">
        <v>0</v>
      </c>
      <c r="CD18" s="52">
        <v>0</v>
      </c>
      <c r="CE18" s="52">
        <v>0</v>
      </c>
      <c r="CF18" s="48">
        <v>0</v>
      </c>
      <c r="CG18" s="48">
        <v>0</v>
      </c>
      <c r="CH18" s="48">
        <v>0</v>
      </c>
      <c r="CI18" s="48">
        <v>0</v>
      </c>
      <c r="CJ18" s="48">
        <v>0</v>
      </c>
      <c r="CK18" s="48">
        <v>0</v>
      </c>
      <c r="CL18" s="48">
        <v>0</v>
      </c>
      <c r="CM18" s="48">
        <v>0</v>
      </c>
      <c r="CN18" s="48">
        <v>0</v>
      </c>
      <c r="CO18" s="48">
        <v>0</v>
      </c>
      <c r="CP18" s="48">
        <v>0</v>
      </c>
      <c r="CQ18" s="52">
        <v>0</v>
      </c>
      <c r="CR18" s="52">
        <v>0</v>
      </c>
      <c r="CS18" s="52">
        <v>0</v>
      </c>
      <c r="CT18" s="52">
        <v>0</v>
      </c>
      <c r="CU18" s="52">
        <v>0</v>
      </c>
      <c r="CV18" s="52">
        <v>0</v>
      </c>
      <c r="CW18" s="52">
        <v>0</v>
      </c>
      <c r="CX18" s="52">
        <v>0</v>
      </c>
      <c r="CY18" s="52">
        <v>0</v>
      </c>
      <c r="CZ18" s="52">
        <v>0</v>
      </c>
      <c r="DA18" s="52">
        <v>0</v>
      </c>
      <c r="DB18" s="52">
        <v>0</v>
      </c>
      <c r="DC18" s="48">
        <v>0</v>
      </c>
      <c r="DD18" s="48">
        <v>0</v>
      </c>
      <c r="DE18" s="48">
        <v>0</v>
      </c>
      <c r="DF18" s="48">
        <v>0</v>
      </c>
      <c r="DG18" s="48">
        <v>0</v>
      </c>
      <c r="DH18" s="48">
        <v>0</v>
      </c>
      <c r="DI18" s="48">
        <v>0</v>
      </c>
      <c r="DJ18" s="48">
        <v>0</v>
      </c>
      <c r="DK18" s="48">
        <v>0</v>
      </c>
      <c r="DL18" s="48">
        <v>0</v>
      </c>
      <c r="DM18" s="48">
        <v>0</v>
      </c>
      <c r="DN18" s="48">
        <v>0</v>
      </c>
      <c r="DO18" s="52">
        <v>0</v>
      </c>
      <c r="DP18" s="52">
        <v>0</v>
      </c>
      <c r="DQ18" s="52">
        <v>0</v>
      </c>
      <c r="DR18" s="52">
        <v>0</v>
      </c>
      <c r="DS18" s="52">
        <v>0</v>
      </c>
      <c r="DT18" s="52">
        <v>0</v>
      </c>
      <c r="DU18" s="52">
        <v>0</v>
      </c>
      <c r="DV18" s="52">
        <v>0</v>
      </c>
      <c r="DW18" s="52">
        <v>0</v>
      </c>
      <c r="DX18" s="52">
        <v>0</v>
      </c>
      <c r="DY18" s="52">
        <v>0</v>
      </c>
      <c r="DZ18" s="52">
        <v>0</v>
      </c>
      <c r="EA18" s="48">
        <v>0</v>
      </c>
      <c r="EB18" s="48">
        <v>0</v>
      </c>
      <c r="EC18" s="48">
        <v>0</v>
      </c>
      <c r="ED18" s="48">
        <v>0</v>
      </c>
      <c r="EE18" s="48">
        <v>0</v>
      </c>
      <c r="EF18" s="48">
        <v>0</v>
      </c>
      <c r="EG18" s="48">
        <v>0</v>
      </c>
      <c r="EH18" s="48">
        <v>0</v>
      </c>
      <c r="EI18" s="48">
        <v>0</v>
      </c>
      <c r="EJ18" s="48">
        <v>0</v>
      </c>
      <c r="EK18" s="48">
        <v>0</v>
      </c>
      <c r="EL18" s="48">
        <v>0</v>
      </c>
      <c r="EM18" s="48">
        <v>0</v>
      </c>
      <c r="EO18" s="50">
        <v>0</v>
      </c>
      <c r="EP18" s="50">
        <v>0</v>
      </c>
      <c r="EQ18" s="50">
        <v>0</v>
      </c>
      <c r="ER18" s="50">
        <v>0</v>
      </c>
      <c r="ES18" s="50">
        <v>0</v>
      </c>
      <c r="ET18" s="50">
        <v>0</v>
      </c>
      <c r="EU18" s="50">
        <v>0</v>
      </c>
      <c r="EV18" s="50">
        <v>0</v>
      </c>
      <c r="EW18" s="50">
        <v>0</v>
      </c>
      <c r="EX18" s="50">
        <v>0</v>
      </c>
      <c r="EY18" s="50">
        <v>0</v>
      </c>
      <c r="EZ18" s="50">
        <v>0</v>
      </c>
      <c r="FA18" s="50">
        <v>0</v>
      </c>
      <c r="FB18" s="50">
        <v>0</v>
      </c>
      <c r="FC18" s="50">
        <v>0</v>
      </c>
      <c r="FD18" s="50">
        <v>0</v>
      </c>
      <c r="FE18" s="50">
        <v>0</v>
      </c>
      <c r="FF18" s="50">
        <v>0</v>
      </c>
      <c r="FG18" s="50">
        <v>358</v>
      </c>
      <c r="FH18" s="50">
        <v>0</v>
      </c>
      <c r="FI18" s="50">
        <v>0</v>
      </c>
      <c r="FJ18" s="50">
        <v>0</v>
      </c>
      <c r="FK18" s="50">
        <v>0</v>
      </c>
      <c r="FL18" s="50">
        <v>0</v>
      </c>
      <c r="FM18" s="50">
        <v>0</v>
      </c>
      <c r="FN18" s="50">
        <v>0</v>
      </c>
      <c r="FO18" s="50">
        <v>0</v>
      </c>
      <c r="FP18" s="50">
        <v>383</v>
      </c>
      <c r="FQ18" s="50">
        <v>0</v>
      </c>
      <c r="FR18" s="50">
        <v>0</v>
      </c>
      <c r="FS18" s="50">
        <v>0</v>
      </c>
      <c r="FT18" s="50">
        <v>0</v>
      </c>
      <c r="FU18" s="50">
        <v>0</v>
      </c>
      <c r="FV18" s="50">
        <v>407</v>
      </c>
      <c r="FW18" s="50">
        <v>0</v>
      </c>
      <c r="FX18" s="50">
        <v>0</v>
      </c>
      <c r="FY18" s="50">
        <v>287</v>
      </c>
      <c r="FZ18" s="50">
        <v>0</v>
      </c>
      <c r="GA18" s="50">
        <v>0</v>
      </c>
      <c r="GB18" s="50">
        <v>0</v>
      </c>
      <c r="GC18" s="50">
        <v>0</v>
      </c>
      <c r="GD18" s="50">
        <v>0</v>
      </c>
      <c r="GE18" s="50">
        <v>0</v>
      </c>
      <c r="GF18" s="50">
        <v>0</v>
      </c>
      <c r="GG18" s="50">
        <v>0</v>
      </c>
      <c r="GH18" s="50">
        <v>0</v>
      </c>
      <c r="GI18" s="50">
        <v>0</v>
      </c>
      <c r="GJ18" s="50">
        <v>0</v>
      </c>
      <c r="GK18" s="52">
        <v>0</v>
      </c>
      <c r="GL18" s="52">
        <v>0</v>
      </c>
      <c r="GM18" s="52">
        <v>0</v>
      </c>
      <c r="GN18" s="52">
        <v>0</v>
      </c>
      <c r="GO18" s="52">
        <v>0</v>
      </c>
      <c r="GP18" s="52">
        <v>0</v>
      </c>
      <c r="GQ18" s="52">
        <v>0</v>
      </c>
      <c r="GR18" s="52">
        <v>0</v>
      </c>
      <c r="GS18" s="52">
        <v>0</v>
      </c>
      <c r="GT18" s="52">
        <v>0</v>
      </c>
      <c r="GU18" s="52">
        <v>0</v>
      </c>
      <c r="GV18" s="52">
        <v>0</v>
      </c>
      <c r="GW18" s="52">
        <v>0</v>
      </c>
      <c r="GX18" s="52">
        <v>0</v>
      </c>
      <c r="GY18" s="52">
        <v>0</v>
      </c>
      <c r="GZ18" s="52">
        <v>0</v>
      </c>
      <c r="HA18" s="52">
        <v>0</v>
      </c>
      <c r="HB18" s="52">
        <v>0</v>
      </c>
      <c r="HC18" s="52">
        <v>0</v>
      </c>
      <c r="HD18" s="52">
        <v>0</v>
      </c>
      <c r="HE18" s="52">
        <v>0</v>
      </c>
      <c r="HF18" s="52">
        <v>0</v>
      </c>
      <c r="HG18" s="52">
        <v>0</v>
      </c>
      <c r="HH18" s="52">
        <v>0</v>
      </c>
      <c r="HI18" s="50">
        <v>0</v>
      </c>
      <c r="HJ18" s="50">
        <v>0</v>
      </c>
      <c r="HK18" s="50">
        <v>0</v>
      </c>
      <c r="HL18" s="50">
        <v>0</v>
      </c>
      <c r="HM18" s="50">
        <v>0</v>
      </c>
      <c r="HN18" s="50">
        <v>0</v>
      </c>
      <c r="HO18" s="50">
        <v>0</v>
      </c>
      <c r="HP18" s="50">
        <v>0</v>
      </c>
      <c r="HQ18" s="50">
        <v>0</v>
      </c>
      <c r="HR18" s="50">
        <v>0</v>
      </c>
      <c r="HS18" s="50">
        <v>0</v>
      </c>
      <c r="HT18" s="50">
        <v>0</v>
      </c>
      <c r="HU18" s="50">
        <v>0</v>
      </c>
      <c r="HV18" s="50">
        <v>0</v>
      </c>
      <c r="HW18" s="50">
        <v>0</v>
      </c>
      <c r="HX18" s="50">
        <v>0</v>
      </c>
      <c r="HY18" s="50">
        <v>0</v>
      </c>
      <c r="HZ18" s="50">
        <v>0</v>
      </c>
      <c r="IA18" s="50">
        <v>0</v>
      </c>
      <c r="IB18" s="50">
        <v>0</v>
      </c>
      <c r="IC18" s="50">
        <v>0</v>
      </c>
      <c r="ID18" s="50">
        <v>0</v>
      </c>
      <c r="IE18" s="50">
        <v>0</v>
      </c>
      <c r="IF18" s="50">
        <v>0</v>
      </c>
      <c r="IG18" s="52">
        <v>0</v>
      </c>
      <c r="IH18" s="52">
        <v>0</v>
      </c>
      <c r="II18" s="52">
        <v>0</v>
      </c>
      <c r="IJ18" s="52">
        <v>0</v>
      </c>
      <c r="IK18" s="52">
        <v>0</v>
      </c>
      <c r="IL18" s="52">
        <v>0</v>
      </c>
      <c r="IM18" s="52">
        <v>0</v>
      </c>
      <c r="IN18" s="52">
        <v>0</v>
      </c>
      <c r="IO18" s="52">
        <v>0</v>
      </c>
      <c r="IP18" s="52">
        <v>0</v>
      </c>
      <c r="IQ18" s="52">
        <v>0</v>
      </c>
      <c r="IR18" s="52">
        <v>0</v>
      </c>
      <c r="IS18" s="52">
        <v>0</v>
      </c>
      <c r="IT18" s="52">
        <v>0</v>
      </c>
      <c r="IU18" s="52">
        <v>0</v>
      </c>
      <c r="IV18" s="52">
        <v>0</v>
      </c>
      <c r="IW18" s="52">
        <v>0</v>
      </c>
      <c r="IX18" s="52">
        <v>0</v>
      </c>
      <c r="IY18" s="52">
        <v>0</v>
      </c>
      <c r="IZ18" s="52">
        <v>0</v>
      </c>
      <c r="JA18" s="52">
        <v>0</v>
      </c>
      <c r="JB18" s="52">
        <v>0</v>
      </c>
      <c r="JC18" s="52">
        <v>0</v>
      </c>
      <c r="JD18" s="52">
        <v>0</v>
      </c>
      <c r="JE18" s="52">
        <v>0</v>
      </c>
      <c r="JF18" s="52">
        <v>0</v>
      </c>
      <c r="JG18" s="52">
        <v>0</v>
      </c>
      <c r="JH18" s="52">
        <v>0</v>
      </c>
      <c r="JI18" s="52">
        <v>0</v>
      </c>
      <c r="JJ18" s="52">
        <v>0</v>
      </c>
      <c r="JK18" s="52">
        <v>0</v>
      </c>
      <c r="JL18" s="52">
        <v>0</v>
      </c>
      <c r="JM18" s="52">
        <v>0</v>
      </c>
      <c r="JN18" s="52">
        <v>0</v>
      </c>
      <c r="JO18" s="52">
        <v>0</v>
      </c>
      <c r="JP18" s="52">
        <v>0</v>
      </c>
      <c r="JQ18" s="52">
        <v>0</v>
      </c>
      <c r="JR18" s="52">
        <v>0</v>
      </c>
      <c r="JS18" s="52">
        <v>0</v>
      </c>
      <c r="JT18" s="52">
        <v>0</v>
      </c>
      <c r="JU18" s="52">
        <v>0</v>
      </c>
      <c r="JV18" s="52">
        <v>0</v>
      </c>
      <c r="JW18" s="52">
        <v>0</v>
      </c>
      <c r="JX18" s="52">
        <v>0</v>
      </c>
      <c r="JY18" s="52">
        <v>0</v>
      </c>
      <c r="JZ18" s="52">
        <v>0</v>
      </c>
      <c r="KA18" s="52">
        <v>0</v>
      </c>
      <c r="KB18" s="52">
        <v>0</v>
      </c>
      <c r="KC18" s="52">
        <v>0</v>
      </c>
      <c r="KD18" s="52">
        <v>0</v>
      </c>
      <c r="KE18" s="52">
        <v>0</v>
      </c>
      <c r="KF18" s="52">
        <v>0</v>
      </c>
      <c r="KG18" s="52">
        <v>0</v>
      </c>
      <c r="KH18" s="52">
        <v>0</v>
      </c>
      <c r="KI18" s="52">
        <v>0</v>
      </c>
      <c r="KJ18" s="52">
        <v>0</v>
      </c>
      <c r="KK18" s="52">
        <v>0</v>
      </c>
      <c r="KL18" s="50">
        <v>0</v>
      </c>
      <c r="KM18" s="50">
        <v>0</v>
      </c>
      <c r="KN18" s="50">
        <v>0</v>
      </c>
      <c r="KO18" s="50">
        <v>0</v>
      </c>
      <c r="KP18" s="50">
        <v>0</v>
      </c>
      <c r="KQ18" s="50">
        <v>0</v>
      </c>
      <c r="KR18" s="50">
        <v>0</v>
      </c>
      <c r="KS18" s="50">
        <v>0</v>
      </c>
      <c r="KT18" s="50">
        <v>0</v>
      </c>
      <c r="KU18" s="50">
        <v>0</v>
      </c>
      <c r="KV18" s="50">
        <v>0</v>
      </c>
      <c r="KW18" s="50">
        <v>0</v>
      </c>
      <c r="KX18" s="50">
        <v>0</v>
      </c>
      <c r="KY18" s="50">
        <v>0</v>
      </c>
      <c r="KZ18" s="50">
        <v>0</v>
      </c>
      <c r="LA18" s="50">
        <v>0</v>
      </c>
      <c r="LB18" s="50">
        <v>0</v>
      </c>
      <c r="LC18" s="50">
        <v>0</v>
      </c>
      <c r="LD18" s="50">
        <v>0</v>
      </c>
      <c r="LE18" s="50">
        <v>0</v>
      </c>
      <c r="LF18" s="50">
        <v>0</v>
      </c>
      <c r="LG18" s="50">
        <v>0</v>
      </c>
      <c r="LH18" s="50">
        <v>0</v>
      </c>
      <c r="LI18" s="50">
        <v>0</v>
      </c>
      <c r="LJ18" s="50">
        <v>0</v>
      </c>
      <c r="LK18" s="50">
        <v>0</v>
      </c>
      <c r="LL18" s="50">
        <v>0</v>
      </c>
      <c r="LM18" s="50">
        <v>0</v>
      </c>
      <c r="LN18" s="50">
        <v>0</v>
      </c>
      <c r="LO18" s="50">
        <v>0</v>
      </c>
      <c r="LP18" s="50">
        <v>0</v>
      </c>
      <c r="LQ18" s="50">
        <v>0</v>
      </c>
      <c r="LR18" s="50">
        <v>0</v>
      </c>
      <c r="LS18" s="50">
        <v>0</v>
      </c>
      <c r="LT18" s="50">
        <v>0</v>
      </c>
      <c r="LU18" s="50">
        <v>0</v>
      </c>
      <c r="LV18" s="50">
        <v>0</v>
      </c>
      <c r="LW18" s="50">
        <v>0</v>
      </c>
      <c r="LX18" s="50">
        <v>0</v>
      </c>
      <c r="LY18" s="50">
        <v>0</v>
      </c>
      <c r="LZ18" s="50">
        <v>0</v>
      </c>
      <c r="MA18" s="52">
        <v>0</v>
      </c>
      <c r="MB18" s="52">
        <v>0</v>
      </c>
      <c r="MC18" s="52">
        <v>0</v>
      </c>
      <c r="MD18" s="52">
        <v>0</v>
      </c>
      <c r="ME18" s="52">
        <v>0</v>
      </c>
      <c r="MF18" s="52">
        <v>0</v>
      </c>
      <c r="MG18" s="52">
        <v>0</v>
      </c>
      <c r="MH18" s="52">
        <v>0</v>
      </c>
      <c r="MI18" s="52">
        <v>0</v>
      </c>
      <c r="MJ18" s="52">
        <v>0</v>
      </c>
      <c r="MK18" s="52">
        <v>0</v>
      </c>
      <c r="ML18" s="52">
        <v>0</v>
      </c>
      <c r="MM18" s="52">
        <v>0</v>
      </c>
      <c r="MN18" s="52">
        <v>469</v>
      </c>
      <c r="MO18" s="52">
        <v>0</v>
      </c>
      <c r="MP18" s="52">
        <v>0</v>
      </c>
      <c r="MQ18" s="52">
        <v>0</v>
      </c>
      <c r="MR18" s="52">
        <v>0</v>
      </c>
      <c r="MS18" s="52">
        <v>0</v>
      </c>
      <c r="MT18" s="52">
        <v>0</v>
      </c>
      <c r="MU18" s="52">
        <v>0</v>
      </c>
      <c r="MV18" s="52">
        <v>0</v>
      </c>
      <c r="MW18" s="52">
        <v>0</v>
      </c>
      <c r="MX18" s="52">
        <v>0</v>
      </c>
      <c r="MY18" s="52">
        <v>0</v>
      </c>
      <c r="MZ18" s="52">
        <v>0</v>
      </c>
      <c r="NA18" s="52">
        <v>0</v>
      </c>
      <c r="NB18" s="52">
        <v>0</v>
      </c>
      <c r="NC18" s="52">
        <v>0</v>
      </c>
      <c r="ND18" s="52">
        <v>0</v>
      </c>
      <c r="NE18" s="52">
        <v>0</v>
      </c>
      <c r="NF18" s="52">
        <v>0</v>
      </c>
      <c r="NG18" s="52">
        <v>0</v>
      </c>
      <c r="NH18" s="52">
        <v>0</v>
      </c>
      <c r="NI18" s="52">
        <v>0</v>
      </c>
      <c r="NJ18" s="50">
        <v>0</v>
      </c>
      <c r="NK18" s="50">
        <v>0</v>
      </c>
      <c r="NL18" s="50">
        <v>0</v>
      </c>
      <c r="NM18" s="50">
        <v>0</v>
      </c>
      <c r="NN18" s="50">
        <v>0</v>
      </c>
      <c r="NO18" s="50">
        <v>0</v>
      </c>
      <c r="NP18" s="50">
        <v>0</v>
      </c>
      <c r="NQ18" s="50">
        <v>0</v>
      </c>
      <c r="NR18" s="50">
        <v>0</v>
      </c>
      <c r="NS18" s="50">
        <v>0</v>
      </c>
      <c r="NT18" s="50">
        <v>0</v>
      </c>
      <c r="NU18" s="50">
        <v>0</v>
      </c>
      <c r="NV18" s="50">
        <v>0</v>
      </c>
      <c r="NW18" s="50">
        <v>0</v>
      </c>
      <c r="NX18" s="50">
        <v>0</v>
      </c>
      <c r="NY18" s="50">
        <v>0</v>
      </c>
      <c r="NZ18" s="50">
        <v>0</v>
      </c>
      <c r="OA18" s="50">
        <v>0</v>
      </c>
      <c r="OB18" s="50">
        <v>0</v>
      </c>
      <c r="OC18" s="50">
        <v>0</v>
      </c>
      <c r="OD18" s="50">
        <v>0</v>
      </c>
      <c r="OE18" s="50">
        <v>0</v>
      </c>
      <c r="OF18" s="50">
        <v>0</v>
      </c>
      <c r="OG18" s="50">
        <v>0</v>
      </c>
      <c r="OH18" s="50">
        <v>0</v>
      </c>
      <c r="OI18" s="50">
        <v>0</v>
      </c>
      <c r="OJ18" s="50">
        <v>0</v>
      </c>
      <c r="OK18" s="50">
        <v>0</v>
      </c>
      <c r="OL18" s="50">
        <v>0</v>
      </c>
      <c r="OM18" s="50">
        <v>0</v>
      </c>
      <c r="ON18" s="50">
        <v>0</v>
      </c>
      <c r="OO18" s="50">
        <v>0</v>
      </c>
      <c r="OP18" s="52">
        <v>0</v>
      </c>
      <c r="OQ18" s="52">
        <v>0</v>
      </c>
      <c r="OR18" s="52">
        <v>0</v>
      </c>
      <c r="OS18" s="52">
        <v>0</v>
      </c>
      <c r="OT18" s="52">
        <v>0</v>
      </c>
      <c r="OU18" s="52">
        <v>0</v>
      </c>
      <c r="OV18" s="52">
        <v>0</v>
      </c>
      <c r="OW18" s="52">
        <v>0</v>
      </c>
      <c r="OX18" s="52">
        <v>0</v>
      </c>
      <c r="OY18" s="52">
        <v>0</v>
      </c>
      <c r="OZ18" s="52">
        <v>0</v>
      </c>
      <c r="PA18" s="52">
        <v>0</v>
      </c>
      <c r="PB18" s="52">
        <v>0</v>
      </c>
      <c r="PC18" s="52">
        <v>0</v>
      </c>
      <c r="PD18" s="52">
        <v>0</v>
      </c>
      <c r="PE18" s="52">
        <v>0</v>
      </c>
      <c r="PF18" s="52">
        <v>0</v>
      </c>
      <c r="PG18" s="52">
        <v>0</v>
      </c>
      <c r="PH18" s="52">
        <v>0</v>
      </c>
      <c r="PI18" s="52">
        <v>0</v>
      </c>
      <c r="PJ18" s="52">
        <v>0</v>
      </c>
      <c r="PK18" s="52">
        <v>0</v>
      </c>
      <c r="PL18" s="52">
        <v>0</v>
      </c>
      <c r="PM18" s="52">
        <v>0</v>
      </c>
      <c r="PN18" s="52">
        <v>0</v>
      </c>
      <c r="PO18" s="52">
        <v>0</v>
      </c>
      <c r="PP18" s="52">
        <v>0</v>
      </c>
      <c r="PQ18" s="52">
        <v>0</v>
      </c>
      <c r="PR18" s="52">
        <v>0</v>
      </c>
      <c r="PS18" s="52">
        <v>0</v>
      </c>
      <c r="PT18" s="52">
        <v>0</v>
      </c>
      <c r="PU18" s="52">
        <v>0</v>
      </c>
      <c r="PV18" s="52">
        <v>0</v>
      </c>
      <c r="PW18" s="52">
        <v>0</v>
      </c>
      <c r="PX18" s="52">
        <v>0</v>
      </c>
      <c r="PY18" s="52">
        <v>653</v>
      </c>
      <c r="PZ18" s="52">
        <v>0</v>
      </c>
      <c r="QA18" s="52">
        <v>0</v>
      </c>
      <c r="QB18" s="52">
        <v>0</v>
      </c>
      <c r="QC18" s="52">
        <v>0</v>
      </c>
      <c r="QD18" s="52">
        <v>0</v>
      </c>
      <c r="QE18" s="52">
        <v>0</v>
      </c>
      <c r="QF18" s="50">
        <v>0</v>
      </c>
      <c r="QG18" s="50">
        <v>0</v>
      </c>
      <c r="QH18" s="50">
        <v>0</v>
      </c>
      <c r="QI18" s="50">
        <v>0</v>
      </c>
      <c r="QJ18" s="50">
        <v>0</v>
      </c>
      <c r="QK18" s="50">
        <v>0</v>
      </c>
      <c r="QL18" s="50">
        <v>0</v>
      </c>
      <c r="QM18" s="50">
        <v>0</v>
      </c>
      <c r="QN18" s="50">
        <v>0</v>
      </c>
      <c r="QO18" s="50">
        <v>0</v>
      </c>
      <c r="QP18" s="50">
        <v>0</v>
      </c>
      <c r="QQ18" s="50">
        <v>0</v>
      </c>
      <c r="QS18" s="1">
        <v>0</v>
      </c>
      <c r="QT18" s="1">
        <v>0</v>
      </c>
      <c r="QU18" s="1">
        <v>0</v>
      </c>
      <c r="QV18" s="1">
        <v>0</v>
      </c>
      <c r="QW18" s="1">
        <v>0</v>
      </c>
      <c r="QX18" s="1">
        <v>0</v>
      </c>
      <c r="QY18" s="1">
        <v>0</v>
      </c>
      <c r="QZ18" s="1">
        <v>0</v>
      </c>
      <c r="RA18" s="1">
        <v>0</v>
      </c>
      <c r="RB18" s="1">
        <v>0</v>
      </c>
      <c r="RC18" s="1">
        <v>0</v>
      </c>
      <c r="RD18" s="1">
        <v>0</v>
      </c>
      <c r="RE18" s="1">
        <v>0</v>
      </c>
      <c r="RF18" s="1">
        <v>0</v>
      </c>
      <c r="RG18" s="1">
        <v>0</v>
      </c>
      <c r="RH18" s="1">
        <v>0</v>
      </c>
      <c r="RI18" s="1">
        <v>0</v>
      </c>
      <c r="RJ18" s="1">
        <v>0</v>
      </c>
      <c r="RK18" s="1">
        <v>0</v>
      </c>
      <c r="RL18" s="1">
        <v>0</v>
      </c>
      <c r="RM18" s="1">
        <v>0</v>
      </c>
      <c r="RN18" s="1">
        <v>0</v>
      </c>
      <c r="RO18" s="1">
        <v>0</v>
      </c>
      <c r="RP18" s="1">
        <v>0</v>
      </c>
      <c r="RQ18" s="1">
        <v>0</v>
      </c>
      <c r="RR18" s="1">
        <v>0</v>
      </c>
      <c r="RS18" s="1">
        <v>0</v>
      </c>
      <c r="RT18" s="1">
        <v>0</v>
      </c>
      <c r="RU18" s="1">
        <v>0</v>
      </c>
      <c r="RV18" s="1">
        <v>0</v>
      </c>
      <c r="RW18" s="1">
        <v>0</v>
      </c>
      <c r="RX18" s="1">
        <v>0</v>
      </c>
      <c r="RY18" s="1">
        <v>0</v>
      </c>
    </row>
    <row r="19" spans="1:493" x14ac:dyDescent="0.3">
      <c r="A19" s="12">
        <f t="shared" si="16"/>
        <v>1</v>
      </c>
      <c r="B19" s="3">
        <f t="shared" si="17"/>
        <v>640</v>
      </c>
      <c r="C19" s="72" t="s">
        <v>513</v>
      </c>
      <c r="D19" s="73" t="s">
        <v>931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</v>
      </c>
      <c r="AC19" s="48">
        <v>0</v>
      </c>
      <c r="AD19" s="48">
        <v>0</v>
      </c>
      <c r="AE19" s="48">
        <v>0</v>
      </c>
      <c r="AF19" s="48">
        <v>0</v>
      </c>
      <c r="AG19" s="48">
        <v>0</v>
      </c>
      <c r="AH19" s="48">
        <v>0</v>
      </c>
      <c r="AI19" s="48">
        <v>0</v>
      </c>
      <c r="AJ19" s="48">
        <v>0</v>
      </c>
      <c r="AK19" s="48">
        <v>0</v>
      </c>
      <c r="AL19" s="48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0</v>
      </c>
      <c r="AR19" s="48">
        <v>0</v>
      </c>
      <c r="AS19" s="48">
        <v>0</v>
      </c>
      <c r="AT19" s="48">
        <v>0</v>
      </c>
      <c r="AU19" s="48">
        <v>0</v>
      </c>
      <c r="AV19" s="48">
        <v>0</v>
      </c>
      <c r="AW19" s="48">
        <v>0</v>
      </c>
      <c r="AX19" s="48">
        <v>0</v>
      </c>
      <c r="AY19" s="48">
        <v>0</v>
      </c>
      <c r="AZ19" s="48">
        <v>0</v>
      </c>
      <c r="BA19" s="48">
        <v>0</v>
      </c>
      <c r="BB19" s="48">
        <v>0</v>
      </c>
      <c r="BC19" s="52">
        <v>0</v>
      </c>
      <c r="BD19" s="52">
        <v>0</v>
      </c>
      <c r="BE19" s="52">
        <v>0</v>
      </c>
      <c r="BF19" s="52">
        <v>0</v>
      </c>
      <c r="BG19" s="52">
        <v>0</v>
      </c>
      <c r="BH19" s="52">
        <v>0</v>
      </c>
      <c r="BI19" s="52">
        <v>0</v>
      </c>
      <c r="BJ19" s="52">
        <v>0</v>
      </c>
      <c r="BK19" s="52">
        <v>0</v>
      </c>
      <c r="BL19" s="52">
        <v>0</v>
      </c>
      <c r="BM19" s="52">
        <v>0</v>
      </c>
      <c r="BN19" s="52">
        <v>0</v>
      </c>
      <c r="BO19" s="52">
        <v>0</v>
      </c>
      <c r="BP19" s="52">
        <v>0</v>
      </c>
      <c r="BQ19" s="52">
        <v>0</v>
      </c>
      <c r="BR19" s="52">
        <v>0</v>
      </c>
      <c r="BS19" s="52">
        <v>0</v>
      </c>
      <c r="BT19" s="52">
        <v>0</v>
      </c>
      <c r="BU19" s="52">
        <v>0</v>
      </c>
      <c r="BV19" s="52">
        <v>0</v>
      </c>
      <c r="BW19" s="52">
        <v>0</v>
      </c>
      <c r="BX19" s="52">
        <v>0</v>
      </c>
      <c r="BY19" s="52">
        <v>0</v>
      </c>
      <c r="BZ19" s="52">
        <v>0</v>
      </c>
      <c r="CA19" s="52">
        <v>0</v>
      </c>
      <c r="CB19" s="52">
        <v>0</v>
      </c>
      <c r="CC19" s="52">
        <v>0</v>
      </c>
      <c r="CD19" s="52">
        <v>0</v>
      </c>
      <c r="CE19" s="52">
        <v>0</v>
      </c>
      <c r="CF19" s="48">
        <v>0</v>
      </c>
      <c r="CG19" s="48">
        <v>0</v>
      </c>
      <c r="CH19" s="48">
        <v>0</v>
      </c>
      <c r="CI19" s="48">
        <v>0</v>
      </c>
      <c r="CJ19" s="48">
        <v>0</v>
      </c>
      <c r="CK19" s="48">
        <v>0</v>
      </c>
      <c r="CL19" s="48">
        <v>0</v>
      </c>
      <c r="CM19" s="48">
        <v>0</v>
      </c>
      <c r="CN19" s="48">
        <v>0</v>
      </c>
      <c r="CO19" s="48">
        <v>0</v>
      </c>
      <c r="CP19" s="48">
        <v>0</v>
      </c>
      <c r="CQ19" s="52">
        <v>0</v>
      </c>
      <c r="CR19" s="52">
        <v>0</v>
      </c>
      <c r="CS19" s="52">
        <v>0</v>
      </c>
      <c r="CT19" s="52">
        <v>0</v>
      </c>
      <c r="CU19" s="52">
        <v>0</v>
      </c>
      <c r="CV19" s="52">
        <v>0</v>
      </c>
      <c r="CW19" s="52">
        <v>0</v>
      </c>
      <c r="CX19" s="52">
        <v>0</v>
      </c>
      <c r="CY19" s="52">
        <v>0</v>
      </c>
      <c r="CZ19" s="52">
        <v>0</v>
      </c>
      <c r="DA19" s="52">
        <v>0</v>
      </c>
      <c r="DB19" s="52">
        <v>0</v>
      </c>
      <c r="DC19" s="48">
        <v>0</v>
      </c>
      <c r="DD19" s="48">
        <v>0</v>
      </c>
      <c r="DE19" s="48">
        <v>0</v>
      </c>
      <c r="DF19" s="48">
        <v>0</v>
      </c>
      <c r="DG19" s="48">
        <v>0</v>
      </c>
      <c r="DH19" s="48">
        <v>0</v>
      </c>
      <c r="DI19" s="48">
        <v>0</v>
      </c>
      <c r="DJ19" s="48">
        <v>0</v>
      </c>
      <c r="DK19" s="48">
        <v>0</v>
      </c>
      <c r="DL19" s="48">
        <v>0</v>
      </c>
      <c r="DM19" s="48">
        <v>0</v>
      </c>
      <c r="DN19" s="48">
        <v>0</v>
      </c>
      <c r="DO19" s="52">
        <v>0</v>
      </c>
      <c r="DP19" s="52">
        <v>0</v>
      </c>
      <c r="DQ19" s="52">
        <v>0</v>
      </c>
      <c r="DR19" s="52">
        <v>0</v>
      </c>
      <c r="DS19" s="52">
        <v>0</v>
      </c>
      <c r="DT19" s="52">
        <v>0</v>
      </c>
      <c r="DU19" s="52">
        <v>0</v>
      </c>
      <c r="DV19" s="52">
        <v>0</v>
      </c>
      <c r="DW19" s="52">
        <v>0</v>
      </c>
      <c r="DX19" s="52">
        <v>0</v>
      </c>
      <c r="DY19" s="52">
        <v>0</v>
      </c>
      <c r="DZ19" s="52">
        <v>0</v>
      </c>
      <c r="EA19" s="48">
        <v>0</v>
      </c>
      <c r="EB19" s="48">
        <v>0</v>
      </c>
      <c r="EC19" s="48">
        <v>0</v>
      </c>
      <c r="ED19" s="48">
        <v>0</v>
      </c>
      <c r="EE19" s="48">
        <v>0</v>
      </c>
      <c r="EF19" s="48">
        <v>0</v>
      </c>
      <c r="EG19" s="48">
        <v>0</v>
      </c>
      <c r="EH19" s="48">
        <v>0</v>
      </c>
      <c r="EI19" s="48">
        <v>0</v>
      </c>
      <c r="EJ19" s="48">
        <v>0</v>
      </c>
      <c r="EK19" s="48">
        <v>0</v>
      </c>
      <c r="EL19" s="48">
        <v>0</v>
      </c>
      <c r="EM19" s="48">
        <v>0</v>
      </c>
      <c r="EO19" s="50">
        <v>0</v>
      </c>
      <c r="EP19" s="50">
        <v>0</v>
      </c>
      <c r="EQ19" s="50">
        <v>0</v>
      </c>
      <c r="ER19" s="50">
        <v>0</v>
      </c>
      <c r="ES19" s="50">
        <v>0</v>
      </c>
      <c r="ET19" s="50">
        <v>0</v>
      </c>
      <c r="EU19" s="50">
        <v>0</v>
      </c>
      <c r="EV19" s="50">
        <v>0</v>
      </c>
      <c r="EW19" s="50">
        <v>0</v>
      </c>
      <c r="EX19" s="50">
        <v>0</v>
      </c>
      <c r="EY19" s="50">
        <v>0</v>
      </c>
      <c r="EZ19" s="50">
        <v>0</v>
      </c>
      <c r="FA19" s="50">
        <v>0</v>
      </c>
      <c r="FB19" s="50">
        <v>0</v>
      </c>
      <c r="FC19" s="50">
        <v>0</v>
      </c>
      <c r="FD19" s="50">
        <v>0</v>
      </c>
      <c r="FE19" s="50">
        <v>0</v>
      </c>
      <c r="FF19" s="50">
        <v>0</v>
      </c>
      <c r="FG19" s="50">
        <v>0</v>
      </c>
      <c r="FH19" s="50">
        <v>0</v>
      </c>
      <c r="FI19" s="50">
        <v>0</v>
      </c>
      <c r="FJ19" s="50">
        <v>0</v>
      </c>
      <c r="FK19" s="50">
        <v>0</v>
      </c>
      <c r="FL19" s="50">
        <v>0</v>
      </c>
      <c r="FM19" s="50">
        <v>0</v>
      </c>
      <c r="FN19" s="50">
        <v>0</v>
      </c>
      <c r="FO19" s="50">
        <v>0</v>
      </c>
      <c r="FP19" s="50">
        <v>0</v>
      </c>
      <c r="FQ19" s="50">
        <v>0</v>
      </c>
      <c r="FR19" s="50">
        <v>0</v>
      </c>
      <c r="FS19" s="50">
        <v>0</v>
      </c>
      <c r="FT19" s="50">
        <v>0</v>
      </c>
      <c r="FU19" s="50">
        <v>0</v>
      </c>
      <c r="FV19" s="50">
        <v>0</v>
      </c>
      <c r="FW19" s="50">
        <v>0</v>
      </c>
      <c r="FX19" s="50">
        <v>0</v>
      </c>
      <c r="FY19" s="50">
        <v>0</v>
      </c>
      <c r="FZ19" s="50">
        <v>0</v>
      </c>
      <c r="GA19" s="50">
        <v>0</v>
      </c>
      <c r="GB19" s="50">
        <v>0</v>
      </c>
      <c r="GC19" s="50">
        <v>0</v>
      </c>
      <c r="GD19" s="50">
        <v>0</v>
      </c>
      <c r="GE19" s="50">
        <v>0</v>
      </c>
      <c r="GF19" s="50">
        <v>0</v>
      </c>
      <c r="GG19" s="50">
        <v>0</v>
      </c>
      <c r="GH19" s="50">
        <v>0</v>
      </c>
      <c r="GI19" s="50">
        <v>0</v>
      </c>
      <c r="GJ19" s="50">
        <v>0</v>
      </c>
      <c r="GK19" s="52">
        <v>0</v>
      </c>
      <c r="GL19" s="52">
        <v>0</v>
      </c>
      <c r="GM19" s="52">
        <v>0</v>
      </c>
      <c r="GN19" s="52">
        <v>0</v>
      </c>
      <c r="GO19" s="52">
        <v>0</v>
      </c>
      <c r="GP19" s="52">
        <v>0</v>
      </c>
      <c r="GQ19" s="52">
        <v>0</v>
      </c>
      <c r="GR19" s="52">
        <v>0</v>
      </c>
      <c r="GS19" s="52">
        <v>0</v>
      </c>
      <c r="GT19" s="52">
        <v>0</v>
      </c>
      <c r="GU19" s="52">
        <v>0</v>
      </c>
      <c r="GV19" s="52">
        <v>0</v>
      </c>
      <c r="GW19" s="52">
        <v>0</v>
      </c>
      <c r="GX19" s="52">
        <v>0</v>
      </c>
      <c r="GY19" s="52">
        <v>0</v>
      </c>
      <c r="GZ19" s="52">
        <v>0</v>
      </c>
      <c r="HA19" s="52">
        <v>0</v>
      </c>
      <c r="HB19" s="52">
        <v>0</v>
      </c>
      <c r="HC19" s="52">
        <v>0</v>
      </c>
      <c r="HD19" s="52">
        <v>0</v>
      </c>
      <c r="HE19" s="52">
        <v>0</v>
      </c>
      <c r="HF19" s="52">
        <v>0</v>
      </c>
      <c r="HG19" s="52">
        <v>0</v>
      </c>
      <c r="HH19" s="52">
        <v>0</v>
      </c>
      <c r="HI19" s="50">
        <v>0</v>
      </c>
      <c r="HJ19" s="50">
        <v>0</v>
      </c>
      <c r="HK19" s="50">
        <v>0</v>
      </c>
      <c r="HL19" s="50">
        <v>0</v>
      </c>
      <c r="HM19" s="50">
        <v>0</v>
      </c>
      <c r="HN19" s="50">
        <v>0</v>
      </c>
      <c r="HO19" s="50">
        <v>0</v>
      </c>
      <c r="HP19" s="50">
        <v>0</v>
      </c>
      <c r="HQ19" s="50">
        <v>0</v>
      </c>
      <c r="HR19" s="50">
        <v>0</v>
      </c>
      <c r="HS19" s="50">
        <v>640</v>
      </c>
      <c r="HT19" s="50">
        <v>0</v>
      </c>
      <c r="HU19" s="50">
        <v>0</v>
      </c>
      <c r="HV19" s="50">
        <v>0</v>
      </c>
      <c r="HW19" s="50">
        <v>0</v>
      </c>
      <c r="HX19" s="50">
        <v>0</v>
      </c>
      <c r="HY19" s="50">
        <v>0</v>
      </c>
      <c r="HZ19" s="50">
        <v>0</v>
      </c>
      <c r="IA19" s="50">
        <v>0</v>
      </c>
      <c r="IB19" s="50">
        <v>0</v>
      </c>
      <c r="IC19" s="50">
        <v>0</v>
      </c>
      <c r="ID19" s="50">
        <v>0</v>
      </c>
      <c r="IE19" s="50">
        <v>0</v>
      </c>
      <c r="IF19" s="50">
        <v>0</v>
      </c>
      <c r="IG19" s="52">
        <v>0</v>
      </c>
      <c r="IH19" s="52">
        <v>0</v>
      </c>
      <c r="II19" s="52">
        <v>0</v>
      </c>
      <c r="IJ19" s="52">
        <v>0</v>
      </c>
      <c r="IK19" s="52">
        <v>0</v>
      </c>
      <c r="IL19" s="52">
        <v>0</v>
      </c>
      <c r="IM19" s="52">
        <v>0</v>
      </c>
      <c r="IN19" s="52">
        <v>0</v>
      </c>
      <c r="IO19" s="52">
        <v>0</v>
      </c>
      <c r="IP19" s="52">
        <v>0</v>
      </c>
      <c r="IQ19" s="52">
        <v>0</v>
      </c>
      <c r="IR19" s="52">
        <v>0</v>
      </c>
      <c r="IS19" s="52">
        <v>0</v>
      </c>
      <c r="IT19" s="52">
        <v>0</v>
      </c>
      <c r="IU19" s="52">
        <v>0</v>
      </c>
      <c r="IV19" s="52">
        <v>0</v>
      </c>
      <c r="IW19" s="52">
        <v>0</v>
      </c>
      <c r="IX19" s="52">
        <v>0</v>
      </c>
      <c r="IY19" s="52">
        <v>0</v>
      </c>
      <c r="IZ19" s="52">
        <v>0</v>
      </c>
      <c r="JA19" s="52">
        <v>0</v>
      </c>
      <c r="JB19" s="52">
        <v>0</v>
      </c>
      <c r="JC19" s="52">
        <v>0</v>
      </c>
      <c r="JD19" s="52">
        <v>0</v>
      </c>
      <c r="JE19" s="52">
        <v>0</v>
      </c>
      <c r="JF19" s="52">
        <v>0</v>
      </c>
      <c r="JG19" s="52">
        <v>0</v>
      </c>
      <c r="JH19" s="52">
        <v>0</v>
      </c>
      <c r="JI19" s="52">
        <v>0</v>
      </c>
      <c r="JJ19" s="52">
        <v>0</v>
      </c>
      <c r="JK19" s="52">
        <v>0</v>
      </c>
      <c r="JL19" s="52">
        <v>0</v>
      </c>
      <c r="JM19" s="52">
        <v>0</v>
      </c>
      <c r="JN19" s="52">
        <v>0</v>
      </c>
      <c r="JO19" s="52">
        <v>0</v>
      </c>
      <c r="JP19" s="52">
        <v>0</v>
      </c>
      <c r="JQ19" s="52">
        <v>0</v>
      </c>
      <c r="JR19" s="52">
        <v>0</v>
      </c>
      <c r="JS19" s="52">
        <v>0</v>
      </c>
      <c r="JT19" s="52">
        <v>0</v>
      </c>
      <c r="JU19" s="52">
        <v>0</v>
      </c>
      <c r="JV19" s="52">
        <v>0</v>
      </c>
      <c r="JW19" s="52">
        <v>0</v>
      </c>
      <c r="JX19" s="52">
        <v>0</v>
      </c>
      <c r="JY19" s="52">
        <v>0</v>
      </c>
      <c r="JZ19" s="52">
        <v>0</v>
      </c>
      <c r="KA19" s="52">
        <v>0</v>
      </c>
      <c r="KB19" s="52">
        <v>0</v>
      </c>
      <c r="KC19" s="52">
        <v>0</v>
      </c>
      <c r="KD19" s="52">
        <v>0</v>
      </c>
      <c r="KE19" s="52">
        <v>0</v>
      </c>
      <c r="KF19" s="52">
        <v>0</v>
      </c>
      <c r="KG19" s="52">
        <v>0</v>
      </c>
      <c r="KH19" s="52">
        <v>0</v>
      </c>
      <c r="KI19" s="52">
        <v>0</v>
      </c>
      <c r="KJ19" s="52">
        <v>0</v>
      </c>
      <c r="KK19" s="52">
        <v>0</v>
      </c>
      <c r="KL19" s="50">
        <v>0</v>
      </c>
      <c r="KM19" s="50">
        <v>0</v>
      </c>
      <c r="KN19" s="50">
        <v>0</v>
      </c>
      <c r="KO19" s="50">
        <v>0</v>
      </c>
      <c r="KP19" s="50">
        <v>0</v>
      </c>
      <c r="KQ19" s="50">
        <v>0</v>
      </c>
      <c r="KR19" s="50">
        <v>0</v>
      </c>
      <c r="KS19" s="50">
        <v>0</v>
      </c>
      <c r="KT19" s="50">
        <v>0</v>
      </c>
      <c r="KU19" s="50">
        <v>0</v>
      </c>
      <c r="KV19" s="50">
        <v>0</v>
      </c>
      <c r="KW19" s="50">
        <v>0</v>
      </c>
      <c r="KX19" s="50">
        <v>0</v>
      </c>
      <c r="KY19" s="50">
        <v>0</v>
      </c>
      <c r="KZ19" s="50">
        <v>0</v>
      </c>
      <c r="LA19" s="50">
        <v>0</v>
      </c>
      <c r="LB19" s="50">
        <v>0</v>
      </c>
      <c r="LC19" s="50">
        <v>0</v>
      </c>
      <c r="LD19" s="50">
        <v>0</v>
      </c>
      <c r="LE19" s="50">
        <v>0</v>
      </c>
      <c r="LF19" s="50">
        <v>0</v>
      </c>
      <c r="LG19" s="50">
        <v>0</v>
      </c>
      <c r="LH19" s="50">
        <v>0</v>
      </c>
      <c r="LI19" s="50">
        <v>0</v>
      </c>
      <c r="LJ19" s="50">
        <v>0</v>
      </c>
      <c r="LK19" s="50">
        <v>0</v>
      </c>
      <c r="LL19" s="50">
        <v>0</v>
      </c>
      <c r="LM19" s="50">
        <v>0</v>
      </c>
      <c r="LN19" s="50">
        <v>0</v>
      </c>
      <c r="LO19" s="50">
        <v>0</v>
      </c>
      <c r="LP19" s="50">
        <v>0</v>
      </c>
      <c r="LQ19" s="50">
        <v>0</v>
      </c>
      <c r="LR19" s="50">
        <v>0</v>
      </c>
      <c r="LS19" s="50">
        <v>0</v>
      </c>
      <c r="LT19" s="50">
        <v>0</v>
      </c>
      <c r="LU19" s="50">
        <v>0</v>
      </c>
      <c r="LV19" s="50">
        <v>0</v>
      </c>
      <c r="LW19" s="50">
        <v>0</v>
      </c>
      <c r="LX19" s="50">
        <v>0</v>
      </c>
      <c r="LY19" s="50">
        <v>0</v>
      </c>
      <c r="LZ19" s="50">
        <v>0</v>
      </c>
      <c r="MA19" s="52">
        <v>0</v>
      </c>
      <c r="MB19" s="52">
        <v>0</v>
      </c>
      <c r="MC19" s="52">
        <v>0</v>
      </c>
      <c r="MD19" s="52">
        <v>0</v>
      </c>
      <c r="ME19" s="52">
        <v>0</v>
      </c>
      <c r="MF19" s="52">
        <v>0</v>
      </c>
      <c r="MG19" s="52">
        <v>0</v>
      </c>
      <c r="MH19" s="52">
        <v>0</v>
      </c>
      <c r="MI19" s="52">
        <v>0</v>
      </c>
      <c r="MJ19" s="52">
        <v>0</v>
      </c>
      <c r="MK19" s="52">
        <v>0</v>
      </c>
      <c r="ML19" s="52">
        <v>0</v>
      </c>
      <c r="MM19" s="52">
        <v>0</v>
      </c>
      <c r="MN19" s="52">
        <v>0</v>
      </c>
      <c r="MO19" s="52">
        <v>0</v>
      </c>
      <c r="MP19" s="52">
        <v>0</v>
      </c>
      <c r="MQ19" s="52">
        <v>0</v>
      </c>
      <c r="MR19" s="52">
        <v>0</v>
      </c>
      <c r="MS19" s="52">
        <v>0</v>
      </c>
      <c r="MT19" s="52">
        <v>0</v>
      </c>
      <c r="MU19" s="52">
        <v>0</v>
      </c>
      <c r="MV19" s="52">
        <v>0</v>
      </c>
      <c r="MW19" s="52">
        <v>0</v>
      </c>
      <c r="MX19" s="52">
        <v>0</v>
      </c>
      <c r="MY19" s="52">
        <v>0</v>
      </c>
      <c r="MZ19" s="52">
        <v>0</v>
      </c>
      <c r="NA19" s="52">
        <v>0</v>
      </c>
      <c r="NB19" s="52">
        <v>0</v>
      </c>
      <c r="NC19" s="52">
        <v>0</v>
      </c>
      <c r="ND19" s="52">
        <v>0</v>
      </c>
      <c r="NE19" s="52">
        <v>0</v>
      </c>
      <c r="NF19" s="52">
        <v>0</v>
      </c>
      <c r="NG19" s="52">
        <v>0</v>
      </c>
      <c r="NH19" s="52">
        <v>0</v>
      </c>
      <c r="NI19" s="52">
        <v>0</v>
      </c>
      <c r="NJ19" s="50">
        <v>0</v>
      </c>
      <c r="NK19" s="50">
        <v>0</v>
      </c>
      <c r="NL19" s="50">
        <v>0</v>
      </c>
      <c r="NM19" s="50">
        <v>0</v>
      </c>
      <c r="NN19" s="50">
        <v>0</v>
      </c>
      <c r="NO19" s="50">
        <v>0</v>
      </c>
      <c r="NP19" s="50">
        <v>0</v>
      </c>
      <c r="NQ19" s="50">
        <v>0</v>
      </c>
      <c r="NR19" s="50">
        <v>0</v>
      </c>
      <c r="NS19" s="50">
        <v>0</v>
      </c>
      <c r="NT19" s="50">
        <v>0</v>
      </c>
      <c r="NU19" s="50">
        <v>0</v>
      </c>
      <c r="NV19" s="50">
        <v>0</v>
      </c>
      <c r="NW19" s="50">
        <v>0</v>
      </c>
      <c r="NX19" s="50">
        <v>0</v>
      </c>
      <c r="NY19" s="50">
        <v>0</v>
      </c>
      <c r="NZ19" s="50">
        <v>0</v>
      </c>
      <c r="OA19" s="50">
        <v>0</v>
      </c>
      <c r="OB19" s="50">
        <v>0</v>
      </c>
      <c r="OC19" s="50">
        <v>0</v>
      </c>
      <c r="OD19" s="50">
        <v>0</v>
      </c>
      <c r="OE19" s="50">
        <v>0</v>
      </c>
      <c r="OF19" s="50">
        <v>0</v>
      </c>
      <c r="OG19" s="50">
        <v>0</v>
      </c>
      <c r="OH19" s="50">
        <v>0</v>
      </c>
      <c r="OI19" s="50">
        <v>0</v>
      </c>
      <c r="OJ19" s="50">
        <v>0</v>
      </c>
      <c r="OK19" s="50">
        <v>0</v>
      </c>
      <c r="OL19" s="50">
        <v>0</v>
      </c>
      <c r="OM19" s="50">
        <v>0</v>
      </c>
      <c r="ON19" s="50">
        <v>0</v>
      </c>
      <c r="OO19" s="50">
        <v>0</v>
      </c>
      <c r="OP19" s="52">
        <v>0</v>
      </c>
      <c r="OQ19" s="52">
        <v>0</v>
      </c>
      <c r="OR19" s="52">
        <v>0</v>
      </c>
      <c r="OS19" s="52">
        <v>0</v>
      </c>
      <c r="OT19" s="52">
        <v>0</v>
      </c>
      <c r="OU19" s="52">
        <v>0</v>
      </c>
      <c r="OV19" s="52">
        <v>0</v>
      </c>
      <c r="OW19" s="52">
        <v>0</v>
      </c>
      <c r="OX19" s="52">
        <v>0</v>
      </c>
      <c r="OY19" s="52">
        <v>0</v>
      </c>
      <c r="OZ19" s="52">
        <v>0</v>
      </c>
      <c r="PA19" s="52">
        <v>0</v>
      </c>
      <c r="PB19" s="52">
        <v>0</v>
      </c>
      <c r="PC19" s="52">
        <v>0</v>
      </c>
      <c r="PD19" s="52">
        <v>0</v>
      </c>
      <c r="PE19" s="52">
        <v>0</v>
      </c>
      <c r="PF19" s="52">
        <v>0</v>
      </c>
      <c r="PG19" s="52">
        <v>0</v>
      </c>
      <c r="PH19" s="52">
        <v>0</v>
      </c>
      <c r="PI19" s="52">
        <v>0</v>
      </c>
      <c r="PJ19" s="52">
        <v>0</v>
      </c>
      <c r="PK19" s="52">
        <v>0</v>
      </c>
      <c r="PL19" s="52">
        <v>0</v>
      </c>
      <c r="PM19" s="52">
        <v>0</v>
      </c>
      <c r="PN19" s="52">
        <v>0</v>
      </c>
      <c r="PO19" s="52">
        <v>0</v>
      </c>
      <c r="PP19" s="52">
        <v>0</v>
      </c>
      <c r="PQ19" s="52">
        <v>0</v>
      </c>
      <c r="PR19" s="52">
        <v>0</v>
      </c>
      <c r="PS19" s="52">
        <v>0</v>
      </c>
      <c r="PT19" s="52">
        <v>0</v>
      </c>
      <c r="PU19" s="52">
        <v>0</v>
      </c>
      <c r="PV19" s="52">
        <v>0</v>
      </c>
      <c r="PW19" s="52">
        <v>0</v>
      </c>
      <c r="PX19" s="52">
        <v>0</v>
      </c>
      <c r="PY19" s="52">
        <v>0</v>
      </c>
      <c r="PZ19" s="52">
        <v>0</v>
      </c>
      <c r="QA19" s="52">
        <v>0</v>
      </c>
      <c r="QB19" s="52">
        <v>0</v>
      </c>
      <c r="QC19" s="52">
        <v>0</v>
      </c>
      <c r="QD19" s="52">
        <v>0</v>
      </c>
      <c r="QE19" s="52">
        <v>0</v>
      </c>
      <c r="QF19" s="50">
        <v>0</v>
      </c>
      <c r="QG19" s="50">
        <v>0</v>
      </c>
      <c r="QH19" s="50">
        <v>0</v>
      </c>
      <c r="QI19" s="50">
        <v>0</v>
      </c>
      <c r="QJ19" s="50">
        <v>0</v>
      </c>
      <c r="QK19" s="50">
        <v>0</v>
      </c>
      <c r="QL19" s="50">
        <v>0</v>
      </c>
      <c r="QM19" s="50">
        <v>0</v>
      </c>
      <c r="QN19" s="50">
        <v>0</v>
      </c>
      <c r="QO19" s="50">
        <v>0</v>
      </c>
      <c r="QP19" s="50">
        <v>0</v>
      </c>
      <c r="QQ19" s="50">
        <v>0</v>
      </c>
      <c r="QS19" s="1">
        <v>0</v>
      </c>
      <c r="QT19" s="1">
        <v>0</v>
      </c>
      <c r="QU19" s="1">
        <v>0</v>
      </c>
      <c r="QV19" s="1">
        <v>0</v>
      </c>
      <c r="QW19" s="1">
        <v>0</v>
      </c>
      <c r="QX19" s="1">
        <v>0</v>
      </c>
      <c r="QY19" s="1">
        <v>0</v>
      </c>
      <c r="QZ19" s="1">
        <v>0</v>
      </c>
      <c r="RA19" s="1">
        <v>0</v>
      </c>
      <c r="RB19" s="1">
        <v>0</v>
      </c>
      <c r="RC19" s="1">
        <v>0</v>
      </c>
      <c r="RD19" s="1">
        <v>0</v>
      </c>
      <c r="RE19" s="1">
        <v>0</v>
      </c>
      <c r="RF19" s="1">
        <v>0</v>
      </c>
      <c r="RG19" s="1">
        <v>0</v>
      </c>
      <c r="RH19" s="1">
        <v>0</v>
      </c>
      <c r="RI19" s="1">
        <v>0</v>
      </c>
      <c r="RJ19" s="1">
        <v>0</v>
      </c>
      <c r="RK19" s="1">
        <v>0</v>
      </c>
      <c r="RL19" s="1">
        <v>0</v>
      </c>
      <c r="RM19" s="1">
        <v>0</v>
      </c>
      <c r="RN19" s="1">
        <v>0</v>
      </c>
      <c r="RO19" s="1">
        <v>0</v>
      </c>
      <c r="RP19" s="1">
        <v>0</v>
      </c>
      <c r="RQ19" s="1">
        <v>0</v>
      </c>
      <c r="RR19" s="1">
        <v>0</v>
      </c>
      <c r="RS19" s="1">
        <v>0</v>
      </c>
      <c r="RT19" s="1">
        <v>0</v>
      </c>
      <c r="RU19" s="1">
        <v>0</v>
      </c>
      <c r="RV19" s="1">
        <v>0</v>
      </c>
      <c r="RW19" s="1">
        <v>0</v>
      </c>
      <c r="RX19" s="1">
        <v>0</v>
      </c>
      <c r="RY19" s="1">
        <v>0</v>
      </c>
    </row>
    <row r="20" spans="1:493" x14ac:dyDescent="0.3">
      <c r="A20" s="12">
        <f t="shared" si="16"/>
        <v>1</v>
      </c>
      <c r="B20" s="3">
        <f t="shared" si="17"/>
        <v>269</v>
      </c>
      <c r="C20" s="72" t="s">
        <v>514</v>
      </c>
      <c r="D20" s="73" t="s">
        <v>931</v>
      </c>
      <c r="E20" s="48">
        <v>0</v>
      </c>
      <c r="F20" s="48">
        <v>269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0</v>
      </c>
      <c r="Q20" s="48">
        <v>0</v>
      </c>
      <c r="R20" s="48">
        <v>0</v>
      </c>
      <c r="S20" s="48">
        <v>0</v>
      </c>
      <c r="T20" s="48">
        <v>0</v>
      </c>
      <c r="U20" s="48">
        <v>0</v>
      </c>
      <c r="V20" s="48">
        <v>0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0</v>
      </c>
      <c r="AE20" s="48">
        <v>0</v>
      </c>
      <c r="AF20" s="48">
        <v>0</v>
      </c>
      <c r="AG20" s="48">
        <v>0</v>
      </c>
      <c r="AH20" s="48">
        <v>0</v>
      </c>
      <c r="AI20" s="48">
        <v>0</v>
      </c>
      <c r="AJ20" s="48">
        <v>0</v>
      </c>
      <c r="AK20" s="48">
        <v>0</v>
      </c>
      <c r="AL20" s="48">
        <v>0</v>
      </c>
      <c r="AM20" s="48">
        <v>0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  <c r="AS20" s="48">
        <v>0</v>
      </c>
      <c r="AT20" s="48">
        <v>0</v>
      </c>
      <c r="AU20" s="48">
        <v>0</v>
      </c>
      <c r="AV20" s="48">
        <v>0</v>
      </c>
      <c r="AW20" s="48">
        <v>0</v>
      </c>
      <c r="AX20" s="48">
        <v>0</v>
      </c>
      <c r="AY20" s="48">
        <v>0</v>
      </c>
      <c r="AZ20" s="48">
        <v>0</v>
      </c>
      <c r="BA20" s="48">
        <v>0</v>
      </c>
      <c r="BB20" s="48">
        <v>0</v>
      </c>
      <c r="BC20" s="52">
        <v>0</v>
      </c>
      <c r="BD20" s="52">
        <v>0</v>
      </c>
      <c r="BE20" s="52">
        <v>0</v>
      </c>
      <c r="BF20" s="52">
        <v>0</v>
      </c>
      <c r="BG20" s="52">
        <v>0</v>
      </c>
      <c r="BH20" s="52">
        <v>0</v>
      </c>
      <c r="BI20" s="52">
        <v>0</v>
      </c>
      <c r="BJ20" s="52">
        <v>0</v>
      </c>
      <c r="BK20" s="52">
        <v>0</v>
      </c>
      <c r="BL20" s="52">
        <v>0</v>
      </c>
      <c r="BM20" s="52">
        <v>0</v>
      </c>
      <c r="BN20" s="52">
        <v>0</v>
      </c>
      <c r="BO20" s="52">
        <v>0</v>
      </c>
      <c r="BP20" s="52">
        <v>0</v>
      </c>
      <c r="BQ20" s="52">
        <v>0</v>
      </c>
      <c r="BR20" s="52">
        <v>0</v>
      </c>
      <c r="BS20" s="52">
        <v>0</v>
      </c>
      <c r="BT20" s="52">
        <v>0</v>
      </c>
      <c r="BU20" s="52">
        <v>0</v>
      </c>
      <c r="BV20" s="52">
        <v>0</v>
      </c>
      <c r="BW20" s="52">
        <v>0</v>
      </c>
      <c r="BX20" s="52">
        <v>0</v>
      </c>
      <c r="BY20" s="52">
        <v>0</v>
      </c>
      <c r="BZ20" s="52">
        <v>0</v>
      </c>
      <c r="CA20" s="52">
        <v>0</v>
      </c>
      <c r="CB20" s="52">
        <v>0</v>
      </c>
      <c r="CC20" s="52">
        <v>0</v>
      </c>
      <c r="CD20" s="52">
        <v>0</v>
      </c>
      <c r="CE20" s="52">
        <v>0</v>
      </c>
      <c r="CF20" s="48">
        <v>0</v>
      </c>
      <c r="CG20" s="48">
        <v>0</v>
      </c>
      <c r="CH20" s="48">
        <v>0</v>
      </c>
      <c r="CI20" s="48">
        <v>0</v>
      </c>
      <c r="CJ20" s="48">
        <v>0</v>
      </c>
      <c r="CK20" s="48">
        <v>0</v>
      </c>
      <c r="CL20" s="48">
        <v>0</v>
      </c>
      <c r="CM20" s="48">
        <v>0</v>
      </c>
      <c r="CN20" s="48">
        <v>0</v>
      </c>
      <c r="CO20" s="48">
        <v>0</v>
      </c>
      <c r="CP20" s="48">
        <v>0</v>
      </c>
      <c r="CQ20" s="52">
        <v>0</v>
      </c>
      <c r="CR20" s="52">
        <v>0</v>
      </c>
      <c r="CS20" s="52">
        <v>0</v>
      </c>
      <c r="CT20" s="52">
        <v>0</v>
      </c>
      <c r="CU20" s="52">
        <v>0</v>
      </c>
      <c r="CV20" s="52">
        <v>0</v>
      </c>
      <c r="CW20" s="52">
        <v>0</v>
      </c>
      <c r="CX20" s="52">
        <v>0</v>
      </c>
      <c r="CY20" s="52">
        <v>0</v>
      </c>
      <c r="CZ20" s="52">
        <v>0</v>
      </c>
      <c r="DA20" s="52">
        <v>0</v>
      </c>
      <c r="DB20" s="52">
        <v>0</v>
      </c>
      <c r="DC20" s="48">
        <v>0</v>
      </c>
      <c r="DD20" s="48">
        <v>0</v>
      </c>
      <c r="DE20" s="48">
        <v>0</v>
      </c>
      <c r="DF20" s="48">
        <v>0</v>
      </c>
      <c r="DG20" s="48">
        <v>0</v>
      </c>
      <c r="DH20" s="48">
        <v>0</v>
      </c>
      <c r="DI20" s="48">
        <v>0</v>
      </c>
      <c r="DJ20" s="48">
        <v>0</v>
      </c>
      <c r="DK20" s="48">
        <v>0</v>
      </c>
      <c r="DL20" s="48">
        <v>0</v>
      </c>
      <c r="DM20" s="48">
        <v>0</v>
      </c>
      <c r="DN20" s="48">
        <v>0</v>
      </c>
      <c r="DO20" s="52">
        <v>0</v>
      </c>
      <c r="DP20" s="52">
        <v>0</v>
      </c>
      <c r="DQ20" s="52">
        <v>0</v>
      </c>
      <c r="DR20" s="52">
        <v>0</v>
      </c>
      <c r="DS20" s="52">
        <v>0</v>
      </c>
      <c r="DT20" s="52">
        <v>0</v>
      </c>
      <c r="DU20" s="52">
        <v>0</v>
      </c>
      <c r="DV20" s="52">
        <v>0</v>
      </c>
      <c r="DW20" s="52">
        <v>0</v>
      </c>
      <c r="DX20" s="52">
        <v>0</v>
      </c>
      <c r="DY20" s="52">
        <v>0</v>
      </c>
      <c r="DZ20" s="52">
        <v>0</v>
      </c>
      <c r="EA20" s="48">
        <v>0</v>
      </c>
      <c r="EB20" s="48">
        <v>0</v>
      </c>
      <c r="EC20" s="48">
        <v>0</v>
      </c>
      <c r="ED20" s="48">
        <v>0</v>
      </c>
      <c r="EE20" s="48">
        <v>0</v>
      </c>
      <c r="EF20" s="48">
        <v>0</v>
      </c>
      <c r="EG20" s="48">
        <v>0</v>
      </c>
      <c r="EH20" s="48">
        <v>0</v>
      </c>
      <c r="EI20" s="48">
        <v>0</v>
      </c>
      <c r="EJ20" s="48">
        <v>0</v>
      </c>
      <c r="EK20" s="48">
        <v>0</v>
      </c>
      <c r="EL20" s="48">
        <v>0</v>
      </c>
      <c r="EM20" s="48">
        <v>0</v>
      </c>
      <c r="EO20" s="50">
        <v>0</v>
      </c>
      <c r="EP20" s="50">
        <v>0</v>
      </c>
      <c r="EQ20" s="50">
        <v>0</v>
      </c>
      <c r="ER20" s="50">
        <v>0</v>
      </c>
      <c r="ES20" s="50">
        <v>0</v>
      </c>
      <c r="ET20" s="50">
        <v>0</v>
      </c>
      <c r="EU20" s="50">
        <v>0</v>
      </c>
      <c r="EV20" s="50">
        <v>0</v>
      </c>
      <c r="EW20" s="50">
        <v>0</v>
      </c>
      <c r="EX20" s="50">
        <v>0</v>
      </c>
      <c r="EY20" s="50">
        <v>0</v>
      </c>
      <c r="EZ20" s="50">
        <v>0</v>
      </c>
      <c r="FA20" s="50">
        <v>0</v>
      </c>
      <c r="FB20" s="50">
        <v>0</v>
      </c>
      <c r="FC20" s="50">
        <v>0</v>
      </c>
      <c r="FD20" s="50">
        <v>0</v>
      </c>
      <c r="FE20" s="50">
        <v>0</v>
      </c>
      <c r="FF20" s="50">
        <v>0</v>
      </c>
      <c r="FG20" s="50">
        <v>0</v>
      </c>
      <c r="FH20" s="50">
        <v>0</v>
      </c>
      <c r="FI20" s="50">
        <v>0</v>
      </c>
      <c r="FJ20" s="50">
        <v>0</v>
      </c>
      <c r="FK20" s="50">
        <v>0</v>
      </c>
      <c r="FL20" s="50">
        <v>0</v>
      </c>
      <c r="FM20" s="50">
        <v>0</v>
      </c>
      <c r="FN20" s="50">
        <v>0</v>
      </c>
      <c r="FO20" s="50">
        <v>0</v>
      </c>
      <c r="FP20" s="50">
        <v>0</v>
      </c>
      <c r="FQ20" s="50">
        <v>0</v>
      </c>
      <c r="FR20" s="50">
        <v>0</v>
      </c>
      <c r="FS20" s="50">
        <v>0</v>
      </c>
      <c r="FT20" s="50">
        <v>0</v>
      </c>
      <c r="FU20" s="50">
        <v>0</v>
      </c>
      <c r="FV20" s="50">
        <v>0</v>
      </c>
      <c r="FW20" s="50">
        <v>0</v>
      </c>
      <c r="FX20" s="50">
        <v>0</v>
      </c>
      <c r="FY20" s="50">
        <v>0</v>
      </c>
      <c r="FZ20" s="50">
        <v>0</v>
      </c>
      <c r="GA20" s="50">
        <v>0</v>
      </c>
      <c r="GB20" s="50">
        <v>0</v>
      </c>
      <c r="GC20" s="50">
        <v>0</v>
      </c>
      <c r="GD20" s="50">
        <v>0</v>
      </c>
      <c r="GE20" s="50">
        <v>0</v>
      </c>
      <c r="GF20" s="50">
        <v>0</v>
      </c>
      <c r="GG20" s="50">
        <v>0</v>
      </c>
      <c r="GH20" s="50">
        <v>0</v>
      </c>
      <c r="GI20" s="50">
        <v>0</v>
      </c>
      <c r="GJ20" s="50">
        <v>0</v>
      </c>
      <c r="GK20" s="52">
        <v>0</v>
      </c>
      <c r="GL20" s="52">
        <v>0</v>
      </c>
      <c r="GM20" s="52">
        <v>0</v>
      </c>
      <c r="GN20" s="52">
        <v>0</v>
      </c>
      <c r="GO20" s="52">
        <v>0</v>
      </c>
      <c r="GP20" s="52">
        <v>0</v>
      </c>
      <c r="GQ20" s="52">
        <v>0</v>
      </c>
      <c r="GR20" s="52">
        <v>0</v>
      </c>
      <c r="GS20" s="52">
        <v>0</v>
      </c>
      <c r="GT20" s="52">
        <v>0</v>
      </c>
      <c r="GU20" s="52">
        <v>0</v>
      </c>
      <c r="GV20" s="52">
        <v>0</v>
      </c>
      <c r="GW20" s="52">
        <v>0</v>
      </c>
      <c r="GX20" s="52">
        <v>0</v>
      </c>
      <c r="GY20" s="52">
        <v>0</v>
      </c>
      <c r="GZ20" s="52">
        <v>0</v>
      </c>
      <c r="HA20" s="52">
        <v>0</v>
      </c>
      <c r="HB20" s="52">
        <v>0</v>
      </c>
      <c r="HC20" s="52">
        <v>0</v>
      </c>
      <c r="HD20" s="52">
        <v>0</v>
      </c>
      <c r="HE20" s="52">
        <v>0</v>
      </c>
      <c r="HF20" s="52">
        <v>0</v>
      </c>
      <c r="HG20" s="52">
        <v>0</v>
      </c>
      <c r="HH20" s="52">
        <v>0</v>
      </c>
      <c r="HI20" s="50">
        <v>0</v>
      </c>
      <c r="HJ20" s="50">
        <v>0</v>
      </c>
      <c r="HK20" s="50">
        <v>0</v>
      </c>
      <c r="HL20" s="50">
        <v>0</v>
      </c>
      <c r="HM20" s="50">
        <v>0</v>
      </c>
      <c r="HN20" s="50">
        <v>0</v>
      </c>
      <c r="HO20" s="50">
        <v>0</v>
      </c>
      <c r="HP20" s="50">
        <v>0</v>
      </c>
      <c r="HQ20" s="50">
        <v>0</v>
      </c>
      <c r="HR20" s="50">
        <v>0</v>
      </c>
      <c r="HS20" s="50">
        <v>0</v>
      </c>
      <c r="HT20" s="50">
        <v>0</v>
      </c>
      <c r="HU20" s="50">
        <v>0</v>
      </c>
      <c r="HV20" s="50">
        <v>0</v>
      </c>
      <c r="HW20" s="50">
        <v>0</v>
      </c>
      <c r="HX20" s="50">
        <v>0</v>
      </c>
      <c r="HY20" s="50">
        <v>0</v>
      </c>
      <c r="HZ20" s="50">
        <v>0</v>
      </c>
      <c r="IA20" s="50">
        <v>0</v>
      </c>
      <c r="IB20" s="50">
        <v>0</v>
      </c>
      <c r="IC20" s="50">
        <v>0</v>
      </c>
      <c r="ID20" s="50">
        <v>0</v>
      </c>
      <c r="IE20" s="50">
        <v>0</v>
      </c>
      <c r="IF20" s="50">
        <v>0</v>
      </c>
      <c r="IG20" s="52">
        <v>0</v>
      </c>
      <c r="IH20" s="52">
        <v>0</v>
      </c>
      <c r="II20" s="52">
        <v>0</v>
      </c>
      <c r="IJ20" s="52">
        <v>0</v>
      </c>
      <c r="IK20" s="52">
        <v>0</v>
      </c>
      <c r="IL20" s="52">
        <v>0</v>
      </c>
      <c r="IM20" s="52">
        <v>0</v>
      </c>
      <c r="IN20" s="52">
        <v>0</v>
      </c>
      <c r="IO20" s="52">
        <v>0</v>
      </c>
      <c r="IP20" s="52">
        <v>0</v>
      </c>
      <c r="IQ20" s="52">
        <v>0</v>
      </c>
      <c r="IR20" s="52">
        <v>0</v>
      </c>
      <c r="IS20" s="52">
        <v>0</v>
      </c>
      <c r="IT20" s="52">
        <v>0</v>
      </c>
      <c r="IU20" s="52">
        <v>0</v>
      </c>
      <c r="IV20" s="52">
        <v>0</v>
      </c>
      <c r="IW20" s="52">
        <v>0</v>
      </c>
      <c r="IX20" s="52">
        <v>0</v>
      </c>
      <c r="IY20" s="52">
        <v>0</v>
      </c>
      <c r="IZ20" s="52">
        <v>0</v>
      </c>
      <c r="JA20" s="52">
        <v>0</v>
      </c>
      <c r="JB20" s="52">
        <v>0</v>
      </c>
      <c r="JC20" s="52">
        <v>0</v>
      </c>
      <c r="JD20" s="52">
        <v>0</v>
      </c>
      <c r="JE20" s="52">
        <v>0</v>
      </c>
      <c r="JF20" s="52">
        <v>0</v>
      </c>
      <c r="JG20" s="52">
        <v>0</v>
      </c>
      <c r="JH20" s="52">
        <v>0</v>
      </c>
      <c r="JI20" s="52">
        <v>0</v>
      </c>
      <c r="JJ20" s="52">
        <v>0</v>
      </c>
      <c r="JK20" s="52">
        <v>0</v>
      </c>
      <c r="JL20" s="52">
        <v>0</v>
      </c>
      <c r="JM20" s="52">
        <v>0</v>
      </c>
      <c r="JN20" s="52">
        <v>0</v>
      </c>
      <c r="JO20" s="52">
        <v>0</v>
      </c>
      <c r="JP20" s="52">
        <v>0</v>
      </c>
      <c r="JQ20" s="52">
        <v>0</v>
      </c>
      <c r="JR20" s="52">
        <v>0</v>
      </c>
      <c r="JS20" s="52">
        <v>0</v>
      </c>
      <c r="JT20" s="52">
        <v>0</v>
      </c>
      <c r="JU20" s="52">
        <v>0</v>
      </c>
      <c r="JV20" s="52">
        <v>0</v>
      </c>
      <c r="JW20" s="52">
        <v>0</v>
      </c>
      <c r="JX20" s="52">
        <v>0</v>
      </c>
      <c r="JY20" s="52">
        <v>0</v>
      </c>
      <c r="JZ20" s="52">
        <v>0</v>
      </c>
      <c r="KA20" s="52">
        <v>0</v>
      </c>
      <c r="KB20" s="52">
        <v>0</v>
      </c>
      <c r="KC20" s="52">
        <v>0</v>
      </c>
      <c r="KD20" s="52">
        <v>0</v>
      </c>
      <c r="KE20" s="52">
        <v>0</v>
      </c>
      <c r="KF20" s="52">
        <v>0</v>
      </c>
      <c r="KG20" s="52">
        <v>0</v>
      </c>
      <c r="KH20" s="52">
        <v>0</v>
      </c>
      <c r="KI20" s="52">
        <v>0</v>
      </c>
      <c r="KJ20" s="52">
        <v>0</v>
      </c>
      <c r="KK20" s="52">
        <v>0</v>
      </c>
      <c r="KL20" s="50">
        <v>0</v>
      </c>
      <c r="KM20" s="50">
        <v>0</v>
      </c>
      <c r="KN20" s="50">
        <v>0</v>
      </c>
      <c r="KO20" s="50">
        <v>0</v>
      </c>
      <c r="KP20" s="50">
        <v>0</v>
      </c>
      <c r="KQ20" s="50">
        <v>0</v>
      </c>
      <c r="KR20" s="50">
        <v>0</v>
      </c>
      <c r="KS20" s="50">
        <v>0</v>
      </c>
      <c r="KT20" s="50">
        <v>0</v>
      </c>
      <c r="KU20" s="50">
        <v>0</v>
      </c>
      <c r="KV20" s="50">
        <v>0</v>
      </c>
      <c r="KW20" s="50">
        <v>0</v>
      </c>
      <c r="KX20" s="50">
        <v>0</v>
      </c>
      <c r="KY20" s="50">
        <v>0</v>
      </c>
      <c r="KZ20" s="50">
        <v>0</v>
      </c>
      <c r="LA20" s="50">
        <v>0</v>
      </c>
      <c r="LB20" s="50">
        <v>0</v>
      </c>
      <c r="LC20" s="50">
        <v>0</v>
      </c>
      <c r="LD20" s="50">
        <v>0</v>
      </c>
      <c r="LE20" s="50">
        <v>0</v>
      </c>
      <c r="LF20" s="50">
        <v>0</v>
      </c>
      <c r="LG20" s="50">
        <v>0</v>
      </c>
      <c r="LH20" s="50">
        <v>0</v>
      </c>
      <c r="LI20" s="50">
        <v>0</v>
      </c>
      <c r="LJ20" s="50">
        <v>0</v>
      </c>
      <c r="LK20" s="50">
        <v>0</v>
      </c>
      <c r="LL20" s="50">
        <v>0</v>
      </c>
      <c r="LM20" s="50">
        <v>0</v>
      </c>
      <c r="LN20" s="50">
        <v>0</v>
      </c>
      <c r="LO20" s="50">
        <v>0</v>
      </c>
      <c r="LP20" s="50">
        <v>0</v>
      </c>
      <c r="LQ20" s="50">
        <v>0</v>
      </c>
      <c r="LR20" s="50">
        <v>0</v>
      </c>
      <c r="LS20" s="50">
        <v>0</v>
      </c>
      <c r="LT20" s="50">
        <v>0</v>
      </c>
      <c r="LU20" s="50">
        <v>0</v>
      </c>
      <c r="LV20" s="50">
        <v>0</v>
      </c>
      <c r="LW20" s="50">
        <v>0</v>
      </c>
      <c r="LX20" s="50">
        <v>0</v>
      </c>
      <c r="LY20" s="50">
        <v>0</v>
      </c>
      <c r="LZ20" s="50">
        <v>0</v>
      </c>
      <c r="MA20" s="52">
        <v>0</v>
      </c>
      <c r="MB20" s="52">
        <v>0</v>
      </c>
      <c r="MC20" s="52">
        <v>0</v>
      </c>
      <c r="MD20" s="52">
        <v>0</v>
      </c>
      <c r="ME20" s="52">
        <v>0</v>
      </c>
      <c r="MF20" s="52">
        <v>0</v>
      </c>
      <c r="MG20" s="52">
        <v>0</v>
      </c>
      <c r="MH20" s="52">
        <v>0</v>
      </c>
      <c r="MI20" s="52">
        <v>0</v>
      </c>
      <c r="MJ20" s="52">
        <v>0</v>
      </c>
      <c r="MK20" s="52">
        <v>0</v>
      </c>
      <c r="ML20" s="52">
        <v>0</v>
      </c>
      <c r="MM20" s="52">
        <v>0</v>
      </c>
      <c r="MN20" s="52">
        <v>0</v>
      </c>
      <c r="MO20" s="52">
        <v>0</v>
      </c>
      <c r="MP20" s="52">
        <v>0</v>
      </c>
      <c r="MQ20" s="52">
        <v>0</v>
      </c>
      <c r="MR20" s="52">
        <v>0</v>
      </c>
      <c r="MS20" s="52">
        <v>0</v>
      </c>
      <c r="MT20" s="52">
        <v>0</v>
      </c>
      <c r="MU20" s="52">
        <v>0</v>
      </c>
      <c r="MV20" s="52">
        <v>0</v>
      </c>
      <c r="MW20" s="52">
        <v>0</v>
      </c>
      <c r="MX20" s="52">
        <v>0</v>
      </c>
      <c r="MY20" s="52">
        <v>0</v>
      </c>
      <c r="MZ20" s="52">
        <v>0</v>
      </c>
      <c r="NA20" s="52">
        <v>0</v>
      </c>
      <c r="NB20" s="52">
        <v>0</v>
      </c>
      <c r="NC20" s="52">
        <v>0</v>
      </c>
      <c r="ND20" s="52">
        <v>0</v>
      </c>
      <c r="NE20" s="52">
        <v>0</v>
      </c>
      <c r="NF20" s="52">
        <v>0</v>
      </c>
      <c r="NG20" s="52">
        <v>0</v>
      </c>
      <c r="NH20" s="52">
        <v>0</v>
      </c>
      <c r="NI20" s="52">
        <v>0</v>
      </c>
      <c r="NJ20" s="50">
        <v>0</v>
      </c>
      <c r="NK20" s="50">
        <v>0</v>
      </c>
      <c r="NL20" s="50">
        <v>0</v>
      </c>
      <c r="NM20" s="50">
        <v>0</v>
      </c>
      <c r="NN20" s="50">
        <v>0</v>
      </c>
      <c r="NO20" s="50">
        <v>0</v>
      </c>
      <c r="NP20" s="50">
        <v>0</v>
      </c>
      <c r="NQ20" s="50">
        <v>0</v>
      </c>
      <c r="NR20" s="50">
        <v>0</v>
      </c>
      <c r="NS20" s="50">
        <v>0</v>
      </c>
      <c r="NT20" s="50">
        <v>0</v>
      </c>
      <c r="NU20" s="50">
        <v>0</v>
      </c>
      <c r="NV20" s="50">
        <v>0</v>
      </c>
      <c r="NW20" s="50">
        <v>0</v>
      </c>
      <c r="NX20" s="50">
        <v>0</v>
      </c>
      <c r="NY20" s="50">
        <v>0</v>
      </c>
      <c r="NZ20" s="50">
        <v>0</v>
      </c>
      <c r="OA20" s="50">
        <v>0</v>
      </c>
      <c r="OB20" s="50">
        <v>0</v>
      </c>
      <c r="OC20" s="50">
        <v>0</v>
      </c>
      <c r="OD20" s="50">
        <v>0</v>
      </c>
      <c r="OE20" s="50">
        <v>0</v>
      </c>
      <c r="OF20" s="50">
        <v>0</v>
      </c>
      <c r="OG20" s="50">
        <v>0</v>
      </c>
      <c r="OH20" s="50">
        <v>0</v>
      </c>
      <c r="OI20" s="50">
        <v>0</v>
      </c>
      <c r="OJ20" s="50">
        <v>0</v>
      </c>
      <c r="OK20" s="50">
        <v>0</v>
      </c>
      <c r="OL20" s="50">
        <v>0</v>
      </c>
      <c r="OM20" s="50">
        <v>0</v>
      </c>
      <c r="ON20" s="50">
        <v>0</v>
      </c>
      <c r="OO20" s="50">
        <v>0</v>
      </c>
      <c r="OP20" s="52">
        <v>0</v>
      </c>
      <c r="OQ20" s="52">
        <v>0</v>
      </c>
      <c r="OR20" s="52">
        <v>0</v>
      </c>
      <c r="OS20" s="52">
        <v>0</v>
      </c>
      <c r="OT20" s="52">
        <v>0</v>
      </c>
      <c r="OU20" s="52">
        <v>0</v>
      </c>
      <c r="OV20" s="52">
        <v>0</v>
      </c>
      <c r="OW20" s="52">
        <v>0</v>
      </c>
      <c r="OX20" s="52">
        <v>0</v>
      </c>
      <c r="OY20" s="52">
        <v>0</v>
      </c>
      <c r="OZ20" s="52">
        <v>0</v>
      </c>
      <c r="PA20" s="52">
        <v>0</v>
      </c>
      <c r="PB20" s="52">
        <v>0</v>
      </c>
      <c r="PC20" s="52">
        <v>0</v>
      </c>
      <c r="PD20" s="52">
        <v>0</v>
      </c>
      <c r="PE20" s="52">
        <v>0</v>
      </c>
      <c r="PF20" s="52">
        <v>0</v>
      </c>
      <c r="PG20" s="52">
        <v>0</v>
      </c>
      <c r="PH20" s="52">
        <v>0</v>
      </c>
      <c r="PI20" s="52">
        <v>0</v>
      </c>
      <c r="PJ20" s="52">
        <v>0</v>
      </c>
      <c r="PK20" s="52">
        <v>0</v>
      </c>
      <c r="PL20" s="52">
        <v>0</v>
      </c>
      <c r="PM20" s="52">
        <v>0</v>
      </c>
      <c r="PN20" s="52">
        <v>0</v>
      </c>
      <c r="PO20" s="52">
        <v>0</v>
      </c>
      <c r="PP20" s="52">
        <v>0</v>
      </c>
      <c r="PQ20" s="52">
        <v>0</v>
      </c>
      <c r="PR20" s="52">
        <v>0</v>
      </c>
      <c r="PS20" s="52">
        <v>0</v>
      </c>
      <c r="PT20" s="52">
        <v>0</v>
      </c>
      <c r="PU20" s="52">
        <v>0</v>
      </c>
      <c r="PV20" s="52">
        <v>0</v>
      </c>
      <c r="PW20" s="52">
        <v>0</v>
      </c>
      <c r="PX20" s="52">
        <v>0</v>
      </c>
      <c r="PY20" s="52">
        <v>0</v>
      </c>
      <c r="PZ20" s="52">
        <v>0</v>
      </c>
      <c r="QA20" s="52">
        <v>0</v>
      </c>
      <c r="QB20" s="52">
        <v>0</v>
      </c>
      <c r="QC20" s="52">
        <v>0</v>
      </c>
      <c r="QD20" s="52">
        <v>0</v>
      </c>
      <c r="QE20" s="52">
        <v>0</v>
      </c>
      <c r="QF20" s="50">
        <v>0</v>
      </c>
      <c r="QG20" s="50">
        <v>0</v>
      </c>
      <c r="QH20" s="50">
        <v>0</v>
      </c>
      <c r="QI20" s="50">
        <v>0</v>
      </c>
      <c r="QJ20" s="50">
        <v>0</v>
      </c>
      <c r="QK20" s="50">
        <v>0</v>
      </c>
      <c r="QL20" s="50">
        <v>0</v>
      </c>
      <c r="QM20" s="50">
        <v>0</v>
      </c>
      <c r="QN20" s="50">
        <v>0</v>
      </c>
      <c r="QO20" s="50">
        <v>0</v>
      </c>
      <c r="QP20" s="50">
        <v>0</v>
      </c>
      <c r="QQ20" s="50">
        <v>0</v>
      </c>
      <c r="QS20" s="1">
        <v>0</v>
      </c>
      <c r="QT20" s="1">
        <v>0</v>
      </c>
      <c r="QU20" s="1">
        <v>0</v>
      </c>
      <c r="QV20" s="1">
        <v>0</v>
      </c>
      <c r="QW20" s="1">
        <v>0</v>
      </c>
      <c r="QX20" s="1">
        <v>0</v>
      </c>
      <c r="QY20" s="1">
        <v>0</v>
      </c>
      <c r="QZ20" s="1">
        <v>0</v>
      </c>
      <c r="RA20" s="1">
        <v>0</v>
      </c>
      <c r="RB20" s="1">
        <v>0</v>
      </c>
      <c r="RC20" s="1">
        <v>0</v>
      </c>
      <c r="RD20" s="1">
        <v>0</v>
      </c>
      <c r="RE20" s="1">
        <v>0</v>
      </c>
      <c r="RF20" s="1">
        <v>0</v>
      </c>
      <c r="RG20" s="1">
        <v>0</v>
      </c>
      <c r="RH20" s="1">
        <v>0</v>
      </c>
      <c r="RI20" s="1">
        <v>0</v>
      </c>
      <c r="RJ20" s="1">
        <v>0</v>
      </c>
      <c r="RK20" s="1">
        <v>0</v>
      </c>
      <c r="RL20" s="1">
        <v>0</v>
      </c>
      <c r="RM20" s="1">
        <v>0</v>
      </c>
      <c r="RN20" s="1">
        <v>0</v>
      </c>
      <c r="RO20" s="1">
        <v>0</v>
      </c>
      <c r="RP20" s="1">
        <v>0</v>
      </c>
      <c r="RQ20" s="1">
        <v>0</v>
      </c>
      <c r="RR20" s="1">
        <v>0</v>
      </c>
      <c r="RS20" s="1">
        <v>0</v>
      </c>
      <c r="RT20" s="1">
        <v>0</v>
      </c>
      <c r="RU20" s="1">
        <v>0</v>
      </c>
      <c r="RV20" s="1">
        <v>0</v>
      </c>
      <c r="RW20" s="1">
        <v>0</v>
      </c>
      <c r="RX20" s="1">
        <v>0</v>
      </c>
      <c r="RY20" s="1">
        <v>0</v>
      </c>
    </row>
    <row r="21" spans="1:493" x14ac:dyDescent="0.3">
      <c r="A21" s="12">
        <f t="shared" si="16"/>
        <v>1</v>
      </c>
      <c r="B21" s="3">
        <f t="shared" si="17"/>
        <v>186</v>
      </c>
      <c r="C21" s="72" t="s">
        <v>516</v>
      </c>
      <c r="D21" s="73" t="s">
        <v>931</v>
      </c>
      <c r="E21" s="48">
        <v>0</v>
      </c>
      <c r="F21" s="48">
        <v>0</v>
      </c>
      <c r="G21" s="48">
        <v>0</v>
      </c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48">
        <v>0</v>
      </c>
      <c r="N21" s="48">
        <v>0</v>
      </c>
      <c r="O21" s="48">
        <v>0</v>
      </c>
      <c r="P21" s="48">
        <v>0</v>
      </c>
      <c r="Q21" s="48">
        <v>0</v>
      </c>
      <c r="R21" s="48">
        <v>0</v>
      </c>
      <c r="S21" s="48">
        <v>0</v>
      </c>
      <c r="T21" s="48">
        <v>0</v>
      </c>
      <c r="U21" s="48">
        <v>0</v>
      </c>
      <c r="V21" s="48">
        <v>0</v>
      </c>
      <c r="W21" s="48">
        <v>0</v>
      </c>
      <c r="X21" s="48">
        <v>0</v>
      </c>
      <c r="Y21" s="48">
        <v>0</v>
      </c>
      <c r="Z21" s="48">
        <v>0</v>
      </c>
      <c r="AA21" s="48">
        <v>0</v>
      </c>
      <c r="AB21" s="48">
        <v>0</v>
      </c>
      <c r="AC21" s="48">
        <v>0</v>
      </c>
      <c r="AD21" s="48">
        <v>0</v>
      </c>
      <c r="AE21" s="48">
        <v>0</v>
      </c>
      <c r="AF21" s="48">
        <v>0</v>
      </c>
      <c r="AG21" s="48">
        <v>0</v>
      </c>
      <c r="AH21" s="48">
        <v>0</v>
      </c>
      <c r="AI21" s="48">
        <v>0</v>
      </c>
      <c r="AJ21" s="48">
        <v>0</v>
      </c>
      <c r="AK21" s="48">
        <v>0</v>
      </c>
      <c r="AL21" s="48">
        <v>0</v>
      </c>
      <c r="AM21" s="48">
        <v>0</v>
      </c>
      <c r="AN21" s="48">
        <v>0</v>
      </c>
      <c r="AO21" s="48">
        <v>0</v>
      </c>
      <c r="AP21" s="48">
        <v>0</v>
      </c>
      <c r="AQ21" s="48">
        <v>0</v>
      </c>
      <c r="AR21" s="48">
        <v>0</v>
      </c>
      <c r="AS21" s="48">
        <v>0</v>
      </c>
      <c r="AT21" s="48">
        <v>0</v>
      </c>
      <c r="AU21" s="48">
        <v>0</v>
      </c>
      <c r="AV21" s="48">
        <v>0</v>
      </c>
      <c r="AW21" s="48">
        <v>0</v>
      </c>
      <c r="AX21" s="48">
        <v>0</v>
      </c>
      <c r="AY21" s="48">
        <v>0</v>
      </c>
      <c r="AZ21" s="48">
        <v>0</v>
      </c>
      <c r="BA21" s="48">
        <v>0</v>
      </c>
      <c r="BB21" s="48">
        <v>0</v>
      </c>
      <c r="BC21" s="52">
        <v>0</v>
      </c>
      <c r="BD21" s="52">
        <v>0</v>
      </c>
      <c r="BE21" s="52">
        <v>0</v>
      </c>
      <c r="BF21" s="52">
        <v>0</v>
      </c>
      <c r="BG21" s="52">
        <v>0</v>
      </c>
      <c r="BH21" s="52">
        <v>0</v>
      </c>
      <c r="BI21" s="52">
        <v>0</v>
      </c>
      <c r="BJ21" s="52">
        <v>0</v>
      </c>
      <c r="BK21" s="52">
        <v>0</v>
      </c>
      <c r="BL21" s="52">
        <v>0</v>
      </c>
      <c r="BM21" s="52">
        <v>0</v>
      </c>
      <c r="BN21" s="52">
        <v>0</v>
      </c>
      <c r="BO21" s="52">
        <v>0</v>
      </c>
      <c r="BP21" s="52">
        <v>0</v>
      </c>
      <c r="BQ21" s="52">
        <v>0</v>
      </c>
      <c r="BR21" s="52">
        <v>0</v>
      </c>
      <c r="BS21" s="52">
        <v>0</v>
      </c>
      <c r="BT21" s="52">
        <v>0</v>
      </c>
      <c r="BU21" s="52">
        <v>0</v>
      </c>
      <c r="BV21" s="52">
        <v>0</v>
      </c>
      <c r="BW21" s="52">
        <v>0</v>
      </c>
      <c r="BX21" s="52">
        <v>0</v>
      </c>
      <c r="BY21" s="52">
        <v>0</v>
      </c>
      <c r="BZ21" s="52">
        <v>0</v>
      </c>
      <c r="CA21" s="52">
        <v>0</v>
      </c>
      <c r="CB21" s="52">
        <v>0</v>
      </c>
      <c r="CC21" s="52">
        <v>0</v>
      </c>
      <c r="CD21" s="52">
        <v>0</v>
      </c>
      <c r="CE21" s="52">
        <v>0</v>
      </c>
      <c r="CF21" s="48">
        <v>0</v>
      </c>
      <c r="CG21" s="48">
        <v>0</v>
      </c>
      <c r="CH21" s="48">
        <v>0</v>
      </c>
      <c r="CI21" s="48">
        <v>0</v>
      </c>
      <c r="CJ21" s="48">
        <v>0</v>
      </c>
      <c r="CK21" s="48">
        <v>0</v>
      </c>
      <c r="CL21" s="48">
        <v>0</v>
      </c>
      <c r="CM21" s="48">
        <v>0</v>
      </c>
      <c r="CN21" s="48">
        <v>0</v>
      </c>
      <c r="CO21" s="48">
        <v>0</v>
      </c>
      <c r="CP21" s="48">
        <v>0</v>
      </c>
      <c r="CQ21" s="52">
        <v>0</v>
      </c>
      <c r="CR21" s="52">
        <v>0</v>
      </c>
      <c r="CS21" s="52">
        <v>0</v>
      </c>
      <c r="CT21" s="52">
        <v>0</v>
      </c>
      <c r="CU21" s="52">
        <v>0</v>
      </c>
      <c r="CV21" s="52">
        <v>0</v>
      </c>
      <c r="CW21" s="52">
        <v>0</v>
      </c>
      <c r="CX21" s="52">
        <v>0</v>
      </c>
      <c r="CY21" s="52">
        <v>0</v>
      </c>
      <c r="CZ21" s="52">
        <v>0</v>
      </c>
      <c r="DA21" s="52">
        <v>0</v>
      </c>
      <c r="DB21" s="52">
        <v>0</v>
      </c>
      <c r="DC21" s="48">
        <v>0</v>
      </c>
      <c r="DD21" s="48">
        <v>0</v>
      </c>
      <c r="DE21" s="48">
        <v>0</v>
      </c>
      <c r="DF21" s="48">
        <v>0</v>
      </c>
      <c r="DG21" s="48">
        <v>0</v>
      </c>
      <c r="DH21" s="48">
        <v>0</v>
      </c>
      <c r="DI21" s="48">
        <v>0</v>
      </c>
      <c r="DJ21" s="48">
        <v>0</v>
      </c>
      <c r="DK21" s="48">
        <v>0</v>
      </c>
      <c r="DL21" s="48">
        <v>0</v>
      </c>
      <c r="DM21" s="48">
        <v>0</v>
      </c>
      <c r="DN21" s="48">
        <v>0</v>
      </c>
      <c r="DO21" s="52">
        <v>0</v>
      </c>
      <c r="DP21" s="52">
        <v>0</v>
      </c>
      <c r="DQ21" s="52">
        <v>0</v>
      </c>
      <c r="DR21" s="52">
        <v>0</v>
      </c>
      <c r="DS21" s="52">
        <v>0</v>
      </c>
      <c r="DT21" s="52">
        <v>0</v>
      </c>
      <c r="DU21" s="52">
        <v>0</v>
      </c>
      <c r="DV21" s="52">
        <v>0</v>
      </c>
      <c r="DW21" s="52">
        <v>0</v>
      </c>
      <c r="DX21" s="52">
        <v>0</v>
      </c>
      <c r="DY21" s="52">
        <v>0</v>
      </c>
      <c r="DZ21" s="52">
        <v>0</v>
      </c>
      <c r="EA21" s="48">
        <v>0</v>
      </c>
      <c r="EB21" s="48">
        <v>0</v>
      </c>
      <c r="EC21" s="48">
        <v>0</v>
      </c>
      <c r="ED21" s="48">
        <v>0</v>
      </c>
      <c r="EE21" s="48">
        <v>0</v>
      </c>
      <c r="EF21" s="48">
        <v>0</v>
      </c>
      <c r="EG21" s="48">
        <v>0</v>
      </c>
      <c r="EH21" s="48">
        <v>0</v>
      </c>
      <c r="EI21" s="48">
        <v>0</v>
      </c>
      <c r="EJ21" s="48">
        <v>0</v>
      </c>
      <c r="EK21" s="48">
        <v>0</v>
      </c>
      <c r="EL21" s="48">
        <v>0</v>
      </c>
      <c r="EM21" s="48">
        <v>0</v>
      </c>
      <c r="EO21" s="50">
        <v>0</v>
      </c>
      <c r="EP21" s="50">
        <v>0</v>
      </c>
      <c r="EQ21" s="50">
        <v>0</v>
      </c>
      <c r="ER21" s="50">
        <v>0</v>
      </c>
      <c r="ES21" s="50">
        <v>0</v>
      </c>
      <c r="ET21" s="50">
        <v>0</v>
      </c>
      <c r="EU21" s="50">
        <v>0</v>
      </c>
      <c r="EV21" s="50">
        <v>0</v>
      </c>
      <c r="EW21" s="50">
        <v>0</v>
      </c>
      <c r="EX21" s="50">
        <v>0</v>
      </c>
      <c r="EY21" s="50">
        <v>0</v>
      </c>
      <c r="EZ21" s="50">
        <v>0</v>
      </c>
      <c r="FA21" s="50">
        <v>0</v>
      </c>
      <c r="FB21" s="50">
        <v>0</v>
      </c>
      <c r="FC21" s="50">
        <v>0</v>
      </c>
      <c r="FD21" s="50">
        <v>0</v>
      </c>
      <c r="FE21" s="50">
        <v>0</v>
      </c>
      <c r="FF21" s="50">
        <v>0</v>
      </c>
      <c r="FG21" s="50">
        <v>0</v>
      </c>
      <c r="FH21" s="50">
        <v>0</v>
      </c>
      <c r="FI21" s="50">
        <v>0</v>
      </c>
      <c r="FJ21" s="50">
        <v>0</v>
      </c>
      <c r="FK21" s="50">
        <v>0</v>
      </c>
      <c r="FL21" s="50">
        <v>0</v>
      </c>
      <c r="FM21" s="50">
        <v>0</v>
      </c>
      <c r="FN21" s="50">
        <v>0</v>
      </c>
      <c r="FO21" s="50">
        <v>0</v>
      </c>
      <c r="FP21" s="50">
        <v>0</v>
      </c>
      <c r="FQ21" s="50">
        <v>0</v>
      </c>
      <c r="FR21" s="50">
        <v>0</v>
      </c>
      <c r="FS21" s="50">
        <v>0</v>
      </c>
      <c r="FT21" s="50">
        <v>0</v>
      </c>
      <c r="FU21" s="50">
        <v>0</v>
      </c>
      <c r="FV21" s="50">
        <v>0</v>
      </c>
      <c r="FW21" s="50">
        <v>0</v>
      </c>
      <c r="FX21" s="50">
        <v>186</v>
      </c>
      <c r="FY21" s="50">
        <v>0</v>
      </c>
      <c r="FZ21" s="50">
        <v>0</v>
      </c>
      <c r="GA21" s="50">
        <v>0</v>
      </c>
      <c r="GB21" s="50">
        <v>0</v>
      </c>
      <c r="GC21" s="50">
        <v>0</v>
      </c>
      <c r="GD21" s="50">
        <v>0</v>
      </c>
      <c r="GE21" s="50">
        <v>0</v>
      </c>
      <c r="GF21" s="50">
        <v>0</v>
      </c>
      <c r="GG21" s="50">
        <v>0</v>
      </c>
      <c r="GH21" s="50">
        <v>0</v>
      </c>
      <c r="GI21" s="50">
        <v>0</v>
      </c>
      <c r="GJ21" s="50">
        <v>0</v>
      </c>
      <c r="GK21" s="52">
        <v>0</v>
      </c>
      <c r="GL21" s="52">
        <v>0</v>
      </c>
      <c r="GM21" s="52">
        <v>0</v>
      </c>
      <c r="GN21" s="52">
        <v>0</v>
      </c>
      <c r="GO21" s="52">
        <v>0</v>
      </c>
      <c r="GP21" s="52">
        <v>0</v>
      </c>
      <c r="GQ21" s="52">
        <v>0</v>
      </c>
      <c r="GR21" s="52">
        <v>0</v>
      </c>
      <c r="GS21" s="52">
        <v>0</v>
      </c>
      <c r="GT21" s="52">
        <v>0</v>
      </c>
      <c r="GU21" s="52">
        <v>0</v>
      </c>
      <c r="GV21" s="52">
        <v>0</v>
      </c>
      <c r="GW21" s="52">
        <v>0</v>
      </c>
      <c r="GX21" s="52">
        <v>0</v>
      </c>
      <c r="GY21" s="52">
        <v>0</v>
      </c>
      <c r="GZ21" s="52">
        <v>0</v>
      </c>
      <c r="HA21" s="52">
        <v>0</v>
      </c>
      <c r="HB21" s="52">
        <v>0</v>
      </c>
      <c r="HC21" s="52">
        <v>0</v>
      </c>
      <c r="HD21" s="52">
        <v>0</v>
      </c>
      <c r="HE21" s="52">
        <v>0</v>
      </c>
      <c r="HF21" s="52">
        <v>0</v>
      </c>
      <c r="HG21" s="52">
        <v>0</v>
      </c>
      <c r="HH21" s="52">
        <v>0</v>
      </c>
      <c r="HI21" s="50">
        <v>0</v>
      </c>
      <c r="HJ21" s="50">
        <v>0</v>
      </c>
      <c r="HK21" s="50">
        <v>0</v>
      </c>
      <c r="HL21" s="50">
        <v>0</v>
      </c>
      <c r="HM21" s="50">
        <v>0</v>
      </c>
      <c r="HN21" s="50">
        <v>0</v>
      </c>
      <c r="HO21" s="50">
        <v>0</v>
      </c>
      <c r="HP21" s="50">
        <v>0</v>
      </c>
      <c r="HQ21" s="50">
        <v>0</v>
      </c>
      <c r="HR21" s="50">
        <v>0</v>
      </c>
      <c r="HS21" s="50">
        <v>0</v>
      </c>
      <c r="HT21" s="50">
        <v>0</v>
      </c>
      <c r="HU21" s="50">
        <v>0</v>
      </c>
      <c r="HV21" s="50">
        <v>0</v>
      </c>
      <c r="HW21" s="50">
        <v>0</v>
      </c>
      <c r="HX21" s="50">
        <v>0</v>
      </c>
      <c r="HY21" s="50">
        <v>0</v>
      </c>
      <c r="HZ21" s="50">
        <v>0</v>
      </c>
      <c r="IA21" s="50">
        <v>0</v>
      </c>
      <c r="IB21" s="50">
        <v>0</v>
      </c>
      <c r="IC21" s="50">
        <v>0</v>
      </c>
      <c r="ID21" s="50">
        <v>0</v>
      </c>
      <c r="IE21" s="50">
        <v>0</v>
      </c>
      <c r="IF21" s="50">
        <v>0</v>
      </c>
      <c r="IG21" s="52">
        <v>0</v>
      </c>
      <c r="IH21" s="52">
        <v>0</v>
      </c>
      <c r="II21" s="52">
        <v>0</v>
      </c>
      <c r="IJ21" s="52">
        <v>0</v>
      </c>
      <c r="IK21" s="52">
        <v>0</v>
      </c>
      <c r="IL21" s="52">
        <v>0</v>
      </c>
      <c r="IM21" s="52">
        <v>0</v>
      </c>
      <c r="IN21" s="52">
        <v>0</v>
      </c>
      <c r="IO21" s="52">
        <v>0</v>
      </c>
      <c r="IP21" s="52">
        <v>0</v>
      </c>
      <c r="IQ21" s="52">
        <v>0</v>
      </c>
      <c r="IR21" s="52">
        <v>0</v>
      </c>
      <c r="IS21" s="52">
        <v>0</v>
      </c>
      <c r="IT21" s="52">
        <v>0</v>
      </c>
      <c r="IU21" s="52">
        <v>0</v>
      </c>
      <c r="IV21" s="52">
        <v>0</v>
      </c>
      <c r="IW21" s="52">
        <v>0</v>
      </c>
      <c r="IX21" s="52">
        <v>0</v>
      </c>
      <c r="IY21" s="52">
        <v>0</v>
      </c>
      <c r="IZ21" s="52">
        <v>0</v>
      </c>
      <c r="JA21" s="52">
        <v>0</v>
      </c>
      <c r="JB21" s="52">
        <v>0</v>
      </c>
      <c r="JC21" s="52">
        <v>0</v>
      </c>
      <c r="JD21" s="52">
        <v>0</v>
      </c>
      <c r="JE21" s="52">
        <v>0</v>
      </c>
      <c r="JF21" s="52">
        <v>0</v>
      </c>
      <c r="JG21" s="52">
        <v>0</v>
      </c>
      <c r="JH21" s="52">
        <v>0</v>
      </c>
      <c r="JI21" s="52">
        <v>0</v>
      </c>
      <c r="JJ21" s="52">
        <v>0</v>
      </c>
      <c r="JK21" s="52">
        <v>0</v>
      </c>
      <c r="JL21" s="52">
        <v>0</v>
      </c>
      <c r="JM21" s="52">
        <v>0</v>
      </c>
      <c r="JN21" s="52">
        <v>0</v>
      </c>
      <c r="JO21" s="52">
        <v>0</v>
      </c>
      <c r="JP21" s="52">
        <v>0</v>
      </c>
      <c r="JQ21" s="52">
        <v>0</v>
      </c>
      <c r="JR21" s="52">
        <v>0</v>
      </c>
      <c r="JS21" s="52">
        <v>0</v>
      </c>
      <c r="JT21" s="52">
        <v>0</v>
      </c>
      <c r="JU21" s="52">
        <v>0</v>
      </c>
      <c r="JV21" s="52">
        <v>0</v>
      </c>
      <c r="JW21" s="52">
        <v>0</v>
      </c>
      <c r="JX21" s="52">
        <v>0</v>
      </c>
      <c r="JY21" s="52">
        <v>0</v>
      </c>
      <c r="JZ21" s="52">
        <v>0</v>
      </c>
      <c r="KA21" s="52">
        <v>0</v>
      </c>
      <c r="KB21" s="52">
        <v>0</v>
      </c>
      <c r="KC21" s="52">
        <v>0</v>
      </c>
      <c r="KD21" s="52">
        <v>0</v>
      </c>
      <c r="KE21" s="52">
        <v>0</v>
      </c>
      <c r="KF21" s="52">
        <v>0</v>
      </c>
      <c r="KG21" s="52">
        <v>0</v>
      </c>
      <c r="KH21" s="52">
        <v>0</v>
      </c>
      <c r="KI21" s="52">
        <v>0</v>
      </c>
      <c r="KJ21" s="52">
        <v>0</v>
      </c>
      <c r="KK21" s="52">
        <v>0</v>
      </c>
      <c r="KL21" s="50">
        <v>0</v>
      </c>
      <c r="KM21" s="50">
        <v>0</v>
      </c>
      <c r="KN21" s="50">
        <v>0</v>
      </c>
      <c r="KO21" s="50">
        <v>0</v>
      </c>
      <c r="KP21" s="50">
        <v>0</v>
      </c>
      <c r="KQ21" s="50">
        <v>0</v>
      </c>
      <c r="KR21" s="50">
        <v>0</v>
      </c>
      <c r="KS21" s="50">
        <v>0</v>
      </c>
      <c r="KT21" s="50">
        <v>0</v>
      </c>
      <c r="KU21" s="50">
        <v>0</v>
      </c>
      <c r="KV21" s="50">
        <v>0</v>
      </c>
      <c r="KW21" s="50">
        <v>0</v>
      </c>
      <c r="KX21" s="50">
        <v>0</v>
      </c>
      <c r="KY21" s="50">
        <v>0</v>
      </c>
      <c r="KZ21" s="50">
        <v>0</v>
      </c>
      <c r="LA21" s="50">
        <v>0</v>
      </c>
      <c r="LB21" s="50">
        <v>0</v>
      </c>
      <c r="LC21" s="50">
        <v>0</v>
      </c>
      <c r="LD21" s="50">
        <v>0</v>
      </c>
      <c r="LE21" s="50">
        <v>0</v>
      </c>
      <c r="LF21" s="50">
        <v>0</v>
      </c>
      <c r="LG21" s="50">
        <v>0</v>
      </c>
      <c r="LH21" s="50">
        <v>0</v>
      </c>
      <c r="LI21" s="50">
        <v>0</v>
      </c>
      <c r="LJ21" s="50">
        <v>0</v>
      </c>
      <c r="LK21" s="50">
        <v>0</v>
      </c>
      <c r="LL21" s="50">
        <v>0</v>
      </c>
      <c r="LM21" s="50">
        <v>0</v>
      </c>
      <c r="LN21" s="50">
        <v>0</v>
      </c>
      <c r="LO21" s="50">
        <v>0</v>
      </c>
      <c r="LP21" s="50">
        <v>0</v>
      </c>
      <c r="LQ21" s="50">
        <v>0</v>
      </c>
      <c r="LR21" s="50">
        <v>0</v>
      </c>
      <c r="LS21" s="50">
        <v>0</v>
      </c>
      <c r="LT21" s="50">
        <v>0</v>
      </c>
      <c r="LU21" s="50">
        <v>0</v>
      </c>
      <c r="LV21" s="50">
        <v>0</v>
      </c>
      <c r="LW21" s="50">
        <v>0</v>
      </c>
      <c r="LX21" s="50">
        <v>0</v>
      </c>
      <c r="LY21" s="50">
        <v>0</v>
      </c>
      <c r="LZ21" s="50">
        <v>0</v>
      </c>
      <c r="MA21" s="52">
        <v>0</v>
      </c>
      <c r="MB21" s="52">
        <v>0</v>
      </c>
      <c r="MC21" s="52">
        <v>0</v>
      </c>
      <c r="MD21" s="52">
        <v>0</v>
      </c>
      <c r="ME21" s="52">
        <v>0</v>
      </c>
      <c r="MF21" s="52">
        <v>0</v>
      </c>
      <c r="MG21" s="52">
        <v>0</v>
      </c>
      <c r="MH21" s="52">
        <v>0</v>
      </c>
      <c r="MI21" s="52">
        <v>0</v>
      </c>
      <c r="MJ21" s="52">
        <v>0</v>
      </c>
      <c r="MK21" s="52">
        <v>0</v>
      </c>
      <c r="ML21" s="52">
        <v>0</v>
      </c>
      <c r="MM21" s="52">
        <v>0</v>
      </c>
      <c r="MN21" s="52">
        <v>0</v>
      </c>
      <c r="MO21" s="52">
        <v>0</v>
      </c>
      <c r="MP21" s="52">
        <v>0</v>
      </c>
      <c r="MQ21" s="52">
        <v>0</v>
      </c>
      <c r="MR21" s="52">
        <v>0</v>
      </c>
      <c r="MS21" s="52">
        <v>0</v>
      </c>
      <c r="MT21" s="52">
        <v>0</v>
      </c>
      <c r="MU21" s="52">
        <v>0</v>
      </c>
      <c r="MV21" s="52">
        <v>0</v>
      </c>
      <c r="MW21" s="52">
        <v>0</v>
      </c>
      <c r="MX21" s="52">
        <v>0</v>
      </c>
      <c r="MY21" s="52">
        <v>0</v>
      </c>
      <c r="MZ21" s="52">
        <v>0</v>
      </c>
      <c r="NA21" s="52">
        <v>0</v>
      </c>
      <c r="NB21" s="52">
        <v>0</v>
      </c>
      <c r="NC21" s="52">
        <v>0</v>
      </c>
      <c r="ND21" s="52">
        <v>0</v>
      </c>
      <c r="NE21" s="52">
        <v>0</v>
      </c>
      <c r="NF21" s="52">
        <v>0</v>
      </c>
      <c r="NG21" s="52">
        <v>0</v>
      </c>
      <c r="NH21" s="52">
        <v>0</v>
      </c>
      <c r="NI21" s="52">
        <v>0</v>
      </c>
      <c r="NJ21" s="50">
        <v>0</v>
      </c>
      <c r="NK21" s="50">
        <v>0</v>
      </c>
      <c r="NL21" s="50">
        <v>0</v>
      </c>
      <c r="NM21" s="50">
        <v>0</v>
      </c>
      <c r="NN21" s="50">
        <v>0</v>
      </c>
      <c r="NO21" s="50">
        <v>0</v>
      </c>
      <c r="NP21" s="50">
        <v>0</v>
      </c>
      <c r="NQ21" s="50">
        <v>0</v>
      </c>
      <c r="NR21" s="50">
        <v>0</v>
      </c>
      <c r="NS21" s="50">
        <v>0</v>
      </c>
      <c r="NT21" s="50">
        <v>0</v>
      </c>
      <c r="NU21" s="50">
        <v>0</v>
      </c>
      <c r="NV21" s="50">
        <v>0</v>
      </c>
      <c r="NW21" s="50">
        <v>0</v>
      </c>
      <c r="NX21" s="50">
        <v>0</v>
      </c>
      <c r="NY21" s="50">
        <v>0</v>
      </c>
      <c r="NZ21" s="50">
        <v>0</v>
      </c>
      <c r="OA21" s="50">
        <v>0</v>
      </c>
      <c r="OB21" s="50">
        <v>0</v>
      </c>
      <c r="OC21" s="50">
        <v>0</v>
      </c>
      <c r="OD21" s="50">
        <v>0</v>
      </c>
      <c r="OE21" s="50">
        <v>0</v>
      </c>
      <c r="OF21" s="50">
        <v>0</v>
      </c>
      <c r="OG21" s="50">
        <v>0</v>
      </c>
      <c r="OH21" s="50">
        <v>0</v>
      </c>
      <c r="OI21" s="50">
        <v>0</v>
      </c>
      <c r="OJ21" s="50">
        <v>0</v>
      </c>
      <c r="OK21" s="50">
        <v>0</v>
      </c>
      <c r="OL21" s="50">
        <v>0</v>
      </c>
      <c r="OM21" s="50">
        <v>0</v>
      </c>
      <c r="ON21" s="50">
        <v>0</v>
      </c>
      <c r="OO21" s="50">
        <v>0</v>
      </c>
      <c r="OP21" s="52">
        <v>0</v>
      </c>
      <c r="OQ21" s="52">
        <v>0</v>
      </c>
      <c r="OR21" s="52">
        <v>0</v>
      </c>
      <c r="OS21" s="52">
        <v>0</v>
      </c>
      <c r="OT21" s="52">
        <v>0</v>
      </c>
      <c r="OU21" s="52">
        <v>0</v>
      </c>
      <c r="OV21" s="52">
        <v>0</v>
      </c>
      <c r="OW21" s="52">
        <v>0</v>
      </c>
      <c r="OX21" s="52">
        <v>0</v>
      </c>
      <c r="OY21" s="52">
        <v>0</v>
      </c>
      <c r="OZ21" s="52">
        <v>0</v>
      </c>
      <c r="PA21" s="52">
        <v>0</v>
      </c>
      <c r="PB21" s="52">
        <v>0</v>
      </c>
      <c r="PC21" s="52">
        <v>0</v>
      </c>
      <c r="PD21" s="52">
        <v>0</v>
      </c>
      <c r="PE21" s="52">
        <v>0</v>
      </c>
      <c r="PF21" s="52">
        <v>0</v>
      </c>
      <c r="PG21" s="52">
        <v>0</v>
      </c>
      <c r="PH21" s="52">
        <v>0</v>
      </c>
      <c r="PI21" s="52">
        <v>0</v>
      </c>
      <c r="PJ21" s="52">
        <v>0</v>
      </c>
      <c r="PK21" s="52">
        <v>0</v>
      </c>
      <c r="PL21" s="52">
        <v>0</v>
      </c>
      <c r="PM21" s="52">
        <v>0</v>
      </c>
      <c r="PN21" s="52">
        <v>0</v>
      </c>
      <c r="PO21" s="52">
        <v>0</v>
      </c>
      <c r="PP21" s="52">
        <v>0</v>
      </c>
      <c r="PQ21" s="52">
        <v>0</v>
      </c>
      <c r="PR21" s="52">
        <v>0</v>
      </c>
      <c r="PS21" s="52">
        <v>0</v>
      </c>
      <c r="PT21" s="52">
        <v>0</v>
      </c>
      <c r="PU21" s="52">
        <v>0</v>
      </c>
      <c r="PV21" s="52">
        <v>0</v>
      </c>
      <c r="PW21" s="52">
        <v>0</v>
      </c>
      <c r="PX21" s="52">
        <v>0</v>
      </c>
      <c r="PY21" s="52">
        <v>0</v>
      </c>
      <c r="PZ21" s="52">
        <v>0</v>
      </c>
      <c r="QA21" s="52">
        <v>0</v>
      </c>
      <c r="QB21" s="52">
        <v>0</v>
      </c>
      <c r="QC21" s="52">
        <v>0</v>
      </c>
      <c r="QD21" s="52">
        <v>0</v>
      </c>
      <c r="QE21" s="52">
        <v>0</v>
      </c>
      <c r="QF21" s="50">
        <v>0</v>
      </c>
      <c r="QG21" s="50">
        <v>0</v>
      </c>
      <c r="QH21" s="50">
        <v>0</v>
      </c>
      <c r="QI21" s="50">
        <v>0</v>
      </c>
      <c r="QJ21" s="50">
        <v>0</v>
      </c>
      <c r="QK21" s="50">
        <v>0</v>
      </c>
      <c r="QL21" s="50">
        <v>0</v>
      </c>
      <c r="QM21" s="50">
        <v>0</v>
      </c>
      <c r="QN21" s="50">
        <v>0</v>
      </c>
      <c r="QO21" s="50">
        <v>0</v>
      </c>
      <c r="QP21" s="50">
        <v>0</v>
      </c>
      <c r="QQ21" s="50">
        <v>0</v>
      </c>
      <c r="QS21" s="1">
        <v>0</v>
      </c>
      <c r="QT21" s="1">
        <v>0</v>
      </c>
      <c r="QU21" s="1">
        <v>0</v>
      </c>
      <c r="QV21" s="1">
        <v>0</v>
      </c>
      <c r="QW21" s="1">
        <v>0</v>
      </c>
      <c r="QX21" s="1">
        <v>0</v>
      </c>
      <c r="QY21" s="1">
        <v>0</v>
      </c>
      <c r="QZ21" s="1">
        <v>0</v>
      </c>
      <c r="RA21" s="1">
        <v>0</v>
      </c>
      <c r="RB21" s="1">
        <v>0</v>
      </c>
      <c r="RC21" s="1">
        <v>0</v>
      </c>
      <c r="RD21" s="1">
        <v>0</v>
      </c>
      <c r="RE21" s="1">
        <v>0</v>
      </c>
      <c r="RF21" s="1">
        <v>0</v>
      </c>
      <c r="RG21" s="1">
        <v>0</v>
      </c>
      <c r="RH21" s="1">
        <v>0</v>
      </c>
      <c r="RI21" s="1">
        <v>0</v>
      </c>
      <c r="RJ21" s="1">
        <v>0</v>
      </c>
      <c r="RK21" s="1">
        <v>0</v>
      </c>
      <c r="RL21" s="1">
        <v>0</v>
      </c>
      <c r="RM21" s="1">
        <v>0</v>
      </c>
      <c r="RN21" s="1">
        <v>0</v>
      </c>
      <c r="RO21" s="1">
        <v>0</v>
      </c>
      <c r="RP21" s="1">
        <v>0</v>
      </c>
      <c r="RQ21" s="1">
        <v>0</v>
      </c>
      <c r="RR21" s="1">
        <v>0</v>
      </c>
      <c r="RS21" s="1">
        <v>0</v>
      </c>
      <c r="RT21" s="1">
        <v>0</v>
      </c>
      <c r="RU21" s="1">
        <v>0</v>
      </c>
      <c r="RV21" s="1">
        <v>0</v>
      </c>
      <c r="RW21" s="1">
        <v>0</v>
      </c>
      <c r="RX21" s="1">
        <v>0</v>
      </c>
      <c r="RY21" s="1">
        <v>0</v>
      </c>
    </row>
    <row r="22" spans="1:493" x14ac:dyDescent="0.3">
      <c r="A22" s="12">
        <f t="shared" si="16"/>
        <v>1</v>
      </c>
      <c r="B22" s="3">
        <f t="shared" si="17"/>
        <v>153</v>
      </c>
      <c r="C22" s="72" t="s">
        <v>517</v>
      </c>
      <c r="D22" s="73" t="s">
        <v>931</v>
      </c>
      <c r="E22" s="48">
        <v>0</v>
      </c>
      <c r="F22" s="48">
        <v>153</v>
      </c>
      <c r="G22" s="48">
        <v>0</v>
      </c>
      <c r="H22" s="48">
        <v>0</v>
      </c>
      <c r="I22" s="48">
        <v>0</v>
      </c>
      <c r="J22" s="48">
        <v>0</v>
      </c>
      <c r="K22" s="48">
        <v>0</v>
      </c>
      <c r="L22" s="48">
        <v>0</v>
      </c>
      <c r="M22" s="48">
        <v>0</v>
      </c>
      <c r="N22" s="48">
        <v>0</v>
      </c>
      <c r="O22" s="48">
        <v>0</v>
      </c>
      <c r="P22" s="48">
        <v>0</v>
      </c>
      <c r="Q22" s="48">
        <v>0</v>
      </c>
      <c r="R22" s="48">
        <v>0</v>
      </c>
      <c r="S22" s="48">
        <v>0</v>
      </c>
      <c r="T22" s="48">
        <v>0</v>
      </c>
      <c r="U22" s="48">
        <v>0</v>
      </c>
      <c r="V22" s="48">
        <v>0</v>
      </c>
      <c r="W22" s="48">
        <v>0</v>
      </c>
      <c r="X22" s="48">
        <v>0</v>
      </c>
      <c r="Y22" s="48">
        <v>0</v>
      </c>
      <c r="Z22" s="48">
        <v>0</v>
      </c>
      <c r="AA22" s="48">
        <v>0</v>
      </c>
      <c r="AB22" s="48">
        <v>0</v>
      </c>
      <c r="AC22" s="48">
        <v>0</v>
      </c>
      <c r="AD22" s="48">
        <v>0</v>
      </c>
      <c r="AE22" s="48">
        <v>0</v>
      </c>
      <c r="AF22" s="48">
        <v>0</v>
      </c>
      <c r="AG22" s="48">
        <v>0</v>
      </c>
      <c r="AH22" s="48">
        <v>0</v>
      </c>
      <c r="AI22" s="48">
        <v>0</v>
      </c>
      <c r="AJ22" s="48">
        <v>0</v>
      </c>
      <c r="AK22" s="48">
        <v>0</v>
      </c>
      <c r="AL22" s="48">
        <v>0</v>
      </c>
      <c r="AM22" s="48">
        <v>0</v>
      </c>
      <c r="AN22" s="48">
        <v>0</v>
      </c>
      <c r="AO22" s="48">
        <v>0</v>
      </c>
      <c r="AP22" s="48">
        <v>0</v>
      </c>
      <c r="AQ22" s="48">
        <v>0</v>
      </c>
      <c r="AR22" s="48">
        <v>0</v>
      </c>
      <c r="AS22" s="48">
        <v>0</v>
      </c>
      <c r="AT22" s="48">
        <v>0</v>
      </c>
      <c r="AU22" s="48">
        <v>0</v>
      </c>
      <c r="AV22" s="48">
        <v>0</v>
      </c>
      <c r="AW22" s="48">
        <v>0</v>
      </c>
      <c r="AX22" s="48">
        <v>0</v>
      </c>
      <c r="AY22" s="48">
        <v>0</v>
      </c>
      <c r="AZ22" s="48">
        <v>0</v>
      </c>
      <c r="BA22" s="48">
        <v>0</v>
      </c>
      <c r="BB22" s="48">
        <v>0</v>
      </c>
      <c r="BC22" s="52">
        <v>0</v>
      </c>
      <c r="BD22" s="52">
        <v>0</v>
      </c>
      <c r="BE22" s="52">
        <v>0</v>
      </c>
      <c r="BF22" s="52">
        <v>0</v>
      </c>
      <c r="BG22" s="52">
        <v>0</v>
      </c>
      <c r="BH22" s="52">
        <v>0</v>
      </c>
      <c r="BI22" s="52">
        <v>0</v>
      </c>
      <c r="BJ22" s="52">
        <v>0</v>
      </c>
      <c r="BK22" s="52">
        <v>0</v>
      </c>
      <c r="BL22" s="52">
        <v>0</v>
      </c>
      <c r="BM22" s="52">
        <v>0</v>
      </c>
      <c r="BN22" s="52">
        <v>0</v>
      </c>
      <c r="BO22" s="52">
        <v>0</v>
      </c>
      <c r="BP22" s="52">
        <v>0</v>
      </c>
      <c r="BQ22" s="52">
        <v>0</v>
      </c>
      <c r="BR22" s="52">
        <v>0</v>
      </c>
      <c r="BS22" s="52">
        <v>0</v>
      </c>
      <c r="BT22" s="52">
        <v>0</v>
      </c>
      <c r="BU22" s="52">
        <v>0</v>
      </c>
      <c r="BV22" s="52">
        <v>0</v>
      </c>
      <c r="BW22" s="52">
        <v>0</v>
      </c>
      <c r="BX22" s="52">
        <v>0</v>
      </c>
      <c r="BY22" s="52">
        <v>0</v>
      </c>
      <c r="BZ22" s="52">
        <v>0</v>
      </c>
      <c r="CA22" s="52">
        <v>0</v>
      </c>
      <c r="CB22" s="52">
        <v>0</v>
      </c>
      <c r="CC22" s="52">
        <v>0</v>
      </c>
      <c r="CD22" s="52">
        <v>0</v>
      </c>
      <c r="CE22" s="52">
        <v>0</v>
      </c>
      <c r="CF22" s="48">
        <v>0</v>
      </c>
      <c r="CG22" s="48">
        <v>0</v>
      </c>
      <c r="CH22" s="48">
        <v>0</v>
      </c>
      <c r="CI22" s="48">
        <v>0</v>
      </c>
      <c r="CJ22" s="48">
        <v>0</v>
      </c>
      <c r="CK22" s="48">
        <v>0</v>
      </c>
      <c r="CL22" s="48">
        <v>0</v>
      </c>
      <c r="CM22" s="48">
        <v>0</v>
      </c>
      <c r="CN22" s="48">
        <v>0</v>
      </c>
      <c r="CO22" s="48">
        <v>0</v>
      </c>
      <c r="CP22" s="48">
        <v>0</v>
      </c>
      <c r="CQ22" s="52">
        <v>0</v>
      </c>
      <c r="CR22" s="52">
        <v>0</v>
      </c>
      <c r="CS22" s="52">
        <v>0</v>
      </c>
      <c r="CT22" s="52">
        <v>0</v>
      </c>
      <c r="CU22" s="52">
        <v>0</v>
      </c>
      <c r="CV22" s="52">
        <v>0</v>
      </c>
      <c r="CW22" s="52">
        <v>0</v>
      </c>
      <c r="CX22" s="52">
        <v>0</v>
      </c>
      <c r="CY22" s="52">
        <v>0</v>
      </c>
      <c r="CZ22" s="52">
        <v>0</v>
      </c>
      <c r="DA22" s="52">
        <v>0</v>
      </c>
      <c r="DB22" s="52">
        <v>0</v>
      </c>
      <c r="DC22" s="48">
        <v>0</v>
      </c>
      <c r="DD22" s="48">
        <v>0</v>
      </c>
      <c r="DE22" s="48">
        <v>0</v>
      </c>
      <c r="DF22" s="48">
        <v>0</v>
      </c>
      <c r="DG22" s="48">
        <v>0</v>
      </c>
      <c r="DH22" s="48">
        <v>0</v>
      </c>
      <c r="DI22" s="48">
        <v>0</v>
      </c>
      <c r="DJ22" s="48">
        <v>0</v>
      </c>
      <c r="DK22" s="48">
        <v>0</v>
      </c>
      <c r="DL22" s="48">
        <v>0</v>
      </c>
      <c r="DM22" s="48">
        <v>0</v>
      </c>
      <c r="DN22" s="48">
        <v>0</v>
      </c>
      <c r="DO22" s="52">
        <v>0</v>
      </c>
      <c r="DP22" s="52">
        <v>0</v>
      </c>
      <c r="DQ22" s="52">
        <v>0</v>
      </c>
      <c r="DR22" s="52">
        <v>0</v>
      </c>
      <c r="DS22" s="52">
        <v>0</v>
      </c>
      <c r="DT22" s="52">
        <v>0</v>
      </c>
      <c r="DU22" s="52">
        <v>0</v>
      </c>
      <c r="DV22" s="52">
        <v>0</v>
      </c>
      <c r="DW22" s="52">
        <v>0</v>
      </c>
      <c r="DX22" s="52">
        <v>0</v>
      </c>
      <c r="DY22" s="52">
        <v>0</v>
      </c>
      <c r="DZ22" s="52">
        <v>0</v>
      </c>
      <c r="EA22" s="48">
        <v>0</v>
      </c>
      <c r="EB22" s="48">
        <v>0</v>
      </c>
      <c r="EC22" s="48">
        <v>0</v>
      </c>
      <c r="ED22" s="48">
        <v>0</v>
      </c>
      <c r="EE22" s="48">
        <v>0</v>
      </c>
      <c r="EF22" s="48">
        <v>0</v>
      </c>
      <c r="EG22" s="48">
        <v>0</v>
      </c>
      <c r="EH22" s="48">
        <v>0</v>
      </c>
      <c r="EI22" s="48">
        <v>0</v>
      </c>
      <c r="EJ22" s="48">
        <v>0</v>
      </c>
      <c r="EK22" s="48">
        <v>0</v>
      </c>
      <c r="EL22" s="48">
        <v>0</v>
      </c>
      <c r="EM22" s="48">
        <v>0</v>
      </c>
      <c r="EO22" s="50">
        <v>0</v>
      </c>
      <c r="EP22" s="50">
        <v>0</v>
      </c>
      <c r="EQ22" s="50">
        <v>0</v>
      </c>
      <c r="ER22" s="50">
        <v>0</v>
      </c>
      <c r="ES22" s="50">
        <v>0</v>
      </c>
      <c r="ET22" s="50">
        <v>0</v>
      </c>
      <c r="EU22" s="50">
        <v>0</v>
      </c>
      <c r="EV22" s="50">
        <v>0</v>
      </c>
      <c r="EW22" s="50">
        <v>0</v>
      </c>
      <c r="EX22" s="50">
        <v>0</v>
      </c>
      <c r="EY22" s="50">
        <v>0</v>
      </c>
      <c r="EZ22" s="50">
        <v>0</v>
      </c>
      <c r="FA22" s="50">
        <v>0</v>
      </c>
      <c r="FB22" s="50">
        <v>0</v>
      </c>
      <c r="FC22" s="50">
        <v>0</v>
      </c>
      <c r="FD22" s="50">
        <v>0</v>
      </c>
      <c r="FE22" s="50">
        <v>0</v>
      </c>
      <c r="FF22" s="50">
        <v>0</v>
      </c>
      <c r="FG22" s="50">
        <v>0</v>
      </c>
      <c r="FH22" s="50">
        <v>0</v>
      </c>
      <c r="FI22" s="50">
        <v>0</v>
      </c>
      <c r="FJ22" s="50">
        <v>0</v>
      </c>
      <c r="FK22" s="50">
        <v>0</v>
      </c>
      <c r="FL22" s="50">
        <v>0</v>
      </c>
      <c r="FM22" s="50">
        <v>0</v>
      </c>
      <c r="FN22" s="50">
        <v>0</v>
      </c>
      <c r="FO22" s="50">
        <v>0</v>
      </c>
      <c r="FP22" s="50">
        <v>0</v>
      </c>
      <c r="FQ22" s="50">
        <v>0</v>
      </c>
      <c r="FR22" s="50">
        <v>0</v>
      </c>
      <c r="FS22" s="50">
        <v>0</v>
      </c>
      <c r="FT22" s="50">
        <v>0</v>
      </c>
      <c r="FU22" s="50">
        <v>0</v>
      </c>
      <c r="FV22" s="50">
        <v>0</v>
      </c>
      <c r="FW22" s="50">
        <v>0</v>
      </c>
      <c r="FX22" s="50">
        <v>0</v>
      </c>
      <c r="FY22" s="50">
        <v>0</v>
      </c>
      <c r="FZ22" s="50">
        <v>0</v>
      </c>
      <c r="GA22" s="50">
        <v>0</v>
      </c>
      <c r="GB22" s="50">
        <v>0</v>
      </c>
      <c r="GC22" s="50">
        <v>0</v>
      </c>
      <c r="GD22" s="50">
        <v>0</v>
      </c>
      <c r="GE22" s="50">
        <v>0</v>
      </c>
      <c r="GF22" s="50">
        <v>0</v>
      </c>
      <c r="GG22" s="50">
        <v>0</v>
      </c>
      <c r="GH22" s="50">
        <v>0</v>
      </c>
      <c r="GI22" s="50">
        <v>0</v>
      </c>
      <c r="GJ22" s="50">
        <v>0</v>
      </c>
      <c r="GK22" s="52">
        <v>0</v>
      </c>
      <c r="GL22" s="52">
        <v>0</v>
      </c>
      <c r="GM22" s="52">
        <v>0</v>
      </c>
      <c r="GN22" s="52">
        <v>0</v>
      </c>
      <c r="GO22" s="52">
        <v>0</v>
      </c>
      <c r="GP22" s="52">
        <v>0</v>
      </c>
      <c r="GQ22" s="52">
        <v>0</v>
      </c>
      <c r="GR22" s="52">
        <v>0</v>
      </c>
      <c r="GS22" s="52">
        <v>0</v>
      </c>
      <c r="GT22" s="52">
        <v>0</v>
      </c>
      <c r="GU22" s="52">
        <v>0</v>
      </c>
      <c r="GV22" s="52">
        <v>0</v>
      </c>
      <c r="GW22" s="52">
        <v>0</v>
      </c>
      <c r="GX22" s="52">
        <v>0</v>
      </c>
      <c r="GY22" s="52">
        <v>0</v>
      </c>
      <c r="GZ22" s="52">
        <v>0</v>
      </c>
      <c r="HA22" s="52">
        <v>0</v>
      </c>
      <c r="HB22" s="52">
        <v>0</v>
      </c>
      <c r="HC22" s="52">
        <v>0</v>
      </c>
      <c r="HD22" s="52">
        <v>0</v>
      </c>
      <c r="HE22" s="52">
        <v>0</v>
      </c>
      <c r="HF22" s="52">
        <v>0</v>
      </c>
      <c r="HG22" s="52">
        <v>0</v>
      </c>
      <c r="HH22" s="52">
        <v>0</v>
      </c>
      <c r="HI22" s="50">
        <v>0</v>
      </c>
      <c r="HJ22" s="50">
        <v>0</v>
      </c>
      <c r="HK22" s="50">
        <v>0</v>
      </c>
      <c r="HL22" s="50">
        <v>0</v>
      </c>
      <c r="HM22" s="50">
        <v>0</v>
      </c>
      <c r="HN22" s="50">
        <v>0</v>
      </c>
      <c r="HO22" s="50">
        <v>0</v>
      </c>
      <c r="HP22" s="50">
        <v>0</v>
      </c>
      <c r="HQ22" s="50">
        <v>0</v>
      </c>
      <c r="HR22" s="50">
        <v>0</v>
      </c>
      <c r="HS22" s="50">
        <v>0</v>
      </c>
      <c r="HT22" s="50">
        <v>0</v>
      </c>
      <c r="HU22" s="50">
        <v>0</v>
      </c>
      <c r="HV22" s="50">
        <v>0</v>
      </c>
      <c r="HW22" s="50">
        <v>0</v>
      </c>
      <c r="HX22" s="50">
        <v>0</v>
      </c>
      <c r="HY22" s="50">
        <v>0</v>
      </c>
      <c r="HZ22" s="50">
        <v>0</v>
      </c>
      <c r="IA22" s="50">
        <v>0</v>
      </c>
      <c r="IB22" s="50">
        <v>0</v>
      </c>
      <c r="IC22" s="50">
        <v>0</v>
      </c>
      <c r="ID22" s="50">
        <v>0</v>
      </c>
      <c r="IE22" s="50">
        <v>0</v>
      </c>
      <c r="IF22" s="50">
        <v>0</v>
      </c>
      <c r="IG22" s="52">
        <v>0</v>
      </c>
      <c r="IH22" s="52">
        <v>0</v>
      </c>
      <c r="II22" s="52">
        <v>0</v>
      </c>
      <c r="IJ22" s="52">
        <v>0</v>
      </c>
      <c r="IK22" s="52">
        <v>0</v>
      </c>
      <c r="IL22" s="52">
        <v>0</v>
      </c>
      <c r="IM22" s="52">
        <v>0</v>
      </c>
      <c r="IN22" s="52">
        <v>0</v>
      </c>
      <c r="IO22" s="52">
        <v>0</v>
      </c>
      <c r="IP22" s="52">
        <v>0</v>
      </c>
      <c r="IQ22" s="52">
        <v>0</v>
      </c>
      <c r="IR22" s="52">
        <v>0</v>
      </c>
      <c r="IS22" s="52">
        <v>0</v>
      </c>
      <c r="IT22" s="52">
        <v>0</v>
      </c>
      <c r="IU22" s="52">
        <v>0</v>
      </c>
      <c r="IV22" s="52">
        <v>0</v>
      </c>
      <c r="IW22" s="52">
        <v>0</v>
      </c>
      <c r="IX22" s="52">
        <v>0</v>
      </c>
      <c r="IY22" s="52">
        <v>0</v>
      </c>
      <c r="IZ22" s="52">
        <v>0</v>
      </c>
      <c r="JA22" s="52">
        <v>0</v>
      </c>
      <c r="JB22" s="52">
        <v>0</v>
      </c>
      <c r="JC22" s="52">
        <v>0</v>
      </c>
      <c r="JD22" s="52">
        <v>0</v>
      </c>
      <c r="JE22" s="52">
        <v>0</v>
      </c>
      <c r="JF22" s="52">
        <v>0</v>
      </c>
      <c r="JG22" s="52">
        <v>0</v>
      </c>
      <c r="JH22" s="52">
        <v>0</v>
      </c>
      <c r="JI22" s="52">
        <v>0</v>
      </c>
      <c r="JJ22" s="52">
        <v>0</v>
      </c>
      <c r="JK22" s="52">
        <v>0</v>
      </c>
      <c r="JL22" s="52">
        <v>0</v>
      </c>
      <c r="JM22" s="52">
        <v>0</v>
      </c>
      <c r="JN22" s="52">
        <v>0</v>
      </c>
      <c r="JO22" s="52">
        <v>0</v>
      </c>
      <c r="JP22" s="52">
        <v>0</v>
      </c>
      <c r="JQ22" s="52">
        <v>0</v>
      </c>
      <c r="JR22" s="52">
        <v>0</v>
      </c>
      <c r="JS22" s="52">
        <v>0</v>
      </c>
      <c r="JT22" s="52">
        <v>0</v>
      </c>
      <c r="JU22" s="52">
        <v>0</v>
      </c>
      <c r="JV22" s="52">
        <v>0</v>
      </c>
      <c r="JW22" s="52">
        <v>0</v>
      </c>
      <c r="JX22" s="52">
        <v>0</v>
      </c>
      <c r="JY22" s="52">
        <v>0</v>
      </c>
      <c r="JZ22" s="52">
        <v>0</v>
      </c>
      <c r="KA22" s="52">
        <v>0</v>
      </c>
      <c r="KB22" s="52">
        <v>0</v>
      </c>
      <c r="KC22" s="52">
        <v>0</v>
      </c>
      <c r="KD22" s="52">
        <v>0</v>
      </c>
      <c r="KE22" s="52">
        <v>0</v>
      </c>
      <c r="KF22" s="52">
        <v>0</v>
      </c>
      <c r="KG22" s="52">
        <v>0</v>
      </c>
      <c r="KH22" s="52">
        <v>0</v>
      </c>
      <c r="KI22" s="52">
        <v>0</v>
      </c>
      <c r="KJ22" s="52">
        <v>0</v>
      </c>
      <c r="KK22" s="52">
        <v>0</v>
      </c>
      <c r="KL22" s="50">
        <v>0</v>
      </c>
      <c r="KM22" s="50">
        <v>0</v>
      </c>
      <c r="KN22" s="50">
        <v>0</v>
      </c>
      <c r="KO22" s="50">
        <v>0</v>
      </c>
      <c r="KP22" s="50">
        <v>0</v>
      </c>
      <c r="KQ22" s="50">
        <v>0</v>
      </c>
      <c r="KR22" s="50">
        <v>0</v>
      </c>
      <c r="KS22" s="50">
        <v>0</v>
      </c>
      <c r="KT22" s="50">
        <v>0</v>
      </c>
      <c r="KU22" s="50">
        <v>0</v>
      </c>
      <c r="KV22" s="50">
        <v>0</v>
      </c>
      <c r="KW22" s="50">
        <v>0</v>
      </c>
      <c r="KX22" s="50">
        <v>0</v>
      </c>
      <c r="KY22" s="50">
        <v>0</v>
      </c>
      <c r="KZ22" s="50">
        <v>0</v>
      </c>
      <c r="LA22" s="50">
        <v>0</v>
      </c>
      <c r="LB22" s="50">
        <v>0</v>
      </c>
      <c r="LC22" s="50">
        <v>0</v>
      </c>
      <c r="LD22" s="50">
        <v>0</v>
      </c>
      <c r="LE22" s="50">
        <v>0</v>
      </c>
      <c r="LF22" s="50">
        <v>0</v>
      </c>
      <c r="LG22" s="50">
        <v>0</v>
      </c>
      <c r="LH22" s="50">
        <v>0</v>
      </c>
      <c r="LI22" s="50">
        <v>0</v>
      </c>
      <c r="LJ22" s="50">
        <v>0</v>
      </c>
      <c r="LK22" s="50">
        <v>0</v>
      </c>
      <c r="LL22" s="50">
        <v>0</v>
      </c>
      <c r="LM22" s="50">
        <v>0</v>
      </c>
      <c r="LN22" s="50">
        <v>0</v>
      </c>
      <c r="LO22" s="50">
        <v>0</v>
      </c>
      <c r="LP22" s="50">
        <v>0</v>
      </c>
      <c r="LQ22" s="50">
        <v>0</v>
      </c>
      <c r="LR22" s="50">
        <v>0</v>
      </c>
      <c r="LS22" s="50">
        <v>0</v>
      </c>
      <c r="LT22" s="50">
        <v>0</v>
      </c>
      <c r="LU22" s="50">
        <v>0</v>
      </c>
      <c r="LV22" s="50">
        <v>0</v>
      </c>
      <c r="LW22" s="50">
        <v>0</v>
      </c>
      <c r="LX22" s="50">
        <v>0</v>
      </c>
      <c r="LY22" s="50">
        <v>0</v>
      </c>
      <c r="LZ22" s="50">
        <v>0</v>
      </c>
      <c r="MA22" s="52">
        <v>0</v>
      </c>
      <c r="MB22" s="52">
        <v>0</v>
      </c>
      <c r="MC22" s="52">
        <v>0</v>
      </c>
      <c r="MD22" s="52">
        <v>0</v>
      </c>
      <c r="ME22" s="52">
        <v>0</v>
      </c>
      <c r="MF22" s="52">
        <v>0</v>
      </c>
      <c r="MG22" s="52">
        <v>0</v>
      </c>
      <c r="MH22" s="52">
        <v>0</v>
      </c>
      <c r="MI22" s="52">
        <v>0</v>
      </c>
      <c r="MJ22" s="52">
        <v>0</v>
      </c>
      <c r="MK22" s="52">
        <v>0</v>
      </c>
      <c r="ML22" s="52">
        <v>0</v>
      </c>
      <c r="MM22" s="52">
        <v>0</v>
      </c>
      <c r="MN22" s="52">
        <v>0</v>
      </c>
      <c r="MO22" s="52">
        <v>0</v>
      </c>
      <c r="MP22" s="52">
        <v>0</v>
      </c>
      <c r="MQ22" s="52">
        <v>0</v>
      </c>
      <c r="MR22" s="52">
        <v>0</v>
      </c>
      <c r="MS22" s="52">
        <v>0</v>
      </c>
      <c r="MT22" s="52">
        <v>0</v>
      </c>
      <c r="MU22" s="52">
        <v>0</v>
      </c>
      <c r="MV22" s="52">
        <v>0</v>
      </c>
      <c r="MW22" s="52">
        <v>0</v>
      </c>
      <c r="MX22" s="52">
        <v>0</v>
      </c>
      <c r="MY22" s="52">
        <v>0</v>
      </c>
      <c r="MZ22" s="52">
        <v>0</v>
      </c>
      <c r="NA22" s="52">
        <v>0</v>
      </c>
      <c r="NB22" s="52">
        <v>0</v>
      </c>
      <c r="NC22" s="52">
        <v>0</v>
      </c>
      <c r="ND22" s="52">
        <v>0</v>
      </c>
      <c r="NE22" s="52">
        <v>0</v>
      </c>
      <c r="NF22" s="52">
        <v>0</v>
      </c>
      <c r="NG22" s="52">
        <v>0</v>
      </c>
      <c r="NH22" s="52">
        <v>0</v>
      </c>
      <c r="NI22" s="52">
        <v>0</v>
      </c>
      <c r="NJ22" s="50">
        <v>0</v>
      </c>
      <c r="NK22" s="50">
        <v>0</v>
      </c>
      <c r="NL22" s="50">
        <v>0</v>
      </c>
      <c r="NM22" s="50">
        <v>0</v>
      </c>
      <c r="NN22" s="50">
        <v>0</v>
      </c>
      <c r="NO22" s="50">
        <v>0</v>
      </c>
      <c r="NP22" s="50">
        <v>0</v>
      </c>
      <c r="NQ22" s="50">
        <v>0</v>
      </c>
      <c r="NR22" s="50">
        <v>0</v>
      </c>
      <c r="NS22" s="50">
        <v>0</v>
      </c>
      <c r="NT22" s="50">
        <v>0</v>
      </c>
      <c r="NU22" s="50">
        <v>0</v>
      </c>
      <c r="NV22" s="50">
        <v>0</v>
      </c>
      <c r="NW22" s="50">
        <v>0</v>
      </c>
      <c r="NX22" s="50">
        <v>0</v>
      </c>
      <c r="NY22" s="50">
        <v>0</v>
      </c>
      <c r="NZ22" s="50">
        <v>0</v>
      </c>
      <c r="OA22" s="50">
        <v>0</v>
      </c>
      <c r="OB22" s="50">
        <v>0</v>
      </c>
      <c r="OC22" s="50">
        <v>0</v>
      </c>
      <c r="OD22" s="50">
        <v>0</v>
      </c>
      <c r="OE22" s="50">
        <v>0</v>
      </c>
      <c r="OF22" s="50">
        <v>0</v>
      </c>
      <c r="OG22" s="50">
        <v>0</v>
      </c>
      <c r="OH22" s="50">
        <v>0</v>
      </c>
      <c r="OI22" s="50">
        <v>0</v>
      </c>
      <c r="OJ22" s="50">
        <v>0</v>
      </c>
      <c r="OK22" s="50">
        <v>0</v>
      </c>
      <c r="OL22" s="50">
        <v>0</v>
      </c>
      <c r="OM22" s="50">
        <v>0</v>
      </c>
      <c r="ON22" s="50">
        <v>0</v>
      </c>
      <c r="OO22" s="50">
        <v>0</v>
      </c>
      <c r="OP22" s="52">
        <v>0</v>
      </c>
      <c r="OQ22" s="52">
        <v>0</v>
      </c>
      <c r="OR22" s="52">
        <v>0</v>
      </c>
      <c r="OS22" s="52">
        <v>0</v>
      </c>
      <c r="OT22" s="52">
        <v>0</v>
      </c>
      <c r="OU22" s="52">
        <v>0</v>
      </c>
      <c r="OV22" s="52">
        <v>0</v>
      </c>
      <c r="OW22" s="52">
        <v>0</v>
      </c>
      <c r="OX22" s="52">
        <v>0</v>
      </c>
      <c r="OY22" s="52">
        <v>0</v>
      </c>
      <c r="OZ22" s="52">
        <v>0</v>
      </c>
      <c r="PA22" s="52">
        <v>0</v>
      </c>
      <c r="PB22" s="52">
        <v>0</v>
      </c>
      <c r="PC22" s="52">
        <v>0</v>
      </c>
      <c r="PD22" s="52">
        <v>0</v>
      </c>
      <c r="PE22" s="52">
        <v>0</v>
      </c>
      <c r="PF22" s="52">
        <v>0</v>
      </c>
      <c r="PG22" s="52">
        <v>0</v>
      </c>
      <c r="PH22" s="52">
        <v>0</v>
      </c>
      <c r="PI22" s="52">
        <v>0</v>
      </c>
      <c r="PJ22" s="52">
        <v>0</v>
      </c>
      <c r="PK22" s="52">
        <v>0</v>
      </c>
      <c r="PL22" s="52">
        <v>0</v>
      </c>
      <c r="PM22" s="52">
        <v>0</v>
      </c>
      <c r="PN22" s="52">
        <v>0</v>
      </c>
      <c r="PO22" s="52">
        <v>0</v>
      </c>
      <c r="PP22" s="52">
        <v>0</v>
      </c>
      <c r="PQ22" s="52">
        <v>0</v>
      </c>
      <c r="PR22" s="52">
        <v>0</v>
      </c>
      <c r="PS22" s="52">
        <v>0</v>
      </c>
      <c r="PT22" s="52">
        <v>0</v>
      </c>
      <c r="PU22" s="52">
        <v>0</v>
      </c>
      <c r="PV22" s="52">
        <v>0</v>
      </c>
      <c r="PW22" s="52">
        <v>0</v>
      </c>
      <c r="PX22" s="52">
        <v>0</v>
      </c>
      <c r="PY22" s="52">
        <v>0</v>
      </c>
      <c r="PZ22" s="52">
        <v>0</v>
      </c>
      <c r="QA22" s="52">
        <v>0</v>
      </c>
      <c r="QB22" s="52">
        <v>0</v>
      </c>
      <c r="QC22" s="52">
        <v>0</v>
      </c>
      <c r="QD22" s="52">
        <v>0</v>
      </c>
      <c r="QE22" s="52">
        <v>0</v>
      </c>
      <c r="QF22" s="50">
        <v>0</v>
      </c>
      <c r="QG22" s="50">
        <v>0</v>
      </c>
      <c r="QH22" s="50">
        <v>0</v>
      </c>
      <c r="QI22" s="50">
        <v>0</v>
      </c>
      <c r="QJ22" s="50">
        <v>0</v>
      </c>
      <c r="QK22" s="50">
        <v>0</v>
      </c>
      <c r="QL22" s="50">
        <v>0</v>
      </c>
      <c r="QM22" s="50">
        <v>0</v>
      </c>
      <c r="QN22" s="50">
        <v>0</v>
      </c>
      <c r="QO22" s="50">
        <v>0</v>
      </c>
      <c r="QP22" s="50">
        <v>0</v>
      </c>
      <c r="QQ22" s="50">
        <v>0</v>
      </c>
      <c r="QS22" s="1">
        <v>0</v>
      </c>
      <c r="QT22" s="1">
        <v>0</v>
      </c>
      <c r="QU22" s="1">
        <v>0</v>
      </c>
      <c r="QV22" s="1">
        <v>0</v>
      </c>
      <c r="QW22" s="1">
        <v>0</v>
      </c>
      <c r="QX22" s="1">
        <v>0</v>
      </c>
      <c r="QY22" s="1">
        <v>0</v>
      </c>
      <c r="QZ22" s="1">
        <v>0</v>
      </c>
      <c r="RA22" s="1">
        <v>0</v>
      </c>
      <c r="RB22" s="1">
        <v>0</v>
      </c>
      <c r="RC22" s="1">
        <v>0</v>
      </c>
      <c r="RD22" s="1">
        <v>0</v>
      </c>
      <c r="RE22" s="1">
        <v>0</v>
      </c>
      <c r="RF22" s="1">
        <v>0</v>
      </c>
      <c r="RG22" s="1">
        <v>0</v>
      </c>
      <c r="RH22" s="1">
        <v>0</v>
      </c>
      <c r="RI22" s="1">
        <v>0</v>
      </c>
      <c r="RJ22" s="1">
        <v>0</v>
      </c>
      <c r="RK22" s="1">
        <v>0</v>
      </c>
      <c r="RL22" s="1">
        <v>0</v>
      </c>
      <c r="RM22" s="1">
        <v>0</v>
      </c>
      <c r="RN22" s="1">
        <v>0</v>
      </c>
      <c r="RO22" s="1">
        <v>0</v>
      </c>
      <c r="RP22" s="1">
        <v>0</v>
      </c>
      <c r="RQ22" s="1">
        <v>0</v>
      </c>
      <c r="RR22" s="1">
        <v>0</v>
      </c>
      <c r="RS22" s="1">
        <v>0</v>
      </c>
      <c r="RT22" s="1">
        <v>0</v>
      </c>
      <c r="RU22" s="1">
        <v>0</v>
      </c>
      <c r="RV22" s="1">
        <v>0</v>
      </c>
      <c r="RW22" s="1">
        <v>0</v>
      </c>
      <c r="RX22" s="1">
        <v>0</v>
      </c>
      <c r="RY22" s="1">
        <v>0</v>
      </c>
    </row>
    <row r="23" spans="1:493" x14ac:dyDescent="0.3">
      <c r="A23" s="12">
        <f t="shared" si="16"/>
        <v>429</v>
      </c>
      <c r="B23" s="3">
        <f t="shared" si="17"/>
        <v>3438807</v>
      </c>
      <c r="C23" s="72" t="s">
        <v>501</v>
      </c>
      <c r="D23" s="73" t="s">
        <v>931</v>
      </c>
      <c r="E23" s="48">
        <v>0</v>
      </c>
      <c r="F23" s="48">
        <v>0</v>
      </c>
      <c r="G23" s="48">
        <v>3001</v>
      </c>
      <c r="H23" s="48">
        <v>3724</v>
      </c>
      <c r="I23" s="48">
        <v>311</v>
      </c>
      <c r="J23" s="48">
        <v>441</v>
      </c>
      <c r="K23" s="48">
        <v>0</v>
      </c>
      <c r="L23" s="48">
        <v>718</v>
      </c>
      <c r="M23" s="48">
        <v>2710</v>
      </c>
      <c r="N23" s="48">
        <v>0</v>
      </c>
      <c r="O23" s="48">
        <v>0</v>
      </c>
      <c r="P23" s="48">
        <v>581</v>
      </c>
      <c r="Q23" s="48">
        <v>1576</v>
      </c>
      <c r="R23" s="48">
        <v>817</v>
      </c>
      <c r="S23" s="48">
        <v>0</v>
      </c>
      <c r="T23" s="48">
        <v>300</v>
      </c>
      <c r="U23" s="48">
        <v>191</v>
      </c>
      <c r="V23" s="48">
        <v>0</v>
      </c>
      <c r="W23" s="48">
        <v>2522</v>
      </c>
      <c r="X23" s="48">
        <v>602</v>
      </c>
      <c r="Y23" s="48">
        <v>5572</v>
      </c>
      <c r="Z23" s="48">
        <v>0</v>
      </c>
      <c r="AA23" s="48">
        <v>17414</v>
      </c>
      <c r="AB23" s="48">
        <v>0</v>
      </c>
      <c r="AC23" s="48">
        <v>358</v>
      </c>
      <c r="AD23" s="48">
        <v>5952</v>
      </c>
      <c r="AE23" s="48">
        <v>17191</v>
      </c>
      <c r="AF23" s="48">
        <v>2796</v>
      </c>
      <c r="AG23" s="48">
        <v>11538</v>
      </c>
      <c r="AH23" s="48">
        <v>810</v>
      </c>
      <c r="AI23" s="48">
        <v>117</v>
      </c>
      <c r="AJ23" s="48">
        <v>379</v>
      </c>
      <c r="AK23" s="48">
        <v>0</v>
      </c>
      <c r="AL23" s="48">
        <v>463</v>
      </c>
      <c r="AM23" s="48">
        <v>792</v>
      </c>
      <c r="AN23" s="48">
        <v>2445</v>
      </c>
      <c r="AO23" s="48">
        <v>0</v>
      </c>
      <c r="AP23" s="48">
        <v>13910</v>
      </c>
      <c r="AQ23" s="48">
        <v>366</v>
      </c>
      <c r="AR23" s="48">
        <v>2952</v>
      </c>
      <c r="AS23" s="48">
        <v>1754</v>
      </c>
      <c r="AT23" s="48">
        <v>486</v>
      </c>
      <c r="AU23" s="48">
        <v>4602</v>
      </c>
      <c r="AV23" s="48">
        <v>0</v>
      </c>
      <c r="AW23" s="48">
        <v>2352</v>
      </c>
      <c r="AX23" s="48">
        <v>5310</v>
      </c>
      <c r="AY23" s="48">
        <v>3203</v>
      </c>
      <c r="AZ23" s="48">
        <v>5254</v>
      </c>
      <c r="BA23" s="48">
        <v>3734</v>
      </c>
      <c r="BB23" s="48">
        <v>0</v>
      </c>
      <c r="BC23" s="52">
        <v>919</v>
      </c>
      <c r="BD23" s="52">
        <v>2096</v>
      </c>
      <c r="BE23" s="52">
        <v>10615</v>
      </c>
      <c r="BF23" s="52">
        <v>2183</v>
      </c>
      <c r="BG23" s="52">
        <v>3470</v>
      </c>
      <c r="BH23" s="52">
        <v>401</v>
      </c>
      <c r="BI23" s="52">
        <v>646</v>
      </c>
      <c r="BJ23" s="52">
        <v>470</v>
      </c>
      <c r="BK23" s="52">
        <v>378</v>
      </c>
      <c r="BL23" s="52">
        <v>4025</v>
      </c>
      <c r="BM23" s="52">
        <v>1228</v>
      </c>
      <c r="BN23" s="52">
        <v>734</v>
      </c>
      <c r="BO23" s="52">
        <v>454</v>
      </c>
      <c r="BP23" s="52">
        <v>2093</v>
      </c>
      <c r="BQ23" s="52">
        <v>3527</v>
      </c>
      <c r="BR23" s="52">
        <v>974</v>
      </c>
      <c r="BS23" s="52">
        <v>721</v>
      </c>
      <c r="BT23" s="52">
        <v>237</v>
      </c>
      <c r="BU23" s="52">
        <v>783</v>
      </c>
      <c r="BV23" s="52">
        <v>11834</v>
      </c>
      <c r="BW23" s="52">
        <v>9978</v>
      </c>
      <c r="BX23" s="52">
        <v>13338</v>
      </c>
      <c r="BY23" s="52">
        <v>2017</v>
      </c>
      <c r="BZ23" s="52">
        <v>191</v>
      </c>
      <c r="CA23" s="52">
        <v>1396</v>
      </c>
      <c r="CB23" s="52">
        <v>12851</v>
      </c>
      <c r="CC23" s="52">
        <v>0</v>
      </c>
      <c r="CD23" s="52">
        <v>1298</v>
      </c>
      <c r="CE23" s="52">
        <v>6123</v>
      </c>
      <c r="CF23" s="48">
        <v>0</v>
      </c>
      <c r="CG23" s="48">
        <v>1185</v>
      </c>
      <c r="CH23" s="48">
        <v>1122</v>
      </c>
      <c r="CI23" s="48">
        <v>306</v>
      </c>
      <c r="CJ23" s="48">
        <v>762</v>
      </c>
      <c r="CK23" s="48">
        <v>3057</v>
      </c>
      <c r="CL23" s="48">
        <v>1277</v>
      </c>
      <c r="CM23" s="48">
        <v>2846</v>
      </c>
      <c r="CN23" s="48">
        <v>1158</v>
      </c>
      <c r="CO23" s="48">
        <v>1990</v>
      </c>
      <c r="CP23" s="48">
        <v>1511</v>
      </c>
      <c r="CQ23" s="52">
        <v>3681</v>
      </c>
      <c r="CR23" s="52">
        <v>1593</v>
      </c>
      <c r="CS23" s="52">
        <v>1051</v>
      </c>
      <c r="CT23" s="52">
        <v>7737</v>
      </c>
      <c r="CU23" s="52">
        <v>3938</v>
      </c>
      <c r="CV23" s="52">
        <v>3228</v>
      </c>
      <c r="CW23" s="52">
        <v>4242</v>
      </c>
      <c r="CX23" s="52">
        <v>5369</v>
      </c>
      <c r="CY23" s="52">
        <v>2053</v>
      </c>
      <c r="CZ23" s="52">
        <v>2578</v>
      </c>
      <c r="DA23" s="52">
        <v>2466</v>
      </c>
      <c r="DB23" s="52">
        <v>1833</v>
      </c>
      <c r="DC23" s="48">
        <v>1293</v>
      </c>
      <c r="DD23" s="48">
        <v>2410</v>
      </c>
      <c r="DE23" s="48">
        <v>1824</v>
      </c>
      <c r="DF23" s="48">
        <v>2978</v>
      </c>
      <c r="DG23" s="48">
        <v>3680</v>
      </c>
      <c r="DH23" s="48">
        <v>0</v>
      </c>
      <c r="DI23" s="48">
        <v>4180</v>
      </c>
      <c r="DJ23" s="48">
        <v>3504</v>
      </c>
      <c r="DK23" s="48">
        <v>1772</v>
      </c>
      <c r="DL23" s="48">
        <v>1627</v>
      </c>
      <c r="DM23" s="48">
        <v>8749</v>
      </c>
      <c r="DN23" s="48">
        <v>3858</v>
      </c>
      <c r="DO23" s="52">
        <v>3748</v>
      </c>
      <c r="DP23" s="52">
        <v>1166</v>
      </c>
      <c r="DQ23" s="52">
        <v>3258</v>
      </c>
      <c r="DR23" s="52">
        <v>4146</v>
      </c>
      <c r="DS23" s="52">
        <v>5620</v>
      </c>
      <c r="DT23" s="52">
        <v>5169</v>
      </c>
      <c r="DU23" s="52">
        <v>3078</v>
      </c>
      <c r="DV23" s="52">
        <v>5814</v>
      </c>
      <c r="DW23" s="52">
        <v>3086</v>
      </c>
      <c r="DX23" s="52">
        <v>9207</v>
      </c>
      <c r="DY23" s="52">
        <v>3305</v>
      </c>
      <c r="DZ23" s="52">
        <v>8686</v>
      </c>
      <c r="EA23" s="48">
        <v>4274</v>
      </c>
      <c r="EB23" s="48">
        <v>5596</v>
      </c>
      <c r="EC23" s="48">
        <v>3841</v>
      </c>
      <c r="ED23" s="48">
        <v>85</v>
      </c>
      <c r="EE23" s="48">
        <v>4022</v>
      </c>
      <c r="EF23" s="48">
        <v>7894</v>
      </c>
      <c r="EG23" s="48">
        <v>1458</v>
      </c>
      <c r="EH23" s="48">
        <v>4008</v>
      </c>
      <c r="EI23" s="48">
        <v>6247</v>
      </c>
      <c r="EJ23" s="48">
        <v>2886</v>
      </c>
      <c r="EK23" s="48">
        <v>2258</v>
      </c>
      <c r="EL23" s="48">
        <v>4817</v>
      </c>
      <c r="EM23" s="48">
        <v>1566</v>
      </c>
      <c r="EO23" s="50">
        <v>10663</v>
      </c>
      <c r="EP23" s="50">
        <v>9160</v>
      </c>
      <c r="EQ23" s="50">
        <v>210</v>
      </c>
      <c r="ER23" s="50">
        <v>6111</v>
      </c>
      <c r="ES23" s="50">
        <v>17325</v>
      </c>
      <c r="ET23" s="50">
        <v>21</v>
      </c>
      <c r="EU23" s="50">
        <v>196</v>
      </c>
      <c r="EV23" s="50">
        <v>14458</v>
      </c>
      <c r="EW23" s="50">
        <v>12093</v>
      </c>
      <c r="EX23" s="50">
        <v>11670</v>
      </c>
      <c r="EY23" s="50">
        <v>10657</v>
      </c>
      <c r="EZ23" s="50">
        <v>0</v>
      </c>
      <c r="FA23" s="50">
        <v>13391</v>
      </c>
      <c r="FB23" s="50">
        <v>12262</v>
      </c>
      <c r="FC23" s="50">
        <v>14173</v>
      </c>
      <c r="FD23" s="50">
        <v>9878</v>
      </c>
      <c r="FE23" s="50">
        <v>13303</v>
      </c>
      <c r="FF23" s="50">
        <v>16430</v>
      </c>
      <c r="FG23" s="50">
        <v>9219</v>
      </c>
      <c r="FH23" s="50">
        <v>11421</v>
      </c>
      <c r="FI23" s="50">
        <v>11010</v>
      </c>
      <c r="FJ23" s="50">
        <v>10707</v>
      </c>
      <c r="FK23" s="50">
        <v>10650</v>
      </c>
      <c r="FL23" s="50">
        <v>78</v>
      </c>
      <c r="FM23" s="50">
        <v>17131</v>
      </c>
      <c r="FN23" s="50">
        <v>12547</v>
      </c>
      <c r="FO23" s="50">
        <v>12246</v>
      </c>
      <c r="FP23" s="50">
        <v>8078</v>
      </c>
      <c r="FQ23" s="50">
        <v>8977</v>
      </c>
      <c r="FR23" s="50">
        <v>9118</v>
      </c>
      <c r="FS23" s="50">
        <v>10271</v>
      </c>
      <c r="FT23" s="50">
        <v>13744</v>
      </c>
      <c r="FU23" s="50">
        <v>12498</v>
      </c>
      <c r="FV23" s="50">
        <v>5453</v>
      </c>
      <c r="FW23" s="50">
        <v>12245</v>
      </c>
      <c r="FX23" s="50">
        <v>6524</v>
      </c>
      <c r="FY23" s="50">
        <v>7599</v>
      </c>
      <c r="FZ23" s="50">
        <v>242</v>
      </c>
      <c r="GA23" s="50">
        <v>18473</v>
      </c>
      <c r="GB23" s="50">
        <v>12263</v>
      </c>
      <c r="GC23" s="50">
        <v>13809</v>
      </c>
      <c r="GD23" s="50">
        <v>10241</v>
      </c>
      <c r="GE23" s="50">
        <v>20</v>
      </c>
      <c r="GF23" s="50">
        <v>10057</v>
      </c>
      <c r="GG23" s="50">
        <v>10284</v>
      </c>
      <c r="GH23" s="50">
        <v>13422</v>
      </c>
      <c r="GI23" s="50">
        <v>9989</v>
      </c>
      <c r="GJ23" s="50">
        <v>4801</v>
      </c>
      <c r="GK23" s="52">
        <v>0</v>
      </c>
      <c r="GL23" s="52">
        <v>0</v>
      </c>
      <c r="GM23" s="52">
        <v>492</v>
      </c>
      <c r="GN23" s="52">
        <v>0</v>
      </c>
      <c r="GO23" s="52">
        <v>10030</v>
      </c>
      <c r="GP23" s="52">
        <v>11977</v>
      </c>
      <c r="GQ23" s="52">
        <v>0</v>
      </c>
      <c r="GR23" s="52">
        <v>0</v>
      </c>
      <c r="GS23" s="52">
        <v>0</v>
      </c>
      <c r="GT23" s="52">
        <v>0</v>
      </c>
      <c r="GU23" s="52">
        <v>11146</v>
      </c>
      <c r="GV23" s="52">
        <v>11777</v>
      </c>
      <c r="GW23" s="52">
        <v>11430</v>
      </c>
      <c r="GX23" s="52">
        <v>6072</v>
      </c>
      <c r="GY23" s="52">
        <v>6666</v>
      </c>
      <c r="GZ23" s="52">
        <v>0</v>
      </c>
      <c r="HA23" s="52">
        <v>456</v>
      </c>
      <c r="HB23" s="52">
        <v>7085</v>
      </c>
      <c r="HC23" s="52">
        <v>6604</v>
      </c>
      <c r="HD23" s="52">
        <v>216</v>
      </c>
      <c r="HE23" s="52">
        <v>0</v>
      </c>
      <c r="HF23" s="52">
        <v>10809</v>
      </c>
      <c r="HG23" s="52">
        <v>12983</v>
      </c>
      <c r="HH23" s="52">
        <v>11182</v>
      </c>
      <c r="HI23" s="50">
        <v>0</v>
      </c>
      <c r="HJ23" s="50">
        <v>0</v>
      </c>
      <c r="HK23" s="50">
        <v>2955</v>
      </c>
      <c r="HL23" s="50">
        <v>19964</v>
      </c>
      <c r="HM23" s="50">
        <v>828</v>
      </c>
      <c r="HN23" s="50">
        <v>0</v>
      </c>
      <c r="HO23" s="50">
        <v>15009</v>
      </c>
      <c r="HP23" s="50">
        <v>6799</v>
      </c>
      <c r="HQ23" s="50">
        <v>13437</v>
      </c>
      <c r="HR23" s="50">
        <v>7898</v>
      </c>
      <c r="HS23" s="50">
        <v>12275</v>
      </c>
      <c r="HT23" s="50">
        <v>0</v>
      </c>
      <c r="HU23" s="50">
        <v>8058</v>
      </c>
      <c r="HV23" s="50">
        <v>932</v>
      </c>
      <c r="HW23" s="50">
        <v>0</v>
      </c>
      <c r="HX23" s="50">
        <v>0</v>
      </c>
      <c r="HY23" s="50">
        <v>3438</v>
      </c>
      <c r="HZ23" s="50">
        <v>0</v>
      </c>
      <c r="IA23" s="50">
        <v>9048</v>
      </c>
      <c r="IB23" s="50">
        <v>8912</v>
      </c>
      <c r="IC23" s="50">
        <v>8937</v>
      </c>
      <c r="ID23" s="50">
        <v>3960</v>
      </c>
      <c r="IE23" s="50">
        <v>0</v>
      </c>
      <c r="IF23" s="50">
        <v>6083</v>
      </c>
      <c r="IG23" s="52">
        <v>9143</v>
      </c>
      <c r="IH23" s="52">
        <v>4419</v>
      </c>
      <c r="II23" s="52">
        <v>10584</v>
      </c>
      <c r="IJ23" s="52">
        <v>11346</v>
      </c>
      <c r="IK23" s="52">
        <v>3335</v>
      </c>
      <c r="IL23" s="52">
        <v>0</v>
      </c>
      <c r="IM23" s="52">
        <v>0</v>
      </c>
      <c r="IN23" s="52">
        <v>0</v>
      </c>
      <c r="IO23" s="52">
        <v>11176</v>
      </c>
      <c r="IP23" s="52">
        <v>0</v>
      </c>
      <c r="IQ23" s="52">
        <v>11414</v>
      </c>
      <c r="IR23" s="52">
        <v>1510</v>
      </c>
      <c r="IS23" s="52">
        <v>7400</v>
      </c>
      <c r="IT23" s="52">
        <v>17537</v>
      </c>
      <c r="IU23" s="52">
        <v>12274</v>
      </c>
      <c r="IV23" s="52">
        <v>25559</v>
      </c>
      <c r="IW23" s="52">
        <v>25238</v>
      </c>
      <c r="IX23" s="52">
        <v>31558</v>
      </c>
      <c r="IY23" s="52">
        <v>1223</v>
      </c>
      <c r="IZ23" s="52">
        <v>10760</v>
      </c>
      <c r="JA23" s="52">
        <v>12383</v>
      </c>
      <c r="JB23" s="52">
        <v>10602</v>
      </c>
      <c r="JC23" s="52">
        <v>12845</v>
      </c>
      <c r="JD23" s="52">
        <v>11540</v>
      </c>
      <c r="JE23" s="52">
        <v>12682</v>
      </c>
      <c r="JF23" s="52">
        <v>14900</v>
      </c>
      <c r="JG23" s="52">
        <v>12974</v>
      </c>
      <c r="JH23" s="52">
        <v>0</v>
      </c>
      <c r="JI23" s="52">
        <v>7893</v>
      </c>
      <c r="JJ23" s="52">
        <v>9396</v>
      </c>
      <c r="JK23" s="52">
        <v>11540</v>
      </c>
      <c r="JL23" s="52">
        <v>11509</v>
      </c>
      <c r="JM23" s="52">
        <v>12551</v>
      </c>
      <c r="JN23" s="52">
        <v>10111</v>
      </c>
      <c r="JO23" s="52">
        <v>12687</v>
      </c>
      <c r="JP23" s="52">
        <v>0</v>
      </c>
      <c r="JQ23" s="52">
        <v>0</v>
      </c>
      <c r="JR23" s="52">
        <v>12600</v>
      </c>
      <c r="JS23" s="52">
        <v>6256</v>
      </c>
      <c r="JT23" s="52">
        <v>8404</v>
      </c>
      <c r="JU23" s="52">
        <v>0</v>
      </c>
      <c r="JV23" s="52">
        <v>10554</v>
      </c>
      <c r="JW23" s="52">
        <v>0</v>
      </c>
      <c r="JX23" s="52">
        <v>13734</v>
      </c>
      <c r="JY23" s="52">
        <v>17052</v>
      </c>
      <c r="JZ23" s="52">
        <v>0</v>
      </c>
      <c r="KA23" s="52">
        <v>15344</v>
      </c>
      <c r="KB23" s="52">
        <v>11035</v>
      </c>
      <c r="KC23" s="52">
        <v>0</v>
      </c>
      <c r="KD23" s="52">
        <v>10420</v>
      </c>
      <c r="KE23" s="52">
        <v>0</v>
      </c>
      <c r="KF23" s="52">
        <v>12387</v>
      </c>
      <c r="KG23" s="52">
        <v>12034</v>
      </c>
      <c r="KH23" s="52">
        <v>7881</v>
      </c>
      <c r="KI23" s="52">
        <v>0</v>
      </c>
      <c r="KJ23" s="52">
        <v>0</v>
      </c>
      <c r="KK23" s="52">
        <v>11016</v>
      </c>
      <c r="KL23" s="50">
        <v>9064</v>
      </c>
      <c r="KM23" s="50">
        <v>0</v>
      </c>
      <c r="KN23" s="50">
        <v>6343</v>
      </c>
      <c r="KO23" s="50">
        <v>13930</v>
      </c>
      <c r="KP23" s="50">
        <v>14981</v>
      </c>
      <c r="KQ23" s="50">
        <v>12359</v>
      </c>
      <c r="KR23" s="50">
        <v>17010</v>
      </c>
      <c r="KS23" s="50">
        <v>15063</v>
      </c>
      <c r="KT23" s="50">
        <v>1615</v>
      </c>
      <c r="KU23" s="50">
        <v>7171</v>
      </c>
      <c r="KV23" s="50">
        <v>15406</v>
      </c>
      <c r="KW23" s="50">
        <v>11922</v>
      </c>
      <c r="KX23" s="50">
        <v>11628</v>
      </c>
      <c r="KY23" s="50">
        <v>10502</v>
      </c>
      <c r="KZ23" s="50">
        <v>13102</v>
      </c>
      <c r="LA23" s="50">
        <v>7215</v>
      </c>
      <c r="LB23" s="50">
        <v>20684</v>
      </c>
      <c r="LC23" s="50">
        <v>0</v>
      </c>
      <c r="LD23" s="50">
        <v>624</v>
      </c>
      <c r="LE23" s="50">
        <v>11576</v>
      </c>
      <c r="LF23" s="50">
        <v>9540</v>
      </c>
      <c r="LG23" s="50">
        <v>17282</v>
      </c>
      <c r="LH23" s="50">
        <v>11581</v>
      </c>
      <c r="LI23" s="50">
        <v>12891</v>
      </c>
      <c r="LJ23" s="50">
        <v>1159</v>
      </c>
      <c r="LK23" s="50">
        <v>12064</v>
      </c>
      <c r="LL23" s="50">
        <v>8168</v>
      </c>
      <c r="LM23" s="50">
        <v>0</v>
      </c>
      <c r="LN23" s="50">
        <v>0</v>
      </c>
      <c r="LO23" s="50">
        <v>14552</v>
      </c>
      <c r="LP23" s="50">
        <v>16529</v>
      </c>
      <c r="LQ23" s="50">
        <v>12581</v>
      </c>
      <c r="LR23" s="50">
        <v>0</v>
      </c>
      <c r="LS23" s="50">
        <v>10404</v>
      </c>
      <c r="LT23" s="50">
        <v>7804</v>
      </c>
      <c r="LU23" s="50">
        <v>9451</v>
      </c>
      <c r="LV23" s="50">
        <v>2439</v>
      </c>
      <c r="LW23" s="50">
        <v>15339</v>
      </c>
      <c r="LX23" s="50">
        <v>11995</v>
      </c>
      <c r="LY23" s="50">
        <v>7313</v>
      </c>
      <c r="LZ23" s="50">
        <v>9013</v>
      </c>
      <c r="MA23" s="52">
        <v>28544</v>
      </c>
      <c r="MB23" s="52">
        <v>10578</v>
      </c>
      <c r="MC23" s="52">
        <v>16934</v>
      </c>
      <c r="MD23" s="52">
        <v>1949</v>
      </c>
      <c r="ME23" s="52">
        <v>2409</v>
      </c>
      <c r="MF23" s="52">
        <v>22329</v>
      </c>
      <c r="MG23" s="52">
        <v>8768</v>
      </c>
      <c r="MH23" s="52">
        <v>0</v>
      </c>
      <c r="MI23" s="52">
        <v>0</v>
      </c>
      <c r="MJ23" s="52">
        <v>30034</v>
      </c>
      <c r="MK23" s="52">
        <v>13590</v>
      </c>
      <c r="ML23" s="52">
        <v>7349</v>
      </c>
      <c r="MM23" s="52">
        <v>11196</v>
      </c>
      <c r="MN23" s="52">
        <v>8849</v>
      </c>
      <c r="MO23" s="52">
        <v>9462</v>
      </c>
      <c r="MP23" s="52">
        <v>12164</v>
      </c>
      <c r="MQ23" s="52">
        <v>26271</v>
      </c>
      <c r="MR23" s="52">
        <v>15999</v>
      </c>
      <c r="MS23" s="52">
        <v>2048</v>
      </c>
      <c r="MT23" s="52">
        <v>15572</v>
      </c>
      <c r="MU23" s="52">
        <v>0</v>
      </c>
      <c r="MV23" s="52">
        <v>1277</v>
      </c>
      <c r="MW23" s="52">
        <v>25122</v>
      </c>
      <c r="MX23" s="52">
        <v>11324</v>
      </c>
      <c r="MY23" s="52">
        <v>15117</v>
      </c>
      <c r="MZ23" s="52">
        <v>255</v>
      </c>
      <c r="NA23" s="52">
        <v>746</v>
      </c>
      <c r="NB23" s="52">
        <v>12311</v>
      </c>
      <c r="NC23" s="52">
        <v>1292</v>
      </c>
      <c r="ND23" s="52">
        <v>11455</v>
      </c>
      <c r="NE23" s="52">
        <v>3322</v>
      </c>
      <c r="NF23" s="52">
        <v>25285</v>
      </c>
      <c r="NG23" s="52">
        <v>10288</v>
      </c>
      <c r="NH23" s="52">
        <v>17010</v>
      </c>
      <c r="NI23" s="52">
        <v>15261</v>
      </c>
      <c r="NJ23" s="50">
        <v>595</v>
      </c>
      <c r="NK23" s="50">
        <v>12114</v>
      </c>
      <c r="NL23" s="50">
        <v>1637</v>
      </c>
      <c r="NM23" s="50">
        <v>11600</v>
      </c>
      <c r="NN23" s="50">
        <v>2837</v>
      </c>
      <c r="NO23" s="50">
        <v>261</v>
      </c>
      <c r="NP23" s="50">
        <v>0</v>
      </c>
      <c r="NQ23" s="50">
        <v>7711</v>
      </c>
      <c r="NR23" s="50">
        <v>508</v>
      </c>
      <c r="NS23" s="50">
        <v>10604</v>
      </c>
      <c r="NT23" s="50">
        <v>9687</v>
      </c>
      <c r="NU23" s="50">
        <v>6636</v>
      </c>
      <c r="NV23" s="50">
        <v>11712</v>
      </c>
      <c r="NW23" s="50">
        <v>10655</v>
      </c>
      <c r="NX23" s="50">
        <v>3677</v>
      </c>
      <c r="NY23" s="50">
        <v>11093</v>
      </c>
      <c r="NZ23" s="50">
        <v>12475</v>
      </c>
      <c r="OA23" s="50">
        <v>2983</v>
      </c>
      <c r="OB23" s="50">
        <v>11758</v>
      </c>
      <c r="OC23" s="50">
        <v>2152</v>
      </c>
      <c r="OD23" s="50">
        <v>10579</v>
      </c>
      <c r="OE23" s="50">
        <v>7658</v>
      </c>
      <c r="OF23" s="50">
        <v>6303</v>
      </c>
      <c r="OG23" s="50">
        <v>2334</v>
      </c>
      <c r="OH23" s="50">
        <v>10768</v>
      </c>
      <c r="OI23" s="50">
        <v>11588</v>
      </c>
      <c r="OJ23" s="50">
        <v>12984</v>
      </c>
      <c r="OK23" s="50">
        <v>9577</v>
      </c>
      <c r="OL23" s="50">
        <v>9040</v>
      </c>
      <c r="OM23" s="50">
        <v>0</v>
      </c>
      <c r="ON23" s="50">
        <v>7610</v>
      </c>
      <c r="OO23" s="50">
        <v>11801</v>
      </c>
      <c r="OP23" s="52">
        <v>2145</v>
      </c>
      <c r="OQ23" s="52">
        <v>2981</v>
      </c>
      <c r="OR23" s="52">
        <v>9183</v>
      </c>
      <c r="OS23" s="52">
        <v>5556</v>
      </c>
      <c r="OT23" s="52">
        <v>9756</v>
      </c>
      <c r="OU23" s="52">
        <v>10078</v>
      </c>
      <c r="OV23" s="52">
        <v>8864</v>
      </c>
      <c r="OW23" s="52">
        <v>1830</v>
      </c>
      <c r="OX23" s="52">
        <v>12226</v>
      </c>
      <c r="OY23" s="52">
        <v>7685</v>
      </c>
      <c r="OZ23" s="52">
        <v>8627</v>
      </c>
      <c r="PA23" s="52">
        <v>10253</v>
      </c>
      <c r="PB23" s="52">
        <v>4599</v>
      </c>
      <c r="PC23" s="52">
        <v>2099</v>
      </c>
      <c r="PD23" s="52">
        <v>13242</v>
      </c>
      <c r="PE23" s="52">
        <v>15235</v>
      </c>
      <c r="PF23" s="52">
        <v>12098</v>
      </c>
      <c r="PG23" s="52">
        <v>14314</v>
      </c>
      <c r="PH23" s="52">
        <v>9508</v>
      </c>
      <c r="PI23" s="52">
        <v>4131</v>
      </c>
      <c r="PJ23" s="52">
        <v>10328</v>
      </c>
      <c r="PK23" s="52">
        <v>10357</v>
      </c>
      <c r="PL23" s="52">
        <v>13745</v>
      </c>
      <c r="PM23" s="52">
        <v>830</v>
      </c>
      <c r="PN23" s="52">
        <v>13727</v>
      </c>
      <c r="PO23" s="52">
        <v>11479</v>
      </c>
      <c r="PP23" s="52">
        <v>8360</v>
      </c>
      <c r="PQ23" s="52">
        <v>12545</v>
      </c>
      <c r="PR23" s="52">
        <v>15254</v>
      </c>
      <c r="PS23" s="52">
        <v>5162</v>
      </c>
      <c r="PT23" s="52">
        <v>8668</v>
      </c>
      <c r="PU23" s="52">
        <v>12875</v>
      </c>
      <c r="PV23" s="52">
        <v>12011</v>
      </c>
      <c r="PW23" s="52">
        <v>16808</v>
      </c>
      <c r="PX23" s="52">
        <v>9579</v>
      </c>
      <c r="PY23" s="52">
        <v>4998</v>
      </c>
      <c r="PZ23" s="52">
        <v>3675</v>
      </c>
      <c r="QA23" s="52">
        <v>13614</v>
      </c>
      <c r="QB23" s="52">
        <v>12759</v>
      </c>
      <c r="QC23" s="52">
        <v>3045</v>
      </c>
      <c r="QD23" s="52">
        <v>11628</v>
      </c>
      <c r="QE23" s="52">
        <v>16516</v>
      </c>
      <c r="QF23" s="50">
        <v>8422</v>
      </c>
      <c r="QG23" s="50">
        <v>13041</v>
      </c>
      <c r="QH23" s="50">
        <v>10255</v>
      </c>
      <c r="QI23" s="50">
        <v>10033</v>
      </c>
      <c r="QJ23" s="50">
        <v>6035</v>
      </c>
      <c r="QK23" s="50">
        <v>8613</v>
      </c>
      <c r="QL23" s="50">
        <v>7872</v>
      </c>
      <c r="QM23" s="50">
        <v>10096</v>
      </c>
      <c r="QN23" s="50">
        <v>11697</v>
      </c>
      <c r="QO23" s="50">
        <v>6532</v>
      </c>
      <c r="QP23" s="50">
        <v>12171</v>
      </c>
      <c r="QQ23" s="50">
        <v>7990</v>
      </c>
      <c r="QS23" s="1">
        <v>14204</v>
      </c>
      <c r="QT23" s="1">
        <v>15293</v>
      </c>
      <c r="QU23" s="1">
        <v>14268</v>
      </c>
      <c r="QV23" s="1">
        <v>12463</v>
      </c>
      <c r="QW23" s="1">
        <v>14666</v>
      </c>
      <c r="QX23" s="1">
        <v>18913</v>
      </c>
      <c r="QY23" s="1">
        <v>16472</v>
      </c>
      <c r="QZ23" s="1">
        <v>11045</v>
      </c>
      <c r="RA23" s="1">
        <v>15675</v>
      </c>
      <c r="RB23" s="1">
        <v>17486</v>
      </c>
      <c r="RC23" s="1">
        <v>10088</v>
      </c>
      <c r="RD23" s="1">
        <v>12330</v>
      </c>
      <c r="RE23" s="1">
        <v>11787</v>
      </c>
      <c r="RF23" s="1">
        <v>10363</v>
      </c>
      <c r="RG23" s="1">
        <v>8800</v>
      </c>
      <c r="RH23" s="1">
        <v>8601</v>
      </c>
      <c r="RI23" s="1">
        <v>5351</v>
      </c>
      <c r="RJ23" s="1">
        <v>8127</v>
      </c>
      <c r="RK23" s="1">
        <v>5164</v>
      </c>
      <c r="RL23" s="1">
        <v>5162</v>
      </c>
      <c r="RM23" s="1">
        <v>4179</v>
      </c>
      <c r="RN23" s="1">
        <v>4148</v>
      </c>
      <c r="RO23" s="1">
        <v>2469</v>
      </c>
      <c r="RP23" s="1">
        <v>1225</v>
      </c>
      <c r="RQ23" s="1">
        <v>1292</v>
      </c>
      <c r="RR23" s="1">
        <v>1034</v>
      </c>
      <c r="RS23" s="1">
        <v>694</v>
      </c>
      <c r="RT23" s="1">
        <v>589</v>
      </c>
      <c r="RU23" s="1">
        <v>322</v>
      </c>
      <c r="RV23" s="1">
        <v>358</v>
      </c>
      <c r="RW23" s="1">
        <v>326</v>
      </c>
      <c r="RX23" s="1">
        <v>10218</v>
      </c>
      <c r="RY23" s="1">
        <v>17519</v>
      </c>
    </row>
    <row r="24" spans="1:493" x14ac:dyDescent="0.3">
      <c r="A24" s="12">
        <f t="shared" si="16"/>
        <v>133</v>
      </c>
      <c r="B24" s="3">
        <f t="shared" si="17"/>
        <v>429150</v>
      </c>
      <c r="C24" s="72" t="s">
        <v>503</v>
      </c>
      <c r="D24" s="73" t="s">
        <v>931</v>
      </c>
      <c r="E24" s="48">
        <v>0</v>
      </c>
      <c r="F24" s="48">
        <v>0</v>
      </c>
      <c r="G24" s="48">
        <v>4268</v>
      </c>
      <c r="H24" s="48">
        <v>0</v>
      </c>
      <c r="I24" s="48">
        <v>4398</v>
      </c>
      <c r="J24" s="48">
        <v>2933</v>
      </c>
      <c r="K24" s="48">
        <v>4701</v>
      </c>
      <c r="L24" s="48">
        <v>2242</v>
      </c>
      <c r="M24" s="48">
        <v>2387</v>
      </c>
      <c r="N24" s="48">
        <v>3683</v>
      </c>
      <c r="O24" s="48">
        <v>1081</v>
      </c>
      <c r="P24" s="48">
        <v>1845</v>
      </c>
      <c r="Q24" s="48">
        <v>0</v>
      </c>
      <c r="R24" s="48">
        <v>329</v>
      </c>
      <c r="S24" s="48">
        <v>6138</v>
      </c>
      <c r="T24" s="48">
        <v>409</v>
      </c>
      <c r="U24" s="48">
        <v>4959</v>
      </c>
      <c r="V24" s="48">
        <v>1841</v>
      </c>
      <c r="W24" s="48">
        <v>233</v>
      </c>
      <c r="X24" s="48">
        <v>391</v>
      </c>
      <c r="Y24" s="48">
        <v>2720</v>
      </c>
      <c r="Z24" s="48">
        <v>6357</v>
      </c>
      <c r="AA24" s="48">
        <v>0</v>
      </c>
      <c r="AB24" s="48">
        <v>0</v>
      </c>
      <c r="AC24" s="48">
        <v>4218</v>
      </c>
      <c r="AD24" s="48">
        <v>4353</v>
      </c>
      <c r="AE24" s="48">
        <v>1024</v>
      </c>
      <c r="AF24" s="48">
        <v>3727</v>
      </c>
      <c r="AG24" s="48">
        <v>463</v>
      </c>
      <c r="AH24" s="48">
        <v>994</v>
      </c>
      <c r="AI24" s="48">
        <v>321</v>
      </c>
      <c r="AJ24" s="48">
        <v>4546</v>
      </c>
      <c r="AK24" s="48">
        <v>4405</v>
      </c>
      <c r="AL24" s="48">
        <v>10033</v>
      </c>
      <c r="AM24" s="48">
        <v>356</v>
      </c>
      <c r="AN24" s="48">
        <v>3181</v>
      </c>
      <c r="AO24" s="48">
        <v>4278</v>
      </c>
      <c r="AP24" s="48">
        <v>7189</v>
      </c>
      <c r="AQ24" s="48">
        <v>3753</v>
      </c>
      <c r="AR24" s="48">
        <v>1599</v>
      </c>
      <c r="AS24" s="48">
        <v>1935</v>
      </c>
      <c r="AT24" s="48">
        <v>3920</v>
      </c>
      <c r="AU24" s="48">
        <v>3580</v>
      </c>
      <c r="AV24" s="48">
        <v>0</v>
      </c>
      <c r="AW24" s="48">
        <v>4281</v>
      </c>
      <c r="AX24" s="48">
        <v>2799</v>
      </c>
      <c r="AY24" s="48">
        <v>4349</v>
      </c>
      <c r="AZ24" s="48">
        <v>2967</v>
      </c>
      <c r="BA24" s="48">
        <v>2020</v>
      </c>
      <c r="BB24" s="48">
        <v>5650</v>
      </c>
      <c r="BC24" s="52">
        <v>3445</v>
      </c>
      <c r="BD24" s="52">
        <v>3176</v>
      </c>
      <c r="BE24" s="52">
        <v>0</v>
      </c>
      <c r="BF24" s="52">
        <v>2036</v>
      </c>
      <c r="BG24" s="52">
        <v>6865</v>
      </c>
      <c r="BH24" s="52">
        <v>5136</v>
      </c>
      <c r="BI24" s="52">
        <v>1704</v>
      </c>
      <c r="BJ24" s="52">
        <v>2665</v>
      </c>
      <c r="BK24" s="52">
        <v>3740</v>
      </c>
      <c r="BL24" s="52">
        <v>1290</v>
      </c>
      <c r="BM24" s="52">
        <v>5908</v>
      </c>
      <c r="BN24" s="52">
        <v>5177</v>
      </c>
      <c r="BO24" s="52">
        <v>2820</v>
      </c>
      <c r="BP24" s="52">
        <v>458</v>
      </c>
      <c r="BQ24" s="52">
        <v>1289</v>
      </c>
      <c r="BR24" s="52">
        <v>2515</v>
      </c>
      <c r="BS24" s="52">
        <v>2579</v>
      </c>
      <c r="BT24" s="52">
        <v>3447</v>
      </c>
      <c r="BU24" s="52">
        <v>2606</v>
      </c>
      <c r="BV24" s="52">
        <v>0</v>
      </c>
      <c r="BW24" s="52">
        <v>0</v>
      </c>
      <c r="BX24" s="52">
        <v>0</v>
      </c>
      <c r="BY24" s="52">
        <v>1875</v>
      </c>
      <c r="BZ24" s="52">
        <v>3007</v>
      </c>
      <c r="CA24" s="52">
        <v>4429</v>
      </c>
      <c r="CB24" s="52">
        <v>0</v>
      </c>
      <c r="CC24" s="52">
        <v>1916</v>
      </c>
      <c r="CD24" s="52">
        <v>5090</v>
      </c>
      <c r="CE24" s="52">
        <v>2529</v>
      </c>
      <c r="CF24" s="48">
        <v>2899</v>
      </c>
      <c r="CG24" s="48">
        <v>3545</v>
      </c>
      <c r="CH24" s="48">
        <v>4280</v>
      </c>
      <c r="CI24" s="48">
        <v>3548</v>
      </c>
      <c r="CJ24" s="48">
        <v>2769</v>
      </c>
      <c r="CK24" s="48">
        <v>4681</v>
      </c>
      <c r="CL24" s="48">
        <v>4763</v>
      </c>
      <c r="CM24" s="48">
        <v>2917</v>
      </c>
      <c r="CN24" s="48">
        <v>3204</v>
      </c>
      <c r="CO24" s="48">
        <v>2497</v>
      </c>
      <c r="CP24" s="48">
        <v>2563</v>
      </c>
      <c r="CQ24" s="52">
        <v>4323</v>
      </c>
      <c r="CR24" s="52">
        <v>1645</v>
      </c>
      <c r="CS24" s="52">
        <v>2986</v>
      </c>
      <c r="CT24" s="52">
        <v>3889</v>
      </c>
      <c r="CU24" s="52">
        <v>2902</v>
      </c>
      <c r="CV24" s="52">
        <v>5183</v>
      </c>
      <c r="CW24" s="52">
        <v>6148</v>
      </c>
      <c r="CX24" s="52">
        <v>3534</v>
      </c>
      <c r="CY24" s="52">
        <v>2831</v>
      </c>
      <c r="CZ24" s="52">
        <v>1186</v>
      </c>
      <c r="DA24" s="52">
        <v>3461</v>
      </c>
      <c r="DB24" s="52">
        <v>1633</v>
      </c>
      <c r="DC24" s="48">
        <v>2445</v>
      </c>
      <c r="DD24" s="48">
        <v>3932</v>
      </c>
      <c r="DE24" s="48">
        <v>3864</v>
      </c>
      <c r="DF24" s="48">
        <v>3205</v>
      </c>
      <c r="DG24" s="48">
        <v>5996</v>
      </c>
      <c r="DH24" s="48">
        <v>8008</v>
      </c>
      <c r="DI24" s="48">
        <v>9635</v>
      </c>
      <c r="DJ24" s="48">
        <v>3255</v>
      </c>
      <c r="DK24" s="48">
        <v>481</v>
      </c>
      <c r="DL24" s="48">
        <v>6853</v>
      </c>
      <c r="DM24" s="48">
        <v>0</v>
      </c>
      <c r="DN24" s="48">
        <v>461</v>
      </c>
      <c r="DO24" s="52">
        <v>6021</v>
      </c>
      <c r="DP24" s="52">
        <v>1224</v>
      </c>
      <c r="DQ24" s="52">
        <v>3084</v>
      </c>
      <c r="DR24" s="52">
        <v>333</v>
      </c>
      <c r="DS24" s="52">
        <v>3280</v>
      </c>
      <c r="DT24" s="52">
        <v>4189</v>
      </c>
      <c r="DU24" s="52">
        <v>4390</v>
      </c>
      <c r="DV24" s="52">
        <v>3709</v>
      </c>
      <c r="DW24" s="52">
        <v>3525</v>
      </c>
      <c r="DX24" s="52">
        <v>4185</v>
      </c>
      <c r="DY24" s="52">
        <v>3984</v>
      </c>
      <c r="DZ24" s="52">
        <v>4710</v>
      </c>
      <c r="EA24" s="48">
        <v>3974</v>
      </c>
      <c r="EB24" s="48">
        <v>3359</v>
      </c>
      <c r="EC24" s="48">
        <v>4831</v>
      </c>
      <c r="ED24" s="48">
        <v>40</v>
      </c>
      <c r="EE24" s="48">
        <v>5055</v>
      </c>
      <c r="EF24" s="48">
        <v>3752</v>
      </c>
      <c r="EG24" s="48">
        <v>2507</v>
      </c>
      <c r="EH24" s="48">
        <v>2720</v>
      </c>
      <c r="EI24" s="48">
        <v>2090</v>
      </c>
      <c r="EJ24" s="48">
        <v>3190</v>
      </c>
      <c r="EK24" s="48">
        <v>863</v>
      </c>
      <c r="EL24" s="48">
        <v>3205</v>
      </c>
      <c r="EM24" s="48">
        <v>3687</v>
      </c>
      <c r="EO24" s="50">
        <v>0</v>
      </c>
      <c r="EP24" s="50">
        <v>0</v>
      </c>
      <c r="EQ24" s="50">
        <v>0</v>
      </c>
      <c r="ER24" s="50">
        <v>0</v>
      </c>
      <c r="ES24" s="50">
        <v>0</v>
      </c>
      <c r="ET24" s="50">
        <v>0</v>
      </c>
      <c r="EU24" s="50">
        <v>0</v>
      </c>
      <c r="EV24" s="50">
        <v>0</v>
      </c>
      <c r="EW24" s="50">
        <v>0</v>
      </c>
      <c r="EX24" s="50">
        <v>0</v>
      </c>
      <c r="EY24" s="50">
        <v>0</v>
      </c>
      <c r="EZ24" s="50">
        <v>0</v>
      </c>
      <c r="FA24" s="50">
        <v>0</v>
      </c>
      <c r="FB24" s="50">
        <v>0</v>
      </c>
      <c r="FC24" s="50">
        <v>0</v>
      </c>
      <c r="FD24" s="50">
        <v>0</v>
      </c>
      <c r="FE24" s="50">
        <v>0</v>
      </c>
      <c r="FF24" s="50">
        <v>0</v>
      </c>
      <c r="FG24" s="50">
        <v>0</v>
      </c>
      <c r="FH24" s="50">
        <v>0</v>
      </c>
      <c r="FI24" s="50">
        <v>0</v>
      </c>
      <c r="FJ24" s="50">
        <v>0</v>
      </c>
      <c r="FK24" s="50">
        <v>0</v>
      </c>
      <c r="FL24" s="50">
        <v>0</v>
      </c>
      <c r="FM24" s="50">
        <v>0</v>
      </c>
      <c r="FN24" s="50">
        <v>0</v>
      </c>
      <c r="FO24" s="50">
        <v>0</v>
      </c>
      <c r="FP24" s="50">
        <v>0</v>
      </c>
      <c r="FQ24" s="50">
        <v>0</v>
      </c>
      <c r="FR24" s="50">
        <v>0</v>
      </c>
      <c r="FS24" s="50">
        <v>0</v>
      </c>
      <c r="FT24" s="50">
        <v>0</v>
      </c>
      <c r="FU24" s="50">
        <v>0</v>
      </c>
      <c r="FV24" s="50">
        <v>0</v>
      </c>
      <c r="FW24" s="50">
        <v>0</v>
      </c>
      <c r="FX24" s="50">
        <v>0</v>
      </c>
      <c r="FY24" s="50">
        <v>0</v>
      </c>
      <c r="FZ24" s="50">
        <v>0</v>
      </c>
      <c r="GA24" s="50">
        <v>0</v>
      </c>
      <c r="GB24" s="50">
        <v>0</v>
      </c>
      <c r="GC24" s="50">
        <v>0</v>
      </c>
      <c r="GD24" s="50">
        <v>0</v>
      </c>
      <c r="GE24" s="50">
        <v>0</v>
      </c>
      <c r="GF24" s="50">
        <v>0</v>
      </c>
      <c r="GG24" s="50">
        <v>0</v>
      </c>
      <c r="GH24" s="50">
        <v>0</v>
      </c>
      <c r="GI24" s="50">
        <v>0</v>
      </c>
      <c r="GJ24" s="50">
        <v>0</v>
      </c>
      <c r="GK24" s="52">
        <v>347</v>
      </c>
      <c r="GL24" s="52">
        <v>0</v>
      </c>
      <c r="GM24" s="52">
        <v>0</v>
      </c>
      <c r="GN24" s="52">
        <v>0</v>
      </c>
      <c r="GO24" s="52">
        <v>0</v>
      </c>
      <c r="GP24" s="52">
        <v>0</v>
      </c>
      <c r="GQ24" s="52">
        <v>0</v>
      </c>
      <c r="GR24" s="52">
        <v>0</v>
      </c>
      <c r="GS24" s="52">
        <v>0</v>
      </c>
      <c r="GT24" s="52">
        <v>447</v>
      </c>
      <c r="GU24" s="52">
        <v>0</v>
      </c>
      <c r="GV24" s="52">
        <v>0</v>
      </c>
      <c r="GW24" s="52">
        <v>0</v>
      </c>
      <c r="GX24" s="52">
        <v>0</v>
      </c>
      <c r="GY24" s="52">
        <v>0</v>
      </c>
      <c r="GZ24" s="52">
        <v>0</v>
      </c>
      <c r="HA24" s="52">
        <v>0</v>
      </c>
      <c r="HB24" s="52">
        <v>0</v>
      </c>
      <c r="HC24" s="52">
        <v>0</v>
      </c>
      <c r="HD24" s="52">
        <v>0</v>
      </c>
      <c r="HE24" s="52">
        <v>0</v>
      </c>
      <c r="HF24" s="52">
        <v>0</v>
      </c>
      <c r="HG24" s="52">
        <v>0</v>
      </c>
      <c r="HH24" s="52">
        <v>0</v>
      </c>
      <c r="HI24" s="50">
        <v>0</v>
      </c>
      <c r="HJ24" s="50">
        <v>0</v>
      </c>
      <c r="HK24" s="50">
        <v>891</v>
      </c>
      <c r="HL24" s="50">
        <v>0</v>
      </c>
      <c r="HM24" s="50">
        <v>0</v>
      </c>
      <c r="HN24" s="50">
        <v>0</v>
      </c>
      <c r="HO24" s="50">
        <v>0</v>
      </c>
      <c r="HP24" s="50">
        <v>0</v>
      </c>
      <c r="HQ24" s="50">
        <v>0</v>
      </c>
      <c r="HR24" s="50">
        <v>0</v>
      </c>
      <c r="HS24" s="50">
        <v>0</v>
      </c>
      <c r="HT24" s="50">
        <v>0</v>
      </c>
      <c r="HU24" s="50">
        <v>0</v>
      </c>
      <c r="HV24" s="50">
        <v>0</v>
      </c>
      <c r="HW24" s="50">
        <v>0</v>
      </c>
      <c r="HX24" s="50">
        <v>0</v>
      </c>
      <c r="HY24" s="50">
        <v>0</v>
      </c>
      <c r="HZ24" s="50">
        <v>0</v>
      </c>
      <c r="IA24" s="50">
        <v>0</v>
      </c>
      <c r="IB24" s="50">
        <v>0</v>
      </c>
      <c r="IC24" s="50">
        <v>0</v>
      </c>
      <c r="ID24" s="50">
        <v>0</v>
      </c>
      <c r="IE24" s="50">
        <v>0</v>
      </c>
      <c r="IF24" s="50">
        <v>0</v>
      </c>
      <c r="IG24" s="52">
        <v>0</v>
      </c>
      <c r="IH24" s="52">
        <v>0</v>
      </c>
      <c r="II24" s="52">
        <v>0</v>
      </c>
      <c r="IJ24" s="52">
        <v>0</v>
      </c>
      <c r="IK24" s="52">
        <v>0</v>
      </c>
      <c r="IL24" s="52">
        <v>0</v>
      </c>
      <c r="IM24" s="52">
        <v>0</v>
      </c>
      <c r="IN24" s="52">
        <v>0</v>
      </c>
      <c r="IO24" s="52">
        <v>0</v>
      </c>
      <c r="IP24" s="52">
        <v>0</v>
      </c>
      <c r="IQ24" s="52">
        <v>0</v>
      </c>
      <c r="IR24" s="52">
        <v>0</v>
      </c>
      <c r="IS24" s="52">
        <v>0</v>
      </c>
      <c r="IT24" s="52">
        <v>0</v>
      </c>
      <c r="IU24" s="52">
        <v>0</v>
      </c>
      <c r="IV24" s="52">
        <v>0</v>
      </c>
      <c r="IW24" s="52">
        <v>0</v>
      </c>
      <c r="IX24" s="52">
        <v>0</v>
      </c>
      <c r="IY24" s="52">
        <v>0</v>
      </c>
      <c r="IZ24" s="52">
        <v>0</v>
      </c>
      <c r="JA24" s="52">
        <v>0</v>
      </c>
      <c r="JB24" s="52">
        <v>0</v>
      </c>
      <c r="JC24" s="52">
        <v>0</v>
      </c>
      <c r="JD24" s="52">
        <v>0</v>
      </c>
      <c r="JE24" s="52">
        <v>0</v>
      </c>
      <c r="JF24" s="52">
        <v>0</v>
      </c>
      <c r="JG24" s="52">
        <v>0</v>
      </c>
      <c r="JH24" s="52">
        <v>0</v>
      </c>
      <c r="JI24" s="52">
        <v>0</v>
      </c>
      <c r="JJ24" s="52">
        <v>0</v>
      </c>
      <c r="JK24" s="52">
        <v>0</v>
      </c>
      <c r="JL24" s="52">
        <v>0</v>
      </c>
      <c r="JM24" s="52">
        <v>0</v>
      </c>
      <c r="JN24" s="52">
        <v>0</v>
      </c>
      <c r="JO24" s="52">
        <v>0</v>
      </c>
      <c r="JP24" s="52">
        <v>0</v>
      </c>
      <c r="JQ24" s="52">
        <v>0</v>
      </c>
      <c r="JR24" s="52">
        <v>0</v>
      </c>
      <c r="JS24" s="52">
        <v>0</v>
      </c>
      <c r="JT24" s="52">
        <v>0</v>
      </c>
      <c r="JU24" s="52">
        <v>0</v>
      </c>
      <c r="JV24" s="52">
        <v>0</v>
      </c>
      <c r="JW24" s="52">
        <v>0</v>
      </c>
      <c r="JX24" s="52">
        <v>0</v>
      </c>
      <c r="JY24" s="52">
        <v>0</v>
      </c>
      <c r="JZ24" s="52">
        <v>0</v>
      </c>
      <c r="KA24" s="52">
        <v>0</v>
      </c>
      <c r="KB24" s="52">
        <v>0</v>
      </c>
      <c r="KC24" s="52">
        <v>324</v>
      </c>
      <c r="KD24" s="52">
        <v>0</v>
      </c>
      <c r="KE24" s="52">
        <v>0</v>
      </c>
      <c r="KF24" s="52">
        <v>0</v>
      </c>
      <c r="KG24" s="52">
        <v>0</v>
      </c>
      <c r="KH24" s="52">
        <v>0</v>
      </c>
      <c r="KI24" s="52">
        <v>0</v>
      </c>
      <c r="KJ24" s="52">
        <v>0</v>
      </c>
      <c r="KK24" s="52">
        <v>0</v>
      </c>
      <c r="KL24" s="50">
        <v>0</v>
      </c>
      <c r="KM24" s="50">
        <v>2878</v>
      </c>
      <c r="KN24" s="50">
        <v>0</v>
      </c>
      <c r="KO24" s="50">
        <v>0</v>
      </c>
      <c r="KP24" s="50">
        <v>0</v>
      </c>
      <c r="KQ24" s="50">
        <v>0</v>
      </c>
      <c r="KR24" s="50">
        <v>0</v>
      </c>
      <c r="KS24" s="50">
        <v>0</v>
      </c>
      <c r="KT24" s="50">
        <v>0</v>
      </c>
      <c r="KU24" s="50">
        <v>0</v>
      </c>
      <c r="KV24" s="50">
        <v>0</v>
      </c>
      <c r="KW24" s="50">
        <v>0</v>
      </c>
      <c r="KX24" s="50">
        <v>0</v>
      </c>
      <c r="KY24" s="50">
        <v>0</v>
      </c>
      <c r="KZ24" s="50">
        <v>0</v>
      </c>
      <c r="LA24" s="50">
        <v>0</v>
      </c>
      <c r="LB24" s="50">
        <v>0</v>
      </c>
      <c r="LC24" s="50">
        <v>0</v>
      </c>
      <c r="LD24" s="50">
        <v>0</v>
      </c>
      <c r="LE24" s="50">
        <v>0</v>
      </c>
      <c r="LF24" s="50">
        <v>0</v>
      </c>
      <c r="LG24" s="50">
        <v>0</v>
      </c>
      <c r="LH24" s="50">
        <v>0</v>
      </c>
      <c r="LI24" s="50">
        <v>0</v>
      </c>
      <c r="LJ24" s="50">
        <v>0</v>
      </c>
      <c r="LK24" s="50">
        <v>0</v>
      </c>
      <c r="LL24" s="50">
        <v>0</v>
      </c>
      <c r="LM24" s="50">
        <v>0</v>
      </c>
      <c r="LN24" s="50">
        <v>0</v>
      </c>
      <c r="LO24" s="50">
        <v>0</v>
      </c>
      <c r="LP24" s="50">
        <v>0</v>
      </c>
      <c r="LQ24" s="50">
        <v>0</v>
      </c>
      <c r="LR24" s="50">
        <v>0</v>
      </c>
      <c r="LS24" s="50">
        <v>0</v>
      </c>
      <c r="LT24" s="50">
        <v>1152</v>
      </c>
      <c r="LU24" s="50">
        <v>0</v>
      </c>
      <c r="LV24" s="50">
        <v>0</v>
      </c>
      <c r="LW24" s="50">
        <v>0</v>
      </c>
      <c r="LX24" s="50">
        <v>0</v>
      </c>
      <c r="LY24" s="50">
        <v>0</v>
      </c>
      <c r="LZ24" s="50">
        <v>0</v>
      </c>
      <c r="MA24" s="52">
        <v>0</v>
      </c>
      <c r="MB24" s="52">
        <v>0</v>
      </c>
      <c r="MC24" s="52">
        <v>0</v>
      </c>
      <c r="MD24" s="52">
        <v>0</v>
      </c>
      <c r="ME24" s="52">
        <v>0</v>
      </c>
      <c r="MF24" s="52">
        <v>0</v>
      </c>
      <c r="MG24" s="52">
        <v>0</v>
      </c>
      <c r="MH24" s="52">
        <v>0</v>
      </c>
      <c r="MI24" s="52">
        <v>0</v>
      </c>
      <c r="MJ24" s="52">
        <v>0</v>
      </c>
      <c r="MK24" s="52">
        <v>0</v>
      </c>
      <c r="ML24" s="52">
        <v>0</v>
      </c>
      <c r="MM24" s="52">
        <v>0</v>
      </c>
      <c r="MN24" s="52">
        <v>0</v>
      </c>
      <c r="MO24" s="52">
        <v>0</v>
      </c>
      <c r="MP24" s="52">
        <v>0</v>
      </c>
      <c r="MQ24" s="52">
        <v>0</v>
      </c>
      <c r="MR24" s="52">
        <v>0</v>
      </c>
      <c r="MS24" s="52">
        <v>0</v>
      </c>
      <c r="MT24" s="52">
        <v>0</v>
      </c>
      <c r="MU24" s="52">
        <v>0</v>
      </c>
      <c r="MV24" s="52">
        <v>0</v>
      </c>
      <c r="MW24" s="52">
        <v>3124</v>
      </c>
      <c r="MX24" s="52">
        <v>0</v>
      </c>
      <c r="MY24" s="52">
        <v>0</v>
      </c>
      <c r="MZ24" s="52">
        <v>0</v>
      </c>
      <c r="NA24" s="52">
        <v>0</v>
      </c>
      <c r="NB24" s="52">
        <v>0</v>
      </c>
      <c r="NC24" s="52">
        <v>0</v>
      </c>
      <c r="ND24" s="52">
        <v>0</v>
      </c>
      <c r="NE24" s="52">
        <v>0</v>
      </c>
      <c r="NF24" s="52">
        <v>0</v>
      </c>
      <c r="NG24" s="52">
        <v>0</v>
      </c>
      <c r="NH24" s="52">
        <v>0</v>
      </c>
      <c r="NI24" s="52">
        <v>0</v>
      </c>
      <c r="NJ24" s="50">
        <v>0</v>
      </c>
      <c r="NK24" s="50">
        <v>0</v>
      </c>
      <c r="NL24" s="50">
        <v>0</v>
      </c>
      <c r="NM24" s="50">
        <v>0</v>
      </c>
      <c r="NN24" s="50">
        <v>0</v>
      </c>
      <c r="NO24" s="50">
        <v>0</v>
      </c>
      <c r="NP24" s="50">
        <v>0</v>
      </c>
      <c r="NQ24" s="50">
        <v>0</v>
      </c>
      <c r="NR24" s="50">
        <v>0</v>
      </c>
      <c r="NS24" s="50">
        <v>0</v>
      </c>
      <c r="NT24" s="50">
        <v>0</v>
      </c>
      <c r="NU24" s="50">
        <v>0</v>
      </c>
      <c r="NV24" s="50">
        <v>0</v>
      </c>
      <c r="NW24" s="50">
        <v>0</v>
      </c>
      <c r="NX24" s="50">
        <v>0</v>
      </c>
      <c r="NY24" s="50">
        <v>0</v>
      </c>
      <c r="NZ24" s="50">
        <v>0</v>
      </c>
      <c r="OA24" s="50">
        <v>0</v>
      </c>
      <c r="OB24" s="50">
        <v>0</v>
      </c>
      <c r="OC24" s="50">
        <v>0</v>
      </c>
      <c r="OD24" s="50">
        <v>0</v>
      </c>
      <c r="OE24" s="50">
        <v>0</v>
      </c>
      <c r="OF24" s="50">
        <v>0</v>
      </c>
      <c r="OG24" s="50">
        <v>0</v>
      </c>
      <c r="OH24" s="50">
        <v>0</v>
      </c>
      <c r="OI24" s="50">
        <v>0</v>
      </c>
      <c r="OJ24" s="50">
        <v>0</v>
      </c>
      <c r="OK24" s="50">
        <v>0</v>
      </c>
      <c r="OL24" s="50">
        <v>0</v>
      </c>
      <c r="OM24" s="50">
        <v>0</v>
      </c>
      <c r="ON24" s="50">
        <v>0</v>
      </c>
      <c r="OO24" s="50">
        <v>0</v>
      </c>
      <c r="OP24" s="52">
        <v>0</v>
      </c>
      <c r="OQ24" s="52">
        <v>0</v>
      </c>
      <c r="OR24" s="52">
        <v>0</v>
      </c>
      <c r="OS24" s="52">
        <v>0</v>
      </c>
      <c r="OT24" s="52">
        <v>0</v>
      </c>
      <c r="OU24" s="52">
        <v>0</v>
      </c>
      <c r="OV24" s="52">
        <v>0</v>
      </c>
      <c r="OW24" s="52">
        <v>0</v>
      </c>
      <c r="OX24" s="52">
        <v>0</v>
      </c>
      <c r="OY24" s="52">
        <v>0</v>
      </c>
      <c r="OZ24" s="52">
        <v>0</v>
      </c>
      <c r="PA24" s="52">
        <v>0</v>
      </c>
      <c r="PB24" s="52">
        <v>0</v>
      </c>
      <c r="PC24" s="52">
        <v>0</v>
      </c>
      <c r="PD24" s="52">
        <v>0</v>
      </c>
      <c r="PE24" s="52">
        <v>0</v>
      </c>
      <c r="PF24" s="52">
        <v>0</v>
      </c>
      <c r="PG24" s="52">
        <v>0</v>
      </c>
      <c r="PH24" s="52">
        <v>0</v>
      </c>
      <c r="PI24" s="52">
        <v>0</v>
      </c>
      <c r="PJ24" s="52">
        <v>0</v>
      </c>
      <c r="PK24" s="52">
        <v>0</v>
      </c>
      <c r="PL24" s="52">
        <v>0</v>
      </c>
      <c r="PM24" s="52">
        <v>0</v>
      </c>
      <c r="PN24" s="52">
        <v>0</v>
      </c>
      <c r="PO24" s="52">
        <v>0</v>
      </c>
      <c r="PP24" s="52">
        <v>0</v>
      </c>
      <c r="PQ24" s="52">
        <v>0</v>
      </c>
      <c r="PR24" s="52">
        <v>0</v>
      </c>
      <c r="PS24" s="52">
        <v>0</v>
      </c>
      <c r="PT24" s="52">
        <v>0</v>
      </c>
      <c r="PU24" s="52">
        <v>0</v>
      </c>
      <c r="PV24" s="52">
        <v>0</v>
      </c>
      <c r="PW24" s="52">
        <v>0</v>
      </c>
      <c r="PX24" s="52">
        <v>0</v>
      </c>
      <c r="PY24" s="52">
        <v>0</v>
      </c>
      <c r="PZ24" s="52">
        <v>0</v>
      </c>
      <c r="QA24" s="52">
        <v>0</v>
      </c>
      <c r="QB24" s="52">
        <v>0</v>
      </c>
      <c r="QC24" s="52">
        <v>0</v>
      </c>
      <c r="QD24" s="52">
        <v>0</v>
      </c>
      <c r="QE24" s="52">
        <v>0</v>
      </c>
      <c r="QF24" s="50">
        <v>0</v>
      </c>
      <c r="QG24" s="50">
        <v>0</v>
      </c>
      <c r="QH24" s="50">
        <v>0</v>
      </c>
      <c r="QI24" s="50">
        <v>0</v>
      </c>
      <c r="QJ24" s="50">
        <v>0</v>
      </c>
      <c r="QK24" s="50">
        <v>0</v>
      </c>
      <c r="QL24" s="50">
        <v>0</v>
      </c>
      <c r="QM24" s="50">
        <v>0</v>
      </c>
      <c r="QN24" s="50">
        <v>0</v>
      </c>
      <c r="QO24" s="50">
        <v>0</v>
      </c>
      <c r="QP24" s="50">
        <v>0</v>
      </c>
      <c r="QQ24" s="50">
        <v>0</v>
      </c>
      <c r="QS24" s="1">
        <v>0</v>
      </c>
      <c r="QT24" s="1">
        <v>0</v>
      </c>
      <c r="QU24" s="1">
        <v>0</v>
      </c>
      <c r="QV24" s="1">
        <v>0</v>
      </c>
      <c r="QW24" s="1">
        <v>0</v>
      </c>
      <c r="QX24" s="1">
        <v>0</v>
      </c>
      <c r="QY24" s="1">
        <v>0</v>
      </c>
      <c r="QZ24" s="1">
        <v>0</v>
      </c>
      <c r="RA24" s="1">
        <v>0</v>
      </c>
      <c r="RB24" s="1">
        <v>0</v>
      </c>
      <c r="RC24" s="1">
        <v>0</v>
      </c>
      <c r="RD24" s="1">
        <v>0</v>
      </c>
      <c r="RE24" s="1">
        <v>0</v>
      </c>
      <c r="RF24" s="1">
        <v>0</v>
      </c>
      <c r="RG24" s="1">
        <v>0</v>
      </c>
      <c r="RH24" s="1">
        <v>0</v>
      </c>
      <c r="RI24" s="1">
        <v>0</v>
      </c>
      <c r="RJ24" s="1">
        <v>0</v>
      </c>
      <c r="RK24" s="1">
        <v>0</v>
      </c>
      <c r="RL24" s="1">
        <v>0</v>
      </c>
      <c r="RM24" s="1">
        <v>0</v>
      </c>
      <c r="RN24" s="1">
        <v>0</v>
      </c>
      <c r="RO24" s="1">
        <v>0</v>
      </c>
      <c r="RP24" s="1">
        <v>0</v>
      </c>
      <c r="RQ24" s="1">
        <v>0</v>
      </c>
      <c r="RR24" s="1">
        <v>0</v>
      </c>
      <c r="RS24" s="1">
        <v>0</v>
      </c>
      <c r="RT24" s="1">
        <v>0</v>
      </c>
      <c r="RU24" s="1">
        <v>0</v>
      </c>
      <c r="RV24" s="1">
        <v>0</v>
      </c>
      <c r="RW24" s="1">
        <v>0</v>
      </c>
      <c r="RX24" s="1">
        <v>0</v>
      </c>
      <c r="RY24" s="1">
        <v>0</v>
      </c>
    </row>
    <row r="25" spans="1:493" x14ac:dyDescent="0.3">
      <c r="A25" s="12">
        <f t="shared" si="16"/>
        <v>103</v>
      </c>
      <c r="B25" s="3">
        <f t="shared" si="17"/>
        <v>67126</v>
      </c>
      <c r="C25" s="72" t="s">
        <v>506</v>
      </c>
      <c r="D25" s="73" t="s">
        <v>931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48">
        <v>0</v>
      </c>
      <c r="Q25" s="48">
        <v>0</v>
      </c>
      <c r="R25" s="48">
        <v>0</v>
      </c>
      <c r="S25" s="48">
        <v>0</v>
      </c>
      <c r="T25" s="48">
        <v>0</v>
      </c>
      <c r="U25" s="48">
        <v>0</v>
      </c>
      <c r="V25" s="48">
        <v>0</v>
      </c>
      <c r="W25" s="48">
        <v>0</v>
      </c>
      <c r="X25" s="48">
        <v>0</v>
      </c>
      <c r="Y25" s="48">
        <v>0</v>
      </c>
      <c r="Z25" s="48">
        <v>0</v>
      </c>
      <c r="AA25" s="48">
        <v>0</v>
      </c>
      <c r="AB25" s="48">
        <v>0</v>
      </c>
      <c r="AC25" s="48">
        <v>0</v>
      </c>
      <c r="AD25" s="48">
        <v>0</v>
      </c>
      <c r="AE25" s="48">
        <v>0</v>
      </c>
      <c r="AF25" s="48">
        <v>0</v>
      </c>
      <c r="AG25" s="48">
        <v>0</v>
      </c>
      <c r="AH25" s="48">
        <v>0</v>
      </c>
      <c r="AI25" s="48">
        <v>0</v>
      </c>
      <c r="AJ25" s="48">
        <v>0</v>
      </c>
      <c r="AK25" s="48">
        <v>0</v>
      </c>
      <c r="AL25" s="48">
        <v>0</v>
      </c>
      <c r="AM25" s="48">
        <v>0</v>
      </c>
      <c r="AN25" s="48">
        <v>0</v>
      </c>
      <c r="AO25" s="48">
        <v>0</v>
      </c>
      <c r="AP25" s="48">
        <v>0</v>
      </c>
      <c r="AQ25" s="48">
        <v>0</v>
      </c>
      <c r="AR25" s="48">
        <v>0</v>
      </c>
      <c r="AS25" s="48">
        <v>0</v>
      </c>
      <c r="AT25" s="48">
        <v>0</v>
      </c>
      <c r="AU25" s="48">
        <v>0</v>
      </c>
      <c r="AV25" s="48">
        <v>0</v>
      </c>
      <c r="AW25" s="48">
        <v>0</v>
      </c>
      <c r="AX25" s="48">
        <v>0</v>
      </c>
      <c r="AY25" s="48">
        <v>0</v>
      </c>
      <c r="AZ25" s="48">
        <v>0</v>
      </c>
      <c r="BA25" s="48">
        <v>0</v>
      </c>
      <c r="BB25" s="48">
        <v>0</v>
      </c>
      <c r="BC25" s="52">
        <v>0</v>
      </c>
      <c r="BD25" s="52">
        <v>0</v>
      </c>
      <c r="BE25" s="52">
        <v>0</v>
      </c>
      <c r="BF25" s="52">
        <v>0</v>
      </c>
      <c r="BG25" s="52">
        <v>0</v>
      </c>
      <c r="BH25" s="52">
        <v>0</v>
      </c>
      <c r="BI25" s="52">
        <v>0</v>
      </c>
      <c r="BJ25" s="52">
        <v>0</v>
      </c>
      <c r="BK25" s="52">
        <v>0</v>
      </c>
      <c r="BL25" s="52">
        <v>0</v>
      </c>
      <c r="BM25" s="52">
        <v>0</v>
      </c>
      <c r="BN25" s="52">
        <v>0</v>
      </c>
      <c r="BO25" s="52">
        <v>0</v>
      </c>
      <c r="BP25" s="52">
        <v>0</v>
      </c>
      <c r="BQ25" s="52">
        <v>0</v>
      </c>
      <c r="BR25" s="52">
        <v>0</v>
      </c>
      <c r="BS25" s="52">
        <v>0</v>
      </c>
      <c r="BT25" s="52">
        <v>0</v>
      </c>
      <c r="BU25" s="52">
        <v>0</v>
      </c>
      <c r="BV25" s="52">
        <v>0</v>
      </c>
      <c r="BW25" s="52">
        <v>0</v>
      </c>
      <c r="BX25" s="52">
        <v>0</v>
      </c>
      <c r="BY25" s="52">
        <v>0</v>
      </c>
      <c r="BZ25" s="52">
        <v>0</v>
      </c>
      <c r="CA25" s="52">
        <v>0</v>
      </c>
      <c r="CB25" s="52">
        <v>0</v>
      </c>
      <c r="CC25" s="52">
        <v>0</v>
      </c>
      <c r="CD25" s="52">
        <v>0</v>
      </c>
      <c r="CE25" s="52">
        <v>0</v>
      </c>
      <c r="CF25" s="48">
        <v>0</v>
      </c>
      <c r="CG25" s="48">
        <v>0</v>
      </c>
      <c r="CH25" s="48">
        <v>0</v>
      </c>
      <c r="CI25" s="48">
        <v>0</v>
      </c>
      <c r="CJ25" s="48">
        <v>0</v>
      </c>
      <c r="CK25" s="48">
        <v>0</v>
      </c>
      <c r="CL25" s="48">
        <v>0</v>
      </c>
      <c r="CM25" s="48">
        <v>0</v>
      </c>
      <c r="CN25" s="48">
        <v>0</v>
      </c>
      <c r="CO25" s="48">
        <v>0</v>
      </c>
      <c r="CP25" s="48">
        <v>0</v>
      </c>
      <c r="CQ25" s="52">
        <v>0</v>
      </c>
      <c r="CR25" s="52">
        <v>0</v>
      </c>
      <c r="CS25" s="52">
        <v>0</v>
      </c>
      <c r="CT25" s="52">
        <v>0</v>
      </c>
      <c r="CU25" s="52">
        <v>0</v>
      </c>
      <c r="CV25" s="52">
        <v>0</v>
      </c>
      <c r="CW25" s="52">
        <v>0</v>
      </c>
      <c r="CX25" s="52">
        <v>0</v>
      </c>
      <c r="CY25" s="52">
        <v>0</v>
      </c>
      <c r="CZ25" s="52">
        <v>0</v>
      </c>
      <c r="DA25" s="52">
        <v>0</v>
      </c>
      <c r="DB25" s="52">
        <v>0</v>
      </c>
      <c r="DC25" s="48">
        <v>0</v>
      </c>
      <c r="DD25" s="48">
        <v>0</v>
      </c>
      <c r="DE25" s="48">
        <v>0</v>
      </c>
      <c r="DF25" s="48">
        <v>0</v>
      </c>
      <c r="DG25" s="48">
        <v>0</v>
      </c>
      <c r="DH25" s="48">
        <v>0</v>
      </c>
      <c r="DI25" s="48">
        <v>0</v>
      </c>
      <c r="DJ25" s="48">
        <v>0</v>
      </c>
      <c r="DK25" s="48">
        <v>0</v>
      </c>
      <c r="DL25" s="48">
        <v>0</v>
      </c>
      <c r="DM25" s="48">
        <v>0</v>
      </c>
      <c r="DN25" s="48">
        <v>0</v>
      </c>
      <c r="DO25" s="52">
        <v>0</v>
      </c>
      <c r="DP25" s="52">
        <v>0</v>
      </c>
      <c r="DQ25" s="52">
        <v>0</v>
      </c>
      <c r="DR25" s="52">
        <v>0</v>
      </c>
      <c r="DS25" s="52">
        <v>0</v>
      </c>
      <c r="DT25" s="52">
        <v>0</v>
      </c>
      <c r="DU25" s="52">
        <v>0</v>
      </c>
      <c r="DV25" s="52">
        <v>0</v>
      </c>
      <c r="DW25" s="52">
        <v>0</v>
      </c>
      <c r="DX25" s="52">
        <v>0</v>
      </c>
      <c r="DY25" s="52">
        <v>0</v>
      </c>
      <c r="DZ25" s="52">
        <v>0</v>
      </c>
      <c r="EA25" s="48">
        <v>0</v>
      </c>
      <c r="EB25" s="48">
        <v>0</v>
      </c>
      <c r="EC25" s="48">
        <v>0</v>
      </c>
      <c r="ED25" s="48">
        <v>0</v>
      </c>
      <c r="EE25" s="48">
        <v>0</v>
      </c>
      <c r="EF25" s="48">
        <v>0</v>
      </c>
      <c r="EG25" s="48">
        <v>0</v>
      </c>
      <c r="EH25" s="48">
        <v>0</v>
      </c>
      <c r="EI25" s="48">
        <v>0</v>
      </c>
      <c r="EJ25" s="48">
        <v>0</v>
      </c>
      <c r="EK25" s="48">
        <v>0</v>
      </c>
      <c r="EL25" s="48">
        <v>0</v>
      </c>
      <c r="EM25" s="48">
        <v>0</v>
      </c>
      <c r="EO25" s="50">
        <v>0</v>
      </c>
      <c r="EP25" s="50">
        <v>0</v>
      </c>
      <c r="EQ25" s="50">
        <v>0</v>
      </c>
      <c r="ER25" s="50">
        <v>0</v>
      </c>
      <c r="ES25" s="50">
        <v>0</v>
      </c>
      <c r="ET25" s="50">
        <v>0</v>
      </c>
      <c r="EU25" s="50">
        <v>0</v>
      </c>
      <c r="EV25" s="50">
        <v>724</v>
      </c>
      <c r="EW25" s="50">
        <v>315</v>
      </c>
      <c r="EX25" s="50">
        <v>0</v>
      </c>
      <c r="EY25" s="50">
        <v>0</v>
      </c>
      <c r="EZ25" s="50">
        <v>0</v>
      </c>
      <c r="FA25" s="50">
        <v>0</v>
      </c>
      <c r="FB25" s="50">
        <v>0</v>
      </c>
      <c r="FC25" s="50">
        <v>365</v>
      </c>
      <c r="FD25" s="50">
        <v>0</v>
      </c>
      <c r="FE25" s="50">
        <v>366</v>
      </c>
      <c r="FF25" s="50">
        <v>343</v>
      </c>
      <c r="FG25" s="50">
        <v>1830</v>
      </c>
      <c r="FH25" s="50">
        <v>431</v>
      </c>
      <c r="FI25" s="50">
        <v>881</v>
      </c>
      <c r="FJ25" s="50">
        <v>0</v>
      </c>
      <c r="FK25" s="50">
        <v>0</v>
      </c>
      <c r="FL25" s="50">
        <v>0</v>
      </c>
      <c r="FM25" s="50">
        <v>0</v>
      </c>
      <c r="FN25" s="50">
        <v>1289</v>
      </c>
      <c r="FO25" s="50">
        <v>0</v>
      </c>
      <c r="FP25" s="50">
        <v>1851</v>
      </c>
      <c r="FQ25" s="50">
        <v>0</v>
      </c>
      <c r="FR25" s="50">
        <v>578</v>
      </c>
      <c r="FS25" s="50">
        <v>313</v>
      </c>
      <c r="FT25" s="50">
        <v>1342</v>
      </c>
      <c r="FU25" s="50">
        <v>0</v>
      </c>
      <c r="FV25" s="50">
        <v>1034</v>
      </c>
      <c r="FW25" s="50">
        <v>323</v>
      </c>
      <c r="FX25" s="50">
        <v>149</v>
      </c>
      <c r="FY25" s="50">
        <v>866</v>
      </c>
      <c r="FZ25" s="50">
        <v>0</v>
      </c>
      <c r="GA25" s="50">
        <v>0</v>
      </c>
      <c r="GB25" s="50">
        <v>0</v>
      </c>
      <c r="GC25" s="50">
        <v>0</v>
      </c>
      <c r="GD25" s="50">
        <v>1132</v>
      </c>
      <c r="GE25" s="50">
        <v>0</v>
      </c>
      <c r="GF25" s="50">
        <v>833</v>
      </c>
      <c r="GG25" s="50">
        <v>0</v>
      </c>
      <c r="GH25" s="50">
        <v>0</v>
      </c>
      <c r="GI25" s="50">
        <v>0</v>
      </c>
      <c r="GJ25" s="50">
        <v>191</v>
      </c>
      <c r="GK25" s="52">
        <v>0</v>
      </c>
      <c r="GL25" s="52">
        <v>0</v>
      </c>
      <c r="GM25" s="52">
        <v>0</v>
      </c>
      <c r="GN25" s="52">
        <v>0</v>
      </c>
      <c r="GO25" s="52">
        <v>0</v>
      </c>
      <c r="GP25" s="52">
        <v>0</v>
      </c>
      <c r="GQ25" s="52">
        <v>0</v>
      </c>
      <c r="GR25" s="52">
        <v>0</v>
      </c>
      <c r="GS25" s="52">
        <v>0</v>
      </c>
      <c r="GT25" s="52">
        <v>0</v>
      </c>
      <c r="GU25" s="52">
        <v>0</v>
      </c>
      <c r="GV25" s="52">
        <v>607</v>
      </c>
      <c r="GW25" s="52">
        <v>0</v>
      </c>
      <c r="GX25" s="52">
        <v>164</v>
      </c>
      <c r="GY25" s="52">
        <v>495</v>
      </c>
      <c r="GZ25" s="52">
        <v>0</v>
      </c>
      <c r="HA25" s="52">
        <v>0</v>
      </c>
      <c r="HB25" s="52">
        <v>0</v>
      </c>
      <c r="HC25" s="52">
        <v>229</v>
      </c>
      <c r="HD25" s="52">
        <v>0</v>
      </c>
      <c r="HE25" s="52">
        <v>0</v>
      </c>
      <c r="HF25" s="52">
        <v>561</v>
      </c>
      <c r="HG25" s="52">
        <v>0</v>
      </c>
      <c r="HH25" s="52">
        <v>0</v>
      </c>
      <c r="HI25" s="50">
        <v>0</v>
      </c>
      <c r="HJ25" s="50">
        <v>0</v>
      </c>
      <c r="HK25" s="50">
        <v>0</v>
      </c>
      <c r="HL25" s="50">
        <v>0</v>
      </c>
      <c r="HM25" s="50">
        <v>0</v>
      </c>
      <c r="HN25" s="50">
        <v>0</v>
      </c>
      <c r="HO25" s="50">
        <v>0</v>
      </c>
      <c r="HP25" s="50">
        <v>0</v>
      </c>
      <c r="HQ25" s="50">
        <v>0</v>
      </c>
      <c r="HR25" s="50">
        <v>0</v>
      </c>
      <c r="HS25" s="50">
        <v>758</v>
      </c>
      <c r="HT25" s="50">
        <v>0</v>
      </c>
      <c r="HU25" s="50">
        <v>590</v>
      </c>
      <c r="HV25" s="50">
        <v>0</v>
      </c>
      <c r="HW25" s="50">
        <v>0</v>
      </c>
      <c r="HX25" s="50">
        <v>0</v>
      </c>
      <c r="HY25" s="50">
        <v>0</v>
      </c>
      <c r="HZ25" s="50">
        <v>0</v>
      </c>
      <c r="IA25" s="50">
        <v>0</v>
      </c>
      <c r="IB25" s="50">
        <v>625</v>
      </c>
      <c r="IC25" s="50">
        <v>837</v>
      </c>
      <c r="ID25" s="50">
        <v>0</v>
      </c>
      <c r="IE25" s="50">
        <v>0</v>
      </c>
      <c r="IF25" s="50">
        <v>268</v>
      </c>
      <c r="IG25" s="52">
        <v>0</v>
      </c>
      <c r="IH25" s="52">
        <v>0</v>
      </c>
      <c r="II25" s="52">
        <v>1534</v>
      </c>
      <c r="IJ25" s="52">
        <v>501</v>
      </c>
      <c r="IK25" s="52">
        <v>0</v>
      </c>
      <c r="IL25" s="52">
        <v>0</v>
      </c>
      <c r="IM25" s="52">
        <v>0</v>
      </c>
      <c r="IN25" s="52">
        <v>0</v>
      </c>
      <c r="IO25" s="52">
        <v>0</v>
      </c>
      <c r="IP25" s="52">
        <v>0</v>
      </c>
      <c r="IQ25" s="52">
        <v>0</v>
      </c>
      <c r="IR25" s="52">
        <v>0</v>
      </c>
      <c r="IS25" s="52">
        <v>0</v>
      </c>
      <c r="IT25" s="52">
        <v>440</v>
      </c>
      <c r="IU25" s="52">
        <v>0</v>
      </c>
      <c r="IV25" s="52">
        <v>1291</v>
      </c>
      <c r="IW25" s="52">
        <v>0</v>
      </c>
      <c r="IX25" s="52">
        <v>0</v>
      </c>
      <c r="IY25" s="52">
        <v>0</v>
      </c>
      <c r="IZ25" s="52">
        <v>0</v>
      </c>
      <c r="JA25" s="52">
        <v>751</v>
      </c>
      <c r="JB25" s="52">
        <v>0</v>
      </c>
      <c r="JC25" s="52">
        <v>0</v>
      </c>
      <c r="JD25" s="52">
        <v>0</v>
      </c>
      <c r="JE25" s="52">
        <v>0</v>
      </c>
      <c r="JF25" s="52">
        <v>507</v>
      </c>
      <c r="JG25" s="52">
        <v>0</v>
      </c>
      <c r="JH25" s="52">
        <v>0</v>
      </c>
      <c r="JI25" s="52">
        <v>0</v>
      </c>
      <c r="JJ25" s="52">
        <v>0</v>
      </c>
      <c r="JK25" s="52">
        <v>400</v>
      </c>
      <c r="JL25" s="52">
        <v>725</v>
      </c>
      <c r="JM25" s="52">
        <v>0</v>
      </c>
      <c r="JN25" s="52">
        <v>0</v>
      </c>
      <c r="JO25" s="52">
        <v>0</v>
      </c>
      <c r="JP25" s="52">
        <v>0</v>
      </c>
      <c r="JQ25" s="52">
        <v>0</v>
      </c>
      <c r="JR25" s="52">
        <v>413</v>
      </c>
      <c r="JS25" s="52">
        <v>0</v>
      </c>
      <c r="JT25" s="52">
        <v>0</v>
      </c>
      <c r="JU25" s="52">
        <v>0</v>
      </c>
      <c r="JV25" s="52">
        <v>0</v>
      </c>
      <c r="JW25" s="52">
        <v>0</v>
      </c>
      <c r="JX25" s="52">
        <v>0</v>
      </c>
      <c r="JY25" s="52">
        <v>0</v>
      </c>
      <c r="JZ25" s="52">
        <v>0</v>
      </c>
      <c r="KA25" s="52">
        <v>0</v>
      </c>
      <c r="KB25" s="52">
        <v>775</v>
      </c>
      <c r="KC25" s="52">
        <v>0</v>
      </c>
      <c r="KD25" s="52">
        <v>0</v>
      </c>
      <c r="KE25" s="52">
        <v>0</v>
      </c>
      <c r="KF25" s="52">
        <v>0</v>
      </c>
      <c r="KG25" s="52">
        <v>0</v>
      </c>
      <c r="KH25" s="52">
        <v>0</v>
      </c>
      <c r="KI25" s="52">
        <v>0</v>
      </c>
      <c r="KJ25" s="52">
        <v>0</v>
      </c>
      <c r="KK25" s="52">
        <v>886</v>
      </c>
      <c r="KL25" s="50">
        <v>0</v>
      </c>
      <c r="KM25" s="50">
        <v>0</v>
      </c>
      <c r="KN25" s="50">
        <v>0</v>
      </c>
      <c r="KO25" s="50">
        <v>0</v>
      </c>
      <c r="KP25" s="50">
        <v>0</v>
      </c>
      <c r="KQ25" s="50">
        <v>0</v>
      </c>
      <c r="KR25" s="50">
        <v>342</v>
      </c>
      <c r="KS25" s="50">
        <v>438</v>
      </c>
      <c r="KT25" s="50">
        <v>0</v>
      </c>
      <c r="KU25" s="50">
        <v>2131</v>
      </c>
      <c r="KV25" s="50">
        <v>793</v>
      </c>
      <c r="KW25" s="50">
        <v>0</v>
      </c>
      <c r="KX25" s="50">
        <v>617</v>
      </c>
      <c r="KY25" s="50">
        <v>364</v>
      </c>
      <c r="KZ25" s="50">
        <v>0</v>
      </c>
      <c r="LA25" s="50">
        <v>163</v>
      </c>
      <c r="LB25" s="50">
        <v>534</v>
      </c>
      <c r="LC25" s="50">
        <v>0</v>
      </c>
      <c r="LD25" s="50">
        <v>0</v>
      </c>
      <c r="LE25" s="50">
        <v>747</v>
      </c>
      <c r="LF25" s="50">
        <v>398</v>
      </c>
      <c r="LG25" s="50">
        <v>0</v>
      </c>
      <c r="LH25" s="50">
        <v>0</v>
      </c>
      <c r="LI25" s="50">
        <v>788</v>
      </c>
      <c r="LJ25" s="50">
        <v>0</v>
      </c>
      <c r="LK25" s="50">
        <v>0</v>
      </c>
      <c r="LL25" s="50">
        <v>0</v>
      </c>
      <c r="LM25" s="50">
        <v>0</v>
      </c>
      <c r="LN25" s="50">
        <v>0</v>
      </c>
      <c r="LO25" s="50">
        <v>588</v>
      </c>
      <c r="LP25" s="50">
        <v>0</v>
      </c>
      <c r="LQ25" s="50">
        <v>520</v>
      </c>
      <c r="LR25" s="50">
        <v>0</v>
      </c>
      <c r="LS25" s="50">
        <v>546</v>
      </c>
      <c r="LT25" s="50">
        <v>0</v>
      </c>
      <c r="LU25" s="50">
        <v>0</v>
      </c>
      <c r="LV25" s="50">
        <v>0</v>
      </c>
      <c r="LW25" s="50">
        <v>2112</v>
      </c>
      <c r="LX25" s="50">
        <v>0</v>
      </c>
      <c r="LY25" s="50">
        <v>0</v>
      </c>
      <c r="LZ25" s="50">
        <v>434</v>
      </c>
      <c r="MA25" s="52">
        <v>0</v>
      </c>
      <c r="MB25" s="52">
        <v>0</v>
      </c>
      <c r="MC25" s="52">
        <v>676</v>
      </c>
      <c r="MD25" s="52">
        <v>0</v>
      </c>
      <c r="ME25" s="52">
        <v>0</v>
      </c>
      <c r="MF25" s="52">
        <v>0</v>
      </c>
      <c r="MG25" s="52">
        <v>296</v>
      </c>
      <c r="MH25" s="52">
        <v>0</v>
      </c>
      <c r="MI25" s="52">
        <v>0</v>
      </c>
      <c r="MJ25" s="52">
        <v>0</v>
      </c>
      <c r="MK25" s="52">
        <v>0</v>
      </c>
      <c r="ML25" s="52">
        <v>0</v>
      </c>
      <c r="MM25" s="52">
        <v>220</v>
      </c>
      <c r="MN25" s="52">
        <v>1579</v>
      </c>
      <c r="MO25" s="52">
        <v>0</v>
      </c>
      <c r="MP25" s="52">
        <v>0</v>
      </c>
      <c r="MQ25" s="52">
        <v>0</v>
      </c>
      <c r="MR25" s="52">
        <v>627</v>
      </c>
      <c r="MS25" s="52">
        <v>0</v>
      </c>
      <c r="MT25" s="52">
        <v>0</v>
      </c>
      <c r="MU25" s="52">
        <v>0</v>
      </c>
      <c r="MV25" s="52">
        <v>0</v>
      </c>
      <c r="MW25" s="52">
        <v>0</v>
      </c>
      <c r="MX25" s="52">
        <v>0</v>
      </c>
      <c r="MY25" s="52">
        <v>0</v>
      </c>
      <c r="MZ25" s="52">
        <v>0</v>
      </c>
      <c r="NA25" s="52">
        <v>0</v>
      </c>
      <c r="NB25" s="52">
        <v>0</v>
      </c>
      <c r="NC25" s="52">
        <v>0</v>
      </c>
      <c r="ND25" s="52">
        <v>0</v>
      </c>
      <c r="NE25" s="52">
        <v>0</v>
      </c>
      <c r="NF25" s="52">
        <v>0</v>
      </c>
      <c r="NG25" s="52">
        <v>0</v>
      </c>
      <c r="NH25" s="52">
        <v>471</v>
      </c>
      <c r="NI25" s="52">
        <v>853</v>
      </c>
      <c r="NJ25" s="50">
        <v>0</v>
      </c>
      <c r="NK25" s="50">
        <v>0</v>
      </c>
      <c r="NL25" s="50">
        <v>0</v>
      </c>
      <c r="NM25" s="50">
        <v>0</v>
      </c>
      <c r="NN25" s="50">
        <v>0</v>
      </c>
      <c r="NO25" s="50">
        <v>0</v>
      </c>
      <c r="NP25" s="50">
        <v>0</v>
      </c>
      <c r="NQ25" s="50">
        <v>345</v>
      </c>
      <c r="NR25" s="50">
        <v>0</v>
      </c>
      <c r="NS25" s="50">
        <v>467</v>
      </c>
      <c r="NT25" s="50">
        <v>249</v>
      </c>
      <c r="NU25" s="50">
        <v>0</v>
      </c>
      <c r="NV25" s="50">
        <v>397</v>
      </c>
      <c r="NW25" s="50">
        <v>386</v>
      </c>
      <c r="NX25" s="50">
        <v>0</v>
      </c>
      <c r="NY25" s="50">
        <v>306</v>
      </c>
      <c r="NZ25" s="50">
        <v>290</v>
      </c>
      <c r="OA25" s="50">
        <v>512</v>
      </c>
      <c r="OB25" s="50">
        <v>0</v>
      </c>
      <c r="OC25" s="50">
        <v>0</v>
      </c>
      <c r="OD25" s="50">
        <v>0</v>
      </c>
      <c r="OE25" s="50">
        <v>439</v>
      </c>
      <c r="OF25" s="50">
        <v>394</v>
      </c>
      <c r="OG25" s="50">
        <v>0</v>
      </c>
      <c r="OH25" s="50">
        <v>0</v>
      </c>
      <c r="OI25" s="50">
        <v>0</v>
      </c>
      <c r="OJ25" s="50">
        <v>0</v>
      </c>
      <c r="OK25" s="50">
        <v>0</v>
      </c>
      <c r="OL25" s="50">
        <v>170</v>
      </c>
      <c r="OM25" s="50">
        <v>0</v>
      </c>
      <c r="ON25" s="50">
        <v>0</v>
      </c>
      <c r="OO25" s="50">
        <v>0</v>
      </c>
      <c r="OP25" s="52">
        <v>0</v>
      </c>
      <c r="OQ25" s="52">
        <v>0</v>
      </c>
      <c r="OR25" s="52">
        <v>667</v>
      </c>
      <c r="OS25" s="52">
        <v>203</v>
      </c>
      <c r="OT25" s="52">
        <v>485</v>
      </c>
      <c r="OU25" s="52">
        <v>0</v>
      </c>
      <c r="OV25" s="52">
        <v>0</v>
      </c>
      <c r="OW25" s="52">
        <v>0</v>
      </c>
      <c r="OX25" s="52">
        <v>0</v>
      </c>
      <c r="OY25" s="52">
        <v>249</v>
      </c>
      <c r="OZ25" s="52">
        <v>0</v>
      </c>
      <c r="PA25" s="52">
        <v>467</v>
      </c>
      <c r="PB25" s="52">
        <v>0</v>
      </c>
      <c r="PC25" s="52">
        <v>0</v>
      </c>
      <c r="PD25" s="52">
        <v>2049</v>
      </c>
      <c r="PE25" s="52">
        <v>0</v>
      </c>
      <c r="PF25" s="52">
        <v>0</v>
      </c>
      <c r="PG25" s="52">
        <v>0</v>
      </c>
      <c r="PH25" s="52">
        <v>0</v>
      </c>
      <c r="PI25" s="52">
        <v>326</v>
      </c>
      <c r="PJ25" s="52">
        <v>878</v>
      </c>
      <c r="PK25" s="52">
        <v>566</v>
      </c>
      <c r="PL25" s="52">
        <v>735</v>
      </c>
      <c r="PM25" s="52">
        <v>0</v>
      </c>
      <c r="PN25" s="52">
        <v>520</v>
      </c>
      <c r="PO25" s="52">
        <v>218</v>
      </c>
      <c r="PP25" s="52">
        <v>236</v>
      </c>
      <c r="PQ25" s="52">
        <v>0</v>
      </c>
      <c r="PR25" s="52">
        <v>916</v>
      </c>
      <c r="PS25" s="52">
        <v>0</v>
      </c>
      <c r="PT25" s="52">
        <v>607</v>
      </c>
      <c r="PU25" s="52">
        <v>0</v>
      </c>
      <c r="PV25" s="52">
        <v>0</v>
      </c>
      <c r="PW25" s="52">
        <v>0</v>
      </c>
      <c r="PX25" s="52">
        <v>0</v>
      </c>
      <c r="PY25" s="52">
        <v>3488</v>
      </c>
      <c r="PZ25" s="52">
        <v>0</v>
      </c>
      <c r="QA25" s="52">
        <v>0</v>
      </c>
      <c r="QB25" s="52">
        <v>1748</v>
      </c>
      <c r="QC25" s="52">
        <v>0</v>
      </c>
      <c r="QD25" s="52">
        <v>0</v>
      </c>
      <c r="QE25" s="52">
        <v>0</v>
      </c>
      <c r="QF25" s="50">
        <v>324</v>
      </c>
      <c r="QG25" s="50">
        <v>319</v>
      </c>
      <c r="QH25" s="50">
        <v>513</v>
      </c>
      <c r="QI25" s="50">
        <v>534</v>
      </c>
      <c r="QJ25" s="50">
        <v>376</v>
      </c>
      <c r="QK25" s="50">
        <v>177</v>
      </c>
      <c r="QL25" s="50">
        <v>358</v>
      </c>
      <c r="QM25" s="50">
        <v>431</v>
      </c>
      <c r="QN25" s="50">
        <v>0</v>
      </c>
      <c r="QO25" s="50">
        <v>400</v>
      </c>
      <c r="QP25" s="50">
        <v>451</v>
      </c>
      <c r="QQ25" s="50">
        <v>180</v>
      </c>
      <c r="QS25" s="1">
        <v>0</v>
      </c>
      <c r="QT25" s="1">
        <v>0</v>
      </c>
      <c r="QU25" s="1">
        <v>0</v>
      </c>
      <c r="QV25" s="1">
        <v>0</v>
      </c>
      <c r="QW25" s="1">
        <v>0</v>
      </c>
      <c r="QX25" s="1">
        <v>0</v>
      </c>
      <c r="QY25" s="1">
        <v>0</v>
      </c>
      <c r="QZ25" s="1">
        <v>0</v>
      </c>
      <c r="RA25" s="1">
        <v>0</v>
      </c>
      <c r="RB25" s="1">
        <v>0</v>
      </c>
      <c r="RC25" s="1">
        <v>0</v>
      </c>
      <c r="RD25" s="1">
        <v>0</v>
      </c>
      <c r="RE25" s="1">
        <v>0</v>
      </c>
      <c r="RF25" s="1">
        <v>0</v>
      </c>
      <c r="RG25" s="1">
        <v>0</v>
      </c>
      <c r="RH25" s="1">
        <v>0</v>
      </c>
      <c r="RI25" s="1">
        <v>0</v>
      </c>
      <c r="RJ25" s="1">
        <v>0</v>
      </c>
      <c r="RK25" s="1">
        <v>0</v>
      </c>
      <c r="RL25" s="1">
        <v>0</v>
      </c>
      <c r="RM25" s="1">
        <v>0</v>
      </c>
      <c r="RN25" s="1">
        <v>0</v>
      </c>
      <c r="RO25" s="1">
        <v>0</v>
      </c>
      <c r="RP25" s="1">
        <v>0</v>
      </c>
      <c r="RQ25" s="1">
        <v>0</v>
      </c>
      <c r="RR25" s="1">
        <v>0</v>
      </c>
      <c r="RS25" s="1">
        <v>0</v>
      </c>
      <c r="RT25" s="1">
        <v>0</v>
      </c>
      <c r="RU25" s="1">
        <v>0</v>
      </c>
      <c r="RV25" s="1">
        <v>0</v>
      </c>
      <c r="RW25" s="1">
        <v>0</v>
      </c>
      <c r="RX25" s="1">
        <v>0</v>
      </c>
      <c r="RY25" s="1">
        <v>0</v>
      </c>
    </row>
    <row r="26" spans="1:493" x14ac:dyDescent="0.3">
      <c r="A26" s="12">
        <f t="shared" si="16"/>
        <v>2</v>
      </c>
      <c r="B26" s="3">
        <f t="shared" si="17"/>
        <v>1897</v>
      </c>
      <c r="C26" s="72" t="s">
        <v>507</v>
      </c>
      <c r="D26" s="73" t="s">
        <v>931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48">
        <v>0</v>
      </c>
      <c r="BB26" s="48">
        <v>0</v>
      </c>
      <c r="BC26" s="52">
        <v>0</v>
      </c>
      <c r="BD26" s="52">
        <v>0</v>
      </c>
      <c r="BE26" s="52">
        <v>0</v>
      </c>
      <c r="BF26" s="52">
        <v>0</v>
      </c>
      <c r="BG26" s="52">
        <v>0</v>
      </c>
      <c r="BH26" s="52">
        <v>0</v>
      </c>
      <c r="BI26" s="52">
        <v>0</v>
      </c>
      <c r="BJ26" s="52">
        <v>0</v>
      </c>
      <c r="BK26" s="52">
        <v>0</v>
      </c>
      <c r="BL26" s="52">
        <v>0</v>
      </c>
      <c r="BM26" s="52">
        <v>0</v>
      </c>
      <c r="BN26" s="52">
        <v>0</v>
      </c>
      <c r="BO26" s="52">
        <v>0</v>
      </c>
      <c r="BP26" s="52">
        <v>0</v>
      </c>
      <c r="BQ26" s="52">
        <v>0</v>
      </c>
      <c r="BR26" s="52">
        <v>0</v>
      </c>
      <c r="BS26" s="52">
        <v>0</v>
      </c>
      <c r="BT26" s="52">
        <v>0</v>
      </c>
      <c r="BU26" s="52">
        <v>0</v>
      </c>
      <c r="BV26" s="52">
        <v>0</v>
      </c>
      <c r="BW26" s="52">
        <v>1561</v>
      </c>
      <c r="BX26" s="52">
        <v>336</v>
      </c>
      <c r="BY26" s="52">
        <v>0</v>
      </c>
      <c r="BZ26" s="52">
        <v>0</v>
      </c>
      <c r="CA26" s="52">
        <v>0</v>
      </c>
      <c r="CB26" s="52">
        <v>0</v>
      </c>
      <c r="CC26" s="52">
        <v>0</v>
      </c>
      <c r="CD26" s="52">
        <v>0</v>
      </c>
      <c r="CE26" s="52">
        <v>0</v>
      </c>
      <c r="CF26" s="48">
        <v>0</v>
      </c>
      <c r="CG26" s="48">
        <v>0</v>
      </c>
      <c r="CH26" s="48">
        <v>0</v>
      </c>
      <c r="CI26" s="48">
        <v>0</v>
      </c>
      <c r="CJ26" s="48">
        <v>0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  <c r="CP26" s="48">
        <v>0</v>
      </c>
      <c r="CQ26" s="52">
        <v>0</v>
      </c>
      <c r="CR26" s="52">
        <v>0</v>
      </c>
      <c r="CS26" s="52">
        <v>0</v>
      </c>
      <c r="CT26" s="52">
        <v>0</v>
      </c>
      <c r="CU26" s="52">
        <v>0</v>
      </c>
      <c r="CV26" s="52">
        <v>0</v>
      </c>
      <c r="CW26" s="52">
        <v>0</v>
      </c>
      <c r="CX26" s="52">
        <v>0</v>
      </c>
      <c r="CY26" s="52">
        <v>0</v>
      </c>
      <c r="CZ26" s="52">
        <v>0</v>
      </c>
      <c r="DA26" s="52">
        <v>0</v>
      </c>
      <c r="DB26" s="52">
        <v>0</v>
      </c>
      <c r="DC26" s="48">
        <v>0</v>
      </c>
      <c r="DD26" s="48">
        <v>0</v>
      </c>
      <c r="DE26" s="48">
        <v>0</v>
      </c>
      <c r="DF26" s="48">
        <v>0</v>
      </c>
      <c r="DG26" s="48">
        <v>0</v>
      </c>
      <c r="DH26" s="48">
        <v>0</v>
      </c>
      <c r="DI26" s="48">
        <v>0</v>
      </c>
      <c r="DJ26" s="48">
        <v>0</v>
      </c>
      <c r="DK26" s="48">
        <v>0</v>
      </c>
      <c r="DL26" s="48">
        <v>0</v>
      </c>
      <c r="DM26" s="48">
        <v>0</v>
      </c>
      <c r="DN26" s="48">
        <v>0</v>
      </c>
      <c r="DO26" s="52">
        <v>0</v>
      </c>
      <c r="DP26" s="52">
        <v>0</v>
      </c>
      <c r="DQ26" s="52">
        <v>0</v>
      </c>
      <c r="DR26" s="52">
        <v>0</v>
      </c>
      <c r="DS26" s="52">
        <v>0</v>
      </c>
      <c r="DT26" s="52">
        <v>0</v>
      </c>
      <c r="DU26" s="52">
        <v>0</v>
      </c>
      <c r="DV26" s="52">
        <v>0</v>
      </c>
      <c r="DW26" s="52">
        <v>0</v>
      </c>
      <c r="DX26" s="52">
        <v>0</v>
      </c>
      <c r="DY26" s="52">
        <v>0</v>
      </c>
      <c r="DZ26" s="52">
        <v>0</v>
      </c>
      <c r="EA26" s="48">
        <v>0</v>
      </c>
      <c r="EB26" s="48">
        <v>0</v>
      </c>
      <c r="EC26" s="48">
        <v>0</v>
      </c>
      <c r="ED26" s="48">
        <v>0</v>
      </c>
      <c r="EE26" s="48">
        <v>0</v>
      </c>
      <c r="EF26" s="48">
        <v>0</v>
      </c>
      <c r="EG26" s="48">
        <v>0</v>
      </c>
      <c r="EH26" s="48">
        <v>0</v>
      </c>
      <c r="EI26" s="48">
        <v>0</v>
      </c>
      <c r="EJ26" s="48">
        <v>0</v>
      </c>
      <c r="EK26" s="48">
        <v>0</v>
      </c>
      <c r="EL26" s="48">
        <v>0</v>
      </c>
      <c r="EM26" s="48">
        <v>0</v>
      </c>
      <c r="EO26" s="50">
        <v>0</v>
      </c>
      <c r="EP26" s="50">
        <v>0</v>
      </c>
      <c r="EQ26" s="50">
        <v>0</v>
      </c>
      <c r="ER26" s="50">
        <v>0</v>
      </c>
      <c r="ES26" s="50">
        <v>0</v>
      </c>
      <c r="ET26" s="50">
        <v>0</v>
      </c>
      <c r="EU26" s="50">
        <v>0</v>
      </c>
      <c r="EV26" s="50">
        <v>0</v>
      </c>
      <c r="EW26" s="50">
        <v>0</v>
      </c>
      <c r="EX26" s="50">
        <v>0</v>
      </c>
      <c r="EY26" s="50">
        <v>0</v>
      </c>
      <c r="EZ26" s="50">
        <v>0</v>
      </c>
      <c r="FA26" s="50">
        <v>0</v>
      </c>
      <c r="FB26" s="50">
        <v>0</v>
      </c>
      <c r="FC26" s="50">
        <v>0</v>
      </c>
      <c r="FD26" s="50">
        <v>0</v>
      </c>
      <c r="FE26" s="50">
        <v>0</v>
      </c>
      <c r="FF26" s="50">
        <v>0</v>
      </c>
      <c r="FG26" s="50">
        <v>0</v>
      </c>
      <c r="FH26" s="50">
        <v>0</v>
      </c>
      <c r="FI26" s="50">
        <v>0</v>
      </c>
      <c r="FJ26" s="50">
        <v>0</v>
      </c>
      <c r="FK26" s="50">
        <v>0</v>
      </c>
      <c r="FL26" s="50">
        <v>0</v>
      </c>
      <c r="FM26" s="50">
        <v>0</v>
      </c>
      <c r="FN26" s="50">
        <v>0</v>
      </c>
      <c r="FO26" s="50">
        <v>0</v>
      </c>
      <c r="FP26" s="50">
        <v>0</v>
      </c>
      <c r="FQ26" s="50">
        <v>0</v>
      </c>
      <c r="FR26" s="50">
        <v>0</v>
      </c>
      <c r="FS26" s="50">
        <v>0</v>
      </c>
      <c r="FT26" s="50">
        <v>0</v>
      </c>
      <c r="FU26" s="50">
        <v>0</v>
      </c>
      <c r="FV26" s="50">
        <v>0</v>
      </c>
      <c r="FW26" s="50">
        <v>0</v>
      </c>
      <c r="FX26" s="50">
        <v>0</v>
      </c>
      <c r="FY26" s="50">
        <v>0</v>
      </c>
      <c r="FZ26" s="50">
        <v>0</v>
      </c>
      <c r="GA26" s="50">
        <v>0</v>
      </c>
      <c r="GB26" s="50">
        <v>0</v>
      </c>
      <c r="GC26" s="50">
        <v>0</v>
      </c>
      <c r="GD26" s="50">
        <v>0</v>
      </c>
      <c r="GE26" s="50">
        <v>0</v>
      </c>
      <c r="GF26" s="50">
        <v>0</v>
      </c>
      <c r="GG26" s="50">
        <v>0</v>
      </c>
      <c r="GH26" s="50">
        <v>0</v>
      </c>
      <c r="GI26" s="50">
        <v>0</v>
      </c>
      <c r="GJ26" s="50">
        <v>0</v>
      </c>
      <c r="GK26" s="52">
        <v>0</v>
      </c>
      <c r="GL26" s="52">
        <v>0</v>
      </c>
      <c r="GM26" s="52">
        <v>0</v>
      </c>
      <c r="GN26" s="52">
        <v>0</v>
      </c>
      <c r="GO26" s="52">
        <v>0</v>
      </c>
      <c r="GP26" s="52">
        <v>0</v>
      </c>
      <c r="GQ26" s="52">
        <v>0</v>
      </c>
      <c r="GR26" s="52">
        <v>0</v>
      </c>
      <c r="GS26" s="52">
        <v>0</v>
      </c>
      <c r="GT26" s="52">
        <v>0</v>
      </c>
      <c r="GU26" s="52">
        <v>0</v>
      </c>
      <c r="GV26" s="52">
        <v>0</v>
      </c>
      <c r="GW26" s="52">
        <v>0</v>
      </c>
      <c r="GX26" s="52">
        <v>0</v>
      </c>
      <c r="GY26" s="52">
        <v>0</v>
      </c>
      <c r="GZ26" s="52">
        <v>0</v>
      </c>
      <c r="HA26" s="52">
        <v>0</v>
      </c>
      <c r="HB26" s="52">
        <v>0</v>
      </c>
      <c r="HC26" s="52">
        <v>0</v>
      </c>
      <c r="HD26" s="52">
        <v>0</v>
      </c>
      <c r="HE26" s="52">
        <v>0</v>
      </c>
      <c r="HF26" s="52">
        <v>0</v>
      </c>
      <c r="HG26" s="52">
        <v>0</v>
      </c>
      <c r="HH26" s="52">
        <v>0</v>
      </c>
      <c r="HI26" s="50">
        <v>0</v>
      </c>
      <c r="HJ26" s="50">
        <v>0</v>
      </c>
      <c r="HK26" s="50">
        <v>0</v>
      </c>
      <c r="HL26" s="50">
        <v>0</v>
      </c>
      <c r="HM26" s="50">
        <v>0</v>
      </c>
      <c r="HN26" s="50">
        <v>0</v>
      </c>
      <c r="HO26" s="50">
        <v>0</v>
      </c>
      <c r="HP26" s="50">
        <v>0</v>
      </c>
      <c r="HQ26" s="50">
        <v>0</v>
      </c>
      <c r="HR26" s="50">
        <v>0</v>
      </c>
      <c r="HS26" s="50">
        <v>0</v>
      </c>
      <c r="HT26" s="50">
        <v>0</v>
      </c>
      <c r="HU26" s="50">
        <v>0</v>
      </c>
      <c r="HV26" s="50">
        <v>0</v>
      </c>
      <c r="HW26" s="50">
        <v>0</v>
      </c>
      <c r="HX26" s="50">
        <v>0</v>
      </c>
      <c r="HY26" s="50">
        <v>0</v>
      </c>
      <c r="HZ26" s="50">
        <v>0</v>
      </c>
      <c r="IA26" s="50">
        <v>0</v>
      </c>
      <c r="IB26" s="50">
        <v>0</v>
      </c>
      <c r="IC26" s="50">
        <v>0</v>
      </c>
      <c r="ID26" s="50">
        <v>0</v>
      </c>
      <c r="IE26" s="50">
        <v>0</v>
      </c>
      <c r="IF26" s="50">
        <v>0</v>
      </c>
      <c r="IG26" s="52">
        <v>0</v>
      </c>
      <c r="IH26" s="52">
        <v>0</v>
      </c>
      <c r="II26" s="52">
        <v>0</v>
      </c>
      <c r="IJ26" s="52">
        <v>0</v>
      </c>
      <c r="IK26" s="52">
        <v>0</v>
      </c>
      <c r="IL26" s="52">
        <v>0</v>
      </c>
      <c r="IM26" s="52">
        <v>0</v>
      </c>
      <c r="IN26" s="52">
        <v>0</v>
      </c>
      <c r="IO26" s="52">
        <v>0</v>
      </c>
      <c r="IP26" s="52">
        <v>0</v>
      </c>
      <c r="IQ26" s="52">
        <v>0</v>
      </c>
      <c r="IR26" s="52">
        <v>0</v>
      </c>
      <c r="IS26" s="52">
        <v>0</v>
      </c>
      <c r="IT26" s="52">
        <v>0</v>
      </c>
      <c r="IU26" s="52">
        <v>0</v>
      </c>
      <c r="IV26" s="52">
        <v>0</v>
      </c>
      <c r="IW26" s="52">
        <v>0</v>
      </c>
      <c r="IX26" s="52">
        <v>0</v>
      </c>
      <c r="IY26" s="52">
        <v>0</v>
      </c>
      <c r="IZ26" s="52">
        <v>0</v>
      </c>
      <c r="JA26" s="52">
        <v>0</v>
      </c>
      <c r="JB26" s="52">
        <v>0</v>
      </c>
      <c r="JC26" s="52">
        <v>0</v>
      </c>
      <c r="JD26" s="52">
        <v>0</v>
      </c>
      <c r="JE26" s="52">
        <v>0</v>
      </c>
      <c r="JF26" s="52">
        <v>0</v>
      </c>
      <c r="JG26" s="52">
        <v>0</v>
      </c>
      <c r="JH26" s="52">
        <v>0</v>
      </c>
      <c r="JI26" s="52">
        <v>0</v>
      </c>
      <c r="JJ26" s="52">
        <v>0</v>
      </c>
      <c r="JK26" s="52">
        <v>0</v>
      </c>
      <c r="JL26" s="52">
        <v>0</v>
      </c>
      <c r="JM26" s="52">
        <v>0</v>
      </c>
      <c r="JN26" s="52">
        <v>0</v>
      </c>
      <c r="JO26" s="52">
        <v>0</v>
      </c>
      <c r="JP26" s="52">
        <v>0</v>
      </c>
      <c r="JQ26" s="52">
        <v>0</v>
      </c>
      <c r="JR26" s="52">
        <v>0</v>
      </c>
      <c r="JS26" s="52">
        <v>0</v>
      </c>
      <c r="JT26" s="52">
        <v>0</v>
      </c>
      <c r="JU26" s="52">
        <v>0</v>
      </c>
      <c r="JV26" s="52">
        <v>0</v>
      </c>
      <c r="JW26" s="52">
        <v>0</v>
      </c>
      <c r="JX26" s="52">
        <v>0</v>
      </c>
      <c r="JY26" s="52">
        <v>0</v>
      </c>
      <c r="JZ26" s="52">
        <v>0</v>
      </c>
      <c r="KA26" s="52">
        <v>0</v>
      </c>
      <c r="KB26" s="52">
        <v>0</v>
      </c>
      <c r="KC26" s="52">
        <v>0</v>
      </c>
      <c r="KD26" s="52">
        <v>0</v>
      </c>
      <c r="KE26" s="52">
        <v>0</v>
      </c>
      <c r="KF26" s="52">
        <v>0</v>
      </c>
      <c r="KG26" s="52">
        <v>0</v>
      </c>
      <c r="KH26" s="52">
        <v>0</v>
      </c>
      <c r="KI26" s="52">
        <v>0</v>
      </c>
      <c r="KJ26" s="52">
        <v>0</v>
      </c>
      <c r="KK26" s="52">
        <v>0</v>
      </c>
      <c r="KL26" s="50">
        <v>0</v>
      </c>
      <c r="KM26" s="50">
        <v>0</v>
      </c>
      <c r="KN26" s="50">
        <v>0</v>
      </c>
      <c r="KO26" s="50">
        <v>0</v>
      </c>
      <c r="KP26" s="50">
        <v>0</v>
      </c>
      <c r="KQ26" s="50">
        <v>0</v>
      </c>
      <c r="KR26" s="50">
        <v>0</v>
      </c>
      <c r="KS26" s="50">
        <v>0</v>
      </c>
      <c r="KT26" s="50">
        <v>0</v>
      </c>
      <c r="KU26" s="50">
        <v>0</v>
      </c>
      <c r="KV26" s="50">
        <v>0</v>
      </c>
      <c r="KW26" s="50">
        <v>0</v>
      </c>
      <c r="KX26" s="50">
        <v>0</v>
      </c>
      <c r="KY26" s="50">
        <v>0</v>
      </c>
      <c r="KZ26" s="50">
        <v>0</v>
      </c>
      <c r="LA26" s="50">
        <v>0</v>
      </c>
      <c r="LB26" s="50">
        <v>0</v>
      </c>
      <c r="LC26" s="50">
        <v>0</v>
      </c>
      <c r="LD26" s="50">
        <v>0</v>
      </c>
      <c r="LE26" s="50">
        <v>0</v>
      </c>
      <c r="LF26" s="50">
        <v>0</v>
      </c>
      <c r="LG26" s="50">
        <v>0</v>
      </c>
      <c r="LH26" s="50">
        <v>0</v>
      </c>
      <c r="LI26" s="50">
        <v>0</v>
      </c>
      <c r="LJ26" s="50">
        <v>0</v>
      </c>
      <c r="LK26" s="50">
        <v>0</v>
      </c>
      <c r="LL26" s="50">
        <v>0</v>
      </c>
      <c r="LM26" s="50">
        <v>0</v>
      </c>
      <c r="LN26" s="50">
        <v>0</v>
      </c>
      <c r="LO26" s="50">
        <v>0</v>
      </c>
      <c r="LP26" s="50">
        <v>0</v>
      </c>
      <c r="LQ26" s="50">
        <v>0</v>
      </c>
      <c r="LR26" s="50">
        <v>0</v>
      </c>
      <c r="LS26" s="50">
        <v>0</v>
      </c>
      <c r="LT26" s="50">
        <v>0</v>
      </c>
      <c r="LU26" s="50">
        <v>0</v>
      </c>
      <c r="LV26" s="50">
        <v>0</v>
      </c>
      <c r="LW26" s="50">
        <v>0</v>
      </c>
      <c r="LX26" s="50">
        <v>0</v>
      </c>
      <c r="LY26" s="50">
        <v>0</v>
      </c>
      <c r="LZ26" s="50">
        <v>0</v>
      </c>
      <c r="MA26" s="52">
        <v>0</v>
      </c>
      <c r="MB26" s="52">
        <v>0</v>
      </c>
      <c r="MC26" s="52">
        <v>0</v>
      </c>
      <c r="MD26" s="52">
        <v>0</v>
      </c>
      <c r="ME26" s="52">
        <v>0</v>
      </c>
      <c r="MF26" s="52">
        <v>0</v>
      </c>
      <c r="MG26" s="52">
        <v>0</v>
      </c>
      <c r="MH26" s="52">
        <v>0</v>
      </c>
      <c r="MI26" s="52">
        <v>0</v>
      </c>
      <c r="MJ26" s="52">
        <v>0</v>
      </c>
      <c r="MK26" s="52">
        <v>0</v>
      </c>
      <c r="ML26" s="52">
        <v>0</v>
      </c>
      <c r="MM26" s="52">
        <v>0</v>
      </c>
      <c r="MN26" s="52">
        <v>0</v>
      </c>
      <c r="MO26" s="52">
        <v>0</v>
      </c>
      <c r="MP26" s="52">
        <v>0</v>
      </c>
      <c r="MQ26" s="52">
        <v>0</v>
      </c>
      <c r="MR26" s="52">
        <v>0</v>
      </c>
      <c r="MS26" s="52">
        <v>0</v>
      </c>
      <c r="MT26" s="52">
        <v>0</v>
      </c>
      <c r="MU26" s="52">
        <v>0</v>
      </c>
      <c r="MV26" s="52">
        <v>0</v>
      </c>
      <c r="MW26" s="52">
        <v>0</v>
      </c>
      <c r="MX26" s="52">
        <v>0</v>
      </c>
      <c r="MY26" s="52">
        <v>0</v>
      </c>
      <c r="MZ26" s="52">
        <v>0</v>
      </c>
      <c r="NA26" s="52">
        <v>0</v>
      </c>
      <c r="NB26" s="52">
        <v>0</v>
      </c>
      <c r="NC26" s="52">
        <v>0</v>
      </c>
      <c r="ND26" s="52">
        <v>0</v>
      </c>
      <c r="NE26" s="52">
        <v>0</v>
      </c>
      <c r="NF26" s="52">
        <v>0</v>
      </c>
      <c r="NG26" s="52">
        <v>0</v>
      </c>
      <c r="NH26" s="52">
        <v>0</v>
      </c>
      <c r="NI26" s="52">
        <v>0</v>
      </c>
      <c r="NJ26" s="50">
        <v>0</v>
      </c>
      <c r="NK26" s="50">
        <v>0</v>
      </c>
      <c r="NL26" s="50">
        <v>0</v>
      </c>
      <c r="NM26" s="50">
        <v>0</v>
      </c>
      <c r="NN26" s="50">
        <v>0</v>
      </c>
      <c r="NO26" s="50">
        <v>0</v>
      </c>
      <c r="NP26" s="50">
        <v>0</v>
      </c>
      <c r="NQ26" s="50">
        <v>0</v>
      </c>
      <c r="NR26" s="50">
        <v>0</v>
      </c>
      <c r="NS26" s="50">
        <v>0</v>
      </c>
      <c r="NT26" s="50">
        <v>0</v>
      </c>
      <c r="NU26" s="50">
        <v>0</v>
      </c>
      <c r="NV26" s="50">
        <v>0</v>
      </c>
      <c r="NW26" s="50">
        <v>0</v>
      </c>
      <c r="NX26" s="50">
        <v>0</v>
      </c>
      <c r="NY26" s="50">
        <v>0</v>
      </c>
      <c r="NZ26" s="50">
        <v>0</v>
      </c>
      <c r="OA26" s="50">
        <v>0</v>
      </c>
      <c r="OB26" s="50">
        <v>0</v>
      </c>
      <c r="OC26" s="50">
        <v>0</v>
      </c>
      <c r="OD26" s="50">
        <v>0</v>
      </c>
      <c r="OE26" s="50">
        <v>0</v>
      </c>
      <c r="OF26" s="50">
        <v>0</v>
      </c>
      <c r="OG26" s="50">
        <v>0</v>
      </c>
      <c r="OH26" s="50">
        <v>0</v>
      </c>
      <c r="OI26" s="50">
        <v>0</v>
      </c>
      <c r="OJ26" s="50">
        <v>0</v>
      </c>
      <c r="OK26" s="50">
        <v>0</v>
      </c>
      <c r="OL26" s="50">
        <v>0</v>
      </c>
      <c r="OM26" s="50">
        <v>0</v>
      </c>
      <c r="ON26" s="50">
        <v>0</v>
      </c>
      <c r="OO26" s="50">
        <v>0</v>
      </c>
      <c r="OP26" s="52">
        <v>0</v>
      </c>
      <c r="OQ26" s="52">
        <v>0</v>
      </c>
      <c r="OR26" s="52">
        <v>0</v>
      </c>
      <c r="OS26" s="52">
        <v>0</v>
      </c>
      <c r="OT26" s="52">
        <v>0</v>
      </c>
      <c r="OU26" s="52">
        <v>0</v>
      </c>
      <c r="OV26" s="52">
        <v>0</v>
      </c>
      <c r="OW26" s="52">
        <v>0</v>
      </c>
      <c r="OX26" s="52">
        <v>0</v>
      </c>
      <c r="OY26" s="52">
        <v>0</v>
      </c>
      <c r="OZ26" s="52">
        <v>0</v>
      </c>
      <c r="PA26" s="52">
        <v>0</v>
      </c>
      <c r="PB26" s="52">
        <v>0</v>
      </c>
      <c r="PC26" s="52">
        <v>0</v>
      </c>
      <c r="PD26" s="52">
        <v>0</v>
      </c>
      <c r="PE26" s="52">
        <v>0</v>
      </c>
      <c r="PF26" s="52">
        <v>0</v>
      </c>
      <c r="PG26" s="52">
        <v>0</v>
      </c>
      <c r="PH26" s="52">
        <v>0</v>
      </c>
      <c r="PI26" s="52">
        <v>0</v>
      </c>
      <c r="PJ26" s="52">
        <v>0</v>
      </c>
      <c r="PK26" s="52">
        <v>0</v>
      </c>
      <c r="PL26" s="52">
        <v>0</v>
      </c>
      <c r="PM26" s="52">
        <v>0</v>
      </c>
      <c r="PN26" s="52">
        <v>0</v>
      </c>
      <c r="PO26" s="52">
        <v>0</v>
      </c>
      <c r="PP26" s="52">
        <v>0</v>
      </c>
      <c r="PQ26" s="52">
        <v>0</v>
      </c>
      <c r="PR26" s="52">
        <v>0</v>
      </c>
      <c r="PS26" s="52">
        <v>0</v>
      </c>
      <c r="PT26" s="52">
        <v>0</v>
      </c>
      <c r="PU26" s="52">
        <v>0</v>
      </c>
      <c r="PV26" s="52">
        <v>0</v>
      </c>
      <c r="PW26" s="52">
        <v>0</v>
      </c>
      <c r="PX26" s="52">
        <v>0</v>
      </c>
      <c r="PY26" s="52">
        <v>0</v>
      </c>
      <c r="PZ26" s="52">
        <v>0</v>
      </c>
      <c r="QA26" s="52">
        <v>0</v>
      </c>
      <c r="QB26" s="52">
        <v>0</v>
      </c>
      <c r="QC26" s="52">
        <v>0</v>
      </c>
      <c r="QD26" s="52">
        <v>0</v>
      </c>
      <c r="QE26" s="52">
        <v>0</v>
      </c>
      <c r="QF26" s="50">
        <v>0</v>
      </c>
      <c r="QG26" s="50">
        <v>0</v>
      </c>
      <c r="QH26" s="50">
        <v>0</v>
      </c>
      <c r="QI26" s="50">
        <v>0</v>
      </c>
      <c r="QJ26" s="50">
        <v>0</v>
      </c>
      <c r="QK26" s="50">
        <v>0</v>
      </c>
      <c r="QL26" s="50">
        <v>0</v>
      </c>
      <c r="QM26" s="50">
        <v>0</v>
      </c>
      <c r="QN26" s="50">
        <v>0</v>
      </c>
      <c r="QO26" s="50">
        <v>0</v>
      </c>
      <c r="QP26" s="50">
        <v>0</v>
      </c>
      <c r="QQ26" s="50">
        <v>0</v>
      </c>
      <c r="QS26" s="1">
        <v>0</v>
      </c>
      <c r="QT26" s="1">
        <v>0</v>
      </c>
      <c r="QU26" s="1">
        <v>0</v>
      </c>
      <c r="QV26" s="1">
        <v>0</v>
      </c>
      <c r="QW26" s="1">
        <v>0</v>
      </c>
      <c r="QX26" s="1">
        <v>0</v>
      </c>
      <c r="QY26" s="1">
        <v>0</v>
      </c>
      <c r="QZ26" s="1">
        <v>0</v>
      </c>
      <c r="RA26" s="1">
        <v>0</v>
      </c>
      <c r="RB26" s="1">
        <v>0</v>
      </c>
      <c r="RC26" s="1">
        <v>0</v>
      </c>
      <c r="RD26" s="1">
        <v>0</v>
      </c>
      <c r="RE26" s="1">
        <v>0</v>
      </c>
      <c r="RF26" s="1">
        <v>0</v>
      </c>
      <c r="RG26" s="1">
        <v>0</v>
      </c>
      <c r="RH26" s="1">
        <v>0</v>
      </c>
      <c r="RI26" s="1">
        <v>0</v>
      </c>
      <c r="RJ26" s="1">
        <v>0</v>
      </c>
      <c r="RK26" s="1">
        <v>0</v>
      </c>
      <c r="RL26" s="1">
        <v>0</v>
      </c>
      <c r="RM26" s="1">
        <v>0</v>
      </c>
      <c r="RN26" s="1">
        <v>0</v>
      </c>
      <c r="RO26" s="1">
        <v>0</v>
      </c>
      <c r="RP26" s="1">
        <v>0</v>
      </c>
      <c r="RQ26" s="1">
        <v>0</v>
      </c>
      <c r="RR26" s="1">
        <v>0</v>
      </c>
      <c r="RS26" s="1">
        <v>0</v>
      </c>
      <c r="RT26" s="1">
        <v>0</v>
      </c>
      <c r="RU26" s="1">
        <v>0</v>
      </c>
      <c r="RV26" s="1">
        <v>0</v>
      </c>
      <c r="RW26" s="1">
        <v>0</v>
      </c>
      <c r="RX26" s="1">
        <v>0</v>
      </c>
      <c r="RY26" s="1">
        <v>0</v>
      </c>
    </row>
    <row r="31" spans="1:493" ht="15.6" x14ac:dyDescent="0.3">
      <c r="D31" s="13" t="s">
        <v>924</v>
      </c>
      <c r="E31" s="13" t="s">
        <v>14</v>
      </c>
      <c r="F31" s="13" t="s">
        <v>25</v>
      </c>
      <c r="G31" s="13" t="s">
        <v>29</v>
      </c>
      <c r="H31" s="13" t="s">
        <v>30</v>
      </c>
      <c r="I31" s="13" t="s">
        <v>15</v>
      </c>
      <c r="J31" s="13" t="s">
        <v>37</v>
      </c>
      <c r="K31" s="13" t="s">
        <v>38</v>
      </c>
      <c r="L31" s="13" t="s">
        <v>39</v>
      </c>
      <c r="M31" s="13" t="s">
        <v>40</v>
      </c>
      <c r="N31" s="13" t="s">
        <v>41</v>
      </c>
      <c r="O31" s="13" t="s">
        <v>42</v>
      </c>
      <c r="P31" s="13" t="s">
        <v>16</v>
      </c>
      <c r="Q31" s="13" t="s">
        <v>429</v>
      </c>
      <c r="R31" s="13" t="s">
        <v>49</v>
      </c>
      <c r="S31" s="13" t="s">
        <v>50</v>
      </c>
      <c r="T31" s="13" t="s">
        <v>51</v>
      </c>
      <c r="U31" s="13" t="s">
        <v>52</v>
      </c>
      <c r="V31" s="13" t="s">
        <v>17</v>
      </c>
      <c r="W31" s="13" t="s">
        <v>53</v>
      </c>
      <c r="X31" s="13" t="s">
        <v>54</v>
      </c>
      <c r="Y31" s="13" t="s">
        <v>61</v>
      </c>
      <c r="Z31" s="13" t="s">
        <v>62</v>
      </c>
      <c r="AA31" s="13" t="s">
        <v>18</v>
      </c>
      <c r="AB31" s="13" t="s">
        <v>433</v>
      </c>
      <c r="AC31" s="13" t="s">
        <v>63</v>
      </c>
      <c r="AD31" s="13" t="s">
        <v>64</v>
      </c>
      <c r="AE31" s="13" t="s">
        <v>65</v>
      </c>
      <c r="AF31" s="13" t="s">
        <v>71</v>
      </c>
      <c r="AG31" s="13" t="s">
        <v>72</v>
      </c>
      <c r="AH31" s="13" t="s">
        <v>73</v>
      </c>
      <c r="AI31" s="13" t="s">
        <v>74</v>
      </c>
      <c r="AJ31" s="13" t="s">
        <v>75</v>
      </c>
      <c r="AK31" s="13" t="s">
        <v>76</v>
      </c>
      <c r="AL31" s="13" t="s">
        <v>83</v>
      </c>
      <c r="AM31" s="13" t="s">
        <v>437</v>
      </c>
      <c r="AN31" s="13" t="s">
        <v>84</v>
      </c>
      <c r="AO31" s="13" t="s">
        <v>85</v>
      </c>
      <c r="AP31" s="13" t="s">
        <v>86</v>
      </c>
      <c r="AQ31" s="13" t="s">
        <v>87</v>
      </c>
      <c r="AR31" s="13" t="s">
        <v>93</v>
      </c>
      <c r="AS31" s="13" t="s">
        <v>94</v>
      </c>
      <c r="AT31" s="13" t="s">
        <v>95</v>
      </c>
      <c r="AU31" s="13" t="s">
        <v>96</v>
      </c>
      <c r="AV31" s="13" t="s">
        <v>97</v>
      </c>
      <c r="AW31" s="13" t="s">
        <v>13</v>
      </c>
      <c r="AX31" s="13" t="s">
        <v>441</v>
      </c>
      <c r="AY31" s="13" t="s">
        <v>445</v>
      </c>
      <c r="AZ31" s="13" t="s">
        <v>26</v>
      </c>
      <c r="BA31" s="13" t="s">
        <v>27</v>
      </c>
      <c r="BB31" s="13" t="s">
        <v>28</v>
      </c>
      <c r="BC31" s="13" t="s">
        <v>32</v>
      </c>
      <c r="BD31" s="13" t="s">
        <v>57</v>
      </c>
      <c r="BE31" s="13" t="s">
        <v>58</v>
      </c>
      <c r="BF31" s="13" t="s">
        <v>66</v>
      </c>
      <c r="BG31" s="13" t="s">
        <v>67</v>
      </c>
      <c r="BH31" s="13" t="s">
        <v>68</v>
      </c>
      <c r="BI31" s="13" t="s">
        <v>19</v>
      </c>
      <c r="BJ31" s="13" t="s">
        <v>77</v>
      </c>
      <c r="BK31" s="13" t="s">
        <v>78</v>
      </c>
      <c r="BL31" s="13" t="s">
        <v>79</v>
      </c>
      <c r="BM31" s="13" t="s">
        <v>20</v>
      </c>
      <c r="BN31" s="13" t="s">
        <v>33</v>
      </c>
      <c r="BO31" s="13" t="s">
        <v>88</v>
      </c>
      <c r="BP31" s="13" t="s">
        <v>89</v>
      </c>
      <c r="BQ31" s="13" t="s">
        <v>90</v>
      </c>
      <c r="BR31" s="13" t="s">
        <v>21</v>
      </c>
      <c r="BS31" s="13" t="s">
        <v>98</v>
      </c>
      <c r="BT31" s="13" t="s">
        <v>99</v>
      </c>
      <c r="BU31" s="13" t="s">
        <v>100</v>
      </c>
      <c r="BV31" s="13" t="s">
        <v>101</v>
      </c>
      <c r="BW31" s="13" t="s">
        <v>22</v>
      </c>
      <c r="BX31" s="13" t="s">
        <v>34</v>
      </c>
      <c r="BY31" s="13" t="s">
        <v>43</v>
      </c>
      <c r="BZ31" s="13" t="s">
        <v>44</v>
      </c>
      <c r="CA31" s="13" t="s">
        <v>45</v>
      </c>
      <c r="CB31" s="13" t="s">
        <v>46</v>
      </c>
      <c r="CC31" s="13" t="s">
        <v>55</v>
      </c>
      <c r="CD31" s="13" t="s">
        <v>56</v>
      </c>
      <c r="CE31" s="13" t="s">
        <v>31</v>
      </c>
      <c r="CF31" s="13" t="s">
        <v>23</v>
      </c>
      <c r="CG31" s="13" t="s">
        <v>24</v>
      </c>
      <c r="CH31" s="13" t="s">
        <v>102</v>
      </c>
      <c r="CI31" s="13" t="s">
        <v>35</v>
      </c>
      <c r="CJ31" s="13" t="s">
        <v>36</v>
      </c>
      <c r="CK31" s="13" t="s">
        <v>47</v>
      </c>
      <c r="CL31" s="13" t="s">
        <v>59</v>
      </c>
      <c r="CM31" s="13" t="s">
        <v>69</v>
      </c>
      <c r="CN31" s="13" t="s">
        <v>80</v>
      </c>
      <c r="CO31" s="13" t="s">
        <v>81</v>
      </c>
      <c r="CP31" s="13" t="s">
        <v>91</v>
      </c>
      <c r="CQ31" s="13" t="s">
        <v>455</v>
      </c>
      <c r="CR31" s="13" t="s">
        <v>461</v>
      </c>
      <c r="CS31" s="13" t="s">
        <v>103</v>
      </c>
      <c r="CT31" s="13" t="s">
        <v>104</v>
      </c>
      <c r="CU31" s="13" t="s">
        <v>467</v>
      </c>
      <c r="CV31" s="13" t="s">
        <v>473</v>
      </c>
      <c r="CW31" s="13" t="s">
        <v>479</v>
      </c>
      <c r="CX31" s="13" t="s">
        <v>48</v>
      </c>
      <c r="CY31" s="13" t="s">
        <v>60</v>
      </c>
      <c r="CZ31" s="13" t="s">
        <v>70</v>
      </c>
      <c r="DA31" s="13" t="s">
        <v>82</v>
      </c>
      <c r="DB31" s="13" t="s">
        <v>92</v>
      </c>
      <c r="DC31" s="13" t="s">
        <v>125</v>
      </c>
      <c r="DD31" s="13" t="s">
        <v>136</v>
      </c>
      <c r="DE31" s="13" t="s">
        <v>106</v>
      </c>
      <c r="DF31" s="13" t="s">
        <v>115</v>
      </c>
      <c r="DG31" s="13" t="s">
        <v>145</v>
      </c>
      <c r="DH31" s="13" t="s">
        <v>154</v>
      </c>
      <c r="DI31" s="13" t="s">
        <v>164</v>
      </c>
      <c r="DJ31" s="13" t="s">
        <v>456</v>
      </c>
      <c r="DK31" s="13" t="s">
        <v>485</v>
      </c>
      <c r="DL31" s="13" t="s">
        <v>490</v>
      </c>
      <c r="DM31" s="13" t="s">
        <v>495</v>
      </c>
      <c r="DN31" s="13" t="s">
        <v>105</v>
      </c>
      <c r="DO31" s="13" t="s">
        <v>126</v>
      </c>
      <c r="DP31" s="13" t="s">
        <v>127</v>
      </c>
      <c r="DQ31" s="13" t="s">
        <v>116</v>
      </c>
      <c r="DR31" s="13" t="s">
        <v>117</v>
      </c>
      <c r="DS31" s="13" t="s">
        <v>137</v>
      </c>
      <c r="DT31" s="13" t="s">
        <v>138</v>
      </c>
      <c r="DU31" s="13" t="s">
        <v>146</v>
      </c>
      <c r="DV31" s="13" t="s">
        <v>147</v>
      </c>
      <c r="DW31" s="13" t="s">
        <v>155</v>
      </c>
      <c r="DX31" s="13" t="s">
        <v>165</v>
      </c>
      <c r="DY31" s="13" t="s">
        <v>462</v>
      </c>
      <c r="DZ31" s="13" t="s">
        <v>107</v>
      </c>
      <c r="EA31" s="13" t="s">
        <v>128</v>
      </c>
      <c r="EB31" s="13" t="s">
        <v>480</v>
      </c>
      <c r="EC31" s="13" t="s">
        <v>108</v>
      </c>
      <c r="ED31" s="13" t="s">
        <v>109</v>
      </c>
      <c r="EE31" s="13" t="s">
        <v>139</v>
      </c>
      <c r="EF31" s="13" t="s">
        <v>148</v>
      </c>
      <c r="EG31" s="13" t="s">
        <v>156</v>
      </c>
      <c r="EH31" s="13" t="s">
        <v>157</v>
      </c>
      <c r="EI31" s="13" t="s">
        <v>166</v>
      </c>
      <c r="EJ31" s="13" t="s">
        <v>167</v>
      </c>
      <c r="EK31" s="13" t="s">
        <v>468</v>
      </c>
      <c r="EL31" s="13" t="s">
        <v>474</v>
      </c>
      <c r="EM31" s="13" t="s">
        <v>118</v>
      </c>
      <c r="EO31" s="13" t="s">
        <v>111</v>
      </c>
      <c r="EP31" s="13" t="s">
        <v>124</v>
      </c>
      <c r="EQ31" s="13" t="s">
        <v>112</v>
      </c>
      <c r="ER31" s="13" t="s">
        <v>142</v>
      </c>
      <c r="ES31" s="13" t="s">
        <v>149</v>
      </c>
      <c r="ET31" s="13" t="s">
        <v>150</v>
      </c>
      <c r="EU31" s="13" t="s">
        <v>151</v>
      </c>
      <c r="EV31" s="13" t="s">
        <v>158</v>
      </c>
      <c r="EW31" s="13" t="s">
        <v>457</v>
      </c>
      <c r="EX31" s="13" t="s">
        <v>458</v>
      </c>
      <c r="EY31" s="13" t="s">
        <v>159</v>
      </c>
      <c r="EZ31" s="13" t="s">
        <v>463</v>
      </c>
      <c r="FA31" s="13" t="s">
        <v>129</v>
      </c>
      <c r="FB31" s="13" t="s">
        <v>464</v>
      </c>
      <c r="FC31" s="13" t="s">
        <v>469</v>
      </c>
      <c r="FD31" s="13" t="s">
        <v>470</v>
      </c>
      <c r="FE31" s="13" t="s">
        <v>475</v>
      </c>
      <c r="FF31" s="13" t="s">
        <v>476</v>
      </c>
      <c r="FG31" s="13" t="s">
        <v>113</v>
      </c>
      <c r="FH31" s="13" t="s">
        <v>160</v>
      </c>
      <c r="FI31" s="13" t="s">
        <v>481</v>
      </c>
      <c r="FJ31" s="13" t="s">
        <v>482</v>
      </c>
      <c r="FK31" s="13" t="s">
        <v>486</v>
      </c>
      <c r="FL31" s="13" t="s">
        <v>130</v>
      </c>
      <c r="FM31" s="13" t="s">
        <v>487</v>
      </c>
      <c r="FN31" s="13" t="s">
        <v>491</v>
      </c>
      <c r="FO31" s="13" t="s">
        <v>492</v>
      </c>
      <c r="FP31" s="13" t="s">
        <v>161</v>
      </c>
      <c r="FQ31" s="13" t="s">
        <v>496</v>
      </c>
      <c r="FR31" s="13" t="s">
        <v>497</v>
      </c>
      <c r="FS31" s="13" t="s">
        <v>162</v>
      </c>
      <c r="FT31" s="13" t="s">
        <v>168</v>
      </c>
      <c r="FU31" s="13" t="s">
        <v>169</v>
      </c>
      <c r="FV31" s="13" t="s">
        <v>170</v>
      </c>
      <c r="FW31" s="13" t="s">
        <v>131</v>
      </c>
      <c r="FX31" s="13" t="s">
        <v>171</v>
      </c>
      <c r="FY31" s="13" t="s">
        <v>172</v>
      </c>
      <c r="FZ31" s="13" t="s">
        <v>119</v>
      </c>
      <c r="GA31" s="13" t="s">
        <v>120</v>
      </c>
      <c r="GB31" s="13" t="s">
        <v>121</v>
      </c>
      <c r="GC31" s="13" t="s">
        <v>122</v>
      </c>
      <c r="GD31" s="13" t="s">
        <v>123</v>
      </c>
      <c r="GE31" s="13" t="s">
        <v>110</v>
      </c>
      <c r="GF31" s="13" t="s">
        <v>132</v>
      </c>
      <c r="GG31" s="13" t="s">
        <v>133</v>
      </c>
      <c r="GH31" s="13" t="s">
        <v>134</v>
      </c>
      <c r="GI31" s="13" t="s">
        <v>140</v>
      </c>
      <c r="GJ31" s="13" t="s">
        <v>141</v>
      </c>
      <c r="GK31" s="13" t="s">
        <v>234</v>
      </c>
      <c r="GL31" s="13" t="s">
        <v>235</v>
      </c>
      <c r="GM31" s="13" t="s">
        <v>493</v>
      </c>
      <c r="GN31" s="13" t="s">
        <v>163</v>
      </c>
      <c r="GO31" s="13" t="s">
        <v>173</v>
      </c>
      <c r="GP31" s="13" t="s">
        <v>114</v>
      </c>
      <c r="GQ31" s="13" t="s">
        <v>174</v>
      </c>
      <c r="GR31" s="13" t="s">
        <v>175</v>
      </c>
      <c r="GS31" s="13" t="s">
        <v>186</v>
      </c>
      <c r="GT31" s="13" t="s">
        <v>187</v>
      </c>
      <c r="GU31" s="13" t="s">
        <v>198</v>
      </c>
      <c r="GV31" s="13" t="s">
        <v>199</v>
      </c>
      <c r="GW31" s="13" t="s">
        <v>246</v>
      </c>
      <c r="GX31" s="13" t="s">
        <v>210</v>
      </c>
      <c r="GY31" s="13" t="s">
        <v>211</v>
      </c>
      <c r="GZ31" s="13" t="s">
        <v>222</v>
      </c>
      <c r="HA31" s="13" t="s">
        <v>223</v>
      </c>
      <c r="HB31" s="13" t="s">
        <v>257</v>
      </c>
      <c r="HC31" s="13" t="s">
        <v>135</v>
      </c>
      <c r="HD31" s="13" t="s">
        <v>143</v>
      </c>
      <c r="HE31" s="13" t="s">
        <v>144</v>
      </c>
      <c r="HF31" s="13" t="s">
        <v>152</v>
      </c>
      <c r="HG31" s="13" t="s">
        <v>153</v>
      </c>
      <c r="HH31" s="13" t="s">
        <v>488</v>
      </c>
      <c r="HI31" s="13" t="s">
        <v>237</v>
      </c>
      <c r="HJ31" s="13" t="s">
        <v>177</v>
      </c>
      <c r="HK31" s="13" t="s">
        <v>178</v>
      </c>
      <c r="HL31" s="13" t="s">
        <v>188</v>
      </c>
      <c r="HM31" s="13" t="s">
        <v>189</v>
      </c>
      <c r="HN31" s="13" t="s">
        <v>190</v>
      </c>
      <c r="HO31" s="13" t="s">
        <v>200</v>
      </c>
      <c r="HP31" s="13" t="s">
        <v>201</v>
      </c>
      <c r="HQ31" s="13" t="s">
        <v>202</v>
      </c>
      <c r="HR31" s="13" t="s">
        <v>212</v>
      </c>
      <c r="HS31" s="13" t="s">
        <v>213</v>
      </c>
      <c r="HT31" s="13" t="s">
        <v>238</v>
      </c>
      <c r="HU31" s="13" t="s">
        <v>214</v>
      </c>
      <c r="HV31" s="13" t="s">
        <v>224</v>
      </c>
      <c r="HW31" s="13" t="s">
        <v>225</v>
      </c>
      <c r="HX31" s="13" t="s">
        <v>226</v>
      </c>
      <c r="HY31" s="13" t="s">
        <v>247</v>
      </c>
      <c r="HZ31" s="13" t="s">
        <v>248</v>
      </c>
      <c r="IA31" s="13" t="s">
        <v>249</v>
      </c>
      <c r="IB31" s="13" t="s">
        <v>258</v>
      </c>
      <c r="IC31" s="13" t="s">
        <v>259</v>
      </c>
      <c r="ID31" s="13" t="s">
        <v>260</v>
      </c>
      <c r="IE31" s="13" t="s">
        <v>176</v>
      </c>
      <c r="IF31" s="13" t="s">
        <v>236</v>
      </c>
      <c r="IG31" s="13" t="s">
        <v>239</v>
      </c>
      <c r="IH31" s="13" t="s">
        <v>240</v>
      </c>
      <c r="II31" s="13" t="s">
        <v>253</v>
      </c>
      <c r="IJ31" s="13" t="s">
        <v>254</v>
      </c>
      <c r="IK31" s="13" t="s">
        <v>255</v>
      </c>
      <c r="IL31" s="13" t="s">
        <v>256</v>
      </c>
      <c r="IM31" s="13" t="s">
        <v>261</v>
      </c>
      <c r="IN31" s="13" t="s">
        <v>262</v>
      </c>
      <c r="IO31" s="13" t="s">
        <v>263</v>
      </c>
      <c r="IP31" s="13" t="s">
        <v>264</v>
      </c>
      <c r="IQ31" s="13" t="s">
        <v>265</v>
      </c>
      <c r="IR31" s="13" t="s">
        <v>266</v>
      </c>
      <c r="IS31" s="13" t="s">
        <v>241</v>
      </c>
      <c r="IT31" s="13" t="s">
        <v>267</v>
      </c>
      <c r="IU31" s="13" t="s">
        <v>268</v>
      </c>
      <c r="IV31" s="13" t="s">
        <v>179</v>
      </c>
      <c r="IW31" s="13" t="s">
        <v>180</v>
      </c>
      <c r="IX31" s="13" t="s">
        <v>181</v>
      </c>
      <c r="IY31" s="13" t="s">
        <v>182</v>
      </c>
      <c r="IZ31" s="13" t="s">
        <v>183</v>
      </c>
      <c r="JA31" s="13" t="s">
        <v>184</v>
      </c>
      <c r="JB31" s="13" t="s">
        <v>185</v>
      </c>
      <c r="JC31" s="13" t="s">
        <v>191</v>
      </c>
      <c r="JD31" s="13" t="s">
        <v>242</v>
      </c>
      <c r="JE31" s="13" t="s">
        <v>192</v>
      </c>
      <c r="JF31" s="13" t="s">
        <v>193</v>
      </c>
      <c r="JG31" s="13" t="s">
        <v>194</v>
      </c>
      <c r="JH31" s="13" t="s">
        <v>195</v>
      </c>
      <c r="JI31" s="13" t="s">
        <v>196</v>
      </c>
      <c r="JJ31" s="13" t="s">
        <v>197</v>
      </c>
      <c r="JK31" s="13" t="s">
        <v>203</v>
      </c>
      <c r="JL31" s="13" t="s">
        <v>204</v>
      </c>
      <c r="JM31" s="13" t="s">
        <v>205</v>
      </c>
      <c r="JN31" s="13" t="s">
        <v>206</v>
      </c>
      <c r="JO31" s="13" t="s">
        <v>243</v>
      </c>
      <c r="JP31" s="13" t="s">
        <v>207</v>
      </c>
      <c r="JQ31" s="13" t="s">
        <v>208</v>
      </c>
      <c r="JR31" s="13" t="s">
        <v>209</v>
      </c>
      <c r="JS31" s="13" t="s">
        <v>215</v>
      </c>
      <c r="JT31" s="13" t="s">
        <v>216</v>
      </c>
      <c r="JU31" s="13" t="s">
        <v>217</v>
      </c>
      <c r="JV31" s="13" t="s">
        <v>218</v>
      </c>
      <c r="JW31" s="13" t="s">
        <v>219</v>
      </c>
      <c r="JX31" s="13" t="s">
        <v>220</v>
      </c>
      <c r="JY31" s="13" t="s">
        <v>221</v>
      </c>
      <c r="JZ31" s="13" t="s">
        <v>244</v>
      </c>
      <c r="KA31" s="13" t="s">
        <v>227</v>
      </c>
      <c r="KB31" s="13" t="s">
        <v>228</v>
      </c>
      <c r="KC31" s="13" t="s">
        <v>229</v>
      </c>
      <c r="KD31" s="13" t="s">
        <v>230</v>
      </c>
      <c r="KE31" s="13" t="s">
        <v>231</v>
      </c>
      <c r="KF31" s="13" t="s">
        <v>232</v>
      </c>
      <c r="KG31" s="13" t="s">
        <v>233</v>
      </c>
      <c r="KH31" s="13" t="s">
        <v>245</v>
      </c>
      <c r="KI31" s="13" t="s">
        <v>250</v>
      </c>
      <c r="KJ31" s="13" t="s">
        <v>251</v>
      </c>
      <c r="KK31" s="13" t="s">
        <v>252</v>
      </c>
      <c r="KL31" s="13" t="s">
        <v>269</v>
      </c>
      <c r="KM31" s="13" t="s">
        <v>270</v>
      </c>
      <c r="KN31" s="13" t="s">
        <v>283</v>
      </c>
      <c r="KO31" s="13" t="s">
        <v>289</v>
      </c>
      <c r="KP31" s="13" t="s">
        <v>290</v>
      </c>
      <c r="KQ31" s="13" t="s">
        <v>291</v>
      </c>
      <c r="KR31" s="13" t="s">
        <v>292</v>
      </c>
      <c r="KS31" s="13" t="s">
        <v>293</v>
      </c>
      <c r="KT31" s="13" t="s">
        <v>294</v>
      </c>
      <c r="KU31" s="13" t="s">
        <v>300</v>
      </c>
      <c r="KV31" s="13" t="s">
        <v>301</v>
      </c>
      <c r="KW31" s="13" t="s">
        <v>302</v>
      </c>
      <c r="KX31" s="13" t="s">
        <v>271</v>
      </c>
      <c r="KY31" s="13" t="s">
        <v>303</v>
      </c>
      <c r="KZ31" s="13" t="s">
        <v>310</v>
      </c>
      <c r="LA31" s="13" t="s">
        <v>311</v>
      </c>
      <c r="LB31" s="13" t="s">
        <v>312</v>
      </c>
      <c r="LC31" s="13" t="s">
        <v>313</v>
      </c>
      <c r="LD31" s="13" t="s">
        <v>314</v>
      </c>
      <c r="LE31" s="13" t="s">
        <v>321</v>
      </c>
      <c r="LF31" s="13" t="s">
        <v>322</v>
      </c>
      <c r="LG31" s="13" t="s">
        <v>323</v>
      </c>
      <c r="LH31" s="13" t="s">
        <v>324</v>
      </c>
      <c r="LI31" s="13" t="s">
        <v>272</v>
      </c>
      <c r="LJ31" s="13" t="s">
        <v>325</v>
      </c>
      <c r="LK31" s="13" t="s">
        <v>332</v>
      </c>
      <c r="LL31" s="13" t="s">
        <v>333</v>
      </c>
      <c r="LM31" s="13" t="s">
        <v>334</v>
      </c>
      <c r="LN31" s="13" t="s">
        <v>335</v>
      </c>
      <c r="LO31" s="13" t="s">
        <v>336</v>
      </c>
      <c r="LP31" s="13" t="s">
        <v>341</v>
      </c>
      <c r="LQ31" s="13" t="s">
        <v>342</v>
      </c>
      <c r="LR31" s="13" t="s">
        <v>343</v>
      </c>
      <c r="LS31" s="13" t="s">
        <v>344</v>
      </c>
      <c r="LT31" s="13" t="s">
        <v>273</v>
      </c>
      <c r="LU31" s="13" t="s">
        <v>345</v>
      </c>
      <c r="LV31" s="13" t="s">
        <v>278</v>
      </c>
      <c r="LW31" s="13" t="s">
        <v>279</v>
      </c>
      <c r="LX31" s="13" t="s">
        <v>280</v>
      </c>
      <c r="LY31" s="13" t="s">
        <v>281</v>
      </c>
      <c r="LZ31" s="13" t="s">
        <v>282</v>
      </c>
      <c r="MA31" s="13" t="s">
        <v>274</v>
      </c>
      <c r="MB31" s="13" t="s">
        <v>275</v>
      </c>
      <c r="MC31" s="13" t="s">
        <v>297</v>
      </c>
      <c r="MD31" s="13" t="s">
        <v>298</v>
      </c>
      <c r="ME31" s="13" t="s">
        <v>304</v>
      </c>
      <c r="MF31" s="13" t="s">
        <v>305</v>
      </c>
      <c r="MG31" s="13" t="s">
        <v>306</v>
      </c>
      <c r="MH31" s="13" t="s">
        <v>307</v>
      </c>
      <c r="MI31" s="13" t="s">
        <v>308</v>
      </c>
      <c r="MJ31" s="13" t="s">
        <v>315</v>
      </c>
      <c r="MK31" s="13" t="s">
        <v>316</v>
      </c>
      <c r="ML31" s="13" t="s">
        <v>317</v>
      </c>
      <c r="MM31" s="13" t="s">
        <v>276</v>
      </c>
      <c r="MN31" s="13" t="s">
        <v>318</v>
      </c>
      <c r="MO31" s="13" t="s">
        <v>319</v>
      </c>
      <c r="MP31" s="13" t="s">
        <v>326</v>
      </c>
      <c r="MQ31" s="13" t="s">
        <v>327</v>
      </c>
      <c r="MR31" s="13" t="s">
        <v>328</v>
      </c>
      <c r="MS31" s="13" t="s">
        <v>329</v>
      </c>
      <c r="MT31" s="13" t="s">
        <v>330</v>
      </c>
      <c r="MU31" s="13" t="s">
        <v>337</v>
      </c>
      <c r="MV31" s="13" t="s">
        <v>338</v>
      </c>
      <c r="MW31" s="13" t="s">
        <v>339</v>
      </c>
      <c r="MX31" s="13" t="s">
        <v>277</v>
      </c>
      <c r="MY31" s="13" t="s">
        <v>340</v>
      </c>
      <c r="MZ31" s="13" t="s">
        <v>346</v>
      </c>
      <c r="NA31" s="13" t="s">
        <v>347</v>
      </c>
      <c r="NB31" s="13" t="s">
        <v>348</v>
      </c>
      <c r="NC31" s="13" t="s">
        <v>349</v>
      </c>
      <c r="ND31" s="13" t="s">
        <v>284</v>
      </c>
      <c r="NE31" s="13" t="s">
        <v>285</v>
      </c>
      <c r="NF31" s="13" t="s">
        <v>286</v>
      </c>
      <c r="NG31" s="13" t="s">
        <v>287</v>
      </c>
      <c r="NH31" s="13" t="s">
        <v>295</v>
      </c>
      <c r="NI31" s="13" t="s">
        <v>296</v>
      </c>
      <c r="NJ31" s="13" t="s">
        <v>288</v>
      </c>
      <c r="NK31" s="13" t="s">
        <v>299</v>
      </c>
      <c r="NL31" s="13" t="s">
        <v>363</v>
      </c>
      <c r="NM31" s="13" t="s">
        <v>364</v>
      </c>
      <c r="NN31" s="13" t="s">
        <v>365</v>
      </c>
      <c r="NO31" s="13" t="s">
        <v>374</v>
      </c>
      <c r="NP31" s="13" t="s">
        <v>375</v>
      </c>
      <c r="NQ31" s="13" t="s">
        <v>376</v>
      </c>
      <c r="NR31" s="13" t="s">
        <v>377</v>
      </c>
      <c r="NS31" s="13" t="s">
        <v>386</v>
      </c>
      <c r="NT31" s="13" t="s">
        <v>387</v>
      </c>
      <c r="NU31" s="13" t="s">
        <v>396</v>
      </c>
      <c r="NV31" s="13" t="s">
        <v>309</v>
      </c>
      <c r="NW31" s="13" t="s">
        <v>397</v>
      </c>
      <c r="NX31" s="13" t="s">
        <v>398</v>
      </c>
      <c r="NY31" s="13" t="s">
        <v>407</v>
      </c>
      <c r="NZ31" s="13" t="s">
        <v>408</v>
      </c>
      <c r="OA31" s="13" t="s">
        <v>409</v>
      </c>
      <c r="OB31" s="13" t="s">
        <v>418</v>
      </c>
      <c r="OC31" s="13" t="s">
        <v>419</v>
      </c>
      <c r="OD31" s="13" t="s">
        <v>420</v>
      </c>
      <c r="OE31" s="13" t="s">
        <v>459</v>
      </c>
      <c r="OF31" s="13" t="s">
        <v>465</v>
      </c>
      <c r="OG31" s="13" t="s">
        <v>320</v>
      </c>
      <c r="OH31" s="13" t="s">
        <v>471</v>
      </c>
      <c r="OI31" s="13" t="s">
        <v>498</v>
      </c>
      <c r="OJ31" s="13" t="s">
        <v>331</v>
      </c>
      <c r="OK31" s="13" t="s">
        <v>350</v>
      </c>
      <c r="OL31" s="13" t="s">
        <v>351</v>
      </c>
      <c r="OM31" s="13" t="s">
        <v>352</v>
      </c>
      <c r="ON31" s="13" t="s">
        <v>353</v>
      </c>
      <c r="OO31" s="13" t="s">
        <v>362</v>
      </c>
      <c r="OP31" s="13" t="s">
        <v>354</v>
      </c>
      <c r="OQ31" s="13" t="s">
        <v>355</v>
      </c>
      <c r="OR31" s="13" t="s">
        <v>378</v>
      </c>
      <c r="OS31" s="13" t="s">
        <v>379</v>
      </c>
      <c r="OT31" s="13" t="s">
        <v>380</v>
      </c>
      <c r="OU31" s="13" t="s">
        <v>381</v>
      </c>
      <c r="OV31" s="13" t="s">
        <v>382</v>
      </c>
      <c r="OW31" s="13" t="s">
        <v>388</v>
      </c>
      <c r="OX31" s="13" t="s">
        <v>389</v>
      </c>
      <c r="OY31" s="13" t="s">
        <v>390</v>
      </c>
      <c r="OZ31" s="13" t="s">
        <v>391</v>
      </c>
      <c r="PA31" s="13" t="s">
        <v>392</v>
      </c>
      <c r="PB31" s="13" t="s">
        <v>356</v>
      </c>
      <c r="PC31" s="13" t="s">
        <v>393</v>
      </c>
      <c r="PD31" s="13" t="s">
        <v>399</v>
      </c>
      <c r="PE31" s="13" t="s">
        <v>400</v>
      </c>
      <c r="PF31" s="13" t="s">
        <v>401</v>
      </c>
      <c r="PG31" s="13" t="s">
        <v>402</v>
      </c>
      <c r="PH31" s="13" t="s">
        <v>403</v>
      </c>
      <c r="PI31" s="13" t="s">
        <v>404</v>
      </c>
      <c r="PJ31" s="13" t="s">
        <v>410</v>
      </c>
      <c r="PK31" s="13" t="s">
        <v>411</v>
      </c>
      <c r="PL31" s="13" t="s">
        <v>412</v>
      </c>
      <c r="PM31" s="13" t="s">
        <v>357</v>
      </c>
      <c r="PN31" s="13" t="s">
        <v>413</v>
      </c>
      <c r="PO31" s="13" t="s">
        <v>414</v>
      </c>
      <c r="PP31" s="13" t="s">
        <v>421</v>
      </c>
      <c r="PQ31" s="13" t="s">
        <v>422</v>
      </c>
      <c r="PR31" s="13" t="s">
        <v>423</v>
      </c>
      <c r="PS31" s="13" t="s">
        <v>424</v>
      </c>
      <c r="PT31" s="13" t="s">
        <v>425</v>
      </c>
      <c r="PU31" s="13" t="s">
        <v>477</v>
      </c>
      <c r="PV31" s="13" t="s">
        <v>483</v>
      </c>
      <c r="PW31" s="13" t="s">
        <v>489</v>
      </c>
      <c r="PX31" s="13" t="s">
        <v>358</v>
      </c>
      <c r="PY31" s="13" t="s">
        <v>494</v>
      </c>
      <c r="PZ31" s="13" t="s">
        <v>499</v>
      </c>
      <c r="QA31" s="13" t="s">
        <v>366</v>
      </c>
      <c r="QB31" s="13" t="s">
        <v>367</v>
      </c>
      <c r="QC31" s="13" t="s">
        <v>368</v>
      </c>
      <c r="QD31" s="13" t="s">
        <v>369</v>
      </c>
      <c r="QE31" s="13" t="s">
        <v>370</v>
      </c>
      <c r="QF31" s="13" t="s">
        <v>360</v>
      </c>
      <c r="QG31" s="13" t="s">
        <v>460</v>
      </c>
      <c r="QH31" s="13" t="s">
        <v>466</v>
      </c>
      <c r="QI31" s="13" t="s">
        <v>371</v>
      </c>
      <c r="QJ31" s="13" t="s">
        <v>383</v>
      </c>
      <c r="QK31" s="13" t="s">
        <v>394</v>
      </c>
      <c r="QL31" s="13" t="s">
        <v>405</v>
      </c>
      <c r="QM31" s="13" t="s">
        <v>415</v>
      </c>
      <c r="QN31" s="13" t="s">
        <v>416</v>
      </c>
      <c r="QO31" s="13" t="s">
        <v>426</v>
      </c>
      <c r="QP31" s="13" t="s">
        <v>427</v>
      </c>
      <c r="QQ31" s="13" t="s">
        <v>359</v>
      </c>
      <c r="QS31" s="13" t="s">
        <v>448</v>
      </c>
      <c r="QT31" s="13" t="s">
        <v>444</v>
      </c>
      <c r="QU31" s="13" t="s">
        <v>440</v>
      </c>
      <c r="QV31" s="13" t="s">
        <v>436</v>
      </c>
      <c r="QW31" s="13" t="s">
        <v>432</v>
      </c>
      <c r="QX31" s="13" t="s">
        <v>406</v>
      </c>
      <c r="QY31" s="13" t="s">
        <v>395</v>
      </c>
      <c r="QZ31" s="13" t="s">
        <v>428</v>
      </c>
      <c r="RA31" s="13" t="s">
        <v>417</v>
      </c>
      <c r="RB31" s="13" t="s">
        <v>484</v>
      </c>
      <c r="RC31" s="13" t="s">
        <v>361</v>
      </c>
      <c r="RD31" s="13" t="s">
        <v>452</v>
      </c>
      <c r="RE31" s="13" t="s">
        <v>449</v>
      </c>
      <c r="RF31" s="13" t="s">
        <v>430</v>
      </c>
      <c r="RG31" s="13" t="s">
        <v>438</v>
      </c>
      <c r="RH31" s="13" t="s">
        <v>434</v>
      </c>
      <c r="RI31" s="13" t="s">
        <v>385</v>
      </c>
      <c r="RJ31" s="13" t="s">
        <v>373</v>
      </c>
      <c r="RK31" s="13" t="s">
        <v>446</v>
      </c>
      <c r="RL31" s="13" t="s">
        <v>442</v>
      </c>
      <c r="RM31" s="13" t="s">
        <v>453</v>
      </c>
      <c r="RN31" s="13" t="s">
        <v>450</v>
      </c>
      <c r="RO31" s="13" t="s">
        <v>431</v>
      </c>
      <c r="RP31" s="13" t="s">
        <v>439</v>
      </c>
      <c r="RQ31" s="13" t="s">
        <v>435</v>
      </c>
      <c r="RR31" s="13" t="s">
        <v>447</v>
      </c>
      <c r="RS31" s="13" t="s">
        <v>443</v>
      </c>
      <c r="RT31" s="13" t="s">
        <v>454</v>
      </c>
      <c r="RU31" s="13" t="s">
        <v>451</v>
      </c>
      <c r="RV31" s="13" t="s">
        <v>478</v>
      </c>
      <c r="RW31" s="13" t="s">
        <v>472</v>
      </c>
      <c r="RX31" s="13" t="s">
        <v>384</v>
      </c>
      <c r="RY31" s="13" t="s">
        <v>372</v>
      </c>
    </row>
    <row r="32" spans="1:493" ht="15.6" x14ac:dyDescent="0.3">
      <c r="B32" s="3">
        <f>SUM(B35:B36)</f>
        <v>9762484</v>
      </c>
      <c r="D32" s="18"/>
      <c r="E32" s="46" t="s">
        <v>601</v>
      </c>
      <c r="F32" s="46" t="s">
        <v>601</v>
      </c>
      <c r="G32" s="46" t="s">
        <v>601</v>
      </c>
      <c r="H32" s="46" t="s">
        <v>601</v>
      </c>
      <c r="I32" s="46" t="s">
        <v>601</v>
      </c>
      <c r="J32" s="46" t="s">
        <v>601</v>
      </c>
      <c r="K32" s="46" t="s">
        <v>601</v>
      </c>
      <c r="L32" s="46" t="s">
        <v>601</v>
      </c>
      <c r="M32" s="46" t="s">
        <v>601</v>
      </c>
      <c r="N32" s="46" t="s">
        <v>601</v>
      </c>
      <c r="O32" s="46" t="s">
        <v>601</v>
      </c>
      <c r="P32" s="46" t="s">
        <v>601</v>
      </c>
      <c r="Q32" s="46" t="s">
        <v>601</v>
      </c>
      <c r="R32" s="46" t="s">
        <v>601</v>
      </c>
      <c r="S32" s="46" t="s">
        <v>601</v>
      </c>
      <c r="T32" s="46" t="s">
        <v>601</v>
      </c>
      <c r="U32" s="46" t="s">
        <v>601</v>
      </c>
      <c r="V32" s="46" t="s">
        <v>601</v>
      </c>
      <c r="W32" s="46" t="s">
        <v>601</v>
      </c>
      <c r="X32" s="46" t="s">
        <v>601</v>
      </c>
      <c r="Y32" s="46" t="s">
        <v>601</v>
      </c>
      <c r="Z32" s="46" t="s">
        <v>601</v>
      </c>
      <c r="AA32" s="46" t="s">
        <v>601</v>
      </c>
      <c r="AB32" s="46" t="s">
        <v>601</v>
      </c>
      <c r="AC32" s="46" t="s">
        <v>601</v>
      </c>
      <c r="AD32" s="46" t="s">
        <v>601</v>
      </c>
      <c r="AE32" s="46" t="s">
        <v>601</v>
      </c>
      <c r="AF32" s="46" t="s">
        <v>601</v>
      </c>
      <c r="AG32" s="46" t="s">
        <v>601</v>
      </c>
      <c r="AH32" s="46" t="s">
        <v>601</v>
      </c>
      <c r="AI32" s="46" t="s">
        <v>601</v>
      </c>
      <c r="AJ32" s="46" t="s">
        <v>601</v>
      </c>
      <c r="AK32" s="46" t="s">
        <v>601</v>
      </c>
      <c r="AL32" s="46" t="s">
        <v>601</v>
      </c>
      <c r="AM32" s="46" t="s">
        <v>601</v>
      </c>
      <c r="AN32" s="46" t="s">
        <v>601</v>
      </c>
      <c r="AO32" s="46" t="s">
        <v>601</v>
      </c>
      <c r="AP32" s="46" t="s">
        <v>601</v>
      </c>
      <c r="AQ32" s="46" t="s">
        <v>601</v>
      </c>
      <c r="AR32" s="46" t="s">
        <v>601</v>
      </c>
      <c r="AS32" s="46" t="s">
        <v>601</v>
      </c>
      <c r="AT32" s="46" t="s">
        <v>601</v>
      </c>
      <c r="AU32" s="46" t="s">
        <v>601</v>
      </c>
      <c r="AV32" s="46" t="s">
        <v>601</v>
      </c>
      <c r="AW32" s="46" t="s">
        <v>601</v>
      </c>
      <c r="AX32" s="46" t="s">
        <v>601</v>
      </c>
      <c r="AY32" s="46" t="s">
        <v>601</v>
      </c>
      <c r="AZ32" s="46" t="s">
        <v>601</v>
      </c>
      <c r="BA32" s="46" t="s">
        <v>601</v>
      </c>
      <c r="BB32" s="46" t="s">
        <v>601</v>
      </c>
      <c r="BC32" s="46" t="s">
        <v>601</v>
      </c>
      <c r="BD32" s="46" t="s">
        <v>601</v>
      </c>
      <c r="BE32" s="46" t="s">
        <v>601</v>
      </c>
      <c r="BF32" s="46" t="s">
        <v>601</v>
      </c>
      <c r="BG32" s="46" t="s">
        <v>601</v>
      </c>
      <c r="BH32" s="46" t="s">
        <v>601</v>
      </c>
      <c r="BI32" s="46" t="s">
        <v>601</v>
      </c>
      <c r="BJ32" s="46" t="s">
        <v>601</v>
      </c>
      <c r="BK32" s="46" t="s">
        <v>601</v>
      </c>
      <c r="BL32" s="46" t="s">
        <v>601</v>
      </c>
      <c r="BM32" s="46" t="s">
        <v>601</v>
      </c>
      <c r="BN32" s="46" t="s">
        <v>601</v>
      </c>
      <c r="BO32" s="46" t="s">
        <v>601</v>
      </c>
      <c r="BP32" s="46" t="s">
        <v>601</v>
      </c>
      <c r="BQ32" s="46" t="s">
        <v>601</v>
      </c>
      <c r="BR32" s="46" t="s">
        <v>601</v>
      </c>
      <c r="BS32" s="46" t="s">
        <v>601</v>
      </c>
      <c r="BT32" s="46" t="s">
        <v>601</v>
      </c>
      <c r="BU32" s="46" t="s">
        <v>601</v>
      </c>
      <c r="BV32" s="46" t="s">
        <v>601</v>
      </c>
      <c r="BW32" s="46" t="s">
        <v>601</v>
      </c>
      <c r="BX32" s="46" t="s">
        <v>601</v>
      </c>
      <c r="BY32" s="46" t="s">
        <v>601</v>
      </c>
      <c r="BZ32" s="46" t="s">
        <v>601</v>
      </c>
      <c r="CA32" s="46" t="s">
        <v>601</v>
      </c>
      <c r="CB32" s="46" t="s">
        <v>601</v>
      </c>
      <c r="CC32" s="46" t="s">
        <v>601</v>
      </c>
      <c r="CD32" s="46" t="s">
        <v>601</v>
      </c>
      <c r="CE32" s="46" t="s">
        <v>601</v>
      </c>
      <c r="CF32" s="46" t="s">
        <v>601</v>
      </c>
      <c r="CG32" s="46" t="s">
        <v>601</v>
      </c>
      <c r="CH32" s="46" t="s">
        <v>601</v>
      </c>
      <c r="CI32" s="46" t="s">
        <v>601</v>
      </c>
      <c r="CJ32" s="46" t="s">
        <v>601</v>
      </c>
      <c r="CK32" s="46" t="s">
        <v>601</v>
      </c>
      <c r="CL32" s="46" t="s">
        <v>601</v>
      </c>
      <c r="CM32" s="46" t="s">
        <v>601</v>
      </c>
      <c r="CN32" s="46" t="s">
        <v>601</v>
      </c>
      <c r="CO32" s="46" t="s">
        <v>601</v>
      </c>
      <c r="CP32" s="46" t="s">
        <v>601</v>
      </c>
      <c r="CQ32" s="46" t="s">
        <v>601</v>
      </c>
      <c r="CR32" s="46" t="s">
        <v>601</v>
      </c>
      <c r="CS32" s="46" t="s">
        <v>601</v>
      </c>
      <c r="CT32" s="46" t="s">
        <v>601</v>
      </c>
      <c r="CU32" s="46" t="s">
        <v>601</v>
      </c>
      <c r="CV32" s="46" t="s">
        <v>601</v>
      </c>
      <c r="CW32" s="46" t="s">
        <v>601</v>
      </c>
      <c r="CX32" s="46" t="s">
        <v>601</v>
      </c>
      <c r="CY32" s="46" t="s">
        <v>601</v>
      </c>
      <c r="CZ32" s="46" t="s">
        <v>601</v>
      </c>
      <c r="DA32" s="46" t="s">
        <v>601</v>
      </c>
      <c r="DB32" s="46" t="s">
        <v>601</v>
      </c>
      <c r="DC32" s="46" t="s">
        <v>601</v>
      </c>
      <c r="DD32" s="46" t="s">
        <v>601</v>
      </c>
      <c r="DE32" s="46" t="s">
        <v>601</v>
      </c>
      <c r="DF32" s="46" t="s">
        <v>601</v>
      </c>
      <c r="DG32" s="46" t="s">
        <v>601</v>
      </c>
      <c r="DH32" s="46" t="s">
        <v>601</v>
      </c>
      <c r="DI32" s="46" t="s">
        <v>601</v>
      </c>
      <c r="DJ32" s="46" t="s">
        <v>601</v>
      </c>
      <c r="DK32" s="46" t="s">
        <v>601</v>
      </c>
      <c r="DL32" s="46" t="s">
        <v>601</v>
      </c>
      <c r="DM32" s="46" t="s">
        <v>601</v>
      </c>
      <c r="DN32" s="46" t="s">
        <v>601</v>
      </c>
      <c r="DO32" s="46" t="s">
        <v>601</v>
      </c>
      <c r="DP32" s="46" t="s">
        <v>601</v>
      </c>
      <c r="DQ32" s="46" t="s">
        <v>601</v>
      </c>
      <c r="DR32" s="46" t="s">
        <v>601</v>
      </c>
      <c r="DS32" s="46" t="s">
        <v>601</v>
      </c>
      <c r="DT32" s="46" t="s">
        <v>601</v>
      </c>
      <c r="DU32" s="46" t="s">
        <v>601</v>
      </c>
      <c r="DV32" s="46" t="s">
        <v>601</v>
      </c>
      <c r="DW32" s="46" t="s">
        <v>601</v>
      </c>
      <c r="DX32" s="46" t="s">
        <v>601</v>
      </c>
      <c r="DY32" s="46" t="s">
        <v>601</v>
      </c>
      <c r="DZ32" s="46" t="s">
        <v>601</v>
      </c>
      <c r="EA32" s="46" t="s">
        <v>601</v>
      </c>
      <c r="EB32" s="46" t="s">
        <v>601</v>
      </c>
      <c r="EC32" s="46" t="s">
        <v>601</v>
      </c>
      <c r="ED32" s="46" t="s">
        <v>601</v>
      </c>
      <c r="EE32" s="46" t="s">
        <v>601</v>
      </c>
      <c r="EF32" s="46" t="s">
        <v>601</v>
      </c>
      <c r="EG32" s="46" t="s">
        <v>601</v>
      </c>
      <c r="EH32" s="46" t="s">
        <v>601</v>
      </c>
      <c r="EI32" s="46" t="s">
        <v>601</v>
      </c>
      <c r="EJ32" s="46" t="s">
        <v>601</v>
      </c>
      <c r="EK32" s="46" t="s">
        <v>601</v>
      </c>
      <c r="EL32" s="46" t="s">
        <v>601</v>
      </c>
      <c r="EM32" s="46" t="s">
        <v>601</v>
      </c>
      <c r="EO32" s="47" t="s">
        <v>715</v>
      </c>
      <c r="EP32" s="47" t="s">
        <v>715</v>
      </c>
      <c r="EQ32" s="47" t="s">
        <v>715</v>
      </c>
      <c r="ER32" s="47" t="s">
        <v>715</v>
      </c>
      <c r="ES32" s="47" t="s">
        <v>715</v>
      </c>
      <c r="ET32" s="47" t="s">
        <v>715</v>
      </c>
      <c r="EU32" s="47" t="s">
        <v>715</v>
      </c>
      <c r="EV32" s="47" t="s">
        <v>715</v>
      </c>
      <c r="EW32" s="47" t="s">
        <v>715</v>
      </c>
      <c r="EX32" s="47" t="s">
        <v>715</v>
      </c>
      <c r="EY32" s="47" t="s">
        <v>715</v>
      </c>
      <c r="EZ32" s="47" t="s">
        <v>715</v>
      </c>
      <c r="FA32" s="47" t="s">
        <v>715</v>
      </c>
      <c r="FB32" s="47" t="s">
        <v>715</v>
      </c>
      <c r="FC32" s="47" t="s">
        <v>715</v>
      </c>
      <c r="FD32" s="47" t="s">
        <v>715</v>
      </c>
      <c r="FE32" s="47" t="s">
        <v>715</v>
      </c>
      <c r="FF32" s="47" t="s">
        <v>715</v>
      </c>
      <c r="FG32" s="47" t="s">
        <v>715</v>
      </c>
      <c r="FH32" s="47" t="s">
        <v>715</v>
      </c>
      <c r="FI32" s="47" t="s">
        <v>715</v>
      </c>
      <c r="FJ32" s="47" t="s">
        <v>715</v>
      </c>
      <c r="FK32" s="47" t="s">
        <v>715</v>
      </c>
      <c r="FL32" s="47" t="s">
        <v>715</v>
      </c>
      <c r="FM32" s="47" t="s">
        <v>715</v>
      </c>
      <c r="FN32" s="47" t="s">
        <v>715</v>
      </c>
      <c r="FO32" s="47" t="s">
        <v>715</v>
      </c>
      <c r="FP32" s="47" t="s">
        <v>715</v>
      </c>
      <c r="FQ32" s="47" t="s">
        <v>715</v>
      </c>
      <c r="FR32" s="47" t="s">
        <v>715</v>
      </c>
      <c r="FS32" s="47" t="s">
        <v>715</v>
      </c>
      <c r="FT32" s="47" t="s">
        <v>715</v>
      </c>
      <c r="FU32" s="47" t="s">
        <v>715</v>
      </c>
      <c r="FV32" s="47" t="s">
        <v>715</v>
      </c>
      <c r="FW32" s="47" t="s">
        <v>715</v>
      </c>
      <c r="FX32" s="47" t="s">
        <v>715</v>
      </c>
      <c r="FY32" s="47" t="s">
        <v>715</v>
      </c>
      <c r="FZ32" s="47" t="s">
        <v>715</v>
      </c>
      <c r="GA32" s="47" t="s">
        <v>715</v>
      </c>
      <c r="GB32" s="47" t="s">
        <v>715</v>
      </c>
      <c r="GC32" s="47" t="s">
        <v>715</v>
      </c>
      <c r="GD32" s="47" t="s">
        <v>715</v>
      </c>
      <c r="GE32" s="47" t="s">
        <v>715</v>
      </c>
      <c r="GF32" s="47" t="s">
        <v>715</v>
      </c>
      <c r="GG32" s="47" t="s">
        <v>715</v>
      </c>
      <c r="GH32" s="47" t="s">
        <v>715</v>
      </c>
      <c r="GI32" s="47" t="s">
        <v>715</v>
      </c>
      <c r="GJ32" s="47" t="s">
        <v>715</v>
      </c>
      <c r="GK32" s="47" t="s">
        <v>715</v>
      </c>
      <c r="GL32" s="47" t="s">
        <v>715</v>
      </c>
      <c r="GM32" s="47" t="s">
        <v>715</v>
      </c>
      <c r="GN32" s="47" t="s">
        <v>715</v>
      </c>
      <c r="GO32" s="47" t="s">
        <v>715</v>
      </c>
      <c r="GP32" s="47" t="s">
        <v>715</v>
      </c>
      <c r="GQ32" s="47" t="s">
        <v>715</v>
      </c>
      <c r="GR32" s="47" t="s">
        <v>715</v>
      </c>
      <c r="GS32" s="47" t="s">
        <v>715</v>
      </c>
      <c r="GT32" s="47" t="s">
        <v>715</v>
      </c>
      <c r="GU32" s="47" t="s">
        <v>715</v>
      </c>
      <c r="GV32" s="47" t="s">
        <v>715</v>
      </c>
      <c r="GW32" s="47" t="s">
        <v>715</v>
      </c>
      <c r="GX32" s="47" t="s">
        <v>715</v>
      </c>
      <c r="GY32" s="47" t="s">
        <v>715</v>
      </c>
      <c r="GZ32" s="47" t="s">
        <v>715</v>
      </c>
      <c r="HA32" s="47" t="s">
        <v>715</v>
      </c>
      <c r="HB32" s="47" t="s">
        <v>715</v>
      </c>
      <c r="HC32" s="47" t="s">
        <v>715</v>
      </c>
      <c r="HD32" s="47" t="s">
        <v>715</v>
      </c>
      <c r="HE32" s="47" t="s">
        <v>715</v>
      </c>
      <c r="HF32" s="47" t="s">
        <v>715</v>
      </c>
      <c r="HG32" s="47" t="s">
        <v>715</v>
      </c>
      <c r="HH32" s="47" t="s">
        <v>715</v>
      </c>
      <c r="HI32" s="47" t="s">
        <v>715</v>
      </c>
      <c r="HJ32" s="47" t="s">
        <v>715</v>
      </c>
      <c r="HK32" s="47" t="s">
        <v>715</v>
      </c>
      <c r="HL32" s="47" t="s">
        <v>715</v>
      </c>
      <c r="HM32" s="47" t="s">
        <v>715</v>
      </c>
      <c r="HN32" s="47" t="s">
        <v>715</v>
      </c>
      <c r="HO32" s="47" t="s">
        <v>715</v>
      </c>
      <c r="HP32" s="47" t="s">
        <v>715</v>
      </c>
      <c r="HQ32" s="47" t="s">
        <v>715</v>
      </c>
      <c r="HR32" s="47" t="s">
        <v>715</v>
      </c>
      <c r="HS32" s="47" t="s">
        <v>715</v>
      </c>
      <c r="HT32" s="47" t="s">
        <v>715</v>
      </c>
      <c r="HU32" s="47" t="s">
        <v>715</v>
      </c>
      <c r="HV32" s="47" t="s">
        <v>715</v>
      </c>
      <c r="HW32" s="47" t="s">
        <v>715</v>
      </c>
      <c r="HX32" s="47" t="s">
        <v>715</v>
      </c>
      <c r="HY32" s="47" t="s">
        <v>715</v>
      </c>
      <c r="HZ32" s="47" t="s">
        <v>715</v>
      </c>
      <c r="IA32" s="47" t="s">
        <v>715</v>
      </c>
      <c r="IB32" s="47" t="s">
        <v>715</v>
      </c>
      <c r="IC32" s="47" t="s">
        <v>715</v>
      </c>
      <c r="ID32" s="47" t="s">
        <v>715</v>
      </c>
      <c r="IE32" s="47" t="s">
        <v>715</v>
      </c>
      <c r="IF32" s="47" t="s">
        <v>715</v>
      </c>
      <c r="IG32" s="47" t="s">
        <v>715</v>
      </c>
      <c r="IH32" s="47" t="s">
        <v>715</v>
      </c>
      <c r="II32" s="47" t="s">
        <v>715</v>
      </c>
      <c r="IJ32" s="47" t="s">
        <v>715</v>
      </c>
      <c r="IK32" s="47" t="s">
        <v>715</v>
      </c>
      <c r="IL32" s="47" t="s">
        <v>715</v>
      </c>
      <c r="IM32" s="47" t="s">
        <v>715</v>
      </c>
      <c r="IN32" s="47" t="s">
        <v>715</v>
      </c>
      <c r="IO32" s="47" t="s">
        <v>715</v>
      </c>
      <c r="IP32" s="47" t="s">
        <v>715</v>
      </c>
      <c r="IQ32" s="47" t="s">
        <v>715</v>
      </c>
      <c r="IR32" s="47" t="s">
        <v>715</v>
      </c>
      <c r="IS32" s="47" t="s">
        <v>715</v>
      </c>
      <c r="IT32" s="47" t="s">
        <v>715</v>
      </c>
      <c r="IU32" s="47" t="s">
        <v>715</v>
      </c>
      <c r="IV32" s="47" t="s">
        <v>715</v>
      </c>
      <c r="IW32" s="47" t="s">
        <v>715</v>
      </c>
      <c r="IX32" s="47" t="s">
        <v>715</v>
      </c>
      <c r="IY32" s="47" t="s">
        <v>715</v>
      </c>
      <c r="IZ32" s="47" t="s">
        <v>715</v>
      </c>
      <c r="JA32" s="47" t="s">
        <v>715</v>
      </c>
      <c r="JB32" s="47" t="s">
        <v>715</v>
      </c>
      <c r="JC32" s="47" t="s">
        <v>715</v>
      </c>
      <c r="JD32" s="47" t="s">
        <v>715</v>
      </c>
      <c r="JE32" s="47" t="s">
        <v>715</v>
      </c>
      <c r="JF32" s="47" t="s">
        <v>715</v>
      </c>
      <c r="JG32" s="47" t="s">
        <v>715</v>
      </c>
      <c r="JH32" s="47" t="s">
        <v>715</v>
      </c>
      <c r="JI32" s="47" t="s">
        <v>715</v>
      </c>
      <c r="JJ32" s="47" t="s">
        <v>715</v>
      </c>
      <c r="JK32" s="47" t="s">
        <v>715</v>
      </c>
      <c r="JL32" s="47" t="s">
        <v>715</v>
      </c>
      <c r="JM32" s="47" t="s">
        <v>715</v>
      </c>
      <c r="JN32" s="47" t="s">
        <v>715</v>
      </c>
      <c r="JO32" s="47" t="s">
        <v>715</v>
      </c>
      <c r="JP32" s="47" t="s">
        <v>715</v>
      </c>
      <c r="JQ32" s="47" t="s">
        <v>715</v>
      </c>
      <c r="JR32" s="47" t="s">
        <v>715</v>
      </c>
      <c r="JS32" s="47" t="s">
        <v>715</v>
      </c>
      <c r="JT32" s="47" t="s">
        <v>715</v>
      </c>
      <c r="JU32" s="47" t="s">
        <v>715</v>
      </c>
      <c r="JV32" s="47" t="s">
        <v>715</v>
      </c>
      <c r="JW32" s="47" t="s">
        <v>715</v>
      </c>
      <c r="JX32" s="47" t="s">
        <v>715</v>
      </c>
      <c r="JY32" s="47" t="s">
        <v>715</v>
      </c>
      <c r="JZ32" s="47" t="s">
        <v>715</v>
      </c>
      <c r="KA32" s="47" t="s">
        <v>715</v>
      </c>
      <c r="KB32" s="47" t="s">
        <v>715</v>
      </c>
      <c r="KC32" s="47" t="s">
        <v>715</v>
      </c>
      <c r="KD32" s="47" t="s">
        <v>715</v>
      </c>
      <c r="KE32" s="47" t="s">
        <v>715</v>
      </c>
      <c r="KF32" s="47" t="s">
        <v>715</v>
      </c>
      <c r="KG32" s="47" t="s">
        <v>715</v>
      </c>
      <c r="KH32" s="47" t="s">
        <v>715</v>
      </c>
      <c r="KI32" s="47" t="s">
        <v>715</v>
      </c>
      <c r="KJ32" s="47" t="s">
        <v>715</v>
      </c>
      <c r="KK32" s="47" t="s">
        <v>715</v>
      </c>
      <c r="KL32" s="47" t="s">
        <v>715</v>
      </c>
      <c r="KM32" s="47" t="s">
        <v>715</v>
      </c>
      <c r="KN32" s="47" t="s">
        <v>715</v>
      </c>
      <c r="KO32" s="47" t="s">
        <v>715</v>
      </c>
      <c r="KP32" s="47" t="s">
        <v>715</v>
      </c>
      <c r="KQ32" s="47" t="s">
        <v>715</v>
      </c>
      <c r="KR32" s="47" t="s">
        <v>715</v>
      </c>
      <c r="KS32" s="47" t="s">
        <v>715</v>
      </c>
      <c r="KT32" s="47" t="s">
        <v>715</v>
      </c>
      <c r="KU32" s="47" t="s">
        <v>715</v>
      </c>
      <c r="KV32" s="47" t="s">
        <v>715</v>
      </c>
      <c r="KW32" s="47" t="s">
        <v>715</v>
      </c>
      <c r="KX32" s="47" t="s">
        <v>715</v>
      </c>
      <c r="KY32" s="47" t="s">
        <v>715</v>
      </c>
      <c r="KZ32" s="47" t="s">
        <v>715</v>
      </c>
      <c r="LA32" s="47" t="s">
        <v>715</v>
      </c>
      <c r="LB32" s="47" t="s">
        <v>715</v>
      </c>
      <c r="LC32" s="47" t="s">
        <v>715</v>
      </c>
      <c r="LD32" s="47" t="s">
        <v>715</v>
      </c>
      <c r="LE32" s="47" t="s">
        <v>715</v>
      </c>
      <c r="LF32" s="47" t="s">
        <v>715</v>
      </c>
      <c r="LG32" s="47" t="s">
        <v>715</v>
      </c>
      <c r="LH32" s="47" t="s">
        <v>715</v>
      </c>
      <c r="LI32" s="47" t="s">
        <v>715</v>
      </c>
      <c r="LJ32" s="47" t="s">
        <v>715</v>
      </c>
      <c r="LK32" s="47" t="s">
        <v>715</v>
      </c>
      <c r="LL32" s="47" t="s">
        <v>715</v>
      </c>
      <c r="LM32" s="47" t="s">
        <v>715</v>
      </c>
      <c r="LN32" s="47" t="s">
        <v>715</v>
      </c>
      <c r="LO32" s="47" t="s">
        <v>715</v>
      </c>
      <c r="LP32" s="47" t="s">
        <v>715</v>
      </c>
      <c r="LQ32" s="47" t="s">
        <v>715</v>
      </c>
      <c r="LR32" s="47" t="s">
        <v>715</v>
      </c>
      <c r="LS32" s="47" t="s">
        <v>715</v>
      </c>
      <c r="LT32" s="47" t="s">
        <v>715</v>
      </c>
      <c r="LU32" s="47" t="s">
        <v>715</v>
      </c>
      <c r="LV32" s="47" t="s">
        <v>715</v>
      </c>
      <c r="LW32" s="47" t="s">
        <v>715</v>
      </c>
      <c r="LX32" s="47" t="s">
        <v>715</v>
      </c>
      <c r="LY32" s="47" t="s">
        <v>715</v>
      </c>
      <c r="LZ32" s="47" t="s">
        <v>715</v>
      </c>
      <c r="MA32" s="47" t="s">
        <v>715</v>
      </c>
      <c r="MB32" s="47" t="s">
        <v>715</v>
      </c>
      <c r="MC32" s="47" t="s">
        <v>715</v>
      </c>
      <c r="MD32" s="47" t="s">
        <v>715</v>
      </c>
      <c r="ME32" s="47" t="s">
        <v>715</v>
      </c>
      <c r="MF32" s="47" t="s">
        <v>715</v>
      </c>
      <c r="MG32" s="47" t="s">
        <v>715</v>
      </c>
      <c r="MH32" s="47" t="s">
        <v>715</v>
      </c>
      <c r="MI32" s="47" t="s">
        <v>715</v>
      </c>
      <c r="MJ32" s="47" t="s">
        <v>715</v>
      </c>
      <c r="MK32" s="47" t="s">
        <v>715</v>
      </c>
      <c r="ML32" s="47" t="s">
        <v>715</v>
      </c>
      <c r="MM32" s="47" t="s">
        <v>715</v>
      </c>
      <c r="MN32" s="47" t="s">
        <v>715</v>
      </c>
      <c r="MO32" s="47" t="s">
        <v>715</v>
      </c>
      <c r="MP32" s="47" t="s">
        <v>715</v>
      </c>
      <c r="MQ32" s="47" t="s">
        <v>715</v>
      </c>
      <c r="MR32" s="47" t="s">
        <v>715</v>
      </c>
      <c r="MS32" s="47" t="s">
        <v>715</v>
      </c>
      <c r="MT32" s="47" t="s">
        <v>715</v>
      </c>
      <c r="MU32" s="47" t="s">
        <v>715</v>
      </c>
      <c r="MV32" s="47" t="s">
        <v>715</v>
      </c>
      <c r="MW32" s="47" t="s">
        <v>715</v>
      </c>
      <c r="MX32" s="47" t="s">
        <v>715</v>
      </c>
      <c r="MY32" s="47" t="s">
        <v>715</v>
      </c>
      <c r="MZ32" s="47" t="s">
        <v>715</v>
      </c>
      <c r="NA32" s="47" t="s">
        <v>715</v>
      </c>
      <c r="NB32" s="47" t="s">
        <v>715</v>
      </c>
      <c r="NC32" s="47" t="s">
        <v>715</v>
      </c>
      <c r="ND32" s="47" t="s">
        <v>715</v>
      </c>
      <c r="NE32" s="47" t="s">
        <v>715</v>
      </c>
      <c r="NF32" s="47" t="s">
        <v>715</v>
      </c>
      <c r="NG32" s="47" t="s">
        <v>715</v>
      </c>
      <c r="NH32" s="47" t="s">
        <v>715</v>
      </c>
      <c r="NI32" s="47" t="s">
        <v>715</v>
      </c>
      <c r="NJ32" s="47" t="s">
        <v>715</v>
      </c>
      <c r="NK32" s="47" t="s">
        <v>715</v>
      </c>
      <c r="NL32" s="47" t="s">
        <v>715</v>
      </c>
      <c r="NM32" s="47" t="s">
        <v>715</v>
      </c>
      <c r="NN32" s="47" t="s">
        <v>715</v>
      </c>
      <c r="NO32" s="47" t="s">
        <v>715</v>
      </c>
      <c r="NP32" s="47" t="s">
        <v>715</v>
      </c>
      <c r="NQ32" s="47" t="s">
        <v>715</v>
      </c>
      <c r="NR32" s="47" t="s">
        <v>715</v>
      </c>
      <c r="NS32" s="47" t="s">
        <v>715</v>
      </c>
      <c r="NT32" s="47" t="s">
        <v>715</v>
      </c>
      <c r="NU32" s="47" t="s">
        <v>715</v>
      </c>
      <c r="NV32" s="47" t="s">
        <v>715</v>
      </c>
      <c r="NW32" s="47" t="s">
        <v>715</v>
      </c>
      <c r="NX32" s="47" t="s">
        <v>715</v>
      </c>
      <c r="NY32" s="47" t="s">
        <v>715</v>
      </c>
      <c r="NZ32" s="47" t="s">
        <v>715</v>
      </c>
      <c r="OA32" s="47" t="s">
        <v>715</v>
      </c>
      <c r="OB32" s="47" t="s">
        <v>715</v>
      </c>
      <c r="OC32" s="47" t="s">
        <v>715</v>
      </c>
      <c r="OD32" s="47" t="s">
        <v>715</v>
      </c>
      <c r="OE32" s="47" t="s">
        <v>715</v>
      </c>
      <c r="OF32" s="47" t="s">
        <v>715</v>
      </c>
      <c r="OG32" s="47" t="s">
        <v>715</v>
      </c>
      <c r="OH32" s="47" t="s">
        <v>715</v>
      </c>
      <c r="OI32" s="47" t="s">
        <v>715</v>
      </c>
      <c r="OJ32" s="47" t="s">
        <v>715</v>
      </c>
      <c r="OK32" s="47" t="s">
        <v>715</v>
      </c>
      <c r="OL32" s="47" t="s">
        <v>715</v>
      </c>
      <c r="OM32" s="47" t="s">
        <v>715</v>
      </c>
      <c r="ON32" s="47" t="s">
        <v>715</v>
      </c>
      <c r="OO32" s="47" t="s">
        <v>715</v>
      </c>
      <c r="OP32" s="47" t="s">
        <v>715</v>
      </c>
      <c r="OQ32" s="47" t="s">
        <v>715</v>
      </c>
      <c r="OR32" s="47" t="s">
        <v>715</v>
      </c>
      <c r="OS32" s="47" t="s">
        <v>715</v>
      </c>
      <c r="OT32" s="47" t="s">
        <v>715</v>
      </c>
      <c r="OU32" s="47" t="s">
        <v>715</v>
      </c>
      <c r="OV32" s="47" t="s">
        <v>715</v>
      </c>
      <c r="OW32" s="47" t="s">
        <v>715</v>
      </c>
      <c r="OX32" s="47" t="s">
        <v>715</v>
      </c>
      <c r="OY32" s="47" t="s">
        <v>715</v>
      </c>
      <c r="OZ32" s="47" t="s">
        <v>715</v>
      </c>
      <c r="PA32" s="47" t="s">
        <v>715</v>
      </c>
      <c r="PB32" s="47" t="s">
        <v>715</v>
      </c>
      <c r="PC32" s="47" t="s">
        <v>715</v>
      </c>
      <c r="PD32" s="47" t="s">
        <v>715</v>
      </c>
      <c r="PE32" s="47" t="s">
        <v>715</v>
      </c>
      <c r="PF32" s="47" t="s">
        <v>715</v>
      </c>
      <c r="PG32" s="47" t="s">
        <v>715</v>
      </c>
      <c r="PH32" s="47" t="s">
        <v>715</v>
      </c>
      <c r="PI32" s="47" t="s">
        <v>715</v>
      </c>
      <c r="PJ32" s="47" t="s">
        <v>715</v>
      </c>
      <c r="PK32" s="47" t="s">
        <v>715</v>
      </c>
      <c r="PL32" s="47" t="s">
        <v>715</v>
      </c>
      <c r="PM32" s="47" t="s">
        <v>715</v>
      </c>
      <c r="PN32" s="47" t="s">
        <v>715</v>
      </c>
      <c r="PO32" s="47" t="s">
        <v>715</v>
      </c>
      <c r="PP32" s="47" t="s">
        <v>715</v>
      </c>
      <c r="PQ32" s="47" t="s">
        <v>715</v>
      </c>
      <c r="PR32" s="47" t="s">
        <v>715</v>
      </c>
      <c r="PS32" s="47" t="s">
        <v>715</v>
      </c>
      <c r="PT32" s="47" t="s">
        <v>715</v>
      </c>
      <c r="PU32" s="47" t="s">
        <v>715</v>
      </c>
      <c r="PV32" s="47" t="s">
        <v>715</v>
      </c>
      <c r="PW32" s="47" t="s">
        <v>715</v>
      </c>
      <c r="PX32" s="47" t="s">
        <v>715</v>
      </c>
      <c r="PY32" s="47" t="s">
        <v>715</v>
      </c>
      <c r="PZ32" s="47" t="s">
        <v>715</v>
      </c>
      <c r="QA32" s="47" t="s">
        <v>715</v>
      </c>
      <c r="QB32" s="47" t="s">
        <v>715</v>
      </c>
      <c r="QC32" s="47" t="s">
        <v>715</v>
      </c>
      <c r="QD32" s="47" t="s">
        <v>715</v>
      </c>
      <c r="QE32" s="47" t="s">
        <v>715</v>
      </c>
      <c r="QF32" s="47" t="s">
        <v>715</v>
      </c>
      <c r="QG32" s="47" t="s">
        <v>715</v>
      </c>
      <c r="QH32" s="47" t="s">
        <v>715</v>
      </c>
      <c r="QI32" s="47" t="s">
        <v>715</v>
      </c>
      <c r="QJ32" s="47" t="s">
        <v>715</v>
      </c>
      <c r="QK32" s="47" t="s">
        <v>715</v>
      </c>
      <c r="QL32" s="47" t="s">
        <v>715</v>
      </c>
      <c r="QM32" s="47" t="s">
        <v>715</v>
      </c>
      <c r="QN32" s="47" t="s">
        <v>715</v>
      </c>
      <c r="QO32" s="47" t="s">
        <v>715</v>
      </c>
      <c r="QP32" s="47" t="s">
        <v>715</v>
      </c>
      <c r="QQ32" s="47" t="s">
        <v>715</v>
      </c>
      <c r="QS32" s="18" t="s">
        <v>906</v>
      </c>
      <c r="QT32" s="18" t="s">
        <v>906</v>
      </c>
      <c r="QU32" s="18" t="s">
        <v>905</v>
      </c>
      <c r="QV32" s="18" t="s">
        <v>905</v>
      </c>
      <c r="QW32" s="18" t="s">
        <v>904</v>
      </c>
      <c r="QX32" s="18" t="s">
        <v>890</v>
      </c>
      <c r="QY32" s="18" t="s">
        <v>890</v>
      </c>
      <c r="QZ32" s="18" t="s">
        <v>891</v>
      </c>
      <c r="RA32" s="18" t="s">
        <v>891</v>
      </c>
      <c r="RB32" s="18" t="s">
        <v>892</v>
      </c>
      <c r="RC32" s="18" t="s">
        <v>892</v>
      </c>
      <c r="RD32" s="18" t="s">
        <v>895</v>
      </c>
      <c r="RE32" s="18" t="s">
        <v>895</v>
      </c>
      <c r="RF32" s="18" t="s">
        <v>896</v>
      </c>
      <c r="RG32" s="18" t="s">
        <v>897</v>
      </c>
      <c r="RH32" s="18" t="s">
        <v>897</v>
      </c>
      <c r="RI32" s="18" t="s">
        <v>893</v>
      </c>
      <c r="RJ32" s="18" t="s">
        <v>893</v>
      </c>
      <c r="RK32" s="18" t="s">
        <v>898</v>
      </c>
      <c r="RL32" s="18" t="s">
        <v>898</v>
      </c>
      <c r="RM32" s="18" t="s">
        <v>899</v>
      </c>
      <c r="RN32" s="18" t="s">
        <v>899</v>
      </c>
      <c r="RO32" s="18" t="s">
        <v>900</v>
      </c>
      <c r="RP32" s="18" t="s">
        <v>901</v>
      </c>
      <c r="RQ32" s="18" t="s">
        <v>901</v>
      </c>
      <c r="RR32" s="18" t="s">
        <v>902</v>
      </c>
      <c r="RS32" s="18" t="s">
        <v>902</v>
      </c>
      <c r="RT32" s="18" t="s">
        <v>903</v>
      </c>
      <c r="RU32" s="18" t="s">
        <v>903</v>
      </c>
      <c r="RV32" s="18" t="s">
        <v>894</v>
      </c>
      <c r="RW32" s="18" t="s">
        <v>894</v>
      </c>
      <c r="RX32" s="18" t="s">
        <v>889</v>
      </c>
      <c r="RY32" s="18" t="s">
        <v>889</v>
      </c>
    </row>
    <row r="33" spans="2:493" ht="15.6" x14ac:dyDescent="0.3">
      <c r="D33" s="57"/>
      <c r="E33" s="57" t="s">
        <v>610</v>
      </c>
      <c r="F33" s="57" t="s">
        <v>603</v>
      </c>
      <c r="G33" s="57" t="s">
        <v>635</v>
      </c>
      <c r="H33" s="57" t="s">
        <v>643</v>
      </c>
      <c r="I33" s="57" t="s">
        <v>618</v>
      </c>
      <c r="J33" s="57" t="s">
        <v>604</v>
      </c>
      <c r="K33" s="57" t="s">
        <v>612</v>
      </c>
      <c r="L33" s="57" t="s">
        <v>620</v>
      </c>
      <c r="M33" s="57" t="s">
        <v>628</v>
      </c>
      <c r="N33" s="57" t="s">
        <v>636</v>
      </c>
      <c r="O33" s="57" t="s">
        <v>644</v>
      </c>
      <c r="P33" s="57" t="s">
        <v>626</v>
      </c>
      <c r="Q33" s="57" t="s">
        <v>603</v>
      </c>
      <c r="R33" s="57" t="s">
        <v>605</v>
      </c>
      <c r="S33" s="57" t="s">
        <v>613</v>
      </c>
      <c r="T33" s="57" t="s">
        <v>621</v>
      </c>
      <c r="U33" s="57" t="s">
        <v>629</v>
      </c>
      <c r="V33" s="57" t="s">
        <v>634</v>
      </c>
      <c r="W33" s="57" t="s">
        <v>637</v>
      </c>
      <c r="X33" s="57" t="s">
        <v>645</v>
      </c>
      <c r="Y33" s="57" t="s">
        <v>606</v>
      </c>
      <c r="Z33" s="57" t="s">
        <v>614</v>
      </c>
      <c r="AA33" s="57" t="s">
        <v>642</v>
      </c>
      <c r="AB33" s="57" t="s">
        <v>604</v>
      </c>
      <c r="AC33" s="57" t="s">
        <v>622</v>
      </c>
      <c r="AD33" s="57" t="s">
        <v>638</v>
      </c>
      <c r="AE33" s="57" t="s">
        <v>646</v>
      </c>
      <c r="AF33" s="57" t="s">
        <v>607</v>
      </c>
      <c r="AG33" s="57" t="s">
        <v>615</v>
      </c>
      <c r="AH33" s="57" t="s">
        <v>623</v>
      </c>
      <c r="AI33" s="57" t="s">
        <v>631</v>
      </c>
      <c r="AJ33" s="57" t="s">
        <v>639</v>
      </c>
      <c r="AK33" s="57" t="s">
        <v>647</v>
      </c>
      <c r="AL33" s="57" t="s">
        <v>608</v>
      </c>
      <c r="AM33" s="57" t="s">
        <v>605</v>
      </c>
      <c r="AN33" s="57" t="s">
        <v>616</v>
      </c>
      <c r="AO33" s="57" t="s">
        <v>624</v>
      </c>
      <c r="AP33" s="57" t="s">
        <v>640</v>
      </c>
      <c r="AQ33" s="57" t="s">
        <v>648</v>
      </c>
      <c r="AR33" s="57" t="s">
        <v>609</v>
      </c>
      <c r="AS33" s="57" t="s">
        <v>617</v>
      </c>
      <c r="AT33" s="57" t="s">
        <v>625</v>
      </c>
      <c r="AU33" s="57" t="s">
        <v>633</v>
      </c>
      <c r="AV33" s="57" t="s">
        <v>641</v>
      </c>
      <c r="AW33" s="57" t="s">
        <v>602</v>
      </c>
      <c r="AX33" s="57" t="s">
        <v>606</v>
      </c>
      <c r="AY33" s="57" t="s">
        <v>607</v>
      </c>
      <c r="AZ33" s="57" t="s">
        <v>611</v>
      </c>
      <c r="BA33" s="57" t="s">
        <v>619</v>
      </c>
      <c r="BB33" s="57" t="s">
        <v>627</v>
      </c>
      <c r="BC33" s="57" t="s">
        <v>622</v>
      </c>
      <c r="BD33" s="57" t="s">
        <v>642</v>
      </c>
      <c r="BE33" s="57" t="s">
        <v>654</v>
      </c>
      <c r="BF33" s="57" t="s">
        <v>611</v>
      </c>
      <c r="BG33" s="57" t="s">
        <v>627</v>
      </c>
      <c r="BH33" s="57" t="s">
        <v>643</v>
      </c>
      <c r="BI33" s="57" t="s">
        <v>603</v>
      </c>
      <c r="BJ33" s="57" t="s">
        <v>614</v>
      </c>
      <c r="BK33" s="57" t="s">
        <v>630</v>
      </c>
      <c r="BL33" s="57" t="s">
        <v>646</v>
      </c>
      <c r="BM33" s="57" t="s">
        <v>619</v>
      </c>
      <c r="BN33" s="57" t="s">
        <v>638</v>
      </c>
      <c r="BO33" s="57" t="s">
        <v>615</v>
      </c>
      <c r="BP33" s="57" t="s">
        <v>631</v>
      </c>
      <c r="BQ33" s="57" t="s">
        <v>649</v>
      </c>
      <c r="BR33" s="57" t="s">
        <v>635</v>
      </c>
      <c r="BS33" s="57" t="s">
        <v>602</v>
      </c>
      <c r="BT33" s="57" t="s">
        <v>618</v>
      </c>
      <c r="BU33" s="57" t="s">
        <v>634</v>
      </c>
      <c r="BV33" s="57" t="s">
        <v>650</v>
      </c>
      <c r="BW33" s="57" t="s">
        <v>651</v>
      </c>
      <c r="BX33" s="57" t="s">
        <v>652</v>
      </c>
      <c r="BY33" s="57" t="s">
        <v>607</v>
      </c>
      <c r="BZ33" s="57" t="s">
        <v>623</v>
      </c>
      <c r="CA33" s="57" t="s">
        <v>639</v>
      </c>
      <c r="CB33" s="57" t="s">
        <v>653</v>
      </c>
      <c r="CC33" s="57" t="s">
        <v>610</v>
      </c>
      <c r="CD33" s="57" t="s">
        <v>626</v>
      </c>
      <c r="CE33" s="57" t="s">
        <v>606</v>
      </c>
      <c r="CF33" s="57" t="s">
        <v>659</v>
      </c>
      <c r="CG33" s="57" t="s">
        <v>667</v>
      </c>
      <c r="CH33" s="57" t="s">
        <v>658</v>
      </c>
      <c r="CI33" s="57" t="s">
        <v>660</v>
      </c>
      <c r="CJ33" s="57" t="s">
        <v>668</v>
      </c>
      <c r="CK33" s="57" t="s">
        <v>661</v>
      </c>
      <c r="CL33" s="57" t="s">
        <v>662</v>
      </c>
      <c r="CM33" s="57" t="s">
        <v>663</v>
      </c>
      <c r="CN33" s="57" t="s">
        <v>656</v>
      </c>
      <c r="CO33" s="57" t="s">
        <v>664</v>
      </c>
      <c r="CP33" s="57" t="s">
        <v>657</v>
      </c>
      <c r="CQ33" s="57" t="s">
        <v>674</v>
      </c>
      <c r="CR33" s="57" t="s">
        <v>675</v>
      </c>
      <c r="CS33" s="57" t="s">
        <v>666</v>
      </c>
      <c r="CT33" s="57" t="s">
        <v>673</v>
      </c>
      <c r="CU33" s="57" t="s">
        <v>676</v>
      </c>
      <c r="CV33" s="57" t="s">
        <v>677</v>
      </c>
      <c r="CW33" s="57" t="s">
        <v>678</v>
      </c>
      <c r="CX33" s="57" t="s">
        <v>669</v>
      </c>
      <c r="CY33" s="57" t="s">
        <v>670</v>
      </c>
      <c r="CZ33" s="57" t="s">
        <v>671</v>
      </c>
      <c r="DA33" s="57" t="s">
        <v>672</v>
      </c>
      <c r="DB33" s="57" t="s">
        <v>665</v>
      </c>
      <c r="DC33" s="57" t="s">
        <v>684</v>
      </c>
      <c r="DD33" s="57" t="s">
        <v>685</v>
      </c>
      <c r="DE33" s="57" t="s">
        <v>690</v>
      </c>
      <c r="DF33" s="57" t="s">
        <v>683</v>
      </c>
      <c r="DG33" s="57" t="s">
        <v>686</v>
      </c>
      <c r="DH33" s="57" t="s">
        <v>687</v>
      </c>
      <c r="DI33" s="57" t="s">
        <v>688</v>
      </c>
      <c r="DJ33" s="57" t="s">
        <v>689</v>
      </c>
      <c r="DK33" s="57" t="s">
        <v>679</v>
      </c>
      <c r="DL33" s="57" t="s">
        <v>680</v>
      </c>
      <c r="DM33" s="57" t="s">
        <v>681</v>
      </c>
      <c r="DN33" s="57" t="s">
        <v>682</v>
      </c>
      <c r="DO33" s="57" t="s">
        <v>692</v>
      </c>
      <c r="DP33" s="57" t="s">
        <v>700</v>
      </c>
      <c r="DQ33" s="57" t="s">
        <v>691</v>
      </c>
      <c r="DR33" s="57" t="s">
        <v>699</v>
      </c>
      <c r="DS33" s="57" t="s">
        <v>693</v>
      </c>
      <c r="DT33" s="57" t="s">
        <v>701</v>
      </c>
      <c r="DU33" s="57" t="s">
        <v>694</v>
      </c>
      <c r="DV33" s="57" t="s">
        <v>702</v>
      </c>
      <c r="DW33" s="57" t="s">
        <v>695</v>
      </c>
      <c r="DX33" s="57" t="s">
        <v>696</v>
      </c>
      <c r="DY33" s="57" t="s">
        <v>697</v>
      </c>
      <c r="DZ33" s="57" t="s">
        <v>698</v>
      </c>
      <c r="EA33" s="57" t="s">
        <v>708</v>
      </c>
      <c r="EB33" s="57" t="s">
        <v>714</v>
      </c>
      <c r="EC33" s="57" t="s">
        <v>706</v>
      </c>
      <c r="ED33" s="57" t="s">
        <v>714</v>
      </c>
      <c r="EE33" s="57" t="s">
        <v>709</v>
      </c>
      <c r="EF33" s="57" t="s">
        <v>710</v>
      </c>
      <c r="EG33" s="57" t="s">
        <v>703</v>
      </c>
      <c r="EH33" s="57" t="s">
        <v>711</v>
      </c>
      <c r="EI33" s="57" t="s">
        <v>704</v>
      </c>
      <c r="EJ33" s="57" t="s">
        <v>712</v>
      </c>
      <c r="EK33" s="57" t="s">
        <v>705</v>
      </c>
      <c r="EL33" s="57" t="s">
        <v>713</v>
      </c>
      <c r="EM33" s="57" t="s">
        <v>707</v>
      </c>
      <c r="EO33" s="57" t="s">
        <v>739</v>
      </c>
      <c r="EP33" s="57" t="s">
        <v>756</v>
      </c>
      <c r="EQ33" s="57" t="s">
        <v>747</v>
      </c>
      <c r="ER33" s="57" t="s">
        <v>750</v>
      </c>
      <c r="ES33" s="57" t="s">
        <v>719</v>
      </c>
      <c r="ET33" s="57" t="s">
        <v>735</v>
      </c>
      <c r="EU33" s="57" t="s">
        <v>743</v>
      </c>
      <c r="EV33" s="57" t="s">
        <v>720</v>
      </c>
      <c r="EW33" s="57" t="s">
        <v>723</v>
      </c>
      <c r="EX33" s="57" t="s">
        <v>743</v>
      </c>
      <c r="EY33" s="57" t="s">
        <v>728</v>
      </c>
      <c r="EZ33" s="57" t="s">
        <v>725</v>
      </c>
      <c r="FA33" s="57" t="s">
        <v>717</v>
      </c>
      <c r="FB33" s="57" t="s">
        <v>746</v>
      </c>
      <c r="FC33" s="57" t="s">
        <v>726</v>
      </c>
      <c r="FD33" s="57" t="s">
        <v>747</v>
      </c>
      <c r="FE33" s="57" t="s">
        <v>727</v>
      </c>
      <c r="FF33" s="57" t="s">
        <v>751</v>
      </c>
      <c r="FG33" s="57" t="s">
        <v>755</v>
      </c>
      <c r="FH33" s="57" t="s">
        <v>736</v>
      </c>
      <c r="FI33" s="57" t="s">
        <v>730</v>
      </c>
      <c r="FJ33" s="57" t="s">
        <v>754</v>
      </c>
      <c r="FK33" s="57" t="s">
        <v>716</v>
      </c>
      <c r="FL33" s="57" t="s">
        <v>725</v>
      </c>
      <c r="FM33" s="57" t="s">
        <v>731</v>
      </c>
      <c r="FN33" s="57" t="s">
        <v>718</v>
      </c>
      <c r="FO33" s="57" t="s">
        <v>735</v>
      </c>
      <c r="FP33" s="57" t="s">
        <v>744</v>
      </c>
      <c r="FQ33" s="57" t="s">
        <v>722</v>
      </c>
      <c r="FR33" s="57" t="s">
        <v>738</v>
      </c>
      <c r="FS33" s="57" t="s">
        <v>752</v>
      </c>
      <c r="FT33" s="57" t="s">
        <v>721</v>
      </c>
      <c r="FU33" s="57" t="s">
        <v>729</v>
      </c>
      <c r="FV33" s="57" t="s">
        <v>737</v>
      </c>
      <c r="FW33" s="57" t="s">
        <v>733</v>
      </c>
      <c r="FX33" s="57" t="s">
        <v>745</v>
      </c>
      <c r="FY33" s="57" t="s">
        <v>753</v>
      </c>
      <c r="FZ33" s="57" t="s">
        <v>716</v>
      </c>
      <c r="GA33" s="57" t="s">
        <v>724</v>
      </c>
      <c r="GB33" s="57" t="s">
        <v>732</v>
      </c>
      <c r="GC33" s="57" t="s">
        <v>740</v>
      </c>
      <c r="GD33" s="57" t="s">
        <v>748</v>
      </c>
      <c r="GE33" s="57" t="s">
        <v>731</v>
      </c>
      <c r="GF33" s="57" t="s">
        <v>741</v>
      </c>
      <c r="GG33" s="57" t="s">
        <v>749</v>
      </c>
      <c r="GH33" s="57" t="s">
        <v>757</v>
      </c>
      <c r="GI33" s="57" t="s">
        <v>734</v>
      </c>
      <c r="GJ33" s="57" t="s">
        <v>742</v>
      </c>
      <c r="GK33" s="57" t="s">
        <v>745</v>
      </c>
      <c r="GL33" s="57" t="s">
        <v>757</v>
      </c>
      <c r="GM33" s="57" t="s">
        <v>729</v>
      </c>
      <c r="GN33" s="57" t="s">
        <v>721</v>
      </c>
      <c r="GO33" s="57" t="s">
        <v>723</v>
      </c>
      <c r="GP33" s="57" t="s">
        <v>726</v>
      </c>
      <c r="GQ33" s="57" t="s">
        <v>737</v>
      </c>
      <c r="GR33" s="57" t="s">
        <v>751</v>
      </c>
      <c r="GS33" s="57" t="s">
        <v>738</v>
      </c>
      <c r="GT33" s="57" t="s">
        <v>752</v>
      </c>
      <c r="GU33" s="57" t="s">
        <v>740</v>
      </c>
      <c r="GV33" s="57" t="s">
        <v>754</v>
      </c>
      <c r="GW33" s="57" t="s">
        <v>746</v>
      </c>
      <c r="GX33" s="57" t="s">
        <v>742</v>
      </c>
      <c r="GY33" s="57" t="s">
        <v>755</v>
      </c>
      <c r="GZ33" s="57" t="s">
        <v>743</v>
      </c>
      <c r="HA33" s="57" t="s">
        <v>756</v>
      </c>
      <c r="HB33" s="57" t="s">
        <v>750</v>
      </c>
      <c r="HC33" s="57" t="s">
        <v>730</v>
      </c>
      <c r="HD33" s="57" t="s">
        <v>716</v>
      </c>
      <c r="HE33" s="57" t="s">
        <v>731</v>
      </c>
      <c r="HF33" s="57" t="s">
        <v>718</v>
      </c>
      <c r="HG33" s="57" t="s">
        <v>736</v>
      </c>
      <c r="HH33" s="57" t="s">
        <v>725</v>
      </c>
      <c r="HI33" s="57" t="s">
        <v>745</v>
      </c>
      <c r="HJ33" s="57" t="s">
        <v>737</v>
      </c>
      <c r="HK33" s="57" t="s">
        <v>751</v>
      </c>
      <c r="HL33" s="57" t="s">
        <v>723</v>
      </c>
      <c r="HM33" s="57" t="s">
        <v>738</v>
      </c>
      <c r="HN33" s="57" t="s">
        <v>752</v>
      </c>
      <c r="HO33" s="57" t="s">
        <v>725</v>
      </c>
      <c r="HP33" s="57" t="s">
        <v>740</v>
      </c>
      <c r="HQ33" s="57" t="s">
        <v>754</v>
      </c>
      <c r="HR33" s="57" t="s">
        <v>726</v>
      </c>
      <c r="HS33" s="57" t="s">
        <v>742</v>
      </c>
      <c r="HT33" s="57" t="s">
        <v>757</v>
      </c>
      <c r="HU33" s="57" t="s">
        <v>755</v>
      </c>
      <c r="HV33" s="57" t="s">
        <v>729</v>
      </c>
      <c r="HW33" s="57" t="s">
        <v>743</v>
      </c>
      <c r="HX33" s="57" t="s">
        <v>756</v>
      </c>
      <c r="HY33" s="57" t="s">
        <v>716</v>
      </c>
      <c r="HZ33" s="57" t="s">
        <v>731</v>
      </c>
      <c r="IA33" s="57" t="s">
        <v>746</v>
      </c>
      <c r="IB33" s="57" t="s">
        <v>718</v>
      </c>
      <c r="IC33" s="57" t="s">
        <v>736</v>
      </c>
      <c r="ID33" s="57" t="s">
        <v>750</v>
      </c>
      <c r="IE33" s="57" t="s">
        <v>721</v>
      </c>
      <c r="IF33" s="57" t="s">
        <v>730</v>
      </c>
      <c r="IG33" s="57" t="s">
        <v>720</v>
      </c>
      <c r="IH33" s="57" t="s">
        <v>725</v>
      </c>
      <c r="II33" s="57" t="s">
        <v>730</v>
      </c>
      <c r="IJ33" s="57" t="s">
        <v>734</v>
      </c>
      <c r="IK33" s="57" t="s">
        <v>740</v>
      </c>
      <c r="IL33" s="57" t="s">
        <v>745</v>
      </c>
      <c r="IM33" s="57" t="s">
        <v>716</v>
      </c>
      <c r="IN33" s="57" t="s">
        <v>721</v>
      </c>
      <c r="IO33" s="57" t="s">
        <v>726</v>
      </c>
      <c r="IP33" s="57" t="s">
        <v>731</v>
      </c>
      <c r="IQ33" s="57" t="s">
        <v>735</v>
      </c>
      <c r="IR33" s="57" t="s">
        <v>741</v>
      </c>
      <c r="IS33" s="57" t="s">
        <v>730</v>
      </c>
      <c r="IT33" s="57" t="s">
        <v>746</v>
      </c>
      <c r="IU33" s="57" t="s">
        <v>759</v>
      </c>
      <c r="IV33" s="57" t="s">
        <v>718</v>
      </c>
      <c r="IW33" s="57" t="s">
        <v>722</v>
      </c>
      <c r="IX33" s="57" t="s">
        <v>726</v>
      </c>
      <c r="IY33" s="57" t="s">
        <v>731</v>
      </c>
      <c r="IZ33" s="57" t="s">
        <v>736</v>
      </c>
      <c r="JA33" s="57" t="s">
        <v>742</v>
      </c>
      <c r="JB33" s="57" t="s">
        <v>746</v>
      </c>
      <c r="JC33" s="57" t="s">
        <v>718</v>
      </c>
      <c r="JD33" s="57" t="s">
        <v>734</v>
      </c>
      <c r="JE33" s="57" t="s">
        <v>723</v>
      </c>
      <c r="JF33" s="57" t="s">
        <v>727</v>
      </c>
      <c r="JG33" s="57" t="s">
        <v>732</v>
      </c>
      <c r="JH33" s="57" t="s">
        <v>737</v>
      </c>
      <c r="JI33" s="57" t="s">
        <v>742</v>
      </c>
      <c r="JJ33" s="57" t="s">
        <v>747</v>
      </c>
      <c r="JK33" s="57" t="s">
        <v>719</v>
      </c>
      <c r="JL33" s="57" t="s">
        <v>723</v>
      </c>
      <c r="JM33" s="57" t="s">
        <v>728</v>
      </c>
      <c r="JN33" s="57" t="s">
        <v>732</v>
      </c>
      <c r="JO33" s="57" t="s">
        <v>740</v>
      </c>
      <c r="JP33" s="57" t="s">
        <v>737</v>
      </c>
      <c r="JQ33" s="57" t="s">
        <v>743</v>
      </c>
      <c r="JR33" s="57" t="s">
        <v>747</v>
      </c>
      <c r="JS33" s="57" t="s">
        <v>719</v>
      </c>
      <c r="JT33" s="57" t="s">
        <v>724</v>
      </c>
      <c r="JU33" s="57" t="s">
        <v>729</v>
      </c>
      <c r="JV33" s="57" t="s">
        <v>733</v>
      </c>
      <c r="JW33" s="57" t="s">
        <v>738</v>
      </c>
      <c r="JX33" s="57" t="s">
        <v>744</v>
      </c>
      <c r="JY33" s="57" t="s">
        <v>749</v>
      </c>
      <c r="JZ33" s="57" t="s">
        <v>745</v>
      </c>
      <c r="KA33" s="57" t="s">
        <v>720</v>
      </c>
      <c r="KB33" s="57" t="s">
        <v>724</v>
      </c>
      <c r="KC33" s="57" t="s">
        <v>729</v>
      </c>
      <c r="KD33" s="57" t="s">
        <v>733</v>
      </c>
      <c r="KE33" s="57" t="s">
        <v>738</v>
      </c>
      <c r="KF33" s="57" t="s">
        <v>744</v>
      </c>
      <c r="KG33" s="57" t="s">
        <v>750</v>
      </c>
      <c r="KH33" s="57" t="s">
        <v>750</v>
      </c>
      <c r="KI33" s="57" t="s">
        <v>716</v>
      </c>
      <c r="KJ33" s="57" t="s">
        <v>721</v>
      </c>
      <c r="KK33" s="57" t="s">
        <v>725</v>
      </c>
      <c r="KL33" s="57" t="s">
        <v>767</v>
      </c>
      <c r="KM33" s="57" t="s">
        <v>775</v>
      </c>
      <c r="KN33" s="57" t="s">
        <v>800</v>
      </c>
      <c r="KO33" s="57" t="s">
        <v>761</v>
      </c>
      <c r="KP33" s="57" t="s">
        <v>769</v>
      </c>
      <c r="KQ33" s="57" t="s">
        <v>777</v>
      </c>
      <c r="KR33" s="57" t="s">
        <v>785</v>
      </c>
      <c r="KS33" s="57" t="s">
        <v>793</v>
      </c>
      <c r="KT33" s="57" t="s">
        <v>801</v>
      </c>
      <c r="KU33" s="57" t="s">
        <v>762</v>
      </c>
      <c r="KV33" s="57" t="s">
        <v>770</v>
      </c>
      <c r="KW33" s="57" t="s">
        <v>778</v>
      </c>
      <c r="KX33" s="57" t="s">
        <v>783</v>
      </c>
      <c r="KY33" s="57" t="s">
        <v>786</v>
      </c>
      <c r="KZ33" s="57" t="s">
        <v>763</v>
      </c>
      <c r="LA33" s="57" t="s">
        <v>771</v>
      </c>
      <c r="LB33" s="57" t="s">
        <v>779</v>
      </c>
      <c r="LC33" s="57" t="s">
        <v>787</v>
      </c>
      <c r="LD33" s="57" t="s">
        <v>795</v>
      </c>
      <c r="LE33" s="57" t="s">
        <v>764</v>
      </c>
      <c r="LF33" s="57" t="s">
        <v>772</v>
      </c>
      <c r="LG33" s="57" t="s">
        <v>780</v>
      </c>
      <c r="LH33" s="57" t="s">
        <v>788</v>
      </c>
      <c r="LI33" s="57" t="s">
        <v>791</v>
      </c>
      <c r="LJ33" s="57" t="s">
        <v>796</v>
      </c>
      <c r="LK33" s="57" t="s">
        <v>765</v>
      </c>
      <c r="LL33" s="57" t="s">
        <v>773</v>
      </c>
      <c r="LM33" s="57" t="s">
        <v>781</v>
      </c>
      <c r="LN33" s="57" t="s">
        <v>789</v>
      </c>
      <c r="LO33" s="57" t="s">
        <v>797</v>
      </c>
      <c r="LP33" s="57" t="s">
        <v>766</v>
      </c>
      <c r="LQ33" s="57" t="s">
        <v>774</v>
      </c>
      <c r="LR33" s="57" t="s">
        <v>782</v>
      </c>
      <c r="LS33" s="57" t="s">
        <v>790</v>
      </c>
      <c r="LT33" s="57" t="s">
        <v>799</v>
      </c>
      <c r="LU33" s="57" t="s">
        <v>798</v>
      </c>
      <c r="LV33" s="57" t="s">
        <v>760</v>
      </c>
      <c r="LW33" s="57" t="s">
        <v>768</v>
      </c>
      <c r="LX33" s="57" t="s">
        <v>776</v>
      </c>
      <c r="LY33" s="57" t="s">
        <v>784</v>
      </c>
      <c r="LZ33" s="57" t="s">
        <v>792</v>
      </c>
      <c r="MA33" s="57" t="s">
        <v>722</v>
      </c>
      <c r="MB33" s="57" t="s">
        <v>730</v>
      </c>
      <c r="MC33" s="57" t="s">
        <v>742</v>
      </c>
      <c r="MD33" s="57" t="s">
        <v>751</v>
      </c>
      <c r="ME33" s="57" t="s">
        <v>716</v>
      </c>
      <c r="MF33" s="57" t="s">
        <v>725</v>
      </c>
      <c r="MG33" s="57" t="s">
        <v>733</v>
      </c>
      <c r="MH33" s="57" t="s">
        <v>743</v>
      </c>
      <c r="MI33" s="57" t="s">
        <v>752</v>
      </c>
      <c r="MJ33" s="57" t="s">
        <v>718</v>
      </c>
      <c r="MK33" s="57" t="s">
        <v>726</v>
      </c>
      <c r="ML33" s="57" t="s">
        <v>734</v>
      </c>
      <c r="MM33" s="57" t="s">
        <v>740</v>
      </c>
      <c r="MN33" s="57" t="s">
        <v>744</v>
      </c>
      <c r="MO33" s="57" t="s">
        <v>753</v>
      </c>
      <c r="MP33" s="57" t="s">
        <v>719</v>
      </c>
      <c r="MQ33" s="57" t="s">
        <v>727</v>
      </c>
      <c r="MR33" s="57" t="s">
        <v>736</v>
      </c>
      <c r="MS33" s="57" t="s">
        <v>745</v>
      </c>
      <c r="MT33" s="57" t="s">
        <v>754</v>
      </c>
      <c r="MU33" s="57" t="s">
        <v>728</v>
      </c>
      <c r="MV33" s="57" t="s">
        <v>737</v>
      </c>
      <c r="MW33" s="57" t="s">
        <v>746</v>
      </c>
      <c r="MX33" s="57" t="s">
        <v>749</v>
      </c>
      <c r="MY33" s="57" t="s">
        <v>755</v>
      </c>
      <c r="MZ33" s="57" t="s">
        <v>721</v>
      </c>
      <c r="NA33" s="57" t="s">
        <v>729</v>
      </c>
      <c r="NB33" s="57" t="s">
        <v>747</v>
      </c>
      <c r="NC33" s="57" t="s">
        <v>756</v>
      </c>
      <c r="ND33" s="57" t="s">
        <v>723</v>
      </c>
      <c r="NE33" s="57" t="s">
        <v>731</v>
      </c>
      <c r="NF33" s="57" t="s">
        <v>741</v>
      </c>
      <c r="NG33" s="57" t="s">
        <v>750</v>
      </c>
      <c r="NH33" s="57" t="s">
        <v>724</v>
      </c>
      <c r="NI33" s="57" t="s">
        <v>732</v>
      </c>
      <c r="NJ33" s="57" t="s">
        <v>802</v>
      </c>
      <c r="NK33" s="57" t="s">
        <v>803</v>
      </c>
      <c r="NL33" s="57" t="s">
        <v>817</v>
      </c>
      <c r="NM33" s="57" t="s">
        <v>825</v>
      </c>
      <c r="NN33" s="57" t="s">
        <v>833</v>
      </c>
      <c r="NO33" s="57" t="s">
        <v>810</v>
      </c>
      <c r="NP33" s="57" t="s">
        <v>818</v>
      </c>
      <c r="NQ33" s="57" t="s">
        <v>826</v>
      </c>
      <c r="NR33" s="57" t="s">
        <v>834</v>
      </c>
      <c r="NS33" s="57" t="s">
        <v>819</v>
      </c>
      <c r="NT33" s="57" t="s">
        <v>827</v>
      </c>
      <c r="NU33" s="57" t="s">
        <v>812</v>
      </c>
      <c r="NV33" s="57" t="s">
        <v>804</v>
      </c>
      <c r="NW33" s="57" t="s">
        <v>820</v>
      </c>
      <c r="NX33" s="57" t="s">
        <v>828</v>
      </c>
      <c r="NY33" s="57" t="s">
        <v>813</v>
      </c>
      <c r="NZ33" s="57" t="s">
        <v>821</v>
      </c>
      <c r="OA33" s="57" t="s">
        <v>829</v>
      </c>
      <c r="OB33" s="57" t="s">
        <v>814</v>
      </c>
      <c r="OC33" s="57" t="s">
        <v>822</v>
      </c>
      <c r="OD33" s="57" t="s">
        <v>830</v>
      </c>
      <c r="OE33" s="57" t="s">
        <v>815</v>
      </c>
      <c r="OF33" s="57" t="s">
        <v>823</v>
      </c>
      <c r="OG33" s="57" t="s">
        <v>805</v>
      </c>
      <c r="OH33" s="57" t="s">
        <v>831</v>
      </c>
      <c r="OI33" s="57" t="s">
        <v>807</v>
      </c>
      <c r="OJ33" s="57" t="s">
        <v>806</v>
      </c>
      <c r="OK33" s="57" t="s">
        <v>808</v>
      </c>
      <c r="OL33" s="57" t="s">
        <v>816</v>
      </c>
      <c r="OM33" s="57" t="s">
        <v>824</v>
      </c>
      <c r="ON33" s="57" t="s">
        <v>832</v>
      </c>
      <c r="OO33" s="57" t="s">
        <v>809</v>
      </c>
      <c r="OP33" s="57" t="s">
        <v>840</v>
      </c>
      <c r="OQ33" s="57" t="s">
        <v>848</v>
      </c>
      <c r="OR33" s="57" t="s">
        <v>842</v>
      </c>
      <c r="OS33" s="57" t="s">
        <v>850</v>
      </c>
      <c r="OT33" s="57" t="s">
        <v>858</v>
      </c>
      <c r="OU33" s="57" t="s">
        <v>866</v>
      </c>
      <c r="OV33" s="57" t="s">
        <v>874</v>
      </c>
      <c r="OW33" s="57" t="s">
        <v>835</v>
      </c>
      <c r="OX33" s="57" t="s">
        <v>843</v>
      </c>
      <c r="OY33" s="57" t="s">
        <v>851</v>
      </c>
      <c r="OZ33" s="57" t="s">
        <v>859</v>
      </c>
      <c r="PA33" s="57" t="s">
        <v>867</v>
      </c>
      <c r="PB33" s="57" t="s">
        <v>856</v>
      </c>
      <c r="PC33" s="57" t="s">
        <v>875</v>
      </c>
      <c r="PD33" s="57" t="s">
        <v>836</v>
      </c>
      <c r="PE33" s="57" t="s">
        <v>844</v>
      </c>
      <c r="PF33" s="57" t="s">
        <v>852</v>
      </c>
      <c r="PG33" s="57" t="s">
        <v>860</v>
      </c>
      <c r="PH33" s="57" t="s">
        <v>868</v>
      </c>
      <c r="PI33" s="57" t="s">
        <v>876</v>
      </c>
      <c r="PJ33" s="57" t="s">
        <v>837</v>
      </c>
      <c r="PK33" s="57" t="s">
        <v>845</v>
      </c>
      <c r="PL33" s="57" t="s">
        <v>853</v>
      </c>
      <c r="PM33" s="57" t="s">
        <v>864</v>
      </c>
      <c r="PN33" s="57" t="s">
        <v>861</v>
      </c>
      <c r="PO33" s="57" t="s">
        <v>869</v>
      </c>
      <c r="PP33" s="57" t="s">
        <v>838</v>
      </c>
      <c r="PQ33" s="57" t="s">
        <v>846</v>
      </c>
      <c r="PR33" s="57" t="s">
        <v>854</v>
      </c>
      <c r="PS33" s="57" t="s">
        <v>862</v>
      </c>
      <c r="PT33" s="57" t="s">
        <v>870</v>
      </c>
      <c r="PU33" s="57" t="s">
        <v>839</v>
      </c>
      <c r="PV33" s="57" t="s">
        <v>847</v>
      </c>
      <c r="PW33" s="57" t="s">
        <v>855</v>
      </c>
      <c r="PX33" s="57" t="s">
        <v>872</v>
      </c>
      <c r="PY33" s="57" t="s">
        <v>863</v>
      </c>
      <c r="PZ33" s="57" t="s">
        <v>871</v>
      </c>
      <c r="QA33" s="57" t="s">
        <v>841</v>
      </c>
      <c r="QB33" s="57" t="s">
        <v>849</v>
      </c>
      <c r="QC33" s="57" t="s">
        <v>857</v>
      </c>
      <c r="QD33" s="57" t="s">
        <v>865</v>
      </c>
      <c r="QE33" s="57" t="s">
        <v>873</v>
      </c>
      <c r="QF33" s="57" t="s">
        <v>888</v>
      </c>
      <c r="QG33" s="57" t="s">
        <v>879</v>
      </c>
      <c r="QH33" s="57" t="s">
        <v>887</v>
      </c>
      <c r="QI33" s="57" t="s">
        <v>881</v>
      </c>
      <c r="QJ33" s="57" t="s">
        <v>882</v>
      </c>
      <c r="QK33" s="57" t="s">
        <v>883</v>
      </c>
      <c r="QL33" s="57" t="s">
        <v>884</v>
      </c>
      <c r="QM33" s="57" t="s">
        <v>877</v>
      </c>
      <c r="QN33" s="57" t="s">
        <v>885</v>
      </c>
      <c r="QO33" s="57" t="s">
        <v>878</v>
      </c>
      <c r="QP33" s="57" t="s">
        <v>886</v>
      </c>
      <c r="QQ33" s="57" t="s">
        <v>880</v>
      </c>
      <c r="QS33" s="57">
        <v>0</v>
      </c>
      <c r="QT33" s="57">
        <v>0</v>
      </c>
      <c r="QU33" s="57">
        <v>0</v>
      </c>
      <c r="QV33" s="57">
        <v>0</v>
      </c>
      <c r="QW33" s="57">
        <v>0</v>
      </c>
      <c r="QX33" s="57">
        <v>0</v>
      </c>
      <c r="QY33" s="57">
        <v>0</v>
      </c>
      <c r="QZ33" s="57">
        <v>0</v>
      </c>
      <c r="RA33" s="57">
        <v>0</v>
      </c>
      <c r="RB33" s="57">
        <v>0</v>
      </c>
      <c r="RC33" s="57">
        <v>0</v>
      </c>
      <c r="RD33" s="57">
        <v>0</v>
      </c>
      <c r="RE33" s="57">
        <v>0</v>
      </c>
      <c r="RF33" s="57">
        <v>0</v>
      </c>
      <c r="RG33" s="57">
        <v>0</v>
      </c>
      <c r="RH33" s="57">
        <v>0</v>
      </c>
      <c r="RI33" s="57">
        <v>0</v>
      </c>
      <c r="RJ33" s="57">
        <v>0</v>
      </c>
      <c r="RK33" s="57">
        <v>0</v>
      </c>
      <c r="RL33" s="57">
        <v>0</v>
      </c>
      <c r="RM33" s="57">
        <v>0</v>
      </c>
      <c r="RN33" s="57">
        <v>0</v>
      </c>
      <c r="RO33" s="57">
        <v>0</v>
      </c>
      <c r="RP33" s="57">
        <v>0</v>
      </c>
      <c r="RQ33" s="57">
        <v>0</v>
      </c>
      <c r="RR33" s="57">
        <v>0</v>
      </c>
      <c r="RS33" s="57">
        <v>0</v>
      </c>
      <c r="RT33" s="57">
        <v>0</v>
      </c>
      <c r="RU33" s="57">
        <v>0</v>
      </c>
      <c r="RV33" s="57">
        <v>0</v>
      </c>
      <c r="RW33" s="57">
        <v>0</v>
      </c>
      <c r="RX33" s="57">
        <v>0</v>
      </c>
      <c r="RY33" s="57">
        <v>0</v>
      </c>
    </row>
    <row r="34" spans="2:493" ht="15.6" x14ac:dyDescent="0.3">
      <c r="D34" s="18"/>
      <c r="E34" s="45">
        <v>201707</v>
      </c>
      <c r="F34" s="45">
        <v>201707</v>
      </c>
      <c r="G34" s="45">
        <v>201707</v>
      </c>
      <c r="H34" s="45">
        <v>201707</v>
      </c>
      <c r="I34" s="45">
        <v>201707</v>
      </c>
      <c r="J34" s="45">
        <v>201707</v>
      </c>
      <c r="K34" s="45">
        <v>201707</v>
      </c>
      <c r="L34" s="45">
        <v>201707</v>
      </c>
      <c r="M34" s="45">
        <v>201707</v>
      </c>
      <c r="N34" s="45">
        <v>201707</v>
      </c>
      <c r="O34" s="45">
        <v>201707</v>
      </c>
      <c r="P34" s="45">
        <v>201707</v>
      </c>
      <c r="Q34" s="45">
        <v>201707</v>
      </c>
      <c r="R34" s="45">
        <v>201707</v>
      </c>
      <c r="S34" s="45">
        <v>201707</v>
      </c>
      <c r="T34" s="45">
        <v>201707</v>
      </c>
      <c r="U34" s="45">
        <v>201707</v>
      </c>
      <c r="V34" s="45">
        <v>201707</v>
      </c>
      <c r="W34" s="45">
        <v>201707</v>
      </c>
      <c r="X34" s="45">
        <v>201707</v>
      </c>
      <c r="Y34" s="45">
        <v>201707</v>
      </c>
      <c r="Z34" s="45">
        <v>201707</v>
      </c>
      <c r="AA34" s="45">
        <v>201707</v>
      </c>
      <c r="AB34" s="45">
        <v>201707</v>
      </c>
      <c r="AC34" s="45">
        <v>201707</v>
      </c>
      <c r="AD34" s="45">
        <v>201707</v>
      </c>
      <c r="AE34" s="45">
        <v>201707</v>
      </c>
      <c r="AF34" s="45">
        <v>201707</v>
      </c>
      <c r="AG34" s="45">
        <v>201707</v>
      </c>
      <c r="AH34" s="45">
        <v>201707</v>
      </c>
      <c r="AI34" s="45">
        <v>201707</v>
      </c>
      <c r="AJ34" s="45">
        <v>201707</v>
      </c>
      <c r="AK34" s="45">
        <v>201707</v>
      </c>
      <c r="AL34" s="45">
        <v>201707</v>
      </c>
      <c r="AM34" s="45">
        <v>201707</v>
      </c>
      <c r="AN34" s="45">
        <v>201707</v>
      </c>
      <c r="AO34" s="45">
        <v>201707</v>
      </c>
      <c r="AP34" s="45">
        <v>201707</v>
      </c>
      <c r="AQ34" s="45">
        <v>201707</v>
      </c>
      <c r="AR34" s="45">
        <v>201707</v>
      </c>
      <c r="AS34" s="45">
        <v>201707</v>
      </c>
      <c r="AT34" s="45">
        <v>201707</v>
      </c>
      <c r="AU34" s="45">
        <v>201707</v>
      </c>
      <c r="AV34" s="45">
        <v>201707</v>
      </c>
      <c r="AW34" s="45">
        <v>201707</v>
      </c>
      <c r="AX34" s="45">
        <v>201707</v>
      </c>
      <c r="AY34" s="45">
        <v>201707</v>
      </c>
      <c r="AZ34" s="45">
        <v>201707</v>
      </c>
      <c r="BA34" s="45">
        <v>201707</v>
      </c>
      <c r="BB34" s="45">
        <v>201707</v>
      </c>
      <c r="BC34" s="51" t="s">
        <v>915</v>
      </c>
      <c r="BD34" s="51" t="s">
        <v>915</v>
      </c>
      <c r="BE34" s="51" t="s">
        <v>915</v>
      </c>
      <c r="BF34" s="51" t="s">
        <v>915</v>
      </c>
      <c r="BG34" s="51" t="s">
        <v>915</v>
      </c>
      <c r="BH34" s="51" t="s">
        <v>915</v>
      </c>
      <c r="BI34" s="51" t="s">
        <v>915</v>
      </c>
      <c r="BJ34" s="51" t="s">
        <v>915</v>
      </c>
      <c r="BK34" s="51" t="s">
        <v>915</v>
      </c>
      <c r="BL34" s="51" t="s">
        <v>915</v>
      </c>
      <c r="BM34" s="51" t="s">
        <v>915</v>
      </c>
      <c r="BN34" s="51" t="s">
        <v>915</v>
      </c>
      <c r="BO34" s="51" t="s">
        <v>915</v>
      </c>
      <c r="BP34" s="51" t="s">
        <v>915</v>
      </c>
      <c r="BQ34" s="51" t="s">
        <v>915</v>
      </c>
      <c r="BR34" s="51" t="s">
        <v>915</v>
      </c>
      <c r="BS34" s="51" t="s">
        <v>915</v>
      </c>
      <c r="BT34" s="51" t="s">
        <v>915</v>
      </c>
      <c r="BU34" s="51" t="s">
        <v>915</v>
      </c>
      <c r="BV34" s="51" t="s">
        <v>915</v>
      </c>
      <c r="BW34" s="51" t="s">
        <v>915</v>
      </c>
      <c r="BX34" s="51" t="s">
        <v>915</v>
      </c>
      <c r="BY34" s="51" t="s">
        <v>915</v>
      </c>
      <c r="BZ34" s="51" t="s">
        <v>915</v>
      </c>
      <c r="CA34" s="51" t="s">
        <v>915</v>
      </c>
      <c r="CB34" s="51" t="s">
        <v>915</v>
      </c>
      <c r="CC34" s="51" t="s">
        <v>915</v>
      </c>
      <c r="CD34" s="51" t="s">
        <v>915</v>
      </c>
      <c r="CE34" s="51" t="s">
        <v>915</v>
      </c>
      <c r="CF34" s="45">
        <v>201807</v>
      </c>
      <c r="CG34" s="45">
        <v>201807</v>
      </c>
      <c r="CH34" s="45">
        <v>201807</v>
      </c>
      <c r="CI34" s="45">
        <v>201807</v>
      </c>
      <c r="CJ34" s="45">
        <v>201807</v>
      </c>
      <c r="CK34" s="45">
        <v>201807</v>
      </c>
      <c r="CL34" s="45">
        <v>201807</v>
      </c>
      <c r="CM34" s="45">
        <v>201807</v>
      </c>
      <c r="CN34" s="45">
        <v>201807</v>
      </c>
      <c r="CO34" s="45">
        <v>201807</v>
      </c>
      <c r="CP34" s="45">
        <v>201807</v>
      </c>
      <c r="CQ34" s="51">
        <v>201810</v>
      </c>
      <c r="CR34" s="51">
        <v>201810</v>
      </c>
      <c r="CS34" s="51">
        <v>201810</v>
      </c>
      <c r="CT34" s="51">
        <v>201810</v>
      </c>
      <c r="CU34" s="51">
        <v>201810</v>
      </c>
      <c r="CV34" s="51">
        <v>201810</v>
      </c>
      <c r="CW34" s="51">
        <v>201810</v>
      </c>
      <c r="CX34" s="51">
        <v>201810</v>
      </c>
      <c r="CY34" s="51">
        <v>201810</v>
      </c>
      <c r="CZ34" s="51">
        <v>201810</v>
      </c>
      <c r="DA34" s="51">
        <v>201810</v>
      </c>
      <c r="DB34" s="51">
        <v>201810</v>
      </c>
      <c r="DC34" s="45">
        <v>201907</v>
      </c>
      <c r="DD34" s="45">
        <v>201907</v>
      </c>
      <c r="DE34" s="45">
        <v>201907</v>
      </c>
      <c r="DF34" s="45">
        <v>201907</v>
      </c>
      <c r="DG34" s="45">
        <v>201907</v>
      </c>
      <c r="DH34" s="45">
        <v>201907</v>
      </c>
      <c r="DI34" s="45">
        <v>201907</v>
      </c>
      <c r="DJ34" s="45">
        <v>201907</v>
      </c>
      <c r="DK34" s="45">
        <v>201907</v>
      </c>
      <c r="DL34" s="45">
        <v>201907</v>
      </c>
      <c r="DM34" s="45">
        <v>201907</v>
      </c>
      <c r="DN34" s="45">
        <v>201907</v>
      </c>
      <c r="DO34" s="51">
        <v>201909</v>
      </c>
      <c r="DP34" s="51">
        <v>201909</v>
      </c>
      <c r="DQ34" s="51">
        <v>201909</v>
      </c>
      <c r="DR34" s="51">
        <v>201909</v>
      </c>
      <c r="DS34" s="51">
        <v>201909</v>
      </c>
      <c r="DT34" s="51">
        <v>201909</v>
      </c>
      <c r="DU34" s="51">
        <v>201909</v>
      </c>
      <c r="DV34" s="51">
        <v>201909</v>
      </c>
      <c r="DW34" s="51">
        <v>201909</v>
      </c>
      <c r="DX34" s="51">
        <v>201909</v>
      </c>
      <c r="DY34" s="51">
        <v>201909</v>
      </c>
      <c r="DZ34" s="51">
        <v>201909</v>
      </c>
      <c r="EA34" s="45" t="s">
        <v>917</v>
      </c>
      <c r="EB34" s="45" t="s">
        <v>917</v>
      </c>
      <c r="EC34" s="45" t="s">
        <v>917</v>
      </c>
      <c r="ED34" s="45" t="s">
        <v>917</v>
      </c>
      <c r="EE34" s="45" t="s">
        <v>917</v>
      </c>
      <c r="EF34" s="45" t="s">
        <v>917</v>
      </c>
      <c r="EG34" s="45" t="s">
        <v>917</v>
      </c>
      <c r="EH34" s="45" t="s">
        <v>917</v>
      </c>
      <c r="EI34" s="45" t="s">
        <v>917</v>
      </c>
      <c r="EJ34" s="45" t="s">
        <v>917</v>
      </c>
      <c r="EK34" s="45" t="s">
        <v>917</v>
      </c>
      <c r="EL34" s="45" t="s">
        <v>917</v>
      </c>
      <c r="EM34" s="45" t="s">
        <v>917</v>
      </c>
      <c r="EO34" s="49">
        <v>201706</v>
      </c>
      <c r="EP34" s="49">
        <v>201706</v>
      </c>
      <c r="EQ34" s="49">
        <v>201706</v>
      </c>
      <c r="ER34" s="49">
        <v>201706</v>
      </c>
      <c r="ES34" s="49">
        <v>201706</v>
      </c>
      <c r="ET34" s="49">
        <v>201706</v>
      </c>
      <c r="EU34" s="49">
        <v>201706</v>
      </c>
      <c r="EV34" s="49">
        <v>201706</v>
      </c>
      <c r="EW34" s="49">
        <v>201706</v>
      </c>
      <c r="EX34" s="49">
        <v>201706</v>
      </c>
      <c r="EY34" s="49">
        <v>201706</v>
      </c>
      <c r="EZ34" s="49">
        <v>201706</v>
      </c>
      <c r="FA34" s="49">
        <v>201706</v>
      </c>
      <c r="FB34" s="49">
        <v>201706</v>
      </c>
      <c r="FC34" s="49">
        <v>201706</v>
      </c>
      <c r="FD34" s="49">
        <v>201706</v>
      </c>
      <c r="FE34" s="49">
        <v>201706</v>
      </c>
      <c r="FF34" s="49">
        <v>201706</v>
      </c>
      <c r="FG34" s="49">
        <v>201706</v>
      </c>
      <c r="FH34" s="49">
        <v>201706</v>
      </c>
      <c r="FI34" s="49">
        <v>201706</v>
      </c>
      <c r="FJ34" s="49">
        <v>201706</v>
      </c>
      <c r="FK34" s="49">
        <v>201706</v>
      </c>
      <c r="FL34" s="49">
        <v>201706</v>
      </c>
      <c r="FM34" s="49">
        <v>201706</v>
      </c>
      <c r="FN34" s="49">
        <v>201706</v>
      </c>
      <c r="FO34" s="49">
        <v>201706</v>
      </c>
      <c r="FP34" s="49">
        <v>201706</v>
      </c>
      <c r="FQ34" s="49">
        <v>201706</v>
      </c>
      <c r="FR34" s="49">
        <v>201706</v>
      </c>
      <c r="FS34" s="49">
        <v>201706</v>
      </c>
      <c r="FT34" s="49">
        <v>201706</v>
      </c>
      <c r="FU34" s="49">
        <v>201706</v>
      </c>
      <c r="FV34" s="49">
        <v>201706</v>
      </c>
      <c r="FW34" s="49">
        <v>201706</v>
      </c>
      <c r="FX34" s="49">
        <v>201706</v>
      </c>
      <c r="FY34" s="49">
        <v>201706</v>
      </c>
      <c r="FZ34" s="49">
        <v>201706</v>
      </c>
      <c r="GA34" s="49">
        <v>201706</v>
      </c>
      <c r="GB34" s="49">
        <v>201706</v>
      </c>
      <c r="GC34" s="49">
        <v>201706</v>
      </c>
      <c r="GD34" s="49">
        <v>201706</v>
      </c>
      <c r="GE34" s="49">
        <v>201706</v>
      </c>
      <c r="GF34" s="49">
        <v>201706</v>
      </c>
      <c r="GG34" s="49">
        <v>201706</v>
      </c>
      <c r="GH34" s="49">
        <v>201706</v>
      </c>
      <c r="GI34" s="49">
        <v>201706</v>
      </c>
      <c r="GJ34" s="49">
        <v>201706</v>
      </c>
      <c r="GK34" s="51">
        <v>201708</v>
      </c>
      <c r="GL34" s="51">
        <v>201708</v>
      </c>
      <c r="GM34" s="51">
        <v>201708</v>
      </c>
      <c r="GN34" s="51">
        <v>201708</v>
      </c>
      <c r="GO34" s="51">
        <v>201708</v>
      </c>
      <c r="GP34" s="51">
        <v>201708</v>
      </c>
      <c r="GQ34" s="51">
        <v>201708</v>
      </c>
      <c r="GR34" s="51">
        <v>201708</v>
      </c>
      <c r="GS34" s="51">
        <v>201708</v>
      </c>
      <c r="GT34" s="51">
        <v>201708</v>
      </c>
      <c r="GU34" s="51">
        <v>201708</v>
      </c>
      <c r="GV34" s="51">
        <v>201708</v>
      </c>
      <c r="GW34" s="51">
        <v>201708</v>
      </c>
      <c r="GX34" s="51">
        <v>201708</v>
      </c>
      <c r="GY34" s="51">
        <v>201708</v>
      </c>
      <c r="GZ34" s="51">
        <v>201708</v>
      </c>
      <c r="HA34" s="51">
        <v>201708</v>
      </c>
      <c r="HB34" s="51">
        <v>201708</v>
      </c>
      <c r="HC34" s="51">
        <v>201708</v>
      </c>
      <c r="HD34" s="51">
        <v>201708</v>
      </c>
      <c r="HE34" s="51">
        <v>201708</v>
      </c>
      <c r="HF34" s="51">
        <v>201708</v>
      </c>
      <c r="HG34" s="51">
        <v>201708</v>
      </c>
      <c r="HH34" s="51">
        <v>201708</v>
      </c>
      <c r="HI34" s="49" t="s">
        <v>914</v>
      </c>
      <c r="HJ34" s="49" t="s">
        <v>914</v>
      </c>
      <c r="HK34" s="49" t="s">
        <v>914</v>
      </c>
      <c r="HL34" s="49" t="s">
        <v>914</v>
      </c>
      <c r="HM34" s="49" t="s">
        <v>914</v>
      </c>
      <c r="HN34" s="49" t="s">
        <v>914</v>
      </c>
      <c r="HO34" s="49" t="s">
        <v>914</v>
      </c>
      <c r="HP34" s="49" t="s">
        <v>914</v>
      </c>
      <c r="HQ34" s="49" t="s">
        <v>914</v>
      </c>
      <c r="HR34" s="49" t="s">
        <v>914</v>
      </c>
      <c r="HS34" s="49" t="s">
        <v>914</v>
      </c>
      <c r="HT34" s="49" t="s">
        <v>914</v>
      </c>
      <c r="HU34" s="49" t="s">
        <v>914</v>
      </c>
      <c r="HV34" s="49" t="s">
        <v>914</v>
      </c>
      <c r="HW34" s="49" t="s">
        <v>914</v>
      </c>
      <c r="HX34" s="49" t="s">
        <v>914</v>
      </c>
      <c r="HY34" s="49" t="s">
        <v>914</v>
      </c>
      <c r="HZ34" s="49" t="s">
        <v>914</v>
      </c>
      <c r="IA34" s="49" t="s">
        <v>914</v>
      </c>
      <c r="IB34" s="49" t="s">
        <v>914</v>
      </c>
      <c r="IC34" s="49" t="s">
        <v>914</v>
      </c>
      <c r="ID34" s="49" t="s">
        <v>914</v>
      </c>
      <c r="IE34" s="49" t="s">
        <v>914</v>
      </c>
      <c r="IF34" s="49" t="s">
        <v>914</v>
      </c>
      <c r="IG34" s="51">
        <v>201710</v>
      </c>
      <c r="IH34" s="51">
        <v>201710</v>
      </c>
      <c r="II34" s="51">
        <v>201710</v>
      </c>
      <c r="IJ34" s="51">
        <v>201710</v>
      </c>
      <c r="IK34" s="51">
        <v>201710</v>
      </c>
      <c r="IL34" s="51">
        <v>201710</v>
      </c>
      <c r="IM34" s="51">
        <v>201710</v>
      </c>
      <c r="IN34" s="51">
        <v>201710</v>
      </c>
      <c r="IO34" s="51">
        <v>201710</v>
      </c>
      <c r="IP34" s="51">
        <v>201710</v>
      </c>
      <c r="IQ34" s="51">
        <v>201710</v>
      </c>
      <c r="IR34" s="51">
        <v>201710</v>
      </c>
      <c r="IS34" s="51">
        <v>201710</v>
      </c>
      <c r="IT34" s="51">
        <v>201710</v>
      </c>
      <c r="IU34" s="51">
        <v>201710</v>
      </c>
      <c r="IV34" s="51">
        <v>201710</v>
      </c>
      <c r="IW34" s="51">
        <v>201710</v>
      </c>
      <c r="IX34" s="51">
        <v>201710</v>
      </c>
      <c r="IY34" s="51">
        <v>201710</v>
      </c>
      <c r="IZ34" s="51">
        <v>201710</v>
      </c>
      <c r="JA34" s="51">
        <v>201710</v>
      </c>
      <c r="JB34" s="51">
        <v>201710</v>
      </c>
      <c r="JC34" s="51">
        <v>201710</v>
      </c>
      <c r="JD34" s="51">
        <v>201710</v>
      </c>
      <c r="JE34" s="51">
        <v>201710</v>
      </c>
      <c r="JF34" s="51">
        <v>201710</v>
      </c>
      <c r="JG34" s="51">
        <v>201710</v>
      </c>
      <c r="JH34" s="51">
        <v>201710</v>
      </c>
      <c r="JI34" s="51">
        <v>201710</v>
      </c>
      <c r="JJ34" s="51">
        <v>201710</v>
      </c>
      <c r="JK34" s="51">
        <v>201710</v>
      </c>
      <c r="JL34" s="51">
        <v>201710</v>
      </c>
      <c r="JM34" s="51">
        <v>201710</v>
      </c>
      <c r="JN34" s="51">
        <v>201710</v>
      </c>
      <c r="JO34" s="51">
        <v>201710</v>
      </c>
      <c r="JP34" s="51">
        <v>201710</v>
      </c>
      <c r="JQ34" s="51">
        <v>201710</v>
      </c>
      <c r="JR34" s="51">
        <v>201710</v>
      </c>
      <c r="JS34" s="51">
        <v>201710</v>
      </c>
      <c r="JT34" s="51">
        <v>201710</v>
      </c>
      <c r="JU34" s="51">
        <v>201710</v>
      </c>
      <c r="JV34" s="51">
        <v>201710</v>
      </c>
      <c r="JW34" s="51">
        <v>201710</v>
      </c>
      <c r="JX34" s="51">
        <v>201710</v>
      </c>
      <c r="JY34" s="51">
        <v>201710</v>
      </c>
      <c r="JZ34" s="51">
        <v>201710</v>
      </c>
      <c r="KA34" s="51">
        <v>201710</v>
      </c>
      <c r="KB34" s="51">
        <v>201710</v>
      </c>
      <c r="KC34" s="51">
        <v>201710</v>
      </c>
      <c r="KD34" s="51">
        <v>201710</v>
      </c>
      <c r="KE34" s="51">
        <v>201710</v>
      </c>
      <c r="KF34" s="51">
        <v>201710</v>
      </c>
      <c r="KG34" s="51">
        <v>201710</v>
      </c>
      <c r="KH34" s="51">
        <v>201710</v>
      </c>
      <c r="KI34" s="51">
        <v>201710</v>
      </c>
      <c r="KJ34" s="51">
        <v>201710</v>
      </c>
      <c r="KK34" s="51">
        <v>201710</v>
      </c>
      <c r="KL34" s="49">
        <v>201806</v>
      </c>
      <c r="KM34" s="49">
        <v>201806</v>
      </c>
      <c r="KN34" s="49">
        <v>201806</v>
      </c>
      <c r="KO34" s="49">
        <v>201806</v>
      </c>
      <c r="KP34" s="49">
        <v>201806</v>
      </c>
      <c r="KQ34" s="49">
        <v>201806</v>
      </c>
      <c r="KR34" s="49">
        <v>201806</v>
      </c>
      <c r="KS34" s="49">
        <v>201806</v>
      </c>
      <c r="KT34" s="49">
        <v>201806</v>
      </c>
      <c r="KU34" s="49">
        <v>201806</v>
      </c>
      <c r="KV34" s="49">
        <v>201806</v>
      </c>
      <c r="KW34" s="49">
        <v>201806</v>
      </c>
      <c r="KX34" s="49">
        <v>201806</v>
      </c>
      <c r="KY34" s="49">
        <v>201806</v>
      </c>
      <c r="KZ34" s="49">
        <v>201806</v>
      </c>
      <c r="LA34" s="49">
        <v>201806</v>
      </c>
      <c r="LB34" s="49">
        <v>201806</v>
      </c>
      <c r="LC34" s="49">
        <v>201806</v>
      </c>
      <c r="LD34" s="49">
        <v>201806</v>
      </c>
      <c r="LE34" s="49">
        <v>201806</v>
      </c>
      <c r="LF34" s="49">
        <v>201806</v>
      </c>
      <c r="LG34" s="49">
        <v>201806</v>
      </c>
      <c r="LH34" s="49">
        <v>201806</v>
      </c>
      <c r="LI34" s="49">
        <v>201806</v>
      </c>
      <c r="LJ34" s="49">
        <v>201806</v>
      </c>
      <c r="LK34" s="49">
        <v>201806</v>
      </c>
      <c r="LL34" s="49">
        <v>201806</v>
      </c>
      <c r="LM34" s="49">
        <v>201806</v>
      </c>
      <c r="LN34" s="49">
        <v>201806</v>
      </c>
      <c r="LO34" s="49">
        <v>201806</v>
      </c>
      <c r="LP34" s="49">
        <v>201806</v>
      </c>
      <c r="LQ34" s="49">
        <v>201806</v>
      </c>
      <c r="LR34" s="49">
        <v>201806</v>
      </c>
      <c r="LS34" s="49">
        <v>201806</v>
      </c>
      <c r="LT34" s="49">
        <v>201806</v>
      </c>
      <c r="LU34" s="49">
        <v>201806</v>
      </c>
      <c r="LV34" s="49">
        <v>201806</v>
      </c>
      <c r="LW34" s="49">
        <v>201806</v>
      </c>
      <c r="LX34" s="49">
        <v>201806</v>
      </c>
      <c r="LY34" s="49">
        <v>201806</v>
      </c>
      <c r="LZ34" s="49">
        <v>201806</v>
      </c>
      <c r="MA34" s="51">
        <v>201809</v>
      </c>
      <c r="MB34" s="51">
        <v>201809</v>
      </c>
      <c r="MC34" s="51">
        <v>201809</v>
      </c>
      <c r="MD34" s="51">
        <v>201809</v>
      </c>
      <c r="ME34" s="51">
        <v>201809</v>
      </c>
      <c r="MF34" s="51">
        <v>201809</v>
      </c>
      <c r="MG34" s="51">
        <v>201809</v>
      </c>
      <c r="MH34" s="51">
        <v>201809</v>
      </c>
      <c r="MI34" s="51">
        <v>201809</v>
      </c>
      <c r="MJ34" s="51">
        <v>201809</v>
      </c>
      <c r="MK34" s="51">
        <v>201809</v>
      </c>
      <c r="ML34" s="51">
        <v>201809</v>
      </c>
      <c r="MM34" s="51">
        <v>201809</v>
      </c>
      <c r="MN34" s="51">
        <v>201809</v>
      </c>
      <c r="MO34" s="51">
        <v>201809</v>
      </c>
      <c r="MP34" s="51">
        <v>201809</v>
      </c>
      <c r="MQ34" s="51">
        <v>201809</v>
      </c>
      <c r="MR34" s="51">
        <v>201809</v>
      </c>
      <c r="MS34" s="51">
        <v>201809</v>
      </c>
      <c r="MT34" s="51">
        <v>201809</v>
      </c>
      <c r="MU34" s="51">
        <v>201809</v>
      </c>
      <c r="MV34" s="51">
        <v>201809</v>
      </c>
      <c r="MW34" s="51">
        <v>201809</v>
      </c>
      <c r="MX34" s="51">
        <v>201809</v>
      </c>
      <c r="MY34" s="51">
        <v>201809</v>
      </c>
      <c r="MZ34" s="51">
        <v>201809</v>
      </c>
      <c r="NA34" s="51">
        <v>201809</v>
      </c>
      <c r="NB34" s="51">
        <v>201809</v>
      </c>
      <c r="NC34" s="51">
        <v>201809</v>
      </c>
      <c r="ND34" s="51">
        <v>201809</v>
      </c>
      <c r="NE34" s="51">
        <v>201809</v>
      </c>
      <c r="NF34" s="51">
        <v>201809</v>
      </c>
      <c r="NG34" s="51">
        <v>201809</v>
      </c>
      <c r="NH34" s="51">
        <v>201809</v>
      </c>
      <c r="NI34" s="51">
        <v>201809</v>
      </c>
      <c r="NJ34" s="49">
        <v>201906</v>
      </c>
      <c r="NK34" s="49">
        <v>201906</v>
      </c>
      <c r="NL34" s="49">
        <v>201906</v>
      </c>
      <c r="NM34" s="49">
        <v>201906</v>
      </c>
      <c r="NN34" s="49">
        <v>201906</v>
      </c>
      <c r="NO34" s="49">
        <v>201906</v>
      </c>
      <c r="NP34" s="49">
        <v>201906</v>
      </c>
      <c r="NQ34" s="49">
        <v>201906</v>
      </c>
      <c r="NR34" s="49">
        <v>201906</v>
      </c>
      <c r="NS34" s="49">
        <v>201906</v>
      </c>
      <c r="NT34" s="49">
        <v>201906</v>
      </c>
      <c r="NU34" s="49">
        <v>201906</v>
      </c>
      <c r="NV34" s="49">
        <v>201906</v>
      </c>
      <c r="NW34" s="49">
        <v>201906</v>
      </c>
      <c r="NX34" s="49">
        <v>201906</v>
      </c>
      <c r="NY34" s="49">
        <v>201906</v>
      </c>
      <c r="NZ34" s="49">
        <v>201906</v>
      </c>
      <c r="OA34" s="49">
        <v>201906</v>
      </c>
      <c r="OB34" s="49">
        <v>201906</v>
      </c>
      <c r="OC34" s="49">
        <v>201906</v>
      </c>
      <c r="OD34" s="49">
        <v>201906</v>
      </c>
      <c r="OE34" s="49">
        <v>201906</v>
      </c>
      <c r="OF34" s="49">
        <v>201906</v>
      </c>
      <c r="OG34" s="49">
        <v>201906</v>
      </c>
      <c r="OH34" s="49">
        <v>201906</v>
      </c>
      <c r="OI34" s="49">
        <v>201906</v>
      </c>
      <c r="OJ34" s="49">
        <v>201906</v>
      </c>
      <c r="OK34" s="49">
        <v>201906</v>
      </c>
      <c r="OL34" s="49">
        <v>201906</v>
      </c>
      <c r="OM34" s="49">
        <v>201906</v>
      </c>
      <c r="ON34" s="49">
        <v>201906</v>
      </c>
      <c r="OO34" s="49">
        <v>201906</v>
      </c>
      <c r="OP34" s="51">
        <v>201909</v>
      </c>
      <c r="OQ34" s="51">
        <v>201909</v>
      </c>
      <c r="OR34" s="51">
        <v>201909</v>
      </c>
      <c r="OS34" s="51">
        <v>201909</v>
      </c>
      <c r="OT34" s="51">
        <v>201909</v>
      </c>
      <c r="OU34" s="51">
        <v>201909</v>
      </c>
      <c r="OV34" s="51">
        <v>201909</v>
      </c>
      <c r="OW34" s="51">
        <v>201909</v>
      </c>
      <c r="OX34" s="51">
        <v>201909</v>
      </c>
      <c r="OY34" s="51">
        <v>201909</v>
      </c>
      <c r="OZ34" s="51">
        <v>201909</v>
      </c>
      <c r="PA34" s="51">
        <v>201909</v>
      </c>
      <c r="PB34" s="51">
        <v>201909</v>
      </c>
      <c r="PC34" s="51">
        <v>201909</v>
      </c>
      <c r="PD34" s="51">
        <v>201909</v>
      </c>
      <c r="PE34" s="51">
        <v>201909</v>
      </c>
      <c r="PF34" s="51">
        <v>201909</v>
      </c>
      <c r="PG34" s="51">
        <v>201909</v>
      </c>
      <c r="PH34" s="51">
        <v>201909</v>
      </c>
      <c r="PI34" s="51">
        <v>201909</v>
      </c>
      <c r="PJ34" s="51">
        <v>201909</v>
      </c>
      <c r="PK34" s="51">
        <v>201909</v>
      </c>
      <c r="PL34" s="51">
        <v>201909</v>
      </c>
      <c r="PM34" s="51">
        <v>201909</v>
      </c>
      <c r="PN34" s="51">
        <v>201909</v>
      </c>
      <c r="PO34" s="51">
        <v>201909</v>
      </c>
      <c r="PP34" s="51">
        <v>201909</v>
      </c>
      <c r="PQ34" s="51">
        <v>201909</v>
      </c>
      <c r="PR34" s="51">
        <v>201909</v>
      </c>
      <c r="PS34" s="51">
        <v>201909</v>
      </c>
      <c r="PT34" s="51">
        <v>201909</v>
      </c>
      <c r="PU34" s="51">
        <v>201909</v>
      </c>
      <c r="PV34" s="51">
        <v>201909</v>
      </c>
      <c r="PW34" s="51">
        <v>201909</v>
      </c>
      <c r="PX34" s="51">
        <v>201909</v>
      </c>
      <c r="PY34" s="51">
        <v>201909</v>
      </c>
      <c r="PZ34" s="51">
        <v>201909</v>
      </c>
      <c r="QA34" s="51">
        <v>201909</v>
      </c>
      <c r="QB34" s="51">
        <v>201909</v>
      </c>
      <c r="QC34" s="51">
        <v>201909</v>
      </c>
      <c r="QD34" s="51">
        <v>201909</v>
      </c>
      <c r="QE34" s="51">
        <v>201909</v>
      </c>
      <c r="QF34" s="49" t="s">
        <v>916</v>
      </c>
      <c r="QG34" s="49" t="s">
        <v>916</v>
      </c>
      <c r="QH34" s="49" t="s">
        <v>916</v>
      </c>
      <c r="QI34" s="49" t="s">
        <v>916</v>
      </c>
      <c r="QJ34" s="49" t="s">
        <v>916</v>
      </c>
      <c r="QK34" s="49" t="s">
        <v>916</v>
      </c>
      <c r="QL34" s="49" t="s">
        <v>916</v>
      </c>
      <c r="QM34" s="49" t="s">
        <v>916</v>
      </c>
      <c r="QN34" s="49" t="s">
        <v>916</v>
      </c>
      <c r="QO34" s="49" t="s">
        <v>916</v>
      </c>
      <c r="QP34" s="49" t="s">
        <v>916</v>
      </c>
      <c r="QQ34" s="49" t="s">
        <v>916</v>
      </c>
      <c r="QS34" s="18" t="s">
        <v>913</v>
      </c>
      <c r="QT34" s="18" t="s">
        <v>913</v>
      </c>
      <c r="QU34" s="18" t="s">
        <v>913</v>
      </c>
      <c r="QV34" s="18" t="s">
        <v>913</v>
      </c>
      <c r="QW34" s="18" t="s">
        <v>913</v>
      </c>
      <c r="QX34" s="18" t="s">
        <v>913</v>
      </c>
      <c r="QY34" s="18" t="s">
        <v>913</v>
      </c>
      <c r="QZ34" s="18" t="s">
        <v>913</v>
      </c>
      <c r="RA34" s="18" t="s">
        <v>913</v>
      </c>
      <c r="RB34" s="18" t="s">
        <v>913</v>
      </c>
      <c r="RC34" s="18" t="s">
        <v>913</v>
      </c>
      <c r="RD34" s="18" t="s">
        <v>913</v>
      </c>
      <c r="RE34" s="18" t="s">
        <v>913</v>
      </c>
      <c r="RF34" s="18" t="s">
        <v>913</v>
      </c>
      <c r="RG34" s="18" t="s">
        <v>913</v>
      </c>
      <c r="RH34" s="18" t="s">
        <v>913</v>
      </c>
      <c r="RI34" s="18" t="s">
        <v>913</v>
      </c>
      <c r="RJ34" s="18" t="s">
        <v>913</v>
      </c>
      <c r="RK34" s="18" t="s">
        <v>913</v>
      </c>
      <c r="RL34" s="18" t="s">
        <v>913</v>
      </c>
      <c r="RM34" s="18" t="s">
        <v>913</v>
      </c>
      <c r="RN34" s="18" t="s">
        <v>913</v>
      </c>
      <c r="RO34" s="18" t="s">
        <v>913</v>
      </c>
      <c r="RP34" s="18" t="s">
        <v>913</v>
      </c>
      <c r="RQ34" s="18" t="s">
        <v>913</v>
      </c>
      <c r="RR34" s="18" t="s">
        <v>913</v>
      </c>
      <c r="RS34" s="18" t="s">
        <v>913</v>
      </c>
      <c r="RT34" s="18" t="s">
        <v>913</v>
      </c>
      <c r="RU34" s="18" t="s">
        <v>913</v>
      </c>
      <c r="RV34" s="18" t="s">
        <v>913</v>
      </c>
      <c r="RW34" s="18" t="s">
        <v>913</v>
      </c>
      <c r="RX34" s="18" t="s">
        <v>913</v>
      </c>
      <c r="RY34" s="18" t="s">
        <v>913</v>
      </c>
    </row>
    <row r="35" spans="2:493" x14ac:dyDescent="0.3">
      <c r="B35" s="3">
        <f t="shared" ref="B35:B36" si="18">SUM(E35:RY35)</f>
        <v>1062328</v>
      </c>
      <c r="D35" s="4" t="s">
        <v>932</v>
      </c>
      <c r="E35" s="48">
        <v>0</v>
      </c>
      <c r="F35" s="48">
        <v>0</v>
      </c>
      <c r="G35" s="48">
        <v>0</v>
      </c>
      <c r="H35" s="48">
        <v>0</v>
      </c>
      <c r="I35" s="48">
        <v>2716</v>
      </c>
      <c r="J35" s="48">
        <v>0</v>
      </c>
      <c r="K35" s="48">
        <v>780</v>
      </c>
      <c r="L35" s="48">
        <v>511</v>
      </c>
      <c r="M35" s="48">
        <v>1146</v>
      </c>
      <c r="N35" s="48">
        <v>0</v>
      </c>
      <c r="O35" s="48">
        <v>0</v>
      </c>
      <c r="P35" s="48">
        <v>731</v>
      </c>
      <c r="Q35" s="48">
        <v>0</v>
      </c>
      <c r="R35" s="48">
        <v>0</v>
      </c>
      <c r="S35" s="48">
        <v>0</v>
      </c>
      <c r="T35" s="48">
        <v>22</v>
      </c>
      <c r="U35" s="48">
        <v>0</v>
      </c>
      <c r="V35" s="48">
        <v>432</v>
      </c>
      <c r="W35" s="48">
        <v>5204</v>
      </c>
      <c r="X35" s="48">
        <v>998</v>
      </c>
      <c r="Y35" s="48">
        <v>0</v>
      </c>
      <c r="Z35" s="48">
        <v>0</v>
      </c>
      <c r="AA35" s="48">
        <v>588</v>
      </c>
      <c r="AB35" s="48">
        <v>0</v>
      </c>
      <c r="AC35" s="48">
        <v>0</v>
      </c>
      <c r="AD35" s="48">
        <v>3302</v>
      </c>
      <c r="AE35" s="48">
        <v>0</v>
      </c>
      <c r="AF35" s="48">
        <v>0</v>
      </c>
      <c r="AG35" s="48">
        <v>425</v>
      </c>
      <c r="AH35" s="48">
        <v>2112</v>
      </c>
      <c r="AI35" s="48">
        <v>172</v>
      </c>
      <c r="AJ35" s="48">
        <v>0</v>
      </c>
      <c r="AK35" s="48">
        <v>0</v>
      </c>
      <c r="AL35" s="48">
        <v>0</v>
      </c>
      <c r="AM35" s="48">
        <v>0</v>
      </c>
      <c r="AN35" s="48">
        <v>1104</v>
      </c>
      <c r="AO35" s="48">
        <v>0</v>
      </c>
      <c r="AP35" s="48">
        <v>0</v>
      </c>
      <c r="AQ35" s="48">
        <v>0</v>
      </c>
      <c r="AR35" s="48">
        <v>502</v>
      </c>
      <c r="AS35" s="48">
        <v>978</v>
      </c>
      <c r="AT35" s="48">
        <v>1312</v>
      </c>
      <c r="AU35" s="48">
        <v>0</v>
      </c>
      <c r="AV35" s="48">
        <v>0</v>
      </c>
      <c r="AW35" s="48">
        <v>0</v>
      </c>
      <c r="AX35" s="48">
        <v>0</v>
      </c>
      <c r="AY35" s="48">
        <v>0</v>
      </c>
      <c r="AZ35" s="48">
        <v>0</v>
      </c>
      <c r="BA35" s="48">
        <v>0</v>
      </c>
      <c r="BB35" s="48">
        <v>0</v>
      </c>
      <c r="BC35" s="52">
        <v>1354</v>
      </c>
      <c r="BD35" s="52">
        <v>0</v>
      </c>
      <c r="BE35" s="52">
        <v>3107</v>
      </c>
      <c r="BF35" s="52">
        <v>0</v>
      </c>
      <c r="BG35" s="52">
        <v>1157</v>
      </c>
      <c r="BH35" s="52">
        <v>480</v>
      </c>
      <c r="BI35" s="52">
        <v>1216</v>
      </c>
      <c r="BJ35" s="52">
        <v>0</v>
      </c>
      <c r="BK35" s="52">
        <v>251</v>
      </c>
      <c r="BL35" s="52">
        <v>699</v>
      </c>
      <c r="BM35" s="52">
        <v>1008</v>
      </c>
      <c r="BN35" s="52">
        <v>0</v>
      </c>
      <c r="BO35" s="52">
        <v>0</v>
      </c>
      <c r="BP35" s="52">
        <v>1952</v>
      </c>
      <c r="BQ35" s="52">
        <v>142</v>
      </c>
      <c r="BR35" s="52">
        <v>757</v>
      </c>
      <c r="BS35" s="52">
        <v>307</v>
      </c>
      <c r="BT35" s="52">
        <v>857</v>
      </c>
      <c r="BU35" s="52">
        <v>815</v>
      </c>
      <c r="BV35" s="52">
        <v>1691</v>
      </c>
      <c r="BW35" s="52">
        <v>2772</v>
      </c>
      <c r="BX35" s="52">
        <v>1826</v>
      </c>
      <c r="BY35" s="52">
        <v>1213</v>
      </c>
      <c r="BZ35" s="52">
        <v>0</v>
      </c>
      <c r="CA35" s="52">
        <v>1037</v>
      </c>
      <c r="CB35" s="52">
        <v>2596</v>
      </c>
      <c r="CC35" s="52">
        <v>1371</v>
      </c>
      <c r="CD35" s="52">
        <v>354</v>
      </c>
      <c r="CE35" s="52">
        <v>219</v>
      </c>
      <c r="CF35" s="48">
        <v>0</v>
      </c>
      <c r="CG35" s="48">
        <v>0</v>
      </c>
      <c r="CH35" s="48">
        <v>683</v>
      </c>
      <c r="CI35" s="48">
        <v>0</v>
      </c>
      <c r="CJ35" s="48">
        <v>445</v>
      </c>
      <c r="CK35" s="48">
        <v>711</v>
      </c>
      <c r="CL35" s="48">
        <v>0</v>
      </c>
      <c r="CM35" s="48">
        <v>160</v>
      </c>
      <c r="CN35" s="48">
        <v>934</v>
      </c>
      <c r="CO35" s="48">
        <v>805</v>
      </c>
      <c r="CP35" s="48">
        <v>360</v>
      </c>
      <c r="CQ35" s="52">
        <v>931</v>
      </c>
      <c r="CR35" s="52">
        <v>301</v>
      </c>
      <c r="CS35" s="52">
        <v>758</v>
      </c>
      <c r="CT35" s="52">
        <v>2339</v>
      </c>
      <c r="CU35" s="52">
        <v>1527</v>
      </c>
      <c r="CV35" s="52">
        <v>2365</v>
      </c>
      <c r="CW35" s="52">
        <v>4191</v>
      </c>
      <c r="CX35" s="52">
        <v>2755</v>
      </c>
      <c r="CY35" s="52">
        <v>281</v>
      </c>
      <c r="CZ35" s="52">
        <v>1056</v>
      </c>
      <c r="DA35" s="52">
        <v>916</v>
      </c>
      <c r="DB35" s="52">
        <v>782</v>
      </c>
      <c r="DC35" s="48">
        <v>0</v>
      </c>
      <c r="DD35" s="48">
        <v>3958</v>
      </c>
      <c r="DE35" s="48">
        <v>2283</v>
      </c>
      <c r="DF35" s="48">
        <v>1793</v>
      </c>
      <c r="DG35" s="48">
        <v>293</v>
      </c>
      <c r="DH35" s="48">
        <v>0</v>
      </c>
      <c r="DI35" s="48">
        <v>3069</v>
      </c>
      <c r="DJ35" s="48">
        <v>0</v>
      </c>
      <c r="DK35" s="48">
        <v>17348</v>
      </c>
      <c r="DL35" s="48">
        <v>1118</v>
      </c>
      <c r="DM35" s="48">
        <v>4228</v>
      </c>
      <c r="DN35" s="48">
        <v>7161</v>
      </c>
      <c r="DO35" s="52">
        <v>2187</v>
      </c>
      <c r="DP35" s="52">
        <v>680</v>
      </c>
      <c r="DQ35" s="52">
        <v>2378</v>
      </c>
      <c r="DR35" s="52">
        <v>2846</v>
      </c>
      <c r="DS35" s="52">
        <v>2294</v>
      </c>
      <c r="DT35" s="52">
        <v>1750</v>
      </c>
      <c r="DU35" s="52">
        <v>1239</v>
      </c>
      <c r="DV35" s="52">
        <v>1366</v>
      </c>
      <c r="DW35" s="52">
        <v>3145</v>
      </c>
      <c r="DX35" s="52">
        <v>3520</v>
      </c>
      <c r="DY35" s="52">
        <v>3908</v>
      </c>
      <c r="DZ35" s="52">
        <v>4355</v>
      </c>
      <c r="EA35" s="48">
        <v>3660</v>
      </c>
      <c r="EB35" s="48">
        <v>656</v>
      </c>
      <c r="EC35" s="48">
        <v>518</v>
      </c>
      <c r="ED35" s="48">
        <v>0</v>
      </c>
      <c r="EE35" s="48">
        <v>2902</v>
      </c>
      <c r="EF35" s="48">
        <v>1608</v>
      </c>
      <c r="EG35" s="48">
        <v>693</v>
      </c>
      <c r="EH35" s="48">
        <v>954</v>
      </c>
      <c r="EI35" s="48">
        <v>1424</v>
      </c>
      <c r="EJ35" s="48">
        <v>2307</v>
      </c>
      <c r="EK35" s="48">
        <v>0</v>
      </c>
      <c r="EL35" s="48">
        <v>1850</v>
      </c>
      <c r="EM35" s="48">
        <v>737</v>
      </c>
      <c r="EO35" s="50">
        <v>4324</v>
      </c>
      <c r="EP35" s="50">
        <v>3786</v>
      </c>
      <c r="EQ35" s="50">
        <v>22</v>
      </c>
      <c r="ER35" s="50">
        <v>1173</v>
      </c>
      <c r="ES35" s="50">
        <v>3363</v>
      </c>
      <c r="ET35" s="50">
        <v>0</v>
      </c>
      <c r="EU35" s="50">
        <v>0</v>
      </c>
      <c r="EV35" s="50">
        <v>3173</v>
      </c>
      <c r="EW35" s="50">
        <v>4091</v>
      </c>
      <c r="EX35" s="50">
        <v>735</v>
      </c>
      <c r="EY35" s="50">
        <v>1458</v>
      </c>
      <c r="EZ35" s="50">
        <v>0</v>
      </c>
      <c r="FA35" s="50">
        <v>4635</v>
      </c>
      <c r="FB35" s="50">
        <v>3025</v>
      </c>
      <c r="FC35" s="50">
        <v>4778</v>
      </c>
      <c r="FD35" s="50">
        <v>1069</v>
      </c>
      <c r="FE35" s="50">
        <v>4335</v>
      </c>
      <c r="FF35" s="50">
        <v>2490</v>
      </c>
      <c r="FG35" s="50">
        <v>4858</v>
      </c>
      <c r="FH35" s="50">
        <v>3892</v>
      </c>
      <c r="FI35" s="50">
        <v>6679</v>
      </c>
      <c r="FJ35" s="50">
        <v>2002</v>
      </c>
      <c r="FK35" s="50">
        <v>5339</v>
      </c>
      <c r="FL35" s="50">
        <v>0</v>
      </c>
      <c r="FM35" s="50">
        <v>3211</v>
      </c>
      <c r="FN35" s="50">
        <v>3900</v>
      </c>
      <c r="FO35" s="50">
        <v>2752</v>
      </c>
      <c r="FP35" s="50">
        <v>710</v>
      </c>
      <c r="FQ35" s="50">
        <v>3409</v>
      </c>
      <c r="FR35" s="50">
        <v>2202</v>
      </c>
      <c r="FS35" s="50">
        <v>1739</v>
      </c>
      <c r="FT35" s="50">
        <v>6183</v>
      </c>
      <c r="FU35" s="50">
        <v>2522</v>
      </c>
      <c r="FV35" s="50">
        <v>1707</v>
      </c>
      <c r="FW35" s="50">
        <v>1491</v>
      </c>
      <c r="FX35" s="50">
        <v>1407</v>
      </c>
      <c r="FY35" s="50">
        <v>2232</v>
      </c>
      <c r="FZ35" s="50">
        <v>80</v>
      </c>
      <c r="GA35" s="50">
        <v>2328</v>
      </c>
      <c r="GB35" s="50">
        <v>2341</v>
      </c>
      <c r="GC35" s="50">
        <v>1420</v>
      </c>
      <c r="GD35" s="50">
        <v>4508</v>
      </c>
      <c r="GE35" s="50">
        <v>0</v>
      </c>
      <c r="GF35" s="50">
        <v>3336</v>
      </c>
      <c r="GG35" s="50">
        <v>1789</v>
      </c>
      <c r="GH35" s="50">
        <v>1275</v>
      </c>
      <c r="GI35" s="50">
        <v>2881</v>
      </c>
      <c r="GJ35" s="50">
        <v>3041</v>
      </c>
      <c r="GK35" s="52">
        <v>0</v>
      </c>
      <c r="GL35" s="52">
        <v>412</v>
      </c>
      <c r="GM35" s="52">
        <v>2094</v>
      </c>
      <c r="GN35" s="52">
        <v>671</v>
      </c>
      <c r="GO35" s="52">
        <v>2297</v>
      </c>
      <c r="GP35" s="52">
        <v>3825</v>
      </c>
      <c r="GQ35" s="52">
        <v>3013</v>
      </c>
      <c r="GR35" s="52">
        <v>2800</v>
      </c>
      <c r="GS35" s="52">
        <v>1055</v>
      </c>
      <c r="GT35" s="52">
        <v>847</v>
      </c>
      <c r="GU35" s="52">
        <v>1830</v>
      </c>
      <c r="GV35" s="52">
        <v>4128</v>
      </c>
      <c r="GW35" s="52">
        <v>2884</v>
      </c>
      <c r="GX35" s="52">
        <v>2299</v>
      </c>
      <c r="GY35" s="52">
        <v>2655</v>
      </c>
      <c r="GZ35" s="52">
        <v>1174</v>
      </c>
      <c r="HA35" s="52">
        <v>593</v>
      </c>
      <c r="HB35" s="52">
        <v>1236</v>
      </c>
      <c r="HC35" s="52">
        <v>1708</v>
      </c>
      <c r="HD35" s="52">
        <v>1057</v>
      </c>
      <c r="HE35" s="52">
        <v>853</v>
      </c>
      <c r="HF35" s="52">
        <v>4088</v>
      </c>
      <c r="HG35" s="52">
        <v>3460</v>
      </c>
      <c r="HH35" s="52">
        <v>1380</v>
      </c>
      <c r="HI35" s="50">
        <v>731</v>
      </c>
      <c r="HJ35" s="50">
        <v>977</v>
      </c>
      <c r="HK35" s="50">
        <v>1609</v>
      </c>
      <c r="HL35" s="50">
        <v>1133</v>
      </c>
      <c r="HM35" s="50">
        <v>472</v>
      </c>
      <c r="HN35" s="50">
        <v>720</v>
      </c>
      <c r="HO35" s="50">
        <v>2461</v>
      </c>
      <c r="HP35" s="50">
        <v>4361</v>
      </c>
      <c r="HQ35" s="50">
        <v>4268</v>
      </c>
      <c r="HR35" s="50">
        <v>0</v>
      </c>
      <c r="HS35" s="50">
        <v>5264</v>
      </c>
      <c r="HT35" s="50">
        <v>287</v>
      </c>
      <c r="HU35" s="50">
        <v>1805</v>
      </c>
      <c r="HV35" s="50">
        <v>3080</v>
      </c>
      <c r="HW35" s="50">
        <v>979</v>
      </c>
      <c r="HX35" s="50">
        <v>1874</v>
      </c>
      <c r="HY35" s="50">
        <v>702</v>
      </c>
      <c r="HZ35" s="50">
        <v>1724</v>
      </c>
      <c r="IA35" s="50">
        <v>1733</v>
      </c>
      <c r="IB35" s="50">
        <v>2242</v>
      </c>
      <c r="IC35" s="50">
        <v>5769</v>
      </c>
      <c r="ID35" s="50">
        <v>2964</v>
      </c>
      <c r="IE35" s="50">
        <v>3996</v>
      </c>
      <c r="IF35" s="50">
        <v>1998</v>
      </c>
      <c r="IG35" s="52">
        <v>0</v>
      </c>
      <c r="IH35" s="52">
        <v>1573</v>
      </c>
      <c r="II35" s="52">
        <v>6594</v>
      </c>
      <c r="IJ35" s="52">
        <v>5258</v>
      </c>
      <c r="IK35" s="52">
        <v>1557</v>
      </c>
      <c r="IL35" s="52">
        <v>1740</v>
      </c>
      <c r="IM35" s="52">
        <v>745</v>
      </c>
      <c r="IN35" s="52">
        <v>0</v>
      </c>
      <c r="IO35" s="52">
        <v>3177</v>
      </c>
      <c r="IP35" s="52">
        <v>882</v>
      </c>
      <c r="IQ35" s="52">
        <v>6082</v>
      </c>
      <c r="IR35" s="52">
        <v>0</v>
      </c>
      <c r="IS35" s="52">
        <v>0</v>
      </c>
      <c r="IT35" s="52">
        <v>5178</v>
      </c>
      <c r="IU35" s="52">
        <v>5981</v>
      </c>
      <c r="IV35" s="52">
        <v>8663</v>
      </c>
      <c r="IW35" s="52">
        <v>7187</v>
      </c>
      <c r="IX35" s="52">
        <v>6458</v>
      </c>
      <c r="IY35" s="52">
        <v>1812</v>
      </c>
      <c r="IZ35" s="52">
        <v>5983</v>
      </c>
      <c r="JA35" s="52">
        <v>6060</v>
      </c>
      <c r="JB35" s="52">
        <v>3818</v>
      </c>
      <c r="JC35" s="52">
        <v>2801</v>
      </c>
      <c r="JD35" s="52">
        <v>0</v>
      </c>
      <c r="JE35" s="52">
        <v>1691</v>
      </c>
      <c r="JF35" s="52">
        <v>1364</v>
      </c>
      <c r="JG35" s="52">
        <v>3154</v>
      </c>
      <c r="JH35" s="52">
        <v>1106</v>
      </c>
      <c r="JI35" s="52">
        <v>4414</v>
      </c>
      <c r="JJ35" s="52">
        <v>3103</v>
      </c>
      <c r="JK35" s="52">
        <v>4898</v>
      </c>
      <c r="JL35" s="52">
        <v>7052</v>
      </c>
      <c r="JM35" s="52">
        <v>973</v>
      </c>
      <c r="JN35" s="52">
        <v>3371</v>
      </c>
      <c r="JO35" s="52">
        <v>0</v>
      </c>
      <c r="JP35" s="52">
        <v>3182</v>
      </c>
      <c r="JQ35" s="52">
        <v>758</v>
      </c>
      <c r="JR35" s="52">
        <v>479</v>
      </c>
      <c r="JS35" s="52">
        <v>3305</v>
      </c>
      <c r="JT35" s="52">
        <v>1759</v>
      </c>
      <c r="JU35" s="52">
        <v>1248</v>
      </c>
      <c r="JV35" s="52">
        <v>1326</v>
      </c>
      <c r="JW35" s="52">
        <v>0</v>
      </c>
      <c r="JX35" s="52">
        <v>0</v>
      </c>
      <c r="JY35" s="52">
        <v>1236</v>
      </c>
      <c r="JZ35" s="52">
        <v>2069</v>
      </c>
      <c r="KA35" s="52">
        <v>2144</v>
      </c>
      <c r="KB35" s="52">
        <v>8941</v>
      </c>
      <c r="KC35" s="52">
        <v>1034</v>
      </c>
      <c r="KD35" s="52">
        <v>815</v>
      </c>
      <c r="KE35" s="52">
        <v>0</v>
      </c>
      <c r="KF35" s="52">
        <v>5544</v>
      </c>
      <c r="KG35" s="52">
        <v>0</v>
      </c>
      <c r="KH35" s="52">
        <v>2899</v>
      </c>
      <c r="KI35" s="52">
        <v>3217</v>
      </c>
      <c r="KJ35" s="52">
        <v>864</v>
      </c>
      <c r="KK35" s="52">
        <v>5392</v>
      </c>
      <c r="KL35" s="50">
        <v>10754</v>
      </c>
      <c r="KM35" s="50">
        <v>1405</v>
      </c>
      <c r="KN35" s="50">
        <v>1579</v>
      </c>
      <c r="KO35" s="50">
        <v>3514</v>
      </c>
      <c r="KP35" s="50">
        <v>3504</v>
      </c>
      <c r="KQ35" s="50">
        <v>2671</v>
      </c>
      <c r="KR35" s="50">
        <v>4104</v>
      </c>
      <c r="KS35" s="50">
        <v>7628</v>
      </c>
      <c r="KT35" s="50">
        <v>2516</v>
      </c>
      <c r="KU35" s="50">
        <v>13125</v>
      </c>
      <c r="KV35" s="50">
        <v>1824</v>
      </c>
      <c r="KW35" s="50">
        <v>1353</v>
      </c>
      <c r="KX35" s="50">
        <v>3034</v>
      </c>
      <c r="KY35" s="50">
        <v>5349</v>
      </c>
      <c r="KZ35" s="50">
        <v>1413</v>
      </c>
      <c r="LA35" s="50">
        <v>2238</v>
      </c>
      <c r="LB35" s="50">
        <v>3466</v>
      </c>
      <c r="LC35" s="50">
        <v>1636</v>
      </c>
      <c r="LD35" s="50">
        <v>240</v>
      </c>
      <c r="LE35" s="50">
        <v>3362</v>
      </c>
      <c r="LF35" s="50">
        <v>1751</v>
      </c>
      <c r="LG35" s="50">
        <v>4018</v>
      </c>
      <c r="LH35" s="50">
        <v>5442</v>
      </c>
      <c r="LI35" s="50">
        <v>2485</v>
      </c>
      <c r="LJ35" s="50">
        <v>1765</v>
      </c>
      <c r="LK35" s="50">
        <v>0</v>
      </c>
      <c r="LL35" s="50">
        <v>1953</v>
      </c>
      <c r="LM35" s="50">
        <v>1937</v>
      </c>
      <c r="LN35" s="50">
        <v>0</v>
      </c>
      <c r="LO35" s="50">
        <v>3547</v>
      </c>
      <c r="LP35" s="50">
        <v>2502</v>
      </c>
      <c r="LQ35" s="50">
        <v>3984</v>
      </c>
      <c r="LR35" s="50">
        <v>3830</v>
      </c>
      <c r="LS35" s="50">
        <v>2478</v>
      </c>
      <c r="LT35" s="50">
        <v>2310</v>
      </c>
      <c r="LU35" s="50">
        <v>1201</v>
      </c>
      <c r="LV35" s="50">
        <v>540</v>
      </c>
      <c r="LW35" s="50">
        <v>5710</v>
      </c>
      <c r="LX35" s="50">
        <v>1905</v>
      </c>
      <c r="LY35" s="50">
        <v>6356</v>
      </c>
      <c r="LZ35" s="50">
        <v>4959</v>
      </c>
      <c r="MA35" s="52">
        <v>6262</v>
      </c>
      <c r="MB35" s="52">
        <v>1359</v>
      </c>
      <c r="MC35" s="52">
        <v>4729</v>
      </c>
      <c r="MD35" s="52">
        <v>1773</v>
      </c>
      <c r="ME35" s="52">
        <v>4069</v>
      </c>
      <c r="MF35" s="52">
        <v>4406</v>
      </c>
      <c r="MG35" s="52">
        <v>2917</v>
      </c>
      <c r="MH35" s="52">
        <v>2871</v>
      </c>
      <c r="MI35" s="52">
        <v>429</v>
      </c>
      <c r="MJ35" s="52">
        <v>1022</v>
      </c>
      <c r="MK35" s="52">
        <v>1995</v>
      </c>
      <c r="ML35" s="52">
        <v>2527</v>
      </c>
      <c r="MM35" s="52">
        <v>4981</v>
      </c>
      <c r="MN35" s="52">
        <v>12230</v>
      </c>
      <c r="MO35" s="52">
        <v>2110</v>
      </c>
      <c r="MP35" s="52">
        <v>1205</v>
      </c>
      <c r="MQ35" s="52">
        <v>14590</v>
      </c>
      <c r="MR35" s="52">
        <v>3468</v>
      </c>
      <c r="MS35" s="52">
        <v>922</v>
      </c>
      <c r="MT35" s="52">
        <v>2994</v>
      </c>
      <c r="MU35" s="52">
        <v>0</v>
      </c>
      <c r="MV35" s="52">
        <v>807</v>
      </c>
      <c r="MW35" s="52">
        <v>2584</v>
      </c>
      <c r="MX35" s="52">
        <v>9686</v>
      </c>
      <c r="MY35" s="52">
        <v>4012</v>
      </c>
      <c r="MZ35" s="52">
        <v>1030</v>
      </c>
      <c r="NA35" s="52">
        <v>1701</v>
      </c>
      <c r="NB35" s="52">
        <v>0</v>
      </c>
      <c r="NC35" s="52">
        <v>2485</v>
      </c>
      <c r="ND35" s="52">
        <v>1133</v>
      </c>
      <c r="NE35" s="52">
        <v>1159</v>
      </c>
      <c r="NF35" s="52">
        <v>0</v>
      </c>
      <c r="NG35" s="52">
        <v>1000</v>
      </c>
      <c r="NH35" s="52">
        <v>3641</v>
      </c>
      <c r="NI35" s="52">
        <v>3913</v>
      </c>
      <c r="NJ35" s="50">
        <v>3606</v>
      </c>
      <c r="NK35" s="50">
        <v>4684</v>
      </c>
      <c r="NL35" s="50">
        <v>764</v>
      </c>
      <c r="NM35" s="50">
        <v>836</v>
      </c>
      <c r="NN35" s="50">
        <v>1072</v>
      </c>
      <c r="NO35" s="50">
        <v>1403</v>
      </c>
      <c r="NP35" s="50">
        <v>1642</v>
      </c>
      <c r="NQ35" s="50">
        <v>2225</v>
      </c>
      <c r="NR35" s="50">
        <v>1844</v>
      </c>
      <c r="NS35" s="50">
        <v>1794</v>
      </c>
      <c r="NT35" s="50">
        <v>1613</v>
      </c>
      <c r="NU35" s="50">
        <v>1685</v>
      </c>
      <c r="NV35" s="50">
        <v>2956</v>
      </c>
      <c r="NW35" s="50">
        <v>4218</v>
      </c>
      <c r="NX35" s="50">
        <v>4030</v>
      </c>
      <c r="NY35" s="50">
        <v>4401</v>
      </c>
      <c r="NZ35" s="50">
        <v>2621</v>
      </c>
      <c r="OA35" s="50">
        <v>2993</v>
      </c>
      <c r="OB35" s="50">
        <v>3920</v>
      </c>
      <c r="OC35" s="50">
        <v>296</v>
      </c>
      <c r="OD35" s="50">
        <v>1568</v>
      </c>
      <c r="OE35" s="50">
        <v>4375</v>
      </c>
      <c r="OF35" s="50">
        <v>2731</v>
      </c>
      <c r="OG35" s="50">
        <v>1977</v>
      </c>
      <c r="OH35" s="50">
        <v>4037</v>
      </c>
      <c r="OI35" s="50">
        <v>3126</v>
      </c>
      <c r="OJ35" s="50">
        <v>1625</v>
      </c>
      <c r="OK35" s="50">
        <v>2434</v>
      </c>
      <c r="OL35" s="50">
        <v>2076</v>
      </c>
      <c r="OM35" s="50">
        <v>615</v>
      </c>
      <c r="ON35" s="50">
        <v>2384</v>
      </c>
      <c r="OO35" s="50">
        <v>2255</v>
      </c>
      <c r="OP35" s="52">
        <v>1412</v>
      </c>
      <c r="OQ35" s="52">
        <v>791</v>
      </c>
      <c r="OR35" s="52">
        <v>1006</v>
      </c>
      <c r="OS35" s="52">
        <v>1338</v>
      </c>
      <c r="OT35" s="52">
        <v>1207</v>
      </c>
      <c r="OU35" s="52">
        <v>850</v>
      </c>
      <c r="OV35" s="52">
        <v>852</v>
      </c>
      <c r="OW35" s="52">
        <v>1707</v>
      </c>
      <c r="OX35" s="52">
        <v>3843</v>
      </c>
      <c r="OY35" s="52">
        <v>2208</v>
      </c>
      <c r="OZ35" s="52">
        <v>1094</v>
      </c>
      <c r="PA35" s="52">
        <v>3374</v>
      </c>
      <c r="PB35" s="52">
        <v>1249</v>
      </c>
      <c r="PC35" s="52">
        <v>1270</v>
      </c>
      <c r="PD35" s="52">
        <v>5349</v>
      </c>
      <c r="PE35" s="52">
        <v>418</v>
      </c>
      <c r="PF35" s="52">
        <v>4310</v>
      </c>
      <c r="PG35" s="52">
        <v>1007</v>
      </c>
      <c r="PH35" s="52">
        <v>5670</v>
      </c>
      <c r="PI35" s="52">
        <v>2500</v>
      </c>
      <c r="PJ35" s="52">
        <v>5919</v>
      </c>
      <c r="PK35" s="52">
        <v>3954</v>
      </c>
      <c r="PL35" s="52">
        <v>3587</v>
      </c>
      <c r="PM35" s="52">
        <v>1528</v>
      </c>
      <c r="PN35" s="52">
        <v>3124</v>
      </c>
      <c r="PO35" s="52">
        <v>2527</v>
      </c>
      <c r="PP35" s="52">
        <v>2472</v>
      </c>
      <c r="PQ35" s="52">
        <v>8536</v>
      </c>
      <c r="PR35" s="52">
        <v>2130</v>
      </c>
      <c r="PS35" s="52">
        <v>2807</v>
      </c>
      <c r="PT35" s="52">
        <v>2592</v>
      </c>
      <c r="PU35" s="52">
        <v>4232</v>
      </c>
      <c r="PV35" s="52">
        <v>2510</v>
      </c>
      <c r="PW35" s="52">
        <v>2655</v>
      </c>
      <c r="PX35" s="52">
        <v>2187</v>
      </c>
      <c r="PY35" s="52">
        <v>6527</v>
      </c>
      <c r="PZ35" s="52">
        <v>1038</v>
      </c>
      <c r="QA35" s="52">
        <v>1319</v>
      </c>
      <c r="QB35" s="52">
        <v>3836</v>
      </c>
      <c r="QC35" s="52">
        <v>648</v>
      </c>
      <c r="QD35" s="52">
        <v>5896</v>
      </c>
      <c r="QE35" s="52">
        <v>0</v>
      </c>
      <c r="QF35" s="50">
        <v>2757</v>
      </c>
      <c r="QG35" s="50">
        <v>1398</v>
      </c>
      <c r="QH35" s="50">
        <v>3480</v>
      </c>
      <c r="QI35" s="50">
        <v>3637</v>
      </c>
      <c r="QJ35" s="50">
        <v>1427</v>
      </c>
      <c r="QK35" s="50">
        <v>3068</v>
      </c>
      <c r="QL35" s="50">
        <v>3253</v>
      </c>
      <c r="QM35" s="50">
        <v>4479</v>
      </c>
      <c r="QN35" s="50">
        <v>4852</v>
      </c>
      <c r="QO35" s="50">
        <v>2756</v>
      </c>
      <c r="QP35" s="50">
        <v>2981</v>
      </c>
      <c r="QQ35" s="50">
        <v>1876</v>
      </c>
      <c r="QS35" s="1">
        <v>1905</v>
      </c>
      <c r="QT35" s="1">
        <v>2097</v>
      </c>
      <c r="QU35" s="1">
        <v>1791</v>
      </c>
      <c r="QV35" s="1">
        <v>1655</v>
      </c>
      <c r="QW35" s="1">
        <v>1976</v>
      </c>
      <c r="QX35" s="1">
        <v>2538</v>
      </c>
      <c r="QY35" s="1">
        <v>2073</v>
      </c>
      <c r="QZ35" s="1">
        <v>1409</v>
      </c>
      <c r="RA35" s="1">
        <v>1997</v>
      </c>
      <c r="RB35" s="1">
        <v>2736</v>
      </c>
      <c r="RC35" s="1">
        <v>1156</v>
      </c>
      <c r="RD35" s="1">
        <v>2099</v>
      </c>
      <c r="RE35" s="1">
        <v>1910</v>
      </c>
      <c r="RF35" s="1">
        <v>1857</v>
      </c>
      <c r="RG35" s="1">
        <v>1757</v>
      </c>
      <c r="RH35" s="1">
        <v>1821</v>
      </c>
      <c r="RI35" s="1">
        <v>1098</v>
      </c>
      <c r="RJ35" s="1">
        <v>1735</v>
      </c>
      <c r="RK35" s="1">
        <v>1372</v>
      </c>
      <c r="RL35" s="1">
        <v>1496</v>
      </c>
      <c r="RM35" s="1">
        <v>1562</v>
      </c>
      <c r="RN35" s="1">
        <v>1683</v>
      </c>
      <c r="RO35" s="1">
        <v>1332</v>
      </c>
      <c r="RP35" s="1">
        <v>1068</v>
      </c>
      <c r="RQ35" s="1">
        <v>1184</v>
      </c>
      <c r="RR35" s="1">
        <v>1913</v>
      </c>
      <c r="RS35" s="1">
        <v>975</v>
      </c>
      <c r="RT35" s="1">
        <v>1208</v>
      </c>
      <c r="RU35" s="1">
        <v>853</v>
      </c>
      <c r="RV35" s="1">
        <v>1547</v>
      </c>
      <c r="RW35" s="1">
        <v>1480</v>
      </c>
      <c r="RX35" s="1">
        <v>1278</v>
      </c>
      <c r="RY35" s="1">
        <v>2290</v>
      </c>
    </row>
    <row r="36" spans="2:493" x14ac:dyDescent="0.3">
      <c r="B36" s="3">
        <f t="shared" si="18"/>
        <v>8700156</v>
      </c>
      <c r="D36" s="4" t="s">
        <v>931</v>
      </c>
      <c r="E36" s="48">
        <v>14743</v>
      </c>
      <c r="F36" s="48">
        <v>13705</v>
      </c>
      <c r="G36" s="48">
        <v>14817</v>
      </c>
      <c r="H36" s="48">
        <v>14238</v>
      </c>
      <c r="I36" s="48">
        <v>20919</v>
      </c>
      <c r="J36" s="48">
        <v>15541</v>
      </c>
      <c r="K36" s="48">
        <v>14302</v>
      </c>
      <c r="L36" s="48">
        <v>10472</v>
      </c>
      <c r="M36" s="48">
        <v>17632</v>
      </c>
      <c r="N36" s="48">
        <v>14677</v>
      </c>
      <c r="O36" s="48">
        <v>37244</v>
      </c>
      <c r="P36" s="48">
        <v>14420</v>
      </c>
      <c r="Q36" s="48">
        <v>14432</v>
      </c>
      <c r="R36" s="48">
        <v>13201</v>
      </c>
      <c r="S36" s="48">
        <v>13140</v>
      </c>
      <c r="T36" s="48">
        <v>1055</v>
      </c>
      <c r="U36" s="48">
        <v>12415</v>
      </c>
      <c r="V36" s="48">
        <v>12692</v>
      </c>
      <c r="W36" s="48">
        <v>9182</v>
      </c>
      <c r="X36" s="48">
        <v>17890</v>
      </c>
      <c r="Y36" s="48">
        <v>13918</v>
      </c>
      <c r="Z36" s="48">
        <v>13392</v>
      </c>
      <c r="AA36" s="48">
        <v>19294</v>
      </c>
      <c r="AB36" s="48">
        <v>35</v>
      </c>
      <c r="AC36" s="48">
        <v>15590</v>
      </c>
      <c r="AD36" s="48">
        <v>15357</v>
      </c>
      <c r="AE36" s="48">
        <v>20249</v>
      </c>
      <c r="AF36" s="48">
        <v>13597</v>
      </c>
      <c r="AG36" s="48">
        <v>12991</v>
      </c>
      <c r="AH36" s="48">
        <v>12550</v>
      </c>
      <c r="AI36" s="48">
        <v>2629</v>
      </c>
      <c r="AJ36" s="48">
        <v>13209</v>
      </c>
      <c r="AK36" s="48">
        <v>11986</v>
      </c>
      <c r="AL36" s="48">
        <v>14632</v>
      </c>
      <c r="AM36" s="48">
        <v>12610</v>
      </c>
      <c r="AN36" s="48">
        <v>13635</v>
      </c>
      <c r="AO36" s="48">
        <v>15777</v>
      </c>
      <c r="AP36" s="48">
        <v>30017</v>
      </c>
      <c r="AQ36" s="48">
        <v>12822</v>
      </c>
      <c r="AR36" s="48">
        <v>13850</v>
      </c>
      <c r="AS36" s="48">
        <v>11853</v>
      </c>
      <c r="AT36" s="48">
        <v>13226</v>
      </c>
      <c r="AU36" s="48">
        <v>15636</v>
      </c>
      <c r="AV36" s="48">
        <v>17964</v>
      </c>
      <c r="AW36" s="48">
        <v>16559</v>
      </c>
      <c r="AX36" s="48">
        <v>13697</v>
      </c>
      <c r="AY36" s="48">
        <v>15827</v>
      </c>
      <c r="AZ36" s="48">
        <v>15352</v>
      </c>
      <c r="BA36" s="48">
        <v>15749</v>
      </c>
      <c r="BB36" s="48">
        <v>15290</v>
      </c>
      <c r="BC36" s="52">
        <v>14021</v>
      </c>
      <c r="BD36" s="52">
        <v>11841</v>
      </c>
      <c r="BE36" s="52">
        <v>10615</v>
      </c>
      <c r="BF36" s="52">
        <v>14528</v>
      </c>
      <c r="BG36" s="52">
        <v>21032</v>
      </c>
      <c r="BH36" s="52">
        <v>14228</v>
      </c>
      <c r="BI36" s="52">
        <v>19705</v>
      </c>
      <c r="BJ36" s="52">
        <v>17287</v>
      </c>
      <c r="BK36" s="52">
        <v>12706</v>
      </c>
      <c r="BL36" s="52">
        <v>10902</v>
      </c>
      <c r="BM36" s="52">
        <v>13938</v>
      </c>
      <c r="BN36" s="52">
        <v>22405</v>
      </c>
      <c r="BO36" s="52">
        <v>14314</v>
      </c>
      <c r="BP36" s="52">
        <v>11579</v>
      </c>
      <c r="BQ36" s="52">
        <v>13688</v>
      </c>
      <c r="BR36" s="52">
        <v>14108</v>
      </c>
      <c r="BS36" s="52">
        <v>11905</v>
      </c>
      <c r="BT36" s="52">
        <v>12133</v>
      </c>
      <c r="BU36" s="52">
        <v>12031</v>
      </c>
      <c r="BV36" s="52">
        <v>11834</v>
      </c>
      <c r="BW36" s="52">
        <v>11539</v>
      </c>
      <c r="BX36" s="52">
        <v>13674</v>
      </c>
      <c r="BY36" s="52">
        <v>13279</v>
      </c>
      <c r="BZ36" s="52">
        <v>14945</v>
      </c>
      <c r="CA36" s="52">
        <v>22730</v>
      </c>
      <c r="CB36" s="52">
        <v>12851</v>
      </c>
      <c r="CC36" s="52">
        <v>13092</v>
      </c>
      <c r="CD36" s="52">
        <v>20452</v>
      </c>
      <c r="CE36" s="52">
        <v>14329</v>
      </c>
      <c r="CF36" s="48">
        <v>13728</v>
      </c>
      <c r="CG36" s="48">
        <v>13814</v>
      </c>
      <c r="CH36" s="48">
        <v>15765</v>
      </c>
      <c r="CI36" s="48">
        <v>13783</v>
      </c>
      <c r="CJ36" s="48">
        <v>14337</v>
      </c>
      <c r="CK36" s="48">
        <v>14651</v>
      </c>
      <c r="CL36" s="48">
        <v>17179</v>
      </c>
      <c r="CM36" s="48">
        <v>12828</v>
      </c>
      <c r="CN36" s="48">
        <v>11455</v>
      </c>
      <c r="CO36" s="48">
        <v>12349</v>
      </c>
      <c r="CP36" s="48">
        <v>12164</v>
      </c>
      <c r="CQ36" s="52">
        <v>18413</v>
      </c>
      <c r="CR36" s="52">
        <v>21531</v>
      </c>
      <c r="CS36" s="52">
        <v>12618</v>
      </c>
      <c r="CT36" s="52">
        <v>24508</v>
      </c>
      <c r="CU36" s="52">
        <v>18636</v>
      </c>
      <c r="CV36" s="52">
        <v>20437</v>
      </c>
      <c r="CW36" s="52">
        <v>16578</v>
      </c>
      <c r="CX36" s="52">
        <v>12459</v>
      </c>
      <c r="CY36" s="52">
        <v>12752</v>
      </c>
      <c r="CZ36" s="52">
        <v>12521</v>
      </c>
      <c r="DA36" s="52">
        <v>11738</v>
      </c>
      <c r="DB36" s="52">
        <v>6693</v>
      </c>
      <c r="DC36" s="48">
        <v>18170</v>
      </c>
      <c r="DD36" s="48">
        <v>15357</v>
      </c>
      <c r="DE36" s="48">
        <v>19578</v>
      </c>
      <c r="DF36" s="48">
        <v>17797</v>
      </c>
      <c r="DG36" s="48">
        <v>19275</v>
      </c>
      <c r="DH36" s="48">
        <v>19083</v>
      </c>
      <c r="DI36" s="48">
        <v>18996</v>
      </c>
      <c r="DJ36" s="48">
        <v>17948</v>
      </c>
      <c r="DK36" s="48">
        <v>5668</v>
      </c>
      <c r="DL36" s="48">
        <v>18466</v>
      </c>
      <c r="DM36" s="48">
        <v>16895</v>
      </c>
      <c r="DN36" s="48">
        <v>14692</v>
      </c>
      <c r="DO36" s="52">
        <v>18280</v>
      </c>
      <c r="DP36" s="52">
        <v>4999</v>
      </c>
      <c r="DQ36" s="52">
        <v>19474</v>
      </c>
      <c r="DR36" s="52">
        <v>14256</v>
      </c>
      <c r="DS36" s="52">
        <v>17508</v>
      </c>
      <c r="DT36" s="52">
        <v>17057</v>
      </c>
      <c r="DU36" s="52">
        <v>20372</v>
      </c>
      <c r="DV36" s="52">
        <v>19730</v>
      </c>
      <c r="DW36" s="52">
        <v>17155</v>
      </c>
      <c r="DX36" s="52">
        <v>23279</v>
      </c>
      <c r="DY36" s="52">
        <v>17681</v>
      </c>
      <c r="DZ36" s="52">
        <v>28939</v>
      </c>
      <c r="EA36" s="48">
        <v>17148</v>
      </c>
      <c r="EB36" s="48">
        <v>21403</v>
      </c>
      <c r="EC36" s="48">
        <v>20624</v>
      </c>
      <c r="ED36" s="48">
        <v>222</v>
      </c>
      <c r="EE36" s="48">
        <v>14504</v>
      </c>
      <c r="EF36" s="48">
        <v>20469</v>
      </c>
      <c r="EG36" s="48">
        <v>19592</v>
      </c>
      <c r="EH36" s="48">
        <v>16759</v>
      </c>
      <c r="EI36" s="48">
        <v>19040</v>
      </c>
      <c r="EJ36" s="48">
        <v>18164</v>
      </c>
      <c r="EK36" s="48">
        <v>19841</v>
      </c>
      <c r="EL36" s="48">
        <v>21302</v>
      </c>
      <c r="EM36" s="48">
        <v>20303</v>
      </c>
      <c r="EO36" s="50">
        <v>17044</v>
      </c>
      <c r="EP36" s="50">
        <v>17910</v>
      </c>
      <c r="EQ36" s="50">
        <v>326</v>
      </c>
      <c r="ER36" s="50">
        <v>18588</v>
      </c>
      <c r="ES36" s="50">
        <v>24301</v>
      </c>
      <c r="ET36" s="50">
        <v>21</v>
      </c>
      <c r="EU36" s="50">
        <v>243</v>
      </c>
      <c r="EV36" s="50">
        <v>23257</v>
      </c>
      <c r="EW36" s="50">
        <v>16868</v>
      </c>
      <c r="EX36" s="50">
        <v>20701</v>
      </c>
      <c r="EY36" s="50">
        <v>15361</v>
      </c>
      <c r="EZ36" s="50">
        <v>35</v>
      </c>
      <c r="FA36" s="50">
        <v>16124</v>
      </c>
      <c r="FB36" s="50">
        <v>20027</v>
      </c>
      <c r="FC36" s="50">
        <v>16595</v>
      </c>
      <c r="FD36" s="50">
        <v>20274</v>
      </c>
      <c r="FE36" s="50">
        <v>18241</v>
      </c>
      <c r="FF36" s="50">
        <v>24200</v>
      </c>
      <c r="FG36" s="50">
        <v>18606</v>
      </c>
      <c r="FH36" s="50">
        <v>16869</v>
      </c>
      <c r="FI36" s="50">
        <v>15937</v>
      </c>
      <c r="FJ36" s="50">
        <v>22248</v>
      </c>
      <c r="FK36" s="50">
        <v>17486</v>
      </c>
      <c r="FL36" s="50">
        <v>105</v>
      </c>
      <c r="FM36" s="50">
        <v>23279</v>
      </c>
      <c r="FN36" s="50">
        <v>18181</v>
      </c>
      <c r="FO36" s="50">
        <v>19865</v>
      </c>
      <c r="FP36" s="50">
        <v>22130</v>
      </c>
      <c r="FQ36" s="50">
        <v>17827</v>
      </c>
      <c r="FR36" s="50">
        <v>20129</v>
      </c>
      <c r="FS36" s="50">
        <v>19406</v>
      </c>
      <c r="FT36" s="50">
        <v>17299</v>
      </c>
      <c r="FU36" s="50">
        <v>19082</v>
      </c>
      <c r="FV36" s="50">
        <v>19387</v>
      </c>
      <c r="FW36" s="50">
        <v>20011</v>
      </c>
      <c r="FX36" s="50">
        <v>11284</v>
      </c>
      <c r="FY36" s="50">
        <v>25777</v>
      </c>
      <c r="FZ36" s="50">
        <v>329</v>
      </c>
      <c r="GA36" s="50">
        <v>20590</v>
      </c>
      <c r="GB36" s="50">
        <v>22785</v>
      </c>
      <c r="GC36" s="50">
        <v>20306</v>
      </c>
      <c r="GD36" s="50">
        <v>23967</v>
      </c>
      <c r="GE36" s="50">
        <v>20</v>
      </c>
      <c r="GF36" s="50">
        <v>17160</v>
      </c>
      <c r="GG36" s="50">
        <v>22313</v>
      </c>
      <c r="GH36" s="50">
        <v>21067</v>
      </c>
      <c r="GI36" s="50">
        <v>21008</v>
      </c>
      <c r="GJ36" s="50">
        <v>12960</v>
      </c>
      <c r="GK36" s="52">
        <v>14072</v>
      </c>
      <c r="GL36" s="52">
        <v>12864</v>
      </c>
      <c r="GM36" s="52">
        <v>25645</v>
      </c>
      <c r="GN36" s="52">
        <v>19861</v>
      </c>
      <c r="GO36" s="52">
        <v>14576</v>
      </c>
      <c r="GP36" s="52">
        <v>16343</v>
      </c>
      <c r="GQ36" s="52">
        <v>30113</v>
      </c>
      <c r="GR36" s="52">
        <v>33664</v>
      </c>
      <c r="GS36" s="52">
        <v>21516</v>
      </c>
      <c r="GT36" s="52">
        <v>32803</v>
      </c>
      <c r="GU36" s="52">
        <v>21739</v>
      </c>
      <c r="GV36" s="52">
        <v>22646</v>
      </c>
      <c r="GW36" s="52">
        <v>19515</v>
      </c>
      <c r="GX36" s="52">
        <v>10910</v>
      </c>
      <c r="GY36" s="52">
        <v>12104</v>
      </c>
      <c r="GZ36" s="52">
        <v>20841</v>
      </c>
      <c r="HA36" s="52">
        <v>18420</v>
      </c>
      <c r="HB36" s="52">
        <v>15099</v>
      </c>
      <c r="HC36" s="52">
        <v>9397</v>
      </c>
      <c r="HD36" s="52">
        <v>18262</v>
      </c>
      <c r="HE36" s="52">
        <v>18766</v>
      </c>
      <c r="HF36" s="52">
        <v>18787</v>
      </c>
      <c r="HG36" s="52">
        <v>18793</v>
      </c>
      <c r="HH36" s="52">
        <v>22266</v>
      </c>
      <c r="HI36" s="50">
        <v>7541</v>
      </c>
      <c r="HJ36" s="50">
        <v>35294</v>
      </c>
      <c r="HK36" s="50">
        <v>43903</v>
      </c>
      <c r="HL36" s="50">
        <v>32616</v>
      </c>
      <c r="HM36" s="50">
        <v>30138</v>
      </c>
      <c r="HN36" s="50">
        <v>18832</v>
      </c>
      <c r="HO36" s="50">
        <v>21288</v>
      </c>
      <c r="HP36" s="50">
        <v>16342</v>
      </c>
      <c r="HQ36" s="50">
        <v>29936</v>
      </c>
      <c r="HR36" s="50">
        <v>11894</v>
      </c>
      <c r="HS36" s="50">
        <v>18877</v>
      </c>
      <c r="HT36" s="50">
        <v>7714</v>
      </c>
      <c r="HU36" s="50">
        <v>12975</v>
      </c>
      <c r="HV36" s="50">
        <v>19740</v>
      </c>
      <c r="HW36" s="50">
        <v>18917</v>
      </c>
      <c r="HX36" s="50">
        <v>15747</v>
      </c>
      <c r="HY36" s="50">
        <v>21866</v>
      </c>
      <c r="HZ36" s="50">
        <v>31225</v>
      </c>
      <c r="IA36" s="50">
        <v>20109</v>
      </c>
      <c r="IB36" s="50">
        <v>11097</v>
      </c>
      <c r="IC36" s="50">
        <v>14174</v>
      </c>
      <c r="ID36" s="50">
        <v>7018</v>
      </c>
      <c r="IE36" s="50">
        <v>43449</v>
      </c>
      <c r="IF36" s="50">
        <v>9407</v>
      </c>
      <c r="IG36" s="52">
        <v>9143</v>
      </c>
      <c r="IH36" s="52">
        <v>7149</v>
      </c>
      <c r="II36" s="52">
        <v>17055</v>
      </c>
      <c r="IJ36" s="52">
        <v>19261</v>
      </c>
      <c r="IK36" s="52">
        <v>22518</v>
      </c>
      <c r="IL36" s="52">
        <v>21788</v>
      </c>
      <c r="IM36" s="52">
        <v>16579</v>
      </c>
      <c r="IN36" s="52">
        <v>15535</v>
      </c>
      <c r="IO36" s="52">
        <v>16619</v>
      </c>
      <c r="IP36" s="52">
        <v>16947</v>
      </c>
      <c r="IQ36" s="52">
        <v>22578</v>
      </c>
      <c r="IR36" s="52">
        <v>43437</v>
      </c>
      <c r="IS36" s="52">
        <v>13807</v>
      </c>
      <c r="IT36" s="52">
        <v>29653</v>
      </c>
      <c r="IU36" s="52">
        <v>16051</v>
      </c>
      <c r="IV36" s="52">
        <v>31912</v>
      </c>
      <c r="IW36" s="52">
        <v>33939</v>
      </c>
      <c r="IX36" s="52">
        <v>41558</v>
      </c>
      <c r="IY36" s="52">
        <v>21980</v>
      </c>
      <c r="IZ36" s="52">
        <v>16991</v>
      </c>
      <c r="JA36" s="52">
        <v>16205</v>
      </c>
      <c r="JB36" s="52">
        <v>20352</v>
      </c>
      <c r="JC36" s="52">
        <v>18387</v>
      </c>
      <c r="JD36" s="52">
        <v>21846</v>
      </c>
      <c r="JE36" s="52">
        <v>19812</v>
      </c>
      <c r="JF36" s="52">
        <v>20349</v>
      </c>
      <c r="JG36" s="52">
        <v>19155</v>
      </c>
      <c r="JH36" s="52">
        <v>18237</v>
      </c>
      <c r="JI36" s="52">
        <v>13073</v>
      </c>
      <c r="JJ36" s="52">
        <v>16046</v>
      </c>
      <c r="JK36" s="52">
        <v>19278</v>
      </c>
      <c r="JL36" s="52">
        <v>19836</v>
      </c>
      <c r="JM36" s="52">
        <v>23097</v>
      </c>
      <c r="JN36" s="52">
        <v>20010</v>
      </c>
      <c r="JO36" s="52">
        <v>19397</v>
      </c>
      <c r="JP36" s="52">
        <v>30137</v>
      </c>
      <c r="JQ36" s="52">
        <v>22610</v>
      </c>
      <c r="JR36" s="52">
        <v>20627</v>
      </c>
      <c r="JS36" s="52">
        <v>12147</v>
      </c>
      <c r="JT36" s="52">
        <v>15836</v>
      </c>
      <c r="JU36" s="52">
        <v>16956</v>
      </c>
      <c r="JV36" s="52">
        <v>17684</v>
      </c>
      <c r="JW36" s="52">
        <v>29599</v>
      </c>
      <c r="JX36" s="52">
        <v>23364</v>
      </c>
      <c r="JY36" s="52">
        <v>23206</v>
      </c>
      <c r="JZ36" s="52">
        <v>17190</v>
      </c>
      <c r="KA36" s="52">
        <v>20676</v>
      </c>
      <c r="KB36" s="52">
        <v>18649</v>
      </c>
      <c r="KC36" s="52">
        <v>16182</v>
      </c>
      <c r="KD36" s="52">
        <v>20518</v>
      </c>
      <c r="KE36" s="52">
        <v>24266</v>
      </c>
      <c r="KF36" s="52">
        <v>27460</v>
      </c>
      <c r="KG36" s="52">
        <v>21484</v>
      </c>
      <c r="KH36" s="52">
        <v>19099</v>
      </c>
      <c r="KI36" s="52">
        <v>20523</v>
      </c>
      <c r="KJ36" s="52">
        <v>23852</v>
      </c>
      <c r="KK36" s="52">
        <v>19391</v>
      </c>
      <c r="KL36" s="50">
        <v>13194</v>
      </c>
      <c r="KM36" s="50">
        <v>21544</v>
      </c>
      <c r="KN36" s="50">
        <v>21807</v>
      </c>
      <c r="KO36" s="50">
        <v>18627</v>
      </c>
      <c r="KP36" s="50">
        <v>18764</v>
      </c>
      <c r="KQ36" s="50">
        <v>19769</v>
      </c>
      <c r="KR36" s="50">
        <v>24851</v>
      </c>
      <c r="KS36" s="50">
        <v>26174</v>
      </c>
      <c r="KT36" s="50">
        <v>21616</v>
      </c>
      <c r="KU36" s="50">
        <v>10231</v>
      </c>
      <c r="KV36" s="50">
        <v>20586</v>
      </c>
      <c r="KW36" s="50">
        <v>20158</v>
      </c>
      <c r="KX36" s="50">
        <v>24046</v>
      </c>
      <c r="KY36" s="50">
        <v>17104</v>
      </c>
      <c r="KZ36" s="50">
        <v>20936</v>
      </c>
      <c r="LA36" s="50">
        <v>13363</v>
      </c>
      <c r="LB36" s="50">
        <v>28105</v>
      </c>
      <c r="LC36" s="50">
        <v>19841</v>
      </c>
      <c r="LD36" s="50">
        <v>21071</v>
      </c>
      <c r="LE36" s="50">
        <v>20207</v>
      </c>
      <c r="LF36" s="50">
        <v>21499</v>
      </c>
      <c r="LG36" s="50">
        <v>23711</v>
      </c>
      <c r="LH36" s="50">
        <v>25813</v>
      </c>
      <c r="LI36" s="50">
        <v>26985</v>
      </c>
      <c r="LJ36" s="50">
        <v>28669</v>
      </c>
      <c r="LK36" s="50">
        <v>22227</v>
      </c>
      <c r="LL36" s="50">
        <v>19271</v>
      </c>
      <c r="LM36" s="50">
        <v>19807</v>
      </c>
      <c r="LN36" s="50">
        <v>21504</v>
      </c>
      <c r="LO36" s="50">
        <v>29384</v>
      </c>
      <c r="LP36" s="50">
        <v>22015</v>
      </c>
      <c r="LQ36" s="50">
        <v>18989</v>
      </c>
      <c r="LR36" s="50">
        <v>25321</v>
      </c>
      <c r="LS36" s="50">
        <v>16461</v>
      </c>
      <c r="LT36" s="50">
        <v>17910</v>
      </c>
      <c r="LU36" s="50">
        <v>15575</v>
      </c>
      <c r="LV36" s="50">
        <v>23874</v>
      </c>
      <c r="LW36" s="50">
        <v>19400</v>
      </c>
      <c r="LX36" s="50">
        <v>21758</v>
      </c>
      <c r="LY36" s="50">
        <v>14939</v>
      </c>
      <c r="LZ36" s="50">
        <v>16274</v>
      </c>
      <c r="MA36" s="52">
        <v>30249</v>
      </c>
      <c r="MB36" s="52">
        <v>11982</v>
      </c>
      <c r="MC36" s="52">
        <v>28704</v>
      </c>
      <c r="MD36" s="52">
        <v>10133</v>
      </c>
      <c r="ME36" s="52">
        <v>38337</v>
      </c>
      <c r="MF36" s="52">
        <v>34851</v>
      </c>
      <c r="MG36" s="52">
        <v>14907</v>
      </c>
      <c r="MH36" s="52">
        <v>35318</v>
      </c>
      <c r="MI36" s="52">
        <v>21641</v>
      </c>
      <c r="MJ36" s="52">
        <v>33035</v>
      </c>
      <c r="MK36" s="52">
        <v>19305</v>
      </c>
      <c r="ML36" s="52">
        <v>28414</v>
      </c>
      <c r="MM36" s="52">
        <v>16450</v>
      </c>
      <c r="MN36" s="52">
        <v>22723</v>
      </c>
      <c r="MO36" s="52">
        <v>19344</v>
      </c>
      <c r="MP36" s="52">
        <v>20921</v>
      </c>
      <c r="MQ36" s="52">
        <v>27907</v>
      </c>
      <c r="MR36" s="52">
        <v>22995</v>
      </c>
      <c r="MS36" s="52">
        <v>32495</v>
      </c>
      <c r="MT36" s="52">
        <v>18574</v>
      </c>
      <c r="MU36" s="52">
        <v>23</v>
      </c>
      <c r="MV36" s="52">
        <v>19497</v>
      </c>
      <c r="MW36" s="52">
        <v>33901</v>
      </c>
      <c r="MX36" s="52">
        <v>11324</v>
      </c>
      <c r="MY36" s="52">
        <v>31026</v>
      </c>
      <c r="MZ36" s="52">
        <v>14890</v>
      </c>
      <c r="NA36" s="52">
        <v>26509</v>
      </c>
      <c r="NB36" s="52">
        <v>22175</v>
      </c>
      <c r="NC36" s="52">
        <v>19674</v>
      </c>
      <c r="ND36" s="52">
        <v>35069</v>
      </c>
      <c r="NE36" s="52">
        <v>28142</v>
      </c>
      <c r="NF36" s="52">
        <v>36233</v>
      </c>
      <c r="NG36" s="52">
        <v>19459</v>
      </c>
      <c r="NH36" s="52">
        <v>32848</v>
      </c>
      <c r="NI36" s="52">
        <v>20843</v>
      </c>
      <c r="NJ36" s="50">
        <v>17556</v>
      </c>
      <c r="NK36" s="50">
        <v>16619</v>
      </c>
      <c r="NL36" s="50">
        <v>18477</v>
      </c>
      <c r="NM36" s="50">
        <v>18873</v>
      </c>
      <c r="NN36" s="50">
        <v>13381</v>
      </c>
      <c r="NO36" s="50">
        <v>16897</v>
      </c>
      <c r="NP36" s="50">
        <v>15956</v>
      </c>
      <c r="NQ36" s="50">
        <v>10953</v>
      </c>
      <c r="NR36" s="50">
        <v>12199</v>
      </c>
      <c r="NS36" s="50">
        <v>17594</v>
      </c>
      <c r="NT36" s="50">
        <v>17555</v>
      </c>
      <c r="NU36" s="50">
        <v>20833</v>
      </c>
      <c r="NV36" s="50">
        <v>20005</v>
      </c>
      <c r="NW36" s="50">
        <v>18486</v>
      </c>
      <c r="NX36" s="50">
        <v>19212</v>
      </c>
      <c r="NY36" s="50">
        <v>16376</v>
      </c>
      <c r="NZ36" s="50">
        <v>17777</v>
      </c>
      <c r="OA36" s="50">
        <v>17956</v>
      </c>
      <c r="OB36" s="50">
        <v>16873</v>
      </c>
      <c r="OC36" s="50">
        <v>20507</v>
      </c>
      <c r="OD36" s="50">
        <v>19356</v>
      </c>
      <c r="OE36" s="50">
        <v>15409</v>
      </c>
      <c r="OF36" s="50">
        <v>17346</v>
      </c>
      <c r="OG36" s="50">
        <v>18003</v>
      </c>
      <c r="OH36" s="50">
        <v>16734</v>
      </c>
      <c r="OI36" s="50">
        <v>20447</v>
      </c>
      <c r="OJ36" s="50">
        <v>17519</v>
      </c>
      <c r="OK36" s="50">
        <v>13589</v>
      </c>
      <c r="OL36" s="50">
        <v>13585</v>
      </c>
      <c r="OM36" s="50">
        <v>15090</v>
      </c>
      <c r="ON36" s="50">
        <v>12381</v>
      </c>
      <c r="OO36" s="50">
        <v>20211</v>
      </c>
      <c r="OP36" s="52">
        <v>12700</v>
      </c>
      <c r="OQ36" s="52">
        <v>13413</v>
      </c>
      <c r="OR36" s="52">
        <v>13247</v>
      </c>
      <c r="OS36" s="52">
        <v>12591</v>
      </c>
      <c r="OT36" s="52">
        <v>12744</v>
      </c>
      <c r="OU36" s="52">
        <v>11421</v>
      </c>
      <c r="OV36" s="52">
        <v>16096</v>
      </c>
      <c r="OW36" s="52">
        <v>17543</v>
      </c>
      <c r="OX36" s="52">
        <v>16037</v>
      </c>
      <c r="OY36" s="52">
        <v>15232</v>
      </c>
      <c r="OZ36" s="52">
        <v>13476</v>
      </c>
      <c r="PA36" s="52">
        <v>15522</v>
      </c>
      <c r="PB36" s="52">
        <v>14517</v>
      </c>
      <c r="PC36" s="52">
        <v>18772</v>
      </c>
      <c r="PD36" s="52">
        <v>15568</v>
      </c>
      <c r="PE36" s="52">
        <v>21411</v>
      </c>
      <c r="PF36" s="52">
        <v>18276</v>
      </c>
      <c r="PG36" s="52">
        <v>22007</v>
      </c>
      <c r="PH36" s="52">
        <v>9700</v>
      </c>
      <c r="PI36" s="52">
        <v>19405</v>
      </c>
      <c r="PJ36" s="52">
        <v>14087</v>
      </c>
      <c r="PK36" s="52">
        <v>16257</v>
      </c>
      <c r="PL36" s="52">
        <v>18610</v>
      </c>
      <c r="PM36" s="52">
        <v>11933</v>
      </c>
      <c r="PN36" s="52">
        <v>17775</v>
      </c>
      <c r="PO36" s="52">
        <v>14144</v>
      </c>
      <c r="PP36" s="52">
        <v>14744</v>
      </c>
      <c r="PQ36" s="52">
        <v>13715</v>
      </c>
      <c r="PR36" s="52">
        <v>19292</v>
      </c>
      <c r="PS36" s="52">
        <v>19978</v>
      </c>
      <c r="PT36" s="52">
        <v>19286</v>
      </c>
      <c r="PU36" s="52">
        <v>17907</v>
      </c>
      <c r="PV36" s="52">
        <v>22733</v>
      </c>
      <c r="PW36" s="52">
        <v>22611</v>
      </c>
      <c r="PX36" s="52">
        <v>11235</v>
      </c>
      <c r="PY36" s="52">
        <v>18164</v>
      </c>
      <c r="PZ36" s="52">
        <v>19370</v>
      </c>
      <c r="QA36" s="52">
        <v>18480</v>
      </c>
      <c r="QB36" s="52">
        <v>17451</v>
      </c>
      <c r="QC36" s="52">
        <v>17374</v>
      </c>
      <c r="QD36" s="52">
        <v>16151</v>
      </c>
      <c r="QE36" s="52">
        <v>23927</v>
      </c>
      <c r="QF36" s="50">
        <v>11418</v>
      </c>
      <c r="QG36" s="50">
        <v>18986</v>
      </c>
      <c r="QH36" s="50">
        <v>16815</v>
      </c>
      <c r="QI36" s="50">
        <v>13227</v>
      </c>
      <c r="QJ36" s="50">
        <v>8167</v>
      </c>
      <c r="QK36" s="50">
        <v>12524</v>
      </c>
      <c r="QL36" s="50">
        <v>13784</v>
      </c>
      <c r="QM36" s="50">
        <v>13396</v>
      </c>
      <c r="QN36" s="50">
        <v>16872</v>
      </c>
      <c r="QO36" s="50">
        <v>9974</v>
      </c>
      <c r="QP36" s="50">
        <v>16507</v>
      </c>
      <c r="QQ36" s="50">
        <v>10807</v>
      </c>
      <c r="QS36" s="1">
        <v>14204</v>
      </c>
      <c r="QT36" s="1">
        <v>15293</v>
      </c>
      <c r="QU36" s="1">
        <v>14446</v>
      </c>
      <c r="QV36" s="1">
        <v>12617</v>
      </c>
      <c r="QW36" s="1">
        <v>14935</v>
      </c>
      <c r="QX36" s="1">
        <v>19492</v>
      </c>
      <c r="QY36" s="1">
        <v>16898</v>
      </c>
      <c r="QZ36" s="1">
        <v>11893</v>
      </c>
      <c r="RA36" s="1">
        <v>16787</v>
      </c>
      <c r="RB36" s="1">
        <v>20207</v>
      </c>
      <c r="RC36" s="1">
        <v>11462</v>
      </c>
      <c r="RD36" s="1">
        <v>16698</v>
      </c>
      <c r="RE36" s="1">
        <v>15800</v>
      </c>
      <c r="RF36" s="1">
        <v>16020</v>
      </c>
      <c r="RG36" s="1">
        <v>16780</v>
      </c>
      <c r="RH36" s="1">
        <v>16263</v>
      </c>
      <c r="RI36" s="1">
        <v>11956</v>
      </c>
      <c r="RJ36" s="1">
        <v>17924</v>
      </c>
      <c r="RK36" s="1">
        <v>15625</v>
      </c>
      <c r="RL36" s="1">
        <v>15410</v>
      </c>
      <c r="RM36" s="1">
        <v>16496</v>
      </c>
      <c r="RN36" s="1">
        <v>17554</v>
      </c>
      <c r="RO36" s="1">
        <v>14942</v>
      </c>
      <c r="RP36" s="1">
        <v>15119</v>
      </c>
      <c r="RQ36" s="1">
        <v>15313</v>
      </c>
      <c r="RR36" s="1">
        <v>24190</v>
      </c>
      <c r="RS36" s="1">
        <v>13274</v>
      </c>
      <c r="RT36" s="1">
        <v>15547</v>
      </c>
      <c r="RU36" s="1">
        <v>11314</v>
      </c>
      <c r="RV36" s="1">
        <v>19216</v>
      </c>
      <c r="RW36" s="1">
        <v>18002</v>
      </c>
      <c r="RX36" s="1">
        <v>10218</v>
      </c>
      <c r="RY36" s="1">
        <v>17519</v>
      </c>
    </row>
    <row r="39" spans="2:493" ht="15.6" x14ac:dyDescent="0.3">
      <c r="E39" s="13" t="s">
        <v>14</v>
      </c>
      <c r="F39" s="13" t="s">
        <v>25</v>
      </c>
      <c r="G39" s="13" t="s">
        <v>29</v>
      </c>
      <c r="H39" s="13" t="s">
        <v>30</v>
      </c>
      <c r="I39" s="13" t="s">
        <v>15</v>
      </c>
      <c r="J39" s="13" t="s">
        <v>37</v>
      </c>
      <c r="K39" s="13" t="s">
        <v>38</v>
      </c>
      <c r="L39" s="13" t="s">
        <v>39</v>
      </c>
      <c r="M39" s="13" t="s">
        <v>40</v>
      </c>
      <c r="N39" s="13" t="s">
        <v>41</v>
      </c>
      <c r="O39" s="13" t="s">
        <v>42</v>
      </c>
      <c r="P39" s="13" t="s">
        <v>16</v>
      </c>
      <c r="Q39" s="13" t="s">
        <v>429</v>
      </c>
      <c r="R39" s="13" t="s">
        <v>49</v>
      </c>
      <c r="S39" s="13" t="s">
        <v>50</v>
      </c>
      <c r="T39" s="13" t="s">
        <v>51</v>
      </c>
      <c r="U39" s="13" t="s">
        <v>52</v>
      </c>
      <c r="V39" s="13" t="s">
        <v>17</v>
      </c>
      <c r="W39" s="13" t="s">
        <v>53</v>
      </c>
      <c r="X39" s="13" t="s">
        <v>54</v>
      </c>
      <c r="Y39" s="13" t="s">
        <v>61</v>
      </c>
      <c r="Z39" s="13" t="s">
        <v>62</v>
      </c>
      <c r="AA39" s="13" t="s">
        <v>18</v>
      </c>
      <c r="AB39" s="13" t="s">
        <v>433</v>
      </c>
      <c r="AC39" s="13" t="s">
        <v>63</v>
      </c>
      <c r="AD39" s="13" t="s">
        <v>64</v>
      </c>
      <c r="AE39" s="13" t="s">
        <v>65</v>
      </c>
      <c r="AF39" s="13" t="s">
        <v>71</v>
      </c>
      <c r="AG39" s="13" t="s">
        <v>72</v>
      </c>
      <c r="AH39" s="13" t="s">
        <v>73</v>
      </c>
      <c r="AI39" s="13" t="s">
        <v>74</v>
      </c>
      <c r="AJ39" s="13" t="s">
        <v>75</v>
      </c>
      <c r="AK39" s="13" t="s">
        <v>76</v>
      </c>
      <c r="AL39" s="13" t="s">
        <v>83</v>
      </c>
      <c r="AM39" s="13" t="s">
        <v>437</v>
      </c>
      <c r="AN39" s="13" t="s">
        <v>84</v>
      </c>
      <c r="AO39" s="13" t="s">
        <v>85</v>
      </c>
      <c r="AP39" s="13" t="s">
        <v>86</v>
      </c>
      <c r="AQ39" s="13" t="s">
        <v>87</v>
      </c>
      <c r="AR39" s="13" t="s">
        <v>93</v>
      </c>
      <c r="AS39" s="13" t="s">
        <v>94</v>
      </c>
      <c r="AT39" s="13" t="s">
        <v>95</v>
      </c>
      <c r="AU39" s="13" t="s">
        <v>96</v>
      </c>
      <c r="AV39" s="13" t="s">
        <v>97</v>
      </c>
      <c r="AW39" s="13" t="s">
        <v>13</v>
      </c>
      <c r="AX39" s="13" t="s">
        <v>441</v>
      </c>
      <c r="AY39" s="13" t="s">
        <v>445</v>
      </c>
      <c r="AZ39" s="13" t="s">
        <v>26</v>
      </c>
      <c r="BA39" s="13" t="s">
        <v>27</v>
      </c>
      <c r="BB39" s="13" t="s">
        <v>28</v>
      </c>
      <c r="BC39" s="13" t="s">
        <v>32</v>
      </c>
      <c r="BD39" s="13" t="s">
        <v>57</v>
      </c>
      <c r="BE39" s="13" t="s">
        <v>58</v>
      </c>
      <c r="BF39" s="13" t="s">
        <v>66</v>
      </c>
      <c r="BG39" s="13" t="s">
        <v>67</v>
      </c>
      <c r="BH39" s="13" t="s">
        <v>68</v>
      </c>
      <c r="BI39" s="13" t="s">
        <v>19</v>
      </c>
      <c r="BJ39" s="13" t="s">
        <v>77</v>
      </c>
      <c r="BK39" s="13" t="s">
        <v>78</v>
      </c>
      <c r="BL39" s="13" t="s">
        <v>79</v>
      </c>
      <c r="BM39" s="13" t="s">
        <v>20</v>
      </c>
      <c r="BN39" s="13" t="s">
        <v>33</v>
      </c>
      <c r="BO39" s="13" t="s">
        <v>88</v>
      </c>
      <c r="BP39" s="13" t="s">
        <v>89</v>
      </c>
      <c r="BQ39" s="13" t="s">
        <v>90</v>
      </c>
      <c r="BR39" s="13" t="s">
        <v>21</v>
      </c>
      <c r="BS39" s="13" t="s">
        <v>98</v>
      </c>
      <c r="BT39" s="13" t="s">
        <v>99</v>
      </c>
      <c r="BU39" s="13" t="s">
        <v>100</v>
      </c>
      <c r="BV39" s="13" t="s">
        <v>101</v>
      </c>
      <c r="BW39" s="13" t="s">
        <v>22</v>
      </c>
      <c r="BX39" s="13" t="s">
        <v>34</v>
      </c>
      <c r="BY39" s="13" t="s">
        <v>43</v>
      </c>
      <c r="BZ39" s="13" t="s">
        <v>44</v>
      </c>
      <c r="CA39" s="13" t="s">
        <v>45</v>
      </c>
      <c r="CB39" s="13" t="s">
        <v>46</v>
      </c>
      <c r="CC39" s="13" t="s">
        <v>55</v>
      </c>
      <c r="CD39" s="13" t="s">
        <v>56</v>
      </c>
      <c r="CE39" s="13" t="s">
        <v>31</v>
      </c>
      <c r="CF39" s="13" t="s">
        <v>23</v>
      </c>
      <c r="CG39" s="13" t="s">
        <v>24</v>
      </c>
      <c r="CH39" s="13" t="s">
        <v>102</v>
      </c>
      <c r="CI39" s="13" t="s">
        <v>35</v>
      </c>
      <c r="CJ39" s="13" t="s">
        <v>36</v>
      </c>
      <c r="CK39" s="13" t="s">
        <v>47</v>
      </c>
      <c r="CL39" s="13" t="s">
        <v>59</v>
      </c>
      <c r="CM39" s="13" t="s">
        <v>69</v>
      </c>
      <c r="CN39" s="13" t="s">
        <v>80</v>
      </c>
      <c r="CO39" s="13" t="s">
        <v>81</v>
      </c>
      <c r="CP39" s="13" t="s">
        <v>91</v>
      </c>
      <c r="CQ39" s="13" t="s">
        <v>455</v>
      </c>
      <c r="CR39" s="13" t="s">
        <v>461</v>
      </c>
      <c r="CS39" s="13" t="s">
        <v>103</v>
      </c>
      <c r="CT39" s="13" t="s">
        <v>104</v>
      </c>
      <c r="CU39" s="13" t="s">
        <v>467</v>
      </c>
      <c r="CV39" s="13" t="s">
        <v>473</v>
      </c>
      <c r="CW39" s="13" t="s">
        <v>479</v>
      </c>
      <c r="CX39" s="13" t="s">
        <v>48</v>
      </c>
      <c r="CY39" s="13" t="s">
        <v>60</v>
      </c>
      <c r="CZ39" s="13" t="s">
        <v>70</v>
      </c>
      <c r="DA39" s="13" t="s">
        <v>82</v>
      </c>
      <c r="DB39" s="13" t="s">
        <v>92</v>
      </c>
      <c r="DC39" s="13" t="s">
        <v>125</v>
      </c>
      <c r="DD39" s="13" t="s">
        <v>136</v>
      </c>
      <c r="DE39" s="13" t="s">
        <v>106</v>
      </c>
      <c r="DF39" s="13" t="s">
        <v>115</v>
      </c>
      <c r="DG39" s="13" t="s">
        <v>145</v>
      </c>
      <c r="DH39" s="13" t="s">
        <v>154</v>
      </c>
      <c r="DI39" s="13" t="s">
        <v>164</v>
      </c>
      <c r="DJ39" s="13" t="s">
        <v>456</v>
      </c>
      <c r="DK39" s="13" t="s">
        <v>485</v>
      </c>
      <c r="DL39" s="13" t="s">
        <v>490</v>
      </c>
      <c r="DM39" s="13" t="s">
        <v>495</v>
      </c>
      <c r="DN39" s="13" t="s">
        <v>105</v>
      </c>
      <c r="DO39" s="13" t="s">
        <v>126</v>
      </c>
      <c r="DP39" s="13" t="s">
        <v>127</v>
      </c>
      <c r="DQ39" s="13" t="s">
        <v>116</v>
      </c>
      <c r="DR39" s="13" t="s">
        <v>117</v>
      </c>
      <c r="DS39" s="13" t="s">
        <v>137</v>
      </c>
      <c r="DT39" s="13" t="s">
        <v>138</v>
      </c>
      <c r="DU39" s="13" t="s">
        <v>146</v>
      </c>
      <c r="DV39" s="13" t="s">
        <v>147</v>
      </c>
      <c r="DW39" s="13" t="s">
        <v>155</v>
      </c>
      <c r="DX39" s="13" t="s">
        <v>165</v>
      </c>
      <c r="DY39" s="13" t="s">
        <v>462</v>
      </c>
      <c r="DZ39" s="13" t="s">
        <v>107</v>
      </c>
      <c r="EA39" s="13" t="s">
        <v>128</v>
      </c>
      <c r="EB39" s="13" t="s">
        <v>480</v>
      </c>
      <c r="EC39" s="13" t="s">
        <v>108</v>
      </c>
      <c r="ED39" s="13" t="s">
        <v>109</v>
      </c>
      <c r="EE39" s="13" t="s">
        <v>139</v>
      </c>
      <c r="EF39" s="13" t="s">
        <v>148</v>
      </c>
      <c r="EG39" s="13" t="s">
        <v>156</v>
      </c>
      <c r="EH39" s="13" t="s">
        <v>157</v>
      </c>
      <c r="EI39" s="13" t="s">
        <v>166</v>
      </c>
      <c r="EJ39" s="13" t="s">
        <v>167</v>
      </c>
      <c r="EK39" s="13" t="s">
        <v>468</v>
      </c>
      <c r="EL39" s="13" t="s">
        <v>474</v>
      </c>
      <c r="EM39" s="13" t="s">
        <v>118</v>
      </c>
      <c r="EO39" s="13" t="s">
        <v>111</v>
      </c>
      <c r="EP39" s="13" t="s">
        <v>124</v>
      </c>
      <c r="EQ39" s="13" t="s">
        <v>112</v>
      </c>
      <c r="ER39" s="13" t="s">
        <v>142</v>
      </c>
      <c r="ES39" s="13" t="s">
        <v>149</v>
      </c>
      <c r="ET39" s="13" t="s">
        <v>150</v>
      </c>
      <c r="EU39" s="13" t="s">
        <v>151</v>
      </c>
      <c r="EV39" s="13" t="s">
        <v>158</v>
      </c>
      <c r="EW39" s="13" t="s">
        <v>457</v>
      </c>
      <c r="EX39" s="13" t="s">
        <v>458</v>
      </c>
      <c r="EY39" s="13" t="s">
        <v>159</v>
      </c>
      <c r="EZ39" s="13" t="s">
        <v>463</v>
      </c>
      <c r="FA39" s="13" t="s">
        <v>129</v>
      </c>
      <c r="FB39" s="13" t="s">
        <v>464</v>
      </c>
      <c r="FC39" s="13" t="s">
        <v>469</v>
      </c>
      <c r="FD39" s="13" t="s">
        <v>470</v>
      </c>
      <c r="FE39" s="13" t="s">
        <v>475</v>
      </c>
      <c r="FF39" s="13" t="s">
        <v>476</v>
      </c>
      <c r="FG39" s="13" t="s">
        <v>113</v>
      </c>
      <c r="FH39" s="13" t="s">
        <v>160</v>
      </c>
      <c r="FI39" s="13" t="s">
        <v>481</v>
      </c>
      <c r="FJ39" s="13" t="s">
        <v>482</v>
      </c>
      <c r="FK39" s="13" t="s">
        <v>486</v>
      </c>
      <c r="FL39" s="13" t="s">
        <v>130</v>
      </c>
      <c r="FM39" s="13" t="s">
        <v>487</v>
      </c>
      <c r="FN39" s="13" t="s">
        <v>491</v>
      </c>
      <c r="FO39" s="13" t="s">
        <v>492</v>
      </c>
      <c r="FP39" s="13" t="s">
        <v>161</v>
      </c>
      <c r="FQ39" s="13" t="s">
        <v>496</v>
      </c>
      <c r="FR39" s="13" t="s">
        <v>497</v>
      </c>
      <c r="FS39" s="13" t="s">
        <v>162</v>
      </c>
      <c r="FT39" s="13" t="s">
        <v>168</v>
      </c>
      <c r="FU39" s="13" t="s">
        <v>169</v>
      </c>
      <c r="FV39" s="13" t="s">
        <v>170</v>
      </c>
      <c r="FW39" s="13" t="s">
        <v>131</v>
      </c>
      <c r="FX39" s="13" t="s">
        <v>171</v>
      </c>
      <c r="FY39" s="13" t="s">
        <v>172</v>
      </c>
      <c r="FZ39" s="13" t="s">
        <v>119</v>
      </c>
      <c r="GA39" s="13" t="s">
        <v>120</v>
      </c>
      <c r="GB39" s="13" t="s">
        <v>121</v>
      </c>
      <c r="GC39" s="13" t="s">
        <v>122</v>
      </c>
      <c r="GD39" s="13" t="s">
        <v>123</v>
      </c>
      <c r="GE39" s="13" t="s">
        <v>110</v>
      </c>
      <c r="GF39" s="13" t="s">
        <v>132</v>
      </c>
      <c r="GG39" s="13" t="s">
        <v>133</v>
      </c>
      <c r="GH39" s="13" t="s">
        <v>134</v>
      </c>
      <c r="GI39" s="13" t="s">
        <v>140</v>
      </c>
      <c r="GJ39" s="13" t="s">
        <v>141</v>
      </c>
      <c r="GK39" s="13" t="s">
        <v>234</v>
      </c>
      <c r="GL39" s="13" t="s">
        <v>235</v>
      </c>
      <c r="GM39" s="13" t="s">
        <v>493</v>
      </c>
      <c r="GN39" s="13" t="s">
        <v>163</v>
      </c>
      <c r="GO39" s="13" t="s">
        <v>173</v>
      </c>
      <c r="GP39" s="13" t="s">
        <v>114</v>
      </c>
      <c r="GQ39" s="13" t="s">
        <v>174</v>
      </c>
      <c r="GR39" s="13" t="s">
        <v>175</v>
      </c>
      <c r="GS39" s="13" t="s">
        <v>186</v>
      </c>
      <c r="GT39" s="13" t="s">
        <v>187</v>
      </c>
      <c r="GU39" s="13" t="s">
        <v>198</v>
      </c>
      <c r="GV39" s="13" t="s">
        <v>199</v>
      </c>
      <c r="GW39" s="13" t="s">
        <v>246</v>
      </c>
      <c r="GX39" s="13" t="s">
        <v>210</v>
      </c>
      <c r="GY39" s="13" t="s">
        <v>211</v>
      </c>
      <c r="GZ39" s="13" t="s">
        <v>222</v>
      </c>
      <c r="HA39" s="13" t="s">
        <v>223</v>
      </c>
      <c r="HB39" s="13" t="s">
        <v>257</v>
      </c>
      <c r="HC39" s="13" t="s">
        <v>135</v>
      </c>
      <c r="HD39" s="13" t="s">
        <v>143</v>
      </c>
      <c r="HE39" s="13" t="s">
        <v>144</v>
      </c>
      <c r="HF39" s="13" t="s">
        <v>152</v>
      </c>
      <c r="HG39" s="13" t="s">
        <v>153</v>
      </c>
      <c r="HH39" s="13" t="s">
        <v>488</v>
      </c>
      <c r="HI39" s="13" t="s">
        <v>237</v>
      </c>
      <c r="HJ39" s="13" t="s">
        <v>177</v>
      </c>
      <c r="HK39" s="13" t="s">
        <v>178</v>
      </c>
      <c r="HL39" s="13" t="s">
        <v>188</v>
      </c>
      <c r="HM39" s="13" t="s">
        <v>189</v>
      </c>
      <c r="HN39" s="13" t="s">
        <v>190</v>
      </c>
      <c r="HO39" s="13" t="s">
        <v>200</v>
      </c>
      <c r="HP39" s="13" t="s">
        <v>201</v>
      </c>
      <c r="HQ39" s="13" t="s">
        <v>202</v>
      </c>
      <c r="HR39" s="13" t="s">
        <v>212</v>
      </c>
      <c r="HS39" s="13" t="s">
        <v>213</v>
      </c>
      <c r="HT39" s="13" t="s">
        <v>238</v>
      </c>
      <c r="HU39" s="13" t="s">
        <v>214</v>
      </c>
      <c r="HV39" s="13" t="s">
        <v>224</v>
      </c>
      <c r="HW39" s="13" t="s">
        <v>225</v>
      </c>
      <c r="HX39" s="13" t="s">
        <v>226</v>
      </c>
      <c r="HY39" s="13" t="s">
        <v>247</v>
      </c>
      <c r="HZ39" s="13" t="s">
        <v>248</v>
      </c>
      <c r="IA39" s="13" t="s">
        <v>249</v>
      </c>
      <c r="IB39" s="13" t="s">
        <v>258</v>
      </c>
      <c r="IC39" s="13" t="s">
        <v>259</v>
      </c>
      <c r="ID39" s="13" t="s">
        <v>260</v>
      </c>
      <c r="IE39" s="13" t="s">
        <v>176</v>
      </c>
      <c r="IF39" s="13" t="s">
        <v>236</v>
      </c>
      <c r="IG39" s="13" t="s">
        <v>239</v>
      </c>
      <c r="IH39" s="13" t="s">
        <v>240</v>
      </c>
      <c r="II39" s="13" t="s">
        <v>253</v>
      </c>
      <c r="IJ39" s="13" t="s">
        <v>254</v>
      </c>
      <c r="IK39" s="13" t="s">
        <v>255</v>
      </c>
      <c r="IL39" s="13" t="s">
        <v>256</v>
      </c>
      <c r="IM39" s="13" t="s">
        <v>261</v>
      </c>
      <c r="IN39" s="13" t="s">
        <v>262</v>
      </c>
      <c r="IO39" s="13" t="s">
        <v>263</v>
      </c>
      <c r="IP39" s="13" t="s">
        <v>264</v>
      </c>
      <c r="IQ39" s="13" t="s">
        <v>265</v>
      </c>
      <c r="IR39" s="13" t="s">
        <v>266</v>
      </c>
      <c r="IS39" s="13" t="s">
        <v>241</v>
      </c>
      <c r="IT39" s="13" t="s">
        <v>267</v>
      </c>
      <c r="IU39" s="13" t="s">
        <v>268</v>
      </c>
      <c r="IV39" s="13" t="s">
        <v>179</v>
      </c>
      <c r="IW39" s="13" t="s">
        <v>180</v>
      </c>
      <c r="IX39" s="13" t="s">
        <v>181</v>
      </c>
      <c r="IY39" s="13" t="s">
        <v>182</v>
      </c>
      <c r="IZ39" s="13" t="s">
        <v>183</v>
      </c>
      <c r="JA39" s="13" t="s">
        <v>184</v>
      </c>
      <c r="JB39" s="13" t="s">
        <v>185</v>
      </c>
      <c r="JC39" s="13" t="s">
        <v>191</v>
      </c>
      <c r="JD39" s="13" t="s">
        <v>242</v>
      </c>
      <c r="JE39" s="13" t="s">
        <v>192</v>
      </c>
      <c r="JF39" s="13" t="s">
        <v>193</v>
      </c>
      <c r="JG39" s="13" t="s">
        <v>194</v>
      </c>
      <c r="JH39" s="13" t="s">
        <v>195</v>
      </c>
      <c r="JI39" s="13" t="s">
        <v>196</v>
      </c>
      <c r="JJ39" s="13" t="s">
        <v>197</v>
      </c>
      <c r="JK39" s="13" t="s">
        <v>203</v>
      </c>
      <c r="JL39" s="13" t="s">
        <v>204</v>
      </c>
      <c r="JM39" s="13" t="s">
        <v>205</v>
      </c>
      <c r="JN39" s="13" t="s">
        <v>206</v>
      </c>
      <c r="JO39" s="13" t="s">
        <v>243</v>
      </c>
      <c r="JP39" s="13" t="s">
        <v>207</v>
      </c>
      <c r="JQ39" s="13" t="s">
        <v>208</v>
      </c>
      <c r="JR39" s="13" t="s">
        <v>209</v>
      </c>
      <c r="JS39" s="13" t="s">
        <v>215</v>
      </c>
      <c r="JT39" s="13" t="s">
        <v>216</v>
      </c>
      <c r="JU39" s="13" t="s">
        <v>217</v>
      </c>
      <c r="JV39" s="13" t="s">
        <v>218</v>
      </c>
      <c r="JW39" s="13" t="s">
        <v>219</v>
      </c>
      <c r="JX39" s="13" t="s">
        <v>220</v>
      </c>
      <c r="JY39" s="13" t="s">
        <v>221</v>
      </c>
      <c r="JZ39" s="13" t="s">
        <v>244</v>
      </c>
      <c r="KA39" s="13" t="s">
        <v>227</v>
      </c>
      <c r="KB39" s="13" t="s">
        <v>228</v>
      </c>
      <c r="KC39" s="13" t="s">
        <v>229</v>
      </c>
      <c r="KD39" s="13" t="s">
        <v>230</v>
      </c>
      <c r="KE39" s="13" t="s">
        <v>231</v>
      </c>
      <c r="KF39" s="13" t="s">
        <v>232</v>
      </c>
      <c r="KG39" s="13" t="s">
        <v>233</v>
      </c>
      <c r="KH39" s="13" t="s">
        <v>245</v>
      </c>
      <c r="KI39" s="13" t="s">
        <v>250</v>
      </c>
      <c r="KJ39" s="13" t="s">
        <v>251</v>
      </c>
      <c r="KK39" s="13" t="s">
        <v>252</v>
      </c>
      <c r="KL39" s="13" t="s">
        <v>269</v>
      </c>
      <c r="KM39" s="13" t="s">
        <v>270</v>
      </c>
      <c r="KN39" s="13" t="s">
        <v>283</v>
      </c>
      <c r="KO39" s="13" t="s">
        <v>289</v>
      </c>
      <c r="KP39" s="13" t="s">
        <v>290</v>
      </c>
      <c r="KQ39" s="13" t="s">
        <v>291</v>
      </c>
      <c r="KR39" s="13" t="s">
        <v>292</v>
      </c>
      <c r="KS39" s="13" t="s">
        <v>293</v>
      </c>
      <c r="KT39" s="13" t="s">
        <v>294</v>
      </c>
      <c r="KU39" s="13" t="s">
        <v>300</v>
      </c>
      <c r="KV39" s="13" t="s">
        <v>301</v>
      </c>
      <c r="KW39" s="13" t="s">
        <v>302</v>
      </c>
      <c r="KX39" s="13" t="s">
        <v>271</v>
      </c>
      <c r="KY39" s="13" t="s">
        <v>303</v>
      </c>
      <c r="KZ39" s="13" t="s">
        <v>310</v>
      </c>
      <c r="LA39" s="13" t="s">
        <v>311</v>
      </c>
      <c r="LB39" s="13" t="s">
        <v>312</v>
      </c>
      <c r="LC39" s="13" t="s">
        <v>313</v>
      </c>
      <c r="LD39" s="13" t="s">
        <v>314</v>
      </c>
      <c r="LE39" s="13" t="s">
        <v>321</v>
      </c>
      <c r="LF39" s="13" t="s">
        <v>322</v>
      </c>
      <c r="LG39" s="13" t="s">
        <v>323</v>
      </c>
      <c r="LH39" s="13" t="s">
        <v>324</v>
      </c>
      <c r="LI39" s="13" t="s">
        <v>272</v>
      </c>
      <c r="LJ39" s="13" t="s">
        <v>325</v>
      </c>
      <c r="LK39" s="13" t="s">
        <v>332</v>
      </c>
      <c r="LL39" s="13" t="s">
        <v>333</v>
      </c>
      <c r="LM39" s="13" t="s">
        <v>334</v>
      </c>
      <c r="LN39" s="13" t="s">
        <v>335</v>
      </c>
      <c r="LO39" s="13" t="s">
        <v>336</v>
      </c>
      <c r="LP39" s="13" t="s">
        <v>341</v>
      </c>
      <c r="LQ39" s="13" t="s">
        <v>342</v>
      </c>
      <c r="LR39" s="13" t="s">
        <v>343</v>
      </c>
      <c r="LS39" s="13" t="s">
        <v>344</v>
      </c>
      <c r="LT39" s="13" t="s">
        <v>273</v>
      </c>
      <c r="LU39" s="13" t="s">
        <v>345</v>
      </c>
      <c r="LV39" s="13" t="s">
        <v>278</v>
      </c>
      <c r="LW39" s="13" t="s">
        <v>279</v>
      </c>
      <c r="LX39" s="13" t="s">
        <v>280</v>
      </c>
      <c r="LY39" s="13" t="s">
        <v>281</v>
      </c>
      <c r="LZ39" s="13" t="s">
        <v>282</v>
      </c>
      <c r="MA39" s="13" t="s">
        <v>274</v>
      </c>
      <c r="MB39" s="13" t="s">
        <v>275</v>
      </c>
      <c r="MC39" s="13" t="s">
        <v>297</v>
      </c>
      <c r="MD39" s="13" t="s">
        <v>298</v>
      </c>
      <c r="ME39" s="13" t="s">
        <v>304</v>
      </c>
      <c r="MF39" s="13" t="s">
        <v>305</v>
      </c>
      <c r="MG39" s="13" t="s">
        <v>306</v>
      </c>
      <c r="MH39" s="13" t="s">
        <v>307</v>
      </c>
      <c r="MI39" s="13" t="s">
        <v>308</v>
      </c>
      <c r="MJ39" s="13" t="s">
        <v>315</v>
      </c>
      <c r="MK39" s="13" t="s">
        <v>316</v>
      </c>
      <c r="ML39" s="13" t="s">
        <v>317</v>
      </c>
      <c r="MM39" s="13" t="s">
        <v>276</v>
      </c>
      <c r="MN39" s="13" t="s">
        <v>318</v>
      </c>
      <c r="MO39" s="13" t="s">
        <v>319</v>
      </c>
      <c r="MP39" s="13" t="s">
        <v>326</v>
      </c>
      <c r="MQ39" s="13" t="s">
        <v>327</v>
      </c>
      <c r="MR39" s="13" t="s">
        <v>328</v>
      </c>
      <c r="MS39" s="13" t="s">
        <v>329</v>
      </c>
      <c r="MT39" s="13" t="s">
        <v>330</v>
      </c>
      <c r="MU39" s="13" t="s">
        <v>337</v>
      </c>
      <c r="MV39" s="13" t="s">
        <v>338</v>
      </c>
      <c r="MW39" s="13" t="s">
        <v>339</v>
      </c>
      <c r="MX39" s="13" t="s">
        <v>277</v>
      </c>
      <c r="MY39" s="13" t="s">
        <v>340</v>
      </c>
      <c r="MZ39" s="13" t="s">
        <v>346</v>
      </c>
      <c r="NA39" s="13" t="s">
        <v>347</v>
      </c>
      <c r="NB39" s="13" t="s">
        <v>348</v>
      </c>
      <c r="NC39" s="13" t="s">
        <v>349</v>
      </c>
      <c r="ND39" s="13" t="s">
        <v>284</v>
      </c>
      <c r="NE39" s="13" t="s">
        <v>285</v>
      </c>
      <c r="NF39" s="13" t="s">
        <v>286</v>
      </c>
      <c r="NG39" s="13" t="s">
        <v>287</v>
      </c>
      <c r="NH39" s="13" t="s">
        <v>295</v>
      </c>
      <c r="NI39" s="13" t="s">
        <v>296</v>
      </c>
      <c r="NJ39" s="13" t="s">
        <v>288</v>
      </c>
      <c r="NK39" s="13" t="s">
        <v>299</v>
      </c>
      <c r="NL39" s="13" t="s">
        <v>363</v>
      </c>
      <c r="NM39" s="13" t="s">
        <v>364</v>
      </c>
      <c r="NN39" s="13" t="s">
        <v>365</v>
      </c>
      <c r="NO39" s="13" t="s">
        <v>374</v>
      </c>
      <c r="NP39" s="13" t="s">
        <v>375</v>
      </c>
      <c r="NQ39" s="13" t="s">
        <v>376</v>
      </c>
      <c r="NR39" s="13" t="s">
        <v>377</v>
      </c>
      <c r="NS39" s="13" t="s">
        <v>386</v>
      </c>
      <c r="NT39" s="13" t="s">
        <v>387</v>
      </c>
      <c r="NU39" s="13" t="s">
        <v>396</v>
      </c>
      <c r="NV39" s="13" t="s">
        <v>309</v>
      </c>
      <c r="NW39" s="13" t="s">
        <v>397</v>
      </c>
      <c r="NX39" s="13" t="s">
        <v>398</v>
      </c>
      <c r="NY39" s="13" t="s">
        <v>407</v>
      </c>
      <c r="NZ39" s="13" t="s">
        <v>408</v>
      </c>
      <c r="OA39" s="13" t="s">
        <v>409</v>
      </c>
      <c r="OB39" s="13" t="s">
        <v>418</v>
      </c>
      <c r="OC39" s="13" t="s">
        <v>419</v>
      </c>
      <c r="OD39" s="13" t="s">
        <v>420</v>
      </c>
      <c r="OE39" s="13" t="s">
        <v>459</v>
      </c>
      <c r="OF39" s="13" t="s">
        <v>465</v>
      </c>
      <c r="OG39" s="13" t="s">
        <v>320</v>
      </c>
      <c r="OH39" s="13" t="s">
        <v>471</v>
      </c>
      <c r="OI39" s="13" t="s">
        <v>498</v>
      </c>
      <c r="OJ39" s="13" t="s">
        <v>331</v>
      </c>
      <c r="OK39" s="13" t="s">
        <v>350</v>
      </c>
      <c r="OL39" s="13" t="s">
        <v>351</v>
      </c>
      <c r="OM39" s="13" t="s">
        <v>352</v>
      </c>
      <c r="ON39" s="13" t="s">
        <v>353</v>
      </c>
      <c r="OO39" s="13" t="s">
        <v>362</v>
      </c>
      <c r="OP39" s="13" t="s">
        <v>354</v>
      </c>
      <c r="OQ39" s="13" t="s">
        <v>355</v>
      </c>
      <c r="OR39" s="13" t="s">
        <v>378</v>
      </c>
      <c r="OS39" s="13" t="s">
        <v>379</v>
      </c>
      <c r="OT39" s="13" t="s">
        <v>380</v>
      </c>
      <c r="OU39" s="13" t="s">
        <v>381</v>
      </c>
      <c r="OV39" s="13" t="s">
        <v>382</v>
      </c>
      <c r="OW39" s="13" t="s">
        <v>388</v>
      </c>
      <c r="OX39" s="13" t="s">
        <v>389</v>
      </c>
      <c r="OY39" s="13" t="s">
        <v>390</v>
      </c>
      <c r="OZ39" s="13" t="s">
        <v>391</v>
      </c>
      <c r="PA39" s="13" t="s">
        <v>392</v>
      </c>
      <c r="PB39" s="13" t="s">
        <v>356</v>
      </c>
      <c r="PC39" s="13" t="s">
        <v>393</v>
      </c>
      <c r="PD39" s="13" t="s">
        <v>399</v>
      </c>
      <c r="PE39" s="13" t="s">
        <v>400</v>
      </c>
      <c r="PF39" s="13" t="s">
        <v>401</v>
      </c>
      <c r="PG39" s="13" t="s">
        <v>402</v>
      </c>
      <c r="PH39" s="13" t="s">
        <v>403</v>
      </c>
      <c r="PI39" s="13" t="s">
        <v>404</v>
      </c>
      <c r="PJ39" s="13" t="s">
        <v>410</v>
      </c>
      <c r="PK39" s="13" t="s">
        <v>411</v>
      </c>
      <c r="PL39" s="13" t="s">
        <v>412</v>
      </c>
      <c r="PM39" s="13" t="s">
        <v>357</v>
      </c>
      <c r="PN39" s="13" t="s">
        <v>413</v>
      </c>
      <c r="PO39" s="13" t="s">
        <v>414</v>
      </c>
      <c r="PP39" s="13" t="s">
        <v>421</v>
      </c>
      <c r="PQ39" s="13" t="s">
        <v>422</v>
      </c>
      <c r="PR39" s="13" t="s">
        <v>423</v>
      </c>
      <c r="PS39" s="13" t="s">
        <v>424</v>
      </c>
      <c r="PT39" s="13" t="s">
        <v>425</v>
      </c>
      <c r="PU39" s="13" t="s">
        <v>477</v>
      </c>
      <c r="PV39" s="13" t="s">
        <v>483</v>
      </c>
      <c r="PW39" s="13" t="s">
        <v>489</v>
      </c>
      <c r="PX39" s="13" t="s">
        <v>358</v>
      </c>
      <c r="PY39" s="13" t="s">
        <v>494</v>
      </c>
      <c r="PZ39" s="13" t="s">
        <v>499</v>
      </c>
      <c r="QA39" s="13" t="s">
        <v>366</v>
      </c>
      <c r="QB39" s="13" t="s">
        <v>367</v>
      </c>
      <c r="QC39" s="13" t="s">
        <v>368</v>
      </c>
      <c r="QD39" s="13" t="s">
        <v>369</v>
      </c>
      <c r="QE39" s="13" t="s">
        <v>370</v>
      </c>
      <c r="QF39" s="13" t="s">
        <v>360</v>
      </c>
      <c r="QG39" s="13" t="s">
        <v>460</v>
      </c>
      <c r="QH39" s="13" t="s">
        <v>466</v>
      </c>
      <c r="QI39" s="13" t="s">
        <v>371</v>
      </c>
      <c r="QJ39" s="13" t="s">
        <v>383</v>
      </c>
      <c r="QK39" s="13" t="s">
        <v>394</v>
      </c>
      <c r="QL39" s="13" t="s">
        <v>405</v>
      </c>
      <c r="QM39" s="13" t="s">
        <v>415</v>
      </c>
      <c r="QN39" s="13" t="s">
        <v>416</v>
      </c>
      <c r="QO39" s="13" t="s">
        <v>426</v>
      </c>
      <c r="QP39" s="13" t="s">
        <v>427</v>
      </c>
      <c r="QQ39" s="13" t="s">
        <v>359</v>
      </c>
      <c r="QS39" s="13" t="s">
        <v>448</v>
      </c>
      <c r="QT39" s="13" t="s">
        <v>444</v>
      </c>
      <c r="QU39" s="13" t="s">
        <v>440</v>
      </c>
      <c r="QV39" s="13" t="s">
        <v>436</v>
      </c>
      <c r="QW39" s="13" t="s">
        <v>432</v>
      </c>
      <c r="QX39" s="13" t="s">
        <v>406</v>
      </c>
      <c r="QY39" s="13" t="s">
        <v>395</v>
      </c>
      <c r="QZ39" s="13" t="s">
        <v>428</v>
      </c>
      <c r="RA39" s="13" t="s">
        <v>417</v>
      </c>
      <c r="RB39" s="13" t="s">
        <v>484</v>
      </c>
      <c r="RC39" s="13" t="s">
        <v>361</v>
      </c>
      <c r="RD39" s="13" t="s">
        <v>452</v>
      </c>
      <c r="RE39" s="13" t="s">
        <v>449</v>
      </c>
      <c r="RF39" s="13" t="s">
        <v>430</v>
      </c>
      <c r="RG39" s="13" t="s">
        <v>438</v>
      </c>
      <c r="RH39" s="13" t="s">
        <v>434</v>
      </c>
      <c r="RI39" s="13" t="s">
        <v>385</v>
      </c>
      <c r="RJ39" s="13" t="s">
        <v>373</v>
      </c>
      <c r="RK39" s="13" t="s">
        <v>446</v>
      </c>
      <c r="RL39" s="13" t="s">
        <v>442</v>
      </c>
      <c r="RM39" s="13" t="s">
        <v>453</v>
      </c>
      <c r="RN39" s="13" t="s">
        <v>450</v>
      </c>
      <c r="RO39" s="13" t="s">
        <v>431</v>
      </c>
      <c r="RP39" s="13" t="s">
        <v>439</v>
      </c>
      <c r="RQ39" s="13" t="s">
        <v>435</v>
      </c>
      <c r="RR39" s="13" t="s">
        <v>447</v>
      </c>
      <c r="RS39" s="13" t="s">
        <v>443</v>
      </c>
      <c r="RT39" s="13" t="s">
        <v>454</v>
      </c>
      <c r="RU39" s="13" t="s">
        <v>451</v>
      </c>
      <c r="RV39" s="13" t="s">
        <v>478</v>
      </c>
      <c r="RW39" s="13" t="s">
        <v>472</v>
      </c>
      <c r="RX39" s="13" t="s">
        <v>384</v>
      </c>
      <c r="RY39" s="13" t="s">
        <v>372</v>
      </c>
    </row>
    <row r="40" spans="2:493" ht="15.6" x14ac:dyDescent="0.3">
      <c r="E40" s="46" t="s">
        <v>601</v>
      </c>
      <c r="F40" s="46" t="s">
        <v>601</v>
      </c>
      <c r="G40" s="46" t="s">
        <v>601</v>
      </c>
      <c r="H40" s="46" t="s">
        <v>601</v>
      </c>
      <c r="I40" s="46" t="s">
        <v>601</v>
      </c>
      <c r="J40" s="46" t="s">
        <v>601</v>
      </c>
      <c r="K40" s="46" t="s">
        <v>601</v>
      </c>
      <c r="L40" s="46" t="s">
        <v>601</v>
      </c>
      <c r="M40" s="46" t="s">
        <v>601</v>
      </c>
      <c r="N40" s="46" t="s">
        <v>601</v>
      </c>
      <c r="O40" s="46" t="s">
        <v>601</v>
      </c>
      <c r="P40" s="46" t="s">
        <v>601</v>
      </c>
      <c r="Q40" s="46" t="s">
        <v>601</v>
      </c>
      <c r="R40" s="46" t="s">
        <v>601</v>
      </c>
      <c r="S40" s="46" t="s">
        <v>601</v>
      </c>
      <c r="T40" s="46" t="s">
        <v>601</v>
      </c>
      <c r="U40" s="46" t="s">
        <v>601</v>
      </c>
      <c r="V40" s="46" t="s">
        <v>601</v>
      </c>
      <c r="W40" s="46" t="s">
        <v>601</v>
      </c>
      <c r="X40" s="46" t="s">
        <v>601</v>
      </c>
      <c r="Y40" s="46" t="s">
        <v>601</v>
      </c>
      <c r="Z40" s="46" t="s">
        <v>601</v>
      </c>
      <c r="AA40" s="46" t="s">
        <v>601</v>
      </c>
      <c r="AB40" s="46" t="s">
        <v>601</v>
      </c>
      <c r="AC40" s="46" t="s">
        <v>601</v>
      </c>
      <c r="AD40" s="46" t="s">
        <v>601</v>
      </c>
      <c r="AE40" s="46" t="s">
        <v>601</v>
      </c>
      <c r="AF40" s="46" t="s">
        <v>601</v>
      </c>
      <c r="AG40" s="46" t="s">
        <v>601</v>
      </c>
      <c r="AH40" s="46" t="s">
        <v>601</v>
      </c>
      <c r="AI40" s="46" t="s">
        <v>601</v>
      </c>
      <c r="AJ40" s="46" t="s">
        <v>601</v>
      </c>
      <c r="AK40" s="46" t="s">
        <v>601</v>
      </c>
      <c r="AL40" s="46" t="s">
        <v>601</v>
      </c>
      <c r="AM40" s="46" t="s">
        <v>601</v>
      </c>
      <c r="AN40" s="46" t="s">
        <v>601</v>
      </c>
      <c r="AO40" s="46" t="s">
        <v>601</v>
      </c>
      <c r="AP40" s="46" t="s">
        <v>601</v>
      </c>
      <c r="AQ40" s="46" t="s">
        <v>601</v>
      </c>
      <c r="AR40" s="46" t="s">
        <v>601</v>
      </c>
      <c r="AS40" s="46" t="s">
        <v>601</v>
      </c>
      <c r="AT40" s="46" t="s">
        <v>601</v>
      </c>
      <c r="AU40" s="46" t="s">
        <v>601</v>
      </c>
      <c r="AV40" s="46" t="s">
        <v>601</v>
      </c>
      <c r="AW40" s="46" t="s">
        <v>601</v>
      </c>
      <c r="AX40" s="46" t="s">
        <v>601</v>
      </c>
      <c r="AY40" s="46" t="s">
        <v>601</v>
      </c>
      <c r="AZ40" s="46" t="s">
        <v>601</v>
      </c>
      <c r="BA40" s="46" t="s">
        <v>601</v>
      </c>
      <c r="BB40" s="46" t="s">
        <v>601</v>
      </c>
      <c r="BC40" s="46" t="s">
        <v>601</v>
      </c>
      <c r="BD40" s="46" t="s">
        <v>601</v>
      </c>
      <c r="BE40" s="46" t="s">
        <v>601</v>
      </c>
      <c r="BF40" s="46" t="s">
        <v>601</v>
      </c>
      <c r="BG40" s="46" t="s">
        <v>601</v>
      </c>
      <c r="BH40" s="46" t="s">
        <v>601</v>
      </c>
      <c r="BI40" s="46" t="s">
        <v>601</v>
      </c>
      <c r="BJ40" s="46" t="s">
        <v>601</v>
      </c>
      <c r="BK40" s="46" t="s">
        <v>601</v>
      </c>
      <c r="BL40" s="46" t="s">
        <v>601</v>
      </c>
      <c r="BM40" s="46" t="s">
        <v>601</v>
      </c>
      <c r="BN40" s="46" t="s">
        <v>601</v>
      </c>
      <c r="BO40" s="46" t="s">
        <v>601</v>
      </c>
      <c r="BP40" s="46" t="s">
        <v>601</v>
      </c>
      <c r="BQ40" s="46" t="s">
        <v>601</v>
      </c>
      <c r="BR40" s="46" t="s">
        <v>601</v>
      </c>
      <c r="BS40" s="46" t="s">
        <v>601</v>
      </c>
      <c r="BT40" s="46" t="s">
        <v>601</v>
      </c>
      <c r="BU40" s="46" t="s">
        <v>601</v>
      </c>
      <c r="BV40" s="46" t="s">
        <v>601</v>
      </c>
      <c r="BW40" s="46" t="s">
        <v>601</v>
      </c>
      <c r="BX40" s="46" t="s">
        <v>601</v>
      </c>
      <c r="BY40" s="46" t="s">
        <v>601</v>
      </c>
      <c r="BZ40" s="46" t="s">
        <v>601</v>
      </c>
      <c r="CA40" s="46" t="s">
        <v>601</v>
      </c>
      <c r="CB40" s="46" t="s">
        <v>601</v>
      </c>
      <c r="CC40" s="46" t="s">
        <v>601</v>
      </c>
      <c r="CD40" s="46" t="s">
        <v>601</v>
      </c>
      <c r="CE40" s="46" t="s">
        <v>601</v>
      </c>
      <c r="CF40" s="46" t="s">
        <v>601</v>
      </c>
      <c r="CG40" s="46" t="s">
        <v>601</v>
      </c>
      <c r="CH40" s="46" t="s">
        <v>601</v>
      </c>
      <c r="CI40" s="46" t="s">
        <v>601</v>
      </c>
      <c r="CJ40" s="46" t="s">
        <v>601</v>
      </c>
      <c r="CK40" s="46" t="s">
        <v>601</v>
      </c>
      <c r="CL40" s="46" t="s">
        <v>601</v>
      </c>
      <c r="CM40" s="46" t="s">
        <v>601</v>
      </c>
      <c r="CN40" s="46" t="s">
        <v>601</v>
      </c>
      <c r="CO40" s="46" t="s">
        <v>601</v>
      </c>
      <c r="CP40" s="46" t="s">
        <v>601</v>
      </c>
      <c r="CQ40" s="46" t="s">
        <v>601</v>
      </c>
      <c r="CR40" s="46" t="s">
        <v>601</v>
      </c>
      <c r="CS40" s="46" t="s">
        <v>601</v>
      </c>
      <c r="CT40" s="46" t="s">
        <v>601</v>
      </c>
      <c r="CU40" s="46" t="s">
        <v>601</v>
      </c>
      <c r="CV40" s="46" t="s">
        <v>601</v>
      </c>
      <c r="CW40" s="46" t="s">
        <v>601</v>
      </c>
      <c r="CX40" s="46" t="s">
        <v>601</v>
      </c>
      <c r="CY40" s="46" t="s">
        <v>601</v>
      </c>
      <c r="CZ40" s="46" t="s">
        <v>601</v>
      </c>
      <c r="DA40" s="46" t="s">
        <v>601</v>
      </c>
      <c r="DB40" s="46" t="s">
        <v>601</v>
      </c>
      <c r="DC40" s="46" t="s">
        <v>601</v>
      </c>
      <c r="DD40" s="46" t="s">
        <v>601</v>
      </c>
      <c r="DE40" s="46" t="s">
        <v>601</v>
      </c>
      <c r="DF40" s="46" t="s">
        <v>601</v>
      </c>
      <c r="DG40" s="46" t="s">
        <v>601</v>
      </c>
      <c r="DH40" s="46" t="s">
        <v>601</v>
      </c>
      <c r="DI40" s="46" t="s">
        <v>601</v>
      </c>
      <c r="DJ40" s="46" t="s">
        <v>601</v>
      </c>
      <c r="DK40" s="46" t="s">
        <v>601</v>
      </c>
      <c r="DL40" s="46" t="s">
        <v>601</v>
      </c>
      <c r="DM40" s="46" t="s">
        <v>601</v>
      </c>
      <c r="DN40" s="46" t="s">
        <v>601</v>
      </c>
      <c r="DO40" s="46" t="s">
        <v>601</v>
      </c>
      <c r="DP40" s="46" t="s">
        <v>601</v>
      </c>
      <c r="DQ40" s="46" t="s">
        <v>601</v>
      </c>
      <c r="DR40" s="46" t="s">
        <v>601</v>
      </c>
      <c r="DS40" s="46" t="s">
        <v>601</v>
      </c>
      <c r="DT40" s="46" t="s">
        <v>601</v>
      </c>
      <c r="DU40" s="46" t="s">
        <v>601</v>
      </c>
      <c r="DV40" s="46" t="s">
        <v>601</v>
      </c>
      <c r="DW40" s="46" t="s">
        <v>601</v>
      </c>
      <c r="DX40" s="46" t="s">
        <v>601</v>
      </c>
      <c r="DY40" s="46" t="s">
        <v>601</v>
      </c>
      <c r="DZ40" s="46" t="s">
        <v>601</v>
      </c>
      <c r="EA40" s="46" t="s">
        <v>601</v>
      </c>
      <c r="EB40" s="46" t="s">
        <v>601</v>
      </c>
      <c r="EC40" s="46" t="s">
        <v>601</v>
      </c>
      <c r="ED40" s="46" t="s">
        <v>601</v>
      </c>
      <c r="EE40" s="46" t="s">
        <v>601</v>
      </c>
      <c r="EF40" s="46" t="s">
        <v>601</v>
      </c>
      <c r="EG40" s="46" t="s">
        <v>601</v>
      </c>
      <c r="EH40" s="46" t="s">
        <v>601</v>
      </c>
      <c r="EI40" s="46" t="s">
        <v>601</v>
      </c>
      <c r="EJ40" s="46" t="s">
        <v>601</v>
      </c>
      <c r="EK40" s="46" t="s">
        <v>601</v>
      </c>
      <c r="EL40" s="46" t="s">
        <v>601</v>
      </c>
      <c r="EM40" s="46" t="s">
        <v>601</v>
      </c>
      <c r="EO40" s="47" t="s">
        <v>715</v>
      </c>
      <c r="EP40" s="47" t="s">
        <v>715</v>
      </c>
      <c r="EQ40" s="47" t="s">
        <v>715</v>
      </c>
      <c r="ER40" s="47" t="s">
        <v>715</v>
      </c>
      <c r="ES40" s="47" t="s">
        <v>715</v>
      </c>
      <c r="ET40" s="47" t="s">
        <v>715</v>
      </c>
      <c r="EU40" s="47" t="s">
        <v>715</v>
      </c>
      <c r="EV40" s="47" t="s">
        <v>715</v>
      </c>
      <c r="EW40" s="47" t="s">
        <v>715</v>
      </c>
      <c r="EX40" s="47" t="s">
        <v>715</v>
      </c>
      <c r="EY40" s="47" t="s">
        <v>715</v>
      </c>
      <c r="EZ40" s="47" t="s">
        <v>715</v>
      </c>
      <c r="FA40" s="47" t="s">
        <v>715</v>
      </c>
      <c r="FB40" s="47" t="s">
        <v>715</v>
      </c>
      <c r="FC40" s="47" t="s">
        <v>715</v>
      </c>
      <c r="FD40" s="47" t="s">
        <v>715</v>
      </c>
      <c r="FE40" s="47" t="s">
        <v>715</v>
      </c>
      <c r="FF40" s="47" t="s">
        <v>715</v>
      </c>
      <c r="FG40" s="47" t="s">
        <v>715</v>
      </c>
      <c r="FH40" s="47" t="s">
        <v>715</v>
      </c>
      <c r="FI40" s="47" t="s">
        <v>715</v>
      </c>
      <c r="FJ40" s="47" t="s">
        <v>715</v>
      </c>
      <c r="FK40" s="47" t="s">
        <v>715</v>
      </c>
      <c r="FL40" s="47" t="s">
        <v>715</v>
      </c>
      <c r="FM40" s="47" t="s">
        <v>715</v>
      </c>
      <c r="FN40" s="47" t="s">
        <v>715</v>
      </c>
      <c r="FO40" s="47" t="s">
        <v>715</v>
      </c>
      <c r="FP40" s="47" t="s">
        <v>715</v>
      </c>
      <c r="FQ40" s="47" t="s">
        <v>715</v>
      </c>
      <c r="FR40" s="47" t="s">
        <v>715</v>
      </c>
      <c r="FS40" s="47" t="s">
        <v>715</v>
      </c>
      <c r="FT40" s="47" t="s">
        <v>715</v>
      </c>
      <c r="FU40" s="47" t="s">
        <v>715</v>
      </c>
      <c r="FV40" s="47" t="s">
        <v>715</v>
      </c>
      <c r="FW40" s="47" t="s">
        <v>715</v>
      </c>
      <c r="FX40" s="47" t="s">
        <v>715</v>
      </c>
      <c r="FY40" s="47" t="s">
        <v>715</v>
      </c>
      <c r="FZ40" s="47" t="s">
        <v>715</v>
      </c>
      <c r="GA40" s="47" t="s">
        <v>715</v>
      </c>
      <c r="GB40" s="47" t="s">
        <v>715</v>
      </c>
      <c r="GC40" s="47" t="s">
        <v>715</v>
      </c>
      <c r="GD40" s="47" t="s">
        <v>715</v>
      </c>
      <c r="GE40" s="47" t="s">
        <v>715</v>
      </c>
      <c r="GF40" s="47" t="s">
        <v>715</v>
      </c>
      <c r="GG40" s="47" t="s">
        <v>715</v>
      </c>
      <c r="GH40" s="47" t="s">
        <v>715</v>
      </c>
      <c r="GI40" s="47" t="s">
        <v>715</v>
      </c>
      <c r="GJ40" s="47" t="s">
        <v>715</v>
      </c>
      <c r="GK40" s="47" t="s">
        <v>715</v>
      </c>
      <c r="GL40" s="47" t="s">
        <v>715</v>
      </c>
      <c r="GM40" s="47" t="s">
        <v>715</v>
      </c>
      <c r="GN40" s="47" t="s">
        <v>715</v>
      </c>
      <c r="GO40" s="47" t="s">
        <v>715</v>
      </c>
      <c r="GP40" s="47" t="s">
        <v>715</v>
      </c>
      <c r="GQ40" s="47" t="s">
        <v>715</v>
      </c>
      <c r="GR40" s="47" t="s">
        <v>715</v>
      </c>
      <c r="GS40" s="47" t="s">
        <v>715</v>
      </c>
      <c r="GT40" s="47" t="s">
        <v>715</v>
      </c>
      <c r="GU40" s="47" t="s">
        <v>715</v>
      </c>
      <c r="GV40" s="47" t="s">
        <v>715</v>
      </c>
      <c r="GW40" s="47" t="s">
        <v>715</v>
      </c>
      <c r="GX40" s="47" t="s">
        <v>715</v>
      </c>
      <c r="GY40" s="47" t="s">
        <v>715</v>
      </c>
      <c r="GZ40" s="47" t="s">
        <v>715</v>
      </c>
      <c r="HA40" s="47" t="s">
        <v>715</v>
      </c>
      <c r="HB40" s="47" t="s">
        <v>715</v>
      </c>
      <c r="HC40" s="47" t="s">
        <v>715</v>
      </c>
      <c r="HD40" s="47" t="s">
        <v>715</v>
      </c>
      <c r="HE40" s="47" t="s">
        <v>715</v>
      </c>
      <c r="HF40" s="47" t="s">
        <v>715</v>
      </c>
      <c r="HG40" s="47" t="s">
        <v>715</v>
      </c>
      <c r="HH40" s="47" t="s">
        <v>715</v>
      </c>
      <c r="HI40" s="47" t="s">
        <v>715</v>
      </c>
      <c r="HJ40" s="47" t="s">
        <v>715</v>
      </c>
      <c r="HK40" s="47" t="s">
        <v>715</v>
      </c>
      <c r="HL40" s="47" t="s">
        <v>715</v>
      </c>
      <c r="HM40" s="47" t="s">
        <v>715</v>
      </c>
      <c r="HN40" s="47" t="s">
        <v>715</v>
      </c>
      <c r="HO40" s="47" t="s">
        <v>715</v>
      </c>
      <c r="HP40" s="47" t="s">
        <v>715</v>
      </c>
      <c r="HQ40" s="47" t="s">
        <v>715</v>
      </c>
      <c r="HR40" s="47" t="s">
        <v>715</v>
      </c>
      <c r="HS40" s="47" t="s">
        <v>715</v>
      </c>
      <c r="HT40" s="47" t="s">
        <v>715</v>
      </c>
      <c r="HU40" s="47" t="s">
        <v>715</v>
      </c>
      <c r="HV40" s="47" t="s">
        <v>715</v>
      </c>
      <c r="HW40" s="47" t="s">
        <v>715</v>
      </c>
      <c r="HX40" s="47" t="s">
        <v>715</v>
      </c>
      <c r="HY40" s="47" t="s">
        <v>715</v>
      </c>
      <c r="HZ40" s="47" t="s">
        <v>715</v>
      </c>
      <c r="IA40" s="47" t="s">
        <v>715</v>
      </c>
      <c r="IB40" s="47" t="s">
        <v>715</v>
      </c>
      <c r="IC40" s="47" t="s">
        <v>715</v>
      </c>
      <c r="ID40" s="47" t="s">
        <v>715</v>
      </c>
      <c r="IE40" s="47" t="s">
        <v>715</v>
      </c>
      <c r="IF40" s="47" t="s">
        <v>715</v>
      </c>
      <c r="IG40" s="47" t="s">
        <v>715</v>
      </c>
      <c r="IH40" s="47" t="s">
        <v>715</v>
      </c>
      <c r="II40" s="47" t="s">
        <v>715</v>
      </c>
      <c r="IJ40" s="47" t="s">
        <v>715</v>
      </c>
      <c r="IK40" s="47" t="s">
        <v>715</v>
      </c>
      <c r="IL40" s="47" t="s">
        <v>715</v>
      </c>
      <c r="IM40" s="47" t="s">
        <v>715</v>
      </c>
      <c r="IN40" s="47" t="s">
        <v>715</v>
      </c>
      <c r="IO40" s="47" t="s">
        <v>715</v>
      </c>
      <c r="IP40" s="47" t="s">
        <v>715</v>
      </c>
      <c r="IQ40" s="47" t="s">
        <v>715</v>
      </c>
      <c r="IR40" s="47" t="s">
        <v>715</v>
      </c>
      <c r="IS40" s="47" t="s">
        <v>715</v>
      </c>
      <c r="IT40" s="47" t="s">
        <v>715</v>
      </c>
      <c r="IU40" s="47" t="s">
        <v>715</v>
      </c>
      <c r="IV40" s="47" t="s">
        <v>715</v>
      </c>
      <c r="IW40" s="47" t="s">
        <v>715</v>
      </c>
      <c r="IX40" s="47" t="s">
        <v>715</v>
      </c>
      <c r="IY40" s="47" t="s">
        <v>715</v>
      </c>
      <c r="IZ40" s="47" t="s">
        <v>715</v>
      </c>
      <c r="JA40" s="47" t="s">
        <v>715</v>
      </c>
      <c r="JB40" s="47" t="s">
        <v>715</v>
      </c>
      <c r="JC40" s="47" t="s">
        <v>715</v>
      </c>
      <c r="JD40" s="47" t="s">
        <v>715</v>
      </c>
      <c r="JE40" s="47" t="s">
        <v>715</v>
      </c>
      <c r="JF40" s="47" t="s">
        <v>715</v>
      </c>
      <c r="JG40" s="47" t="s">
        <v>715</v>
      </c>
      <c r="JH40" s="47" t="s">
        <v>715</v>
      </c>
      <c r="JI40" s="47" t="s">
        <v>715</v>
      </c>
      <c r="JJ40" s="47" t="s">
        <v>715</v>
      </c>
      <c r="JK40" s="47" t="s">
        <v>715</v>
      </c>
      <c r="JL40" s="47" t="s">
        <v>715</v>
      </c>
      <c r="JM40" s="47" t="s">
        <v>715</v>
      </c>
      <c r="JN40" s="47" t="s">
        <v>715</v>
      </c>
      <c r="JO40" s="47" t="s">
        <v>715</v>
      </c>
      <c r="JP40" s="47" t="s">
        <v>715</v>
      </c>
      <c r="JQ40" s="47" t="s">
        <v>715</v>
      </c>
      <c r="JR40" s="47" t="s">
        <v>715</v>
      </c>
      <c r="JS40" s="47" t="s">
        <v>715</v>
      </c>
      <c r="JT40" s="47" t="s">
        <v>715</v>
      </c>
      <c r="JU40" s="47" t="s">
        <v>715</v>
      </c>
      <c r="JV40" s="47" t="s">
        <v>715</v>
      </c>
      <c r="JW40" s="47" t="s">
        <v>715</v>
      </c>
      <c r="JX40" s="47" t="s">
        <v>715</v>
      </c>
      <c r="JY40" s="47" t="s">
        <v>715</v>
      </c>
      <c r="JZ40" s="47" t="s">
        <v>715</v>
      </c>
      <c r="KA40" s="47" t="s">
        <v>715</v>
      </c>
      <c r="KB40" s="47" t="s">
        <v>715</v>
      </c>
      <c r="KC40" s="47" t="s">
        <v>715</v>
      </c>
      <c r="KD40" s="47" t="s">
        <v>715</v>
      </c>
      <c r="KE40" s="47" t="s">
        <v>715</v>
      </c>
      <c r="KF40" s="47" t="s">
        <v>715</v>
      </c>
      <c r="KG40" s="47" t="s">
        <v>715</v>
      </c>
      <c r="KH40" s="47" t="s">
        <v>715</v>
      </c>
      <c r="KI40" s="47" t="s">
        <v>715</v>
      </c>
      <c r="KJ40" s="47" t="s">
        <v>715</v>
      </c>
      <c r="KK40" s="47" t="s">
        <v>715</v>
      </c>
      <c r="KL40" s="47" t="s">
        <v>715</v>
      </c>
      <c r="KM40" s="47" t="s">
        <v>715</v>
      </c>
      <c r="KN40" s="47" t="s">
        <v>715</v>
      </c>
      <c r="KO40" s="47" t="s">
        <v>715</v>
      </c>
      <c r="KP40" s="47" t="s">
        <v>715</v>
      </c>
      <c r="KQ40" s="47" t="s">
        <v>715</v>
      </c>
      <c r="KR40" s="47" t="s">
        <v>715</v>
      </c>
      <c r="KS40" s="47" t="s">
        <v>715</v>
      </c>
      <c r="KT40" s="47" t="s">
        <v>715</v>
      </c>
      <c r="KU40" s="47" t="s">
        <v>715</v>
      </c>
      <c r="KV40" s="47" t="s">
        <v>715</v>
      </c>
      <c r="KW40" s="47" t="s">
        <v>715</v>
      </c>
      <c r="KX40" s="47" t="s">
        <v>715</v>
      </c>
      <c r="KY40" s="47" t="s">
        <v>715</v>
      </c>
      <c r="KZ40" s="47" t="s">
        <v>715</v>
      </c>
      <c r="LA40" s="47" t="s">
        <v>715</v>
      </c>
      <c r="LB40" s="47" t="s">
        <v>715</v>
      </c>
      <c r="LC40" s="47" t="s">
        <v>715</v>
      </c>
      <c r="LD40" s="47" t="s">
        <v>715</v>
      </c>
      <c r="LE40" s="47" t="s">
        <v>715</v>
      </c>
      <c r="LF40" s="47" t="s">
        <v>715</v>
      </c>
      <c r="LG40" s="47" t="s">
        <v>715</v>
      </c>
      <c r="LH40" s="47" t="s">
        <v>715</v>
      </c>
      <c r="LI40" s="47" t="s">
        <v>715</v>
      </c>
      <c r="LJ40" s="47" t="s">
        <v>715</v>
      </c>
      <c r="LK40" s="47" t="s">
        <v>715</v>
      </c>
      <c r="LL40" s="47" t="s">
        <v>715</v>
      </c>
      <c r="LM40" s="47" t="s">
        <v>715</v>
      </c>
      <c r="LN40" s="47" t="s">
        <v>715</v>
      </c>
      <c r="LO40" s="47" t="s">
        <v>715</v>
      </c>
      <c r="LP40" s="47" t="s">
        <v>715</v>
      </c>
      <c r="LQ40" s="47" t="s">
        <v>715</v>
      </c>
      <c r="LR40" s="47" t="s">
        <v>715</v>
      </c>
      <c r="LS40" s="47" t="s">
        <v>715</v>
      </c>
      <c r="LT40" s="47" t="s">
        <v>715</v>
      </c>
      <c r="LU40" s="47" t="s">
        <v>715</v>
      </c>
      <c r="LV40" s="47" t="s">
        <v>715</v>
      </c>
      <c r="LW40" s="47" t="s">
        <v>715</v>
      </c>
      <c r="LX40" s="47" t="s">
        <v>715</v>
      </c>
      <c r="LY40" s="47" t="s">
        <v>715</v>
      </c>
      <c r="LZ40" s="47" t="s">
        <v>715</v>
      </c>
      <c r="MA40" s="47" t="s">
        <v>715</v>
      </c>
      <c r="MB40" s="47" t="s">
        <v>715</v>
      </c>
      <c r="MC40" s="47" t="s">
        <v>715</v>
      </c>
      <c r="MD40" s="47" t="s">
        <v>715</v>
      </c>
      <c r="ME40" s="47" t="s">
        <v>715</v>
      </c>
      <c r="MF40" s="47" t="s">
        <v>715</v>
      </c>
      <c r="MG40" s="47" t="s">
        <v>715</v>
      </c>
      <c r="MH40" s="47" t="s">
        <v>715</v>
      </c>
      <c r="MI40" s="47" t="s">
        <v>715</v>
      </c>
      <c r="MJ40" s="47" t="s">
        <v>715</v>
      </c>
      <c r="MK40" s="47" t="s">
        <v>715</v>
      </c>
      <c r="ML40" s="47" t="s">
        <v>715</v>
      </c>
      <c r="MM40" s="47" t="s">
        <v>715</v>
      </c>
      <c r="MN40" s="47" t="s">
        <v>715</v>
      </c>
      <c r="MO40" s="47" t="s">
        <v>715</v>
      </c>
      <c r="MP40" s="47" t="s">
        <v>715</v>
      </c>
      <c r="MQ40" s="47" t="s">
        <v>715</v>
      </c>
      <c r="MR40" s="47" t="s">
        <v>715</v>
      </c>
      <c r="MS40" s="47" t="s">
        <v>715</v>
      </c>
      <c r="MT40" s="47" t="s">
        <v>715</v>
      </c>
      <c r="MU40" s="47" t="s">
        <v>715</v>
      </c>
      <c r="MV40" s="47" t="s">
        <v>715</v>
      </c>
      <c r="MW40" s="47" t="s">
        <v>715</v>
      </c>
      <c r="MX40" s="47" t="s">
        <v>715</v>
      </c>
      <c r="MY40" s="47" t="s">
        <v>715</v>
      </c>
      <c r="MZ40" s="47" t="s">
        <v>715</v>
      </c>
      <c r="NA40" s="47" t="s">
        <v>715</v>
      </c>
      <c r="NB40" s="47" t="s">
        <v>715</v>
      </c>
      <c r="NC40" s="47" t="s">
        <v>715</v>
      </c>
      <c r="ND40" s="47" t="s">
        <v>715</v>
      </c>
      <c r="NE40" s="47" t="s">
        <v>715</v>
      </c>
      <c r="NF40" s="47" t="s">
        <v>715</v>
      </c>
      <c r="NG40" s="47" t="s">
        <v>715</v>
      </c>
      <c r="NH40" s="47" t="s">
        <v>715</v>
      </c>
      <c r="NI40" s="47" t="s">
        <v>715</v>
      </c>
      <c r="NJ40" s="47" t="s">
        <v>715</v>
      </c>
      <c r="NK40" s="47" t="s">
        <v>715</v>
      </c>
      <c r="NL40" s="47" t="s">
        <v>715</v>
      </c>
      <c r="NM40" s="47" t="s">
        <v>715</v>
      </c>
      <c r="NN40" s="47" t="s">
        <v>715</v>
      </c>
      <c r="NO40" s="47" t="s">
        <v>715</v>
      </c>
      <c r="NP40" s="47" t="s">
        <v>715</v>
      </c>
      <c r="NQ40" s="47" t="s">
        <v>715</v>
      </c>
      <c r="NR40" s="47" t="s">
        <v>715</v>
      </c>
      <c r="NS40" s="47" t="s">
        <v>715</v>
      </c>
      <c r="NT40" s="47" t="s">
        <v>715</v>
      </c>
      <c r="NU40" s="47" t="s">
        <v>715</v>
      </c>
      <c r="NV40" s="47" t="s">
        <v>715</v>
      </c>
      <c r="NW40" s="47" t="s">
        <v>715</v>
      </c>
      <c r="NX40" s="47" t="s">
        <v>715</v>
      </c>
      <c r="NY40" s="47" t="s">
        <v>715</v>
      </c>
      <c r="NZ40" s="47" t="s">
        <v>715</v>
      </c>
      <c r="OA40" s="47" t="s">
        <v>715</v>
      </c>
      <c r="OB40" s="47" t="s">
        <v>715</v>
      </c>
      <c r="OC40" s="47" t="s">
        <v>715</v>
      </c>
      <c r="OD40" s="47" t="s">
        <v>715</v>
      </c>
      <c r="OE40" s="47" t="s">
        <v>715</v>
      </c>
      <c r="OF40" s="47" t="s">
        <v>715</v>
      </c>
      <c r="OG40" s="47" t="s">
        <v>715</v>
      </c>
      <c r="OH40" s="47" t="s">
        <v>715</v>
      </c>
      <c r="OI40" s="47" t="s">
        <v>715</v>
      </c>
      <c r="OJ40" s="47" t="s">
        <v>715</v>
      </c>
      <c r="OK40" s="47" t="s">
        <v>715</v>
      </c>
      <c r="OL40" s="47" t="s">
        <v>715</v>
      </c>
      <c r="OM40" s="47" t="s">
        <v>715</v>
      </c>
      <c r="ON40" s="47" t="s">
        <v>715</v>
      </c>
      <c r="OO40" s="47" t="s">
        <v>715</v>
      </c>
      <c r="OP40" s="47" t="s">
        <v>715</v>
      </c>
      <c r="OQ40" s="47" t="s">
        <v>715</v>
      </c>
      <c r="OR40" s="47" t="s">
        <v>715</v>
      </c>
      <c r="OS40" s="47" t="s">
        <v>715</v>
      </c>
      <c r="OT40" s="47" t="s">
        <v>715</v>
      </c>
      <c r="OU40" s="47" t="s">
        <v>715</v>
      </c>
      <c r="OV40" s="47" t="s">
        <v>715</v>
      </c>
      <c r="OW40" s="47" t="s">
        <v>715</v>
      </c>
      <c r="OX40" s="47" t="s">
        <v>715</v>
      </c>
      <c r="OY40" s="47" t="s">
        <v>715</v>
      </c>
      <c r="OZ40" s="47" t="s">
        <v>715</v>
      </c>
      <c r="PA40" s="47" t="s">
        <v>715</v>
      </c>
      <c r="PB40" s="47" t="s">
        <v>715</v>
      </c>
      <c r="PC40" s="47" t="s">
        <v>715</v>
      </c>
      <c r="PD40" s="47" t="s">
        <v>715</v>
      </c>
      <c r="PE40" s="47" t="s">
        <v>715</v>
      </c>
      <c r="PF40" s="47" t="s">
        <v>715</v>
      </c>
      <c r="PG40" s="47" t="s">
        <v>715</v>
      </c>
      <c r="PH40" s="47" t="s">
        <v>715</v>
      </c>
      <c r="PI40" s="47" t="s">
        <v>715</v>
      </c>
      <c r="PJ40" s="47" t="s">
        <v>715</v>
      </c>
      <c r="PK40" s="47" t="s">
        <v>715</v>
      </c>
      <c r="PL40" s="47" t="s">
        <v>715</v>
      </c>
      <c r="PM40" s="47" t="s">
        <v>715</v>
      </c>
      <c r="PN40" s="47" t="s">
        <v>715</v>
      </c>
      <c r="PO40" s="47" t="s">
        <v>715</v>
      </c>
      <c r="PP40" s="47" t="s">
        <v>715</v>
      </c>
      <c r="PQ40" s="47" t="s">
        <v>715</v>
      </c>
      <c r="PR40" s="47" t="s">
        <v>715</v>
      </c>
      <c r="PS40" s="47" t="s">
        <v>715</v>
      </c>
      <c r="PT40" s="47" t="s">
        <v>715</v>
      </c>
      <c r="PU40" s="47" t="s">
        <v>715</v>
      </c>
      <c r="PV40" s="47" t="s">
        <v>715</v>
      </c>
      <c r="PW40" s="47" t="s">
        <v>715</v>
      </c>
      <c r="PX40" s="47" t="s">
        <v>715</v>
      </c>
      <c r="PY40" s="47" t="s">
        <v>715</v>
      </c>
      <c r="PZ40" s="47" t="s">
        <v>715</v>
      </c>
      <c r="QA40" s="47" t="s">
        <v>715</v>
      </c>
      <c r="QB40" s="47" t="s">
        <v>715</v>
      </c>
      <c r="QC40" s="47" t="s">
        <v>715</v>
      </c>
      <c r="QD40" s="47" t="s">
        <v>715</v>
      </c>
      <c r="QE40" s="47" t="s">
        <v>715</v>
      </c>
      <c r="QF40" s="47" t="s">
        <v>715</v>
      </c>
      <c r="QG40" s="47" t="s">
        <v>715</v>
      </c>
      <c r="QH40" s="47" t="s">
        <v>715</v>
      </c>
      <c r="QI40" s="47" t="s">
        <v>715</v>
      </c>
      <c r="QJ40" s="47" t="s">
        <v>715</v>
      </c>
      <c r="QK40" s="47" t="s">
        <v>715</v>
      </c>
      <c r="QL40" s="47" t="s">
        <v>715</v>
      </c>
      <c r="QM40" s="47" t="s">
        <v>715</v>
      </c>
      <c r="QN40" s="47" t="s">
        <v>715</v>
      </c>
      <c r="QO40" s="47" t="s">
        <v>715</v>
      </c>
      <c r="QP40" s="47" t="s">
        <v>715</v>
      </c>
      <c r="QQ40" s="47" t="s">
        <v>715</v>
      </c>
      <c r="QS40" s="18" t="s">
        <v>906</v>
      </c>
      <c r="QT40" s="18" t="s">
        <v>906</v>
      </c>
      <c r="QU40" s="18" t="s">
        <v>905</v>
      </c>
      <c r="QV40" s="18" t="s">
        <v>905</v>
      </c>
      <c r="QW40" s="18" t="s">
        <v>904</v>
      </c>
      <c r="QX40" s="18" t="s">
        <v>890</v>
      </c>
      <c r="QY40" s="18" t="s">
        <v>890</v>
      </c>
      <c r="QZ40" s="18" t="s">
        <v>891</v>
      </c>
      <c r="RA40" s="18" t="s">
        <v>891</v>
      </c>
      <c r="RB40" s="18" t="s">
        <v>892</v>
      </c>
      <c r="RC40" s="18" t="s">
        <v>892</v>
      </c>
      <c r="RD40" s="18" t="s">
        <v>895</v>
      </c>
      <c r="RE40" s="18" t="s">
        <v>895</v>
      </c>
      <c r="RF40" s="18" t="s">
        <v>896</v>
      </c>
      <c r="RG40" s="18" t="s">
        <v>897</v>
      </c>
      <c r="RH40" s="18" t="s">
        <v>897</v>
      </c>
      <c r="RI40" s="18" t="s">
        <v>893</v>
      </c>
      <c r="RJ40" s="18" t="s">
        <v>893</v>
      </c>
      <c r="RK40" s="18" t="s">
        <v>898</v>
      </c>
      <c r="RL40" s="18" t="s">
        <v>898</v>
      </c>
      <c r="RM40" s="18" t="s">
        <v>899</v>
      </c>
      <c r="RN40" s="18" t="s">
        <v>899</v>
      </c>
      <c r="RO40" s="18" t="s">
        <v>900</v>
      </c>
      <c r="RP40" s="18" t="s">
        <v>901</v>
      </c>
      <c r="RQ40" s="18" t="s">
        <v>901</v>
      </c>
      <c r="RR40" s="18" t="s">
        <v>902</v>
      </c>
      <c r="RS40" s="18" t="s">
        <v>902</v>
      </c>
      <c r="RT40" s="18" t="s">
        <v>903</v>
      </c>
      <c r="RU40" s="18" t="s">
        <v>903</v>
      </c>
      <c r="RV40" s="18" t="s">
        <v>894</v>
      </c>
      <c r="RW40" s="18" t="s">
        <v>894</v>
      </c>
      <c r="RX40" s="18" t="s">
        <v>889</v>
      </c>
      <c r="RY40" s="18" t="s">
        <v>889</v>
      </c>
    </row>
    <row r="41" spans="2:493" ht="15.6" x14ac:dyDescent="0.3">
      <c r="E41" s="57" t="s">
        <v>610</v>
      </c>
      <c r="F41" s="57" t="s">
        <v>603</v>
      </c>
      <c r="G41" s="57" t="s">
        <v>635</v>
      </c>
      <c r="H41" s="57" t="s">
        <v>643</v>
      </c>
      <c r="I41" s="57" t="s">
        <v>618</v>
      </c>
      <c r="J41" s="57" t="s">
        <v>604</v>
      </c>
      <c r="K41" s="57" t="s">
        <v>612</v>
      </c>
      <c r="L41" s="57" t="s">
        <v>620</v>
      </c>
      <c r="M41" s="57" t="s">
        <v>628</v>
      </c>
      <c r="N41" s="57" t="s">
        <v>636</v>
      </c>
      <c r="O41" s="57" t="s">
        <v>644</v>
      </c>
      <c r="P41" s="57" t="s">
        <v>626</v>
      </c>
      <c r="Q41" s="57" t="s">
        <v>603</v>
      </c>
      <c r="R41" s="57" t="s">
        <v>605</v>
      </c>
      <c r="S41" s="57" t="s">
        <v>613</v>
      </c>
      <c r="T41" s="57" t="s">
        <v>621</v>
      </c>
      <c r="U41" s="57" t="s">
        <v>629</v>
      </c>
      <c r="V41" s="57" t="s">
        <v>634</v>
      </c>
      <c r="W41" s="57" t="s">
        <v>637</v>
      </c>
      <c r="X41" s="57" t="s">
        <v>645</v>
      </c>
      <c r="Y41" s="57" t="s">
        <v>606</v>
      </c>
      <c r="Z41" s="57" t="s">
        <v>614</v>
      </c>
      <c r="AA41" s="57" t="s">
        <v>642</v>
      </c>
      <c r="AB41" s="57" t="s">
        <v>604</v>
      </c>
      <c r="AC41" s="57" t="s">
        <v>622</v>
      </c>
      <c r="AD41" s="57" t="s">
        <v>638</v>
      </c>
      <c r="AE41" s="57" t="s">
        <v>646</v>
      </c>
      <c r="AF41" s="57" t="s">
        <v>607</v>
      </c>
      <c r="AG41" s="57" t="s">
        <v>615</v>
      </c>
      <c r="AH41" s="57" t="s">
        <v>623</v>
      </c>
      <c r="AI41" s="57" t="s">
        <v>631</v>
      </c>
      <c r="AJ41" s="57" t="s">
        <v>639</v>
      </c>
      <c r="AK41" s="57" t="s">
        <v>647</v>
      </c>
      <c r="AL41" s="57" t="s">
        <v>608</v>
      </c>
      <c r="AM41" s="57" t="s">
        <v>605</v>
      </c>
      <c r="AN41" s="57" t="s">
        <v>616</v>
      </c>
      <c r="AO41" s="57" t="s">
        <v>624</v>
      </c>
      <c r="AP41" s="57" t="s">
        <v>640</v>
      </c>
      <c r="AQ41" s="57" t="s">
        <v>648</v>
      </c>
      <c r="AR41" s="57" t="s">
        <v>609</v>
      </c>
      <c r="AS41" s="57" t="s">
        <v>617</v>
      </c>
      <c r="AT41" s="57" t="s">
        <v>625</v>
      </c>
      <c r="AU41" s="57" t="s">
        <v>633</v>
      </c>
      <c r="AV41" s="57" t="s">
        <v>641</v>
      </c>
      <c r="AW41" s="57" t="s">
        <v>602</v>
      </c>
      <c r="AX41" s="57" t="s">
        <v>606</v>
      </c>
      <c r="AY41" s="57" t="s">
        <v>607</v>
      </c>
      <c r="AZ41" s="57" t="s">
        <v>611</v>
      </c>
      <c r="BA41" s="57" t="s">
        <v>619</v>
      </c>
      <c r="BB41" s="57" t="s">
        <v>627</v>
      </c>
      <c r="BC41" s="57" t="s">
        <v>622</v>
      </c>
      <c r="BD41" s="57" t="s">
        <v>642</v>
      </c>
      <c r="BE41" s="57" t="s">
        <v>654</v>
      </c>
      <c r="BF41" s="57" t="s">
        <v>611</v>
      </c>
      <c r="BG41" s="57" t="s">
        <v>627</v>
      </c>
      <c r="BH41" s="57" t="s">
        <v>643</v>
      </c>
      <c r="BI41" s="57" t="s">
        <v>603</v>
      </c>
      <c r="BJ41" s="57" t="s">
        <v>614</v>
      </c>
      <c r="BK41" s="57" t="s">
        <v>630</v>
      </c>
      <c r="BL41" s="57" t="s">
        <v>646</v>
      </c>
      <c r="BM41" s="57" t="s">
        <v>619</v>
      </c>
      <c r="BN41" s="57" t="s">
        <v>638</v>
      </c>
      <c r="BO41" s="57" t="s">
        <v>615</v>
      </c>
      <c r="BP41" s="57" t="s">
        <v>631</v>
      </c>
      <c r="BQ41" s="57" t="s">
        <v>649</v>
      </c>
      <c r="BR41" s="57" t="s">
        <v>635</v>
      </c>
      <c r="BS41" s="57" t="s">
        <v>602</v>
      </c>
      <c r="BT41" s="57" t="s">
        <v>618</v>
      </c>
      <c r="BU41" s="57" t="s">
        <v>634</v>
      </c>
      <c r="BV41" s="57" t="s">
        <v>650</v>
      </c>
      <c r="BW41" s="57" t="s">
        <v>651</v>
      </c>
      <c r="BX41" s="57" t="s">
        <v>652</v>
      </c>
      <c r="BY41" s="57" t="s">
        <v>607</v>
      </c>
      <c r="BZ41" s="57" t="s">
        <v>623</v>
      </c>
      <c r="CA41" s="57" t="s">
        <v>639</v>
      </c>
      <c r="CB41" s="57" t="s">
        <v>653</v>
      </c>
      <c r="CC41" s="57" t="s">
        <v>610</v>
      </c>
      <c r="CD41" s="57" t="s">
        <v>626</v>
      </c>
      <c r="CE41" s="57" t="s">
        <v>606</v>
      </c>
      <c r="CF41" s="57" t="s">
        <v>659</v>
      </c>
      <c r="CG41" s="57" t="s">
        <v>667</v>
      </c>
      <c r="CH41" s="57" t="s">
        <v>658</v>
      </c>
      <c r="CI41" s="57" t="s">
        <v>660</v>
      </c>
      <c r="CJ41" s="57" t="s">
        <v>668</v>
      </c>
      <c r="CK41" s="57" t="s">
        <v>661</v>
      </c>
      <c r="CL41" s="57" t="s">
        <v>662</v>
      </c>
      <c r="CM41" s="57" t="s">
        <v>663</v>
      </c>
      <c r="CN41" s="57" t="s">
        <v>656</v>
      </c>
      <c r="CO41" s="57" t="s">
        <v>664</v>
      </c>
      <c r="CP41" s="57" t="s">
        <v>657</v>
      </c>
      <c r="CQ41" s="57" t="s">
        <v>674</v>
      </c>
      <c r="CR41" s="57" t="s">
        <v>675</v>
      </c>
      <c r="CS41" s="57" t="s">
        <v>666</v>
      </c>
      <c r="CT41" s="57" t="s">
        <v>673</v>
      </c>
      <c r="CU41" s="57" t="s">
        <v>676</v>
      </c>
      <c r="CV41" s="57" t="s">
        <v>677</v>
      </c>
      <c r="CW41" s="57" t="s">
        <v>678</v>
      </c>
      <c r="CX41" s="57" t="s">
        <v>669</v>
      </c>
      <c r="CY41" s="57" t="s">
        <v>670</v>
      </c>
      <c r="CZ41" s="57" t="s">
        <v>671</v>
      </c>
      <c r="DA41" s="57" t="s">
        <v>672</v>
      </c>
      <c r="DB41" s="57" t="s">
        <v>665</v>
      </c>
      <c r="DC41" s="57" t="s">
        <v>684</v>
      </c>
      <c r="DD41" s="57" t="s">
        <v>685</v>
      </c>
      <c r="DE41" s="57" t="s">
        <v>690</v>
      </c>
      <c r="DF41" s="57" t="s">
        <v>683</v>
      </c>
      <c r="DG41" s="57" t="s">
        <v>686</v>
      </c>
      <c r="DH41" s="57" t="s">
        <v>687</v>
      </c>
      <c r="DI41" s="57" t="s">
        <v>688</v>
      </c>
      <c r="DJ41" s="57" t="s">
        <v>689</v>
      </c>
      <c r="DK41" s="57" t="s">
        <v>679</v>
      </c>
      <c r="DL41" s="57" t="s">
        <v>680</v>
      </c>
      <c r="DM41" s="57" t="s">
        <v>681</v>
      </c>
      <c r="DN41" s="57" t="s">
        <v>682</v>
      </c>
      <c r="DO41" s="57" t="s">
        <v>692</v>
      </c>
      <c r="DP41" s="57" t="s">
        <v>700</v>
      </c>
      <c r="DQ41" s="57" t="s">
        <v>691</v>
      </c>
      <c r="DR41" s="57" t="s">
        <v>699</v>
      </c>
      <c r="DS41" s="57" t="s">
        <v>693</v>
      </c>
      <c r="DT41" s="57" t="s">
        <v>701</v>
      </c>
      <c r="DU41" s="57" t="s">
        <v>694</v>
      </c>
      <c r="DV41" s="57" t="s">
        <v>702</v>
      </c>
      <c r="DW41" s="57" t="s">
        <v>695</v>
      </c>
      <c r="DX41" s="57" t="s">
        <v>696</v>
      </c>
      <c r="DY41" s="57" t="s">
        <v>697</v>
      </c>
      <c r="DZ41" s="57" t="s">
        <v>698</v>
      </c>
      <c r="EA41" s="57" t="s">
        <v>708</v>
      </c>
      <c r="EB41" s="57" t="s">
        <v>714</v>
      </c>
      <c r="EC41" s="57" t="s">
        <v>706</v>
      </c>
      <c r="ED41" s="57" t="s">
        <v>714</v>
      </c>
      <c r="EE41" s="57" t="s">
        <v>709</v>
      </c>
      <c r="EF41" s="57" t="s">
        <v>710</v>
      </c>
      <c r="EG41" s="57" t="s">
        <v>703</v>
      </c>
      <c r="EH41" s="57" t="s">
        <v>711</v>
      </c>
      <c r="EI41" s="57" t="s">
        <v>704</v>
      </c>
      <c r="EJ41" s="57" t="s">
        <v>712</v>
      </c>
      <c r="EK41" s="57" t="s">
        <v>705</v>
      </c>
      <c r="EL41" s="57" t="s">
        <v>713</v>
      </c>
      <c r="EM41" s="57" t="s">
        <v>707</v>
      </c>
      <c r="EO41" s="57" t="s">
        <v>739</v>
      </c>
      <c r="EP41" s="57" t="s">
        <v>756</v>
      </c>
      <c r="EQ41" s="57" t="s">
        <v>747</v>
      </c>
      <c r="ER41" s="57" t="s">
        <v>750</v>
      </c>
      <c r="ES41" s="57" t="s">
        <v>719</v>
      </c>
      <c r="ET41" s="57" t="s">
        <v>735</v>
      </c>
      <c r="EU41" s="57" t="s">
        <v>743</v>
      </c>
      <c r="EV41" s="57" t="s">
        <v>720</v>
      </c>
      <c r="EW41" s="57" t="s">
        <v>723</v>
      </c>
      <c r="EX41" s="57" t="s">
        <v>743</v>
      </c>
      <c r="EY41" s="57" t="s">
        <v>728</v>
      </c>
      <c r="EZ41" s="57" t="s">
        <v>725</v>
      </c>
      <c r="FA41" s="57" t="s">
        <v>717</v>
      </c>
      <c r="FB41" s="57" t="s">
        <v>746</v>
      </c>
      <c r="FC41" s="57" t="s">
        <v>726</v>
      </c>
      <c r="FD41" s="57" t="s">
        <v>747</v>
      </c>
      <c r="FE41" s="57" t="s">
        <v>727</v>
      </c>
      <c r="FF41" s="57" t="s">
        <v>751</v>
      </c>
      <c r="FG41" s="57" t="s">
        <v>755</v>
      </c>
      <c r="FH41" s="57" t="s">
        <v>736</v>
      </c>
      <c r="FI41" s="57" t="s">
        <v>730</v>
      </c>
      <c r="FJ41" s="57" t="s">
        <v>754</v>
      </c>
      <c r="FK41" s="57" t="s">
        <v>716</v>
      </c>
      <c r="FL41" s="57" t="s">
        <v>725</v>
      </c>
      <c r="FM41" s="57" t="s">
        <v>731</v>
      </c>
      <c r="FN41" s="57" t="s">
        <v>718</v>
      </c>
      <c r="FO41" s="57" t="s">
        <v>735</v>
      </c>
      <c r="FP41" s="57" t="s">
        <v>744</v>
      </c>
      <c r="FQ41" s="57" t="s">
        <v>722</v>
      </c>
      <c r="FR41" s="57" t="s">
        <v>738</v>
      </c>
      <c r="FS41" s="57" t="s">
        <v>752</v>
      </c>
      <c r="FT41" s="57" t="s">
        <v>721</v>
      </c>
      <c r="FU41" s="57" t="s">
        <v>729</v>
      </c>
      <c r="FV41" s="57" t="s">
        <v>737</v>
      </c>
      <c r="FW41" s="57" t="s">
        <v>733</v>
      </c>
      <c r="FX41" s="57" t="s">
        <v>745</v>
      </c>
      <c r="FY41" s="57" t="s">
        <v>753</v>
      </c>
      <c r="FZ41" s="57" t="s">
        <v>716</v>
      </c>
      <c r="GA41" s="57" t="s">
        <v>724</v>
      </c>
      <c r="GB41" s="57" t="s">
        <v>732</v>
      </c>
      <c r="GC41" s="57" t="s">
        <v>740</v>
      </c>
      <c r="GD41" s="57" t="s">
        <v>748</v>
      </c>
      <c r="GE41" s="57" t="s">
        <v>731</v>
      </c>
      <c r="GF41" s="57" t="s">
        <v>741</v>
      </c>
      <c r="GG41" s="57" t="s">
        <v>749</v>
      </c>
      <c r="GH41" s="57" t="s">
        <v>757</v>
      </c>
      <c r="GI41" s="57" t="s">
        <v>734</v>
      </c>
      <c r="GJ41" s="57" t="s">
        <v>742</v>
      </c>
      <c r="GK41" s="57" t="s">
        <v>745</v>
      </c>
      <c r="GL41" s="57" t="s">
        <v>757</v>
      </c>
      <c r="GM41" s="57" t="s">
        <v>729</v>
      </c>
      <c r="GN41" s="57" t="s">
        <v>721</v>
      </c>
      <c r="GO41" s="57" t="s">
        <v>723</v>
      </c>
      <c r="GP41" s="57" t="s">
        <v>726</v>
      </c>
      <c r="GQ41" s="57" t="s">
        <v>737</v>
      </c>
      <c r="GR41" s="57" t="s">
        <v>751</v>
      </c>
      <c r="GS41" s="57" t="s">
        <v>738</v>
      </c>
      <c r="GT41" s="57" t="s">
        <v>752</v>
      </c>
      <c r="GU41" s="57" t="s">
        <v>740</v>
      </c>
      <c r="GV41" s="57" t="s">
        <v>754</v>
      </c>
      <c r="GW41" s="57" t="s">
        <v>746</v>
      </c>
      <c r="GX41" s="57" t="s">
        <v>742</v>
      </c>
      <c r="GY41" s="57" t="s">
        <v>755</v>
      </c>
      <c r="GZ41" s="57" t="s">
        <v>743</v>
      </c>
      <c r="HA41" s="57" t="s">
        <v>756</v>
      </c>
      <c r="HB41" s="57" t="s">
        <v>750</v>
      </c>
      <c r="HC41" s="57" t="s">
        <v>730</v>
      </c>
      <c r="HD41" s="57" t="s">
        <v>716</v>
      </c>
      <c r="HE41" s="57" t="s">
        <v>731</v>
      </c>
      <c r="HF41" s="57" t="s">
        <v>718</v>
      </c>
      <c r="HG41" s="57" t="s">
        <v>736</v>
      </c>
      <c r="HH41" s="57" t="s">
        <v>725</v>
      </c>
      <c r="HI41" s="57" t="s">
        <v>745</v>
      </c>
      <c r="HJ41" s="57" t="s">
        <v>737</v>
      </c>
      <c r="HK41" s="57" t="s">
        <v>751</v>
      </c>
      <c r="HL41" s="57" t="s">
        <v>723</v>
      </c>
      <c r="HM41" s="57" t="s">
        <v>738</v>
      </c>
      <c r="HN41" s="57" t="s">
        <v>752</v>
      </c>
      <c r="HO41" s="57" t="s">
        <v>725</v>
      </c>
      <c r="HP41" s="57" t="s">
        <v>740</v>
      </c>
      <c r="HQ41" s="57" t="s">
        <v>754</v>
      </c>
      <c r="HR41" s="57" t="s">
        <v>726</v>
      </c>
      <c r="HS41" s="57" t="s">
        <v>742</v>
      </c>
      <c r="HT41" s="57" t="s">
        <v>757</v>
      </c>
      <c r="HU41" s="57" t="s">
        <v>755</v>
      </c>
      <c r="HV41" s="57" t="s">
        <v>729</v>
      </c>
      <c r="HW41" s="57" t="s">
        <v>743</v>
      </c>
      <c r="HX41" s="57" t="s">
        <v>756</v>
      </c>
      <c r="HY41" s="57" t="s">
        <v>716</v>
      </c>
      <c r="HZ41" s="57" t="s">
        <v>731</v>
      </c>
      <c r="IA41" s="57" t="s">
        <v>746</v>
      </c>
      <c r="IB41" s="57" t="s">
        <v>718</v>
      </c>
      <c r="IC41" s="57" t="s">
        <v>736</v>
      </c>
      <c r="ID41" s="57" t="s">
        <v>750</v>
      </c>
      <c r="IE41" s="57" t="s">
        <v>721</v>
      </c>
      <c r="IF41" s="57" t="s">
        <v>730</v>
      </c>
      <c r="IG41" s="57" t="s">
        <v>720</v>
      </c>
      <c r="IH41" s="57" t="s">
        <v>725</v>
      </c>
      <c r="II41" s="57" t="s">
        <v>730</v>
      </c>
      <c r="IJ41" s="57" t="s">
        <v>734</v>
      </c>
      <c r="IK41" s="57" t="s">
        <v>740</v>
      </c>
      <c r="IL41" s="57" t="s">
        <v>745</v>
      </c>
      <c r="IM41" s="57" t="s">
        <v>716</v>
      </c>
      <c r="IN41" s="57" t="s">
        <v>721</v>
      </c>
      <c r="IO41" s="57" t="s">
        <v>726</v>
      </c>
      <c r="IP41" s="57" t="s">
        <v>731</v>
      </c>
      <c r="IQ41" s="57" t="s">
        <v>735</v>
      </c>
      <c r="IR41" s="57" t="s">
        <v>741</v>
      </c>
      <c r="IS41" s="57" t="s">
        <v>730</v>
      </c>
      <c r="IT41" s="57" t="s">
        <v>746</v>
      </c>
      <c r="IU41" s="57" t="s">
        <v>759</v>
      </c>
      <c r="IV41" s="57" t="s">
        <v>718</v>
      </c>
      <c r="IW41" s="57" t="s">
        <v>722</v>
      </c>
      <c r="IX41" s="57" t="s">
        <v>726</v>
      </c>
      <c r="IY41" s="57" t="s">
        <v>731</v>
      </c>
      <c r="IZ41" s="57" t="s">
        <v>736</v>
      </c>
      <c r="JA41" s="57" t="s">
        <v>742</v>
      </c>
      <c r="JB41" s="57" t="s">
        <v>746</v>
      </c>
      <c r="JC41" s="57" t="s">
        <v>718</v>
      </c>
      <c r="JD41" s="57" t="s">
        <v>734</v>
      </c>
      <c r="JE41" s="57" t="s">
        <v>723</v>
      </c>
      <c r="JF41" s="57" t="s">
        <v>727</v>
      </c>
      <c r="JG41" s="57" t="s">
        <v>732</v>
      </c>
      <c r="JH41" s="57" t="s">
        <v>737</v>
      </c>
      <c r="JI41" s="57" t="s">
        <v>742</v>
      </c>
      <c r="JJ41" s="57" t="s">
        <v>747</v>
      </c>
      <c r="JK41" s="57" t="s">
        <v>719</v>
      </c>
      <c r="JL41" s="57" t="s">
        <v>723</v>
      </c>
      <c r="JM41" s="57" t="s">
        <v>728</v>
      </c>
      <c r="JN41" s="57" t="s">
        <v>732</v>
      </c>
      <c r="JO41" s="57" t="s">
        <v>740</v>
      </c>
      <c r="JP41" s="57" t="s">
        <v>737</v>
      </c>
      <c r="JQ41" s="57" t="s">
        <v>743</v>
      </c>
      <c r="JR41" s="57" t="s">
        <v>747</v>
      </c>
      <c r="JS41" s="57" t="s">
        <v>719</v>
      </c>
      <c r="JT41" s="57" t="s">
        <v>724</v>
      </c>
      <c r="JU41" s="57" t="s">
        <v>729</v>
      </c>
      <c r="JV41" s="57" t="s">
        <v>733</v>
      </c>
      <c r="JW41" s="57" t="s">
        <v>738</v>
      </c>
      <c r="JX41" s="57" t="s">
        <v>744</v>
      </c>
      <c r="JY41" s="57" t="s">
        <v>749</v>
      </c>
      <c r="JZ41" s="57" t="s">
        <v>745</v>
      </c>
      <c r="KA41" s="57" t="s">
        <v>720</v>
      </c>
      <c r="KB41" s="57" t="s">
        <v>724</v>
      </c>
      <c r="KC41" s="57" t="s">
        <v>729</v>
      </c>
      <c r="KD41" s="57" t="s">
        <v>733</v>
      </c>
      <c r="KE41" s="57" t="s">
        <v>738</v>
      </c>
      <c r="KF41" s="57" t="s">
        <v>744</v>
      </c>
      <c r="KG41" s="57" t="s">
        <v>750</v>
      </c>
      <c r="KH41" s="57" t="s">
        <v>750</v>
      </c>
      <c r="KI41" s="57" t="s">
        <v>716</v>
      </c>
      <c r="KJ41" s="57" t="s">
        <v>721</v>
      </c>
      <c r="KK41" s="57" t="s">
        <v>725</v>
      </c>
      <c r="KL41" s="57" t="s">
        <v>767</v>
      </c>
      <c r="KM41" s="57" t="s">
        <v>775</v>
      </c>
      <c r="KN41" s="57" t="s">
        <v>800</v>
      </c>
      <c r="KO41" s="57" t="s">
        <v>761</v>
      </c>
      <c r="KP41" s="57" t="s">
        <v>769</v>
      </c>
      <c r="KQ41" s="57" t="s">
        <v>777</v>
      </c>
      <c r="KR41" s="57" t="s">
        <v>785</v>
      </c>
      <c r="KS41" s="57" t="s">
        <v>793</v>
      </c>
      <c r="KT41" s="57" t="s">
        <v>801</v>
      </c>
      <c r="KU41" s="57" t="s">
        <v>762</v>
      </c>
      <c r="KV41" s="57" t="s">
        <v>770</v>
      </c>
      <c r="KW41" s="57" t="s">
        <v>778</v>
      </c>
      <c r="KX41" s="57" t="s">
        <v>783</v>
      </c>
      <c r="KY41" s="57" t="s">
        <v>786</v>
      </c>
      <c r="KZ41" s="57" t="s">
        <v>763</v>
      </c>
      <c r="LA41" s="57" t="s">
        <v>771</v>
      </c>
      <c r="LB41" s="57" t="s">
        <v>779</v>
      </c>
      <c r="LC41" s="57" t="s">
        <v>787</v>
      </c>
      <c r="LD41" s="57" t="s">
        <v>795</v>
      </c>
      <c r="LE41" s="57" t="s">
        <v>764</v>
      </c>
      <c r="LF41" s="57" t="s">
        <v>772</v>
      </c>
      <c r="LG41" s="57" t="s">
        <v>780</v>
      </c>
      <c r="LH41" s="57" t="s">
        <v>788</v>
      </c>
      <c r="LI41" s="57" t="s">
        <v>791</v>
      </c>
      <c r="LJ41" s="57" t="s">
        <v>796</v>
      </c>
      <c r="LK41" s="57" t="s">
        <v>765</v>
      </c>
      <c r="LL41" s="57" t="s">
        <v>773</v>
      </c>
      <c r="LM41" s="57" t="s">
        <v>781</v>
      </c>
      <c r="LN41" s="57" t="s">
        <v>789</v>
      </c>
      <c r="LO41" s="57" t="s">
        <v>797</v>
      </c>
      <c r="LP41" s="57" t="s">
        <v>766</v>
      </c>
      <c r="LQ41" s="57" t="s">
        <v>774</v>
      </c>
      <c r="LR41" s="57" t="s">
        <v>782</v>
      </c>
      <c r="LS41" s="57" t="s">
        <v>790</v>
      </c>
      <c r="LT41" s="57" t="s">
        <v>799</v>
      </c>
      <c r="LU41" s="57" t="s">
        <v>798</v>
      </c>
      <c r="LV41" s="57" t="s">
        <v>760</v>
      </c>
      <c r="LW41" s="57" t="s">
        <v>768</v>
      </c>
      <c r="LX41" s="57" t="s">
        <v>776</v>
      </c>
      <c r="LY41" s="57" t="s">
        <v>784</v>
      </c>
      <c r="LZ41" s="57" t="s">
        <v>792</v>
      </c>
      <c r="MA41" s="57" t="s">
        <v>722</v>
      </c>
      <c r="MB41" s="57" t="s">
        <v>730</v>
      </c>
      <c r="MC41" s="57" t="s">
        <v>742</v>
      </c>
      <c r="MD41" s="57" t="s">
        <v>751</v>
      </c>
      <c r="ME41" s="57" t="s">
        <v>716</v>
      </c>
      <c r="MF41" s="57" t="s">
        <v>725</v>
      </c>
      <c r="MG41" s="57" t="s">
        <v>733</v>
      </c>
      <c r="MH41" s="57" t="s">
        <v>743</v>
      </c>
      <c r="MI41" s="57" t="s">
        <v>752</v>
      </c>
      <c r="MJ41" s="57" t="s">
        <v>718</v>
      </c>
      <c r="MK41" s="57" t="s">
        <v>726</v>
      </c>
      <c r="ML41" s="57" t="s">
        <v>734</v>
      </c>
      <c r="MM41" s="57" t="s">
        <v>740</v>
      </c>
      <c r="MN41" s="57" t="s">
        <v>744</v>
      </c>
      <c r="MO41" s="57" t="s">
        <v>753</v>
      </c>
      <c r="MP41" s="57" t="s">
        <v>719</v>
      </c>
      <c r="MQ41" s="57" t="s">
        <v>727</v>
      </c>
      <c r="MR41" s="57" t="s">
        <v>736</v>
      </c>
      <c r="MS41" s="57" t="s">
        <v>745</v>
      </c>
      <c r="MT41" s="57" t="s">
        <v>754</v>
      </c>
      <c r="MU41" s="57" t="s">
        <v>728</v>
      </c>
      <c r="MV41" s="57" t="s">
        <v>737</v>
      </c>
      <c r="MW41" s="57" t="s">
        <v>746</v>
      </c>
      <c r="MX41" s="57" t="s">
        <v>749</v>
      </c>
      <c r="MY41" s="57" t="s">
        <v>755</v>
      </c>
      <c r="MZ41" s="57" t="s">
        <v>721</v>
      </c>
      <c r="NA41" s="57" t="s">
        <v>729</v>
      </c>
      <c r="NB41" s="57" t="s">
        <v>747</v>
      </c>
      <c r="NC41" s="57" t="s">
        <v>756</v>
      </c>
      <c r="ND41" s="57" t="s">
        <v>723</v>
      </c>
      <c r="NE41" s="57" t="s">
        <v>731</v>
      </c>
      <c r="NF41" s="57" t="s">
        <v>741</v>
      </c>
      <c r="NG41" s="57" t="s">
        <v>750</v>
      </c>
      <c r="NH41" s="57" t="s">
        <v>724</v>
      </c>
      <c r="NI41" s="57" t="s">
        <v>732</v>
      </c>
      <c r="NJ41" s="57" t="s">
        <v>802</v>
      </c>
      <c r="NK41" s="57" t="s">
        <v>803</v>
      </c>
      <c r="NL41" s="57" t="s">
        <v>817</v>
      </c>
      <c r="NM41" s="57" t="s">
        <v>825</v>
      </c>
      <c r="NN41" s="57" t="s">
        <v>833</v>
      </c>
      <c r="NO41" s="57" t="s">
        <v>810</v>
      </c>
      <c r="NP41" s="57" t="s">
        <v>818</v>
      </c>
      <c r="NQ41" s="57" t="s">
        <v>826</v>
      </c>
      <c r="NR41" s="57" t="s">
        <v>834</v>
      </c>
      <c r="NS41" s="57" t="s">
        <v>819</v>
      </c>
      <c r="NT41" s="57" t="s">
        <v>827</v>
      </c>
      <c r="NU41" s="57" t="s">
        <v>812</v>
      </c>
      <c r="NV41" s="57" t="s">
        <v>804</v>
      </c>
      <c r="NW41" s="57" t="s">
        <v>820</v>
      </c>
      <c r="NX41" s="57" t="s">
        <v>828</v>
      </c>
      <c r="NY41" s="57" t="s">
        <v>813</v>
      </c>
      <c r="NZ41" s="57" t="s">
        <v>821</v>
      </c>
      <c r="OA41" s="57" t="s">
        <v>829</v>
      </c>
      <c r="OB41" s="57" t="s">
        <v>814</v>
      </c>
      <c r="OC41" s="57" t="s">
        <v>822</v>
      </c>
      <c r="OD41" s="57" t="s">
        <v>830</v>
      </c>
      <c r="OE41" s="57" t="s">
        <v>815</v>
      </c>
      <c r="OF41" s="57" t="s">
        <v>823</v>
      </c>
      <c r="OG41" s="57" t="s">
        <v>805</v>
      </c>
      <c r="OH41" s="57" t="s">
        <v>831</v>
      </c>
      <c r="OI41" s="57" t="s">
        <v>807</v>
      </c>
      <c r="OJ41" s="57" t="s">
        <v>806</v>
      </c>
      <c r="OK41" s="57" t="s">
        <v>808</v>
      </c>
      <c r="OL41" s="57" t="s">
        <v>816</v>
      </c>
      <c r="OM41" s="57" t="s">
        <v>824</v>
      </c>
      <c r="ON41" s="57" t="s">
        <v>832</v>
      </c>
      <c r="OO41" s="57" t="s">
        <v>809</v>
      </c>
      <c r="OP41" s="57" t="s">
        <v>840</v>
      </c>
      <c r="OQ41" s="57" t="s">
        <v>848</v>
      </c>
      <c r="OR41" s="57" t="s">
        <v>842</v>
      </c>
      <c r="OS41" s="57" t="s">
        <v>850</v>
      </c>
      <c r="OT41" s="57" t="s">
        <v>858</v>
      </c>
      <c r="OU41" s="57" t="s">
        <v>866</v>
      </c>
      <c r="OV41" s="57" t="s">
        <v>874</v>
      </c>
      <c r="OW41" s="57" t="s">
        <v>835</v>
      </c>
      <c r="OX41" s="57" t="s">
        <v>843</v>
      </c>
      <c r="OY41" s="57" t="s">
        <v>851</v>
      </c>
      <c r="OZ41" s="57" t="s">
        <v>859</v>
      </c>
      <c r="PA41" s="57" t="s">
        <v>867</v>
      </c>
      <c r="PB41" s="57" t="s">
        <v>856</v>
      </c>
      <c r="PC41" s="57" t="s">
        <v>875</v>
      </c>
      <c r="PD41" s="57" t="s">
        <v>836</v>
      </c>
      <c r="PE41" s="57" t="s">
        <v>844</v>
      </c>
      <c r="PF41" s="57" t="s">
        <v>852</v>
      </c>
      <c r="PG41" s="57" t="s">
        <v>860</v>
      </c>
      <c r="PH41" s="57" t="s">
        <v>868</v>
      </c>
      <c r="PI41" s="57" t="s">
        <v>876</v>
      </c>
      <c r="PJ41" s="57" t="s">
        <v>837</v>
      </c>
      <c r="PK41" s="57" t="s">
        <v>845</v>
      </c>
      <c r="PL41" s="57" t="s">
        <v>853</v>
      </c>
      <c r="PM41" s="57" t="s">
        <v>864</v>
      </c>
      <c r="PN41" s="57" t="s">
        <v>861</v>
      </c>
      <c r="PO41" s="57" t="s">
        <v>869</v>
      </c>
      <c r="PP41" s="57" t="s">
        <v>838</v>
      </c>
      <c r="PQ41" s="57" t="s">
        <v>846</v>
      </c>
      <c r="PR41" s="57" t="s">
        <v>854</v>
      </c>
      <c r="PS41" s="57" t="s">
        <v>862</v>
      </c>
      <c r="PT41" s="57" t="s">
        <v>870</v>
      </c>
      <c r="PU41" s="57" t="s">
        <v>839</v>
      </c>
      <c r="PV41" s="57" t="s">
        <v>847</v>
      </c>
      <c r="PW41" s="57" t="s">
        <v>855</v>
      </c>
      <c r="PX41" s="57" t="s">
        <v>872</v>
      </c>
      <c r="PY41" s="57" t="s">
        <v>863</v>
      </c>
      <c r="PZ41" s="57" t="s">
        <v>871</v>
      </c>
      <c r="QA41" s="57" t="s">
        <v>841</v>
      </c>
      <c r="QB41" s="57" t="s">
        <v>849</v>
      </c>
      <c r="QC41" s="57" t="s">
        <v>857</v>
      </c>
      <c r="QD41" s="57" t="s">
        <v>865</v>
      </c>
      <c r="QE41" s="57" t="s">
        <v>873</v>
      </c>
      <c r="QF41" s="57" t="s">
        <v>888</v>
      </c>
      <c r="QG41" s="57" t="s">
        <v>879</v>
      </c>
      <c r="QH41" s="57" t="s">
        <v>887</v>
      </c>
      <c r="QI41" s="57" t="s">
        <v>881</v>
      </c>
      <c r="QJ41" s="57" t="s">
        <v>882</v>
      </c>
      <c r="QK41" s="57" t="s">
        <v>883</v>
      </c>
      <c r="QL41" s="57" t="s">
        <v>884</v>
      </c>
      <c r="QM41" s="57" t="s">
        <v>877</v>
      </c>
      <c r="QN41" s="57" t="s">
        <v>885</v>
      </c>
      <c r="QO41" s="57" t="s">
        <v>878</v>
      </c>
      <c r="QP41" s="57" t="s">
        <v>886</v>
      </c>
      <c r="QQ41" s="57" t="s">
        <v>880</v>
      </c>
      <c r="QS41" s="57">
        <v>0</v>
      </c>
      <c r="QT41" s="57">
        <v>0</v>
      </c>
      <c r="QU41" s="57">
        <v>0</v>
      </c>
      <c r="QV41" s="57">
        <v>0</v>
      </c>
      <c r="QW41" s="57">
        <v>0</v>
      </c>
      <c r="QX41" s="57">
        <v>0</v>
      </c>
      <c r="QY41" s="57">
        <v>0</v>
      </c>
      <c r="QZ41" s="57">
        <v>0</v>
      </c>
      <c r="RA41" s="57">
        <v>0</v>
      </c>
      <c r="RB41" s="57">
        <v>0</v>
      </c>
      <c r="RC41" s="57">
        <v>0</v>
      </c>
      <c r="RD41" s="57">
        <v>0</v>
      </c>
      <c r="RE41" s="57">
        <v>0</v>
      </c>
      <c r="RF41" s="57">
        <v>0</v>
      </c>
      <c r="RG41" s="57">
        <v>0</v>
      </c>
      <c r="RH41" s="57">
        <v>0</v>
      </c>
      <c r="RI41" s="57">
        <v>0</v>
      </c>
      <c r="RJ41" s="57">
        <v>0</v>
      </c>
      <c r="RK41" s="57">
        <v>0</v>
      </c>
      <c r="RL41" s="57">
        <v>0</v>
      </c>
      <c r="RM41" s="57">
        <v>0</v>
      </c>
      <c r="RN41" s="57">
        <v>0</v>
      </c>
      <c r="RO41" s="57">
        <v>0</v>
      </c>
      <c r="RP41" s="57">
        <v>0</v>
      </c>
      <c r="RQ41" s="57">
        <v>0</v>
      </c>
      <c r="RR41" s="57">
        <v>0</v>
      </c>
      <c r="RS41" s="57">
        <v>0</v>
      </c>
      <c r="RT41" s="57">
        <v>0</v>
      </c>
      <c r="RU41" s="57">
        <v>0</v>
      </c>
      <c r="RV41" s="57">
        <v>0</v>
      </c>
      <c r="RW41" s="57">
        <v>0</v>
      </c>
      <c r="RX41" s="57">
        <v>0</v>
      </c>
      <c r="RY41" s="57">
        <v>0</v>
      </c>
    </row>
    <row r="42" spans="2:493" ht="15.6" x14ac:dyDescent="0.3">
      <c r="E42" s="45">
        <v>201707</v>
      </c>
      <c r="F42" s="45">
        <v>201707</v>
      </c>
      <c r="G42" s="45">
        <v>201707</v>
      </c>
      <c r="H42" s="45">
        <v>201707</v>
      </c>
      <c r="I42" s="45">
        <v>201707</v>
      </c>
      <c r="J42" s="45">
        <v>201707</v>
      </c>
      <c r="K42" s="45">
        <v>201707</v>
      </c>
      <c r="L42" s="45">
        <v>201707</v>
      </c>
      <c r="M42" s="45">
        <v>201707</v>
      </c>
      <c r="N42" s="45">
        <v>201707</v>
      </c>
      <c r="O42" s="45">
        <v>201707</v>
      </c>
      <c r="P42" s="45">
        <v>201707</v>
      </c>
      <c r="Q42" s="45">
        <v>201707</v>
      </c>
      <c r="R42" s="45">
        <v>201707</v>
      </c>
      <c r="S42" s="45">
        <v>201707</v>
      </c>
      <c r="T42" s="45">
        <v>201707</v>
      </c>
      <c r="U42" s="45">
        <v>201707</v>
      </c>
      <c r="V42" s="45">
        <v>201707</v>
      </c>
      <c r="W42" s="45">
        <v>201707</v>
      </c>
      <c r="X42" s="45">
        <v>201707</v>
      </c>
      <c r="Y42" s="45">
        <v>201707</v>
      </c>
      <c r="Z42" s="45">
        <v>201707</v>
      </c>
      <c r="AA42" s="45">
        <v>201707</v>
      </c>
      <c r="AB42" s="45">
        <v>201707</v>
      </c>
      <c r="AC42" s="45">
        <v>201707</v>
      </c>
      <c r="AD42" s="45">
        <v>201707</v>
      </c>
      <c r="AE42" s="45">
        <v>201707</v>
      </c>
      <c r="AF42" s="45">
        <v>201707</v>
      </c>
      <c r="AG42" s="45">
        <v>201707</v>
      </c>
      <c r="AH42" s="45">
        <v>201707</v>
      </c>
      <c r="AI42" s="45">
        <v>201707</v>
      </c>
      <c r="AJ42" s="45">
        <v>201707</v>
      </c>
      <c r="AK42" s="45">
        <v>201707</v>
      </c>
      <c r="AL42" s="45">
        <v>201707</v>
      </c>
      <c r="AM42" s="45">
        <v>201707</v>
      </c>
      <c r="AN42" s="45">
        <v>201707</v>
      </c>
      <c r="AO42" s="45">
        <v>201707</v>
      </c>
      <c r="AP42" s="45">
        <v>201707</v>
      </c>
      <c r="AQ42" s="45">
        <v>201707</v>
      </c>
      <c r="AR42" s="45">
        <v>201707</v>
      </c>
      <c r="AS42" s="45">
        <v>201707</v>
      </c>
      <c r="AT42" s="45">
        <v>201707</v>
      </c>
      <c r="AU42" s="45">
        <v>201707</v>
      </c>
      <c r="AV42" s="45">
        <v>201707</v>
      </c>
      <c r="AW42" s="45">
        <v>201707</v>
      </c>
      <c r="AX42" s="45">
        <v>201707</v>
      </c>
      <c r="AY42" s="45">
        <v>201707</v>
      </c>
      <c r="AZ42" s="45">
        <v>201707</v>
      </c>
      <c r="BA42" s="45">
        <v>201707</v>
      </c>
      <c r="BB42" s="45">
        <v>201707</v>
      </c>
      <c r="BC42" s="51" t="s">
        <v>915</v>
      </c>
      <c r="BD42" s="51" t="s">
        <v>915</v>
      </c>
      <c r="BE42" s="51" t="s">
        <v>915</v>
      </c>
      <c r="BF42" s="51" t="s">
        <v>915</v>
      </c>
      <c r="BG42" s="51" t="s">
        <v>915</v>
      </c>
      <c r="BH42" s="51" t="s">
        <v>915</v>
      </c>
      <c r="BI42" s="51" t="s">
        <v>915</v>
      </c>
      <c r="BJ42" s="51" t="s">
        <v>915</v>
      </c>
      <c r="BK42" s="51" t="s">
        <v>915</v>
      </c>
      <c r="BL42" s="51" t="s">
        <v>915</v>
      </c>
      <c r="BM42" s="51" t="s">
        <v>915</v>
      </c>
      <c r="BN42" s="51" t="s">
        <v>915</v>
      </c>
      <c r="BO42" s="51" t="s">
        <v>915</v>
      </c>
      <c r="BP42" s="51" t="s">
        <v>915</v>
      </c>
      <c r="BQ42" s="51" t="s">
        <v>915</v>
      </c>
      <c r="BR42" s="51" t="s">
        <v>915</v>
      </c>
      <c r="BS42" s="51" t="s">
        <v>915</v>
      </c>
      <c r="BT42" s="51" t="s">
        <v>915</v>
      </c>
      <c r="BU42" s="51" t="s">
        <v>915</v>
      </c>
      <c r="BV42" s="51" t="s">
        <v>915</v>
      </c>
      <c r="BW42" s="51" t="s">
        <v>915</v>
      </c>
      <c r="BX42" s="51" t="s">
        <v>915</v>
      </c>
      <c r="BY42" s="51" t="s">
        <v>915</v>
      </c>
      <c r="BZ42" s="51" t="s">
        <v>915</v>
      </c>
      <c r="CA42" s="51" t="s">
        <v>915</v>
      </c>
      <c r="CB42" s="51" t="s">
        <v>915</v>
      </c>
      <c r="CC42" s="51" t="s">
        <v>915</v>
      </c>
      <c r="CD42" s="51" t="s">
        <v>915</v>
      </c>
      <c r="CE42" s="51" t="s">
        <v>915</v>
      </c>
      <c r="CF42" s="45">
        <v>201807</v>
      </c>
      <c r="CG42" s="45">
        <v>201807</v>
      </c>
      <c r="CH42" s="45">
        <v>201807</v>
      </c>
      <c r="CI42" s="45">
        <v>201807</v>
      </c>
      <c r="CJ42" s="45">
        <v>201807</v>
      </c>
      <c r="CK42" s="45">
        <v>201807</v>
      </c>
      <c r="CL42" s="45">
        <v>201807</v>
      </c>
      <c r="CM42" s="45">
        <v>201807</v>
      </c>
      <c r="CN42" s="45">
        <v>201807</v>
      </c>
      <c r="CO42" s="45">
        <v>201807</v>
      </c>
      <c r="CP42" s="45">
        <v>201807</v>
      </c>
      <c r="CQ42" s="51">
        <v>201810</v>
      </c>
      <c r="CR42" s="51">
        <v>201810</v>
      </c>
      <c r="CS42" s="51">
        <v>201810</v>
      </c>
      <c r="CT42" s="51">
        <v>201810</v>
      </c>
      <c r="CU42" s="51">
        <v>201810</v>
      </c>
      <c r="CV42" s="51">
        <v>201810</v>
      </c>
      <c r="CW42" s="51">
        <v>201810</v>
      </c>
      <c r="CX42" s="51">
        <v>201810</v>
      </c>
      <c r="CY42" s="51">
        <v>201810</v>
      </c>
      <c r="CZ42" s="51">
        <v>201810</v>
      </c>
      <c r="DA42" s="51">
        <v>201810</v>
      </c>
      <c r="DB42" s="51">
        <v>201810</v>
      </c>
      <c r="DC42" s="45">
        <v>201907</v>
      </c>
      <c r="DD42" s="45">
        <v>201907</v>
      </c>
      <c r="DE42" s="45">
        <v>201907</v>
      </c>
      <c r="DF42" s="45">
        <v>201907</v>
      </c>
      <c r="DG42" s="45">
        <v>201907</v>
      </c>
      <c r="DH42" s="45">
        <v>201907</v>
      </c>
      <c r="DI42" s="45">
        <v>201907</v>
      </c>
      <c r="DJ42" s="45">
        <v>201907</v>
      </c>
      <c r="DK42" s="45">
        <v>201907</v>
      </c>
      <c r="DL42" s="45">
        <v>201907</v>
      </c>
      <c r="DM42" s="45">
        <v>201907</v>
      </c>
      <c r="DN42" s="45">
        <v>201907</v>
      </c>
      <c r="DO42" s="51">
        <v>201909</v>
      </c>
      <c r="DP42" s="51">
        <v>201909</v>
      </c>
      <c r="DQ42" s="51">
        <v>201909</v>
      </c>
      <c r="DR42" s="51">
        <v>201909</v>
      </c>
      <c r="DS42" s="51">
        <v>201909</v>
      </c>
      <c r="DT42" s="51">
        <v>201909</v>
      </c>
      <c r="DU42" s="51">
        <v>201909</v>
      </c>
      <c r="DV42" s="51">
        <v>201909</v>
      </c>
      <c r="DW42" s="51">
        <v>201909</v>
      </c>
      <c r="DX42" s="51">
        <v>201909</v>
      </c>
      <c r="DY42" s="51">
        <v>201909</v>
      </c>
      <c r="DZ42" s="51">
        <v>201909</v>
      </c>
      <c r="EA42" s="45" t="s">
        <v>917</v>
      </c>
      <c r="EB42" s="45" t="s">
        <v>917</v>
      </c>
      <c r="EC42" s="45" t="s">
        <v>917</v>
      </c>
      <c r="ED42" s="45" t="s">
        <v>917</v>
      </c>
      <c r="EE42" s="45" t="s">
        <v>917</v>
      </c>
      <c r="EF42" s="45" t="s">
        <v>917</v>
      </c>
      <c r="EG42" s="45" t="s">
        <v>917</v>
      </c>
      <c r="EH42" s="45" t="s">
        <v>917</v>
      </c>
      <c r="EI42" s="45" t="s">
        <v>917</v>
      </c>
      <c r="EJ42" s="45" t="s">
        <v>917</v>
      </c>
      <c r="EK42" s="45" t="s">
        <v>917</v>
      </c>
      <c r="EL42" s="45" t="s">
        <v>917</v>
      </c>
      <c r="EM42" s="45" t="s">
        <v>917</v>
      </c>
      <c r="EO42" s="49">
        <v>201706</v>
      </c>
      <c r="EP42" s="49">
        <v>201706</v>
      </c>
      <c r="EQ42" s="49">
        <v>201706</v>
      </c>
      <c r="ER42" s="49">
        <v>201706</v>
      </c>
      <c r="ES42" s="49">
        <v>201706</v>
      </c>
      <c r="ET42" s="49">
        <v>201706</v>
      </c>
      <c r="EU42" s="49">
        <v>201706</v>
      </c>
      <c r="EV42" s="49">
        <v>201706</v>
      </c>
      <c r="EW42" s="49">
        <v>201706</v>
      </c>
      <c r="EX42" s="49">
        <v>201706</v>
      </c>
      <c r="EY42" s="49">
        <v>201706</v>
      </c>
      <c r="EZ42" s="49">
        <v>201706</v>
      </c>
      <c r="FA42" s="49">
        <v>201706</v>
      </c>
      <c r="FB42" s="49">
        <v>201706</v>
      </c>
      <c r="FC42" s="49">
        <v>201706</v>
      </c>
      <c r="FD42" s="49">
        <v>201706</v>
      </c>
      <c r="FE42" s="49">
        <v>201706</v>
      </c>
      <c r="FF42" s="49">
        <v>201706</v>
      </c>
      <c r="FG42" s="49">
        <v>201706</v>
      </c>
      <c r="FH42" s="49">
        <v>201706</v>
      </c>
      <c r="FI42" s="49">
        <v>201706</v>
      </c>
      <c r="FJ42" s="49">
        <v>201706</v>
      </c>
      <c r="FK42" s="49">
        <v>201706</v>
      </c>
      <c r="FL42" s="49">
        <v>201706</v>
      </c>
      <c r="FM42" s="49">
        <v>201706</v>
      </c>
      <c r="FN42" s="49">
        <v>201706</v>
      </c>
      <c r="FO42" s="49">
        <v>201706</v>
      </c>
      <c r="FP42" s="49">
        <v>201706</v>
      </c>
      <c r="FQ42" s="49">
        <v>201706</v>
      </c>
      <c r="FR42" s="49">
        <v>201706</v>
      </c>
      <c r="FS42" s="49">
        <v>201706</v>
      </c>
      <c r="FT42" s="49">
        <v>201706</v>
      </c>
      <c r="FU42" s="49">
        <v>201706</v>
      </c>
      <c r="FV42" s="49">
        <v>201706</v>
      </c>
      <c r="FW42" s="49">
        <v>201706</v>
      </c>
      <c r="FX42" s="49">
        <v>201706</v>
      </c>
      <c r="FY42" s="49">
        <v>201706</v>
      </c>
      <c r="FZ42" s="49">
        <v>201706</v>
      </c>
      <c r="GA42" s="49">
        <v>201706</v>
      </c>
      <c r="GB42" s="49">
        <v>201706</v>
      </c>
      <c r="GC42" s="49">
        <v>201706</v>
      </c>
      <c r="GD42" s="49">
        <v>201706</v>
      </c>
      <c r="GE42" s="49">
        <v>201706</v>
      </c>
      <c r="GF42" s="49">
        <v>201706</v>
      </c>
      <c r="GG42" s="49">
        <v>201706</v>
      </c>
      <c r="GH42" s="49">
        <v>201706</v>
      </c>
      <c r="GI42" s="49">
        <v>201706</v>
      </c>
      <c r="GJ42" s="49">
        <v>201706</v>
      </c>
      <c r="GK42" s="51">
        <v>201708</v>
      </c>
      <c r="GL42" s="51">
        <v>201708</v>
      </c>
      <c r="GM42" s="51">
        <v>201708</v>
      </c>
      <c r="GN42" s="51">
        <v>201708</v>
      </c>
      <c r="GO42" s="51">
        <v>201708</v>
      </c>
      <c r="GP42" s="51">
        <v>201708</v>
      </c>
      <c r="GQ42" s="51">
        <v>201708</v>
      </c>
      <c r="GR42" s="51">
        <v>201708</v>
      </c>
      <c r="GS42" s="51">
        <v>201708</v>
      </c>
      <c r="GT42" s="51">
        <v>201708</v>
      </c>
      <c r="GU42" s="51">
        <v>201708</v>
      </c>
      <c r="GV42" s="51">
        <v>201708</v>
      </c>
      <c r="GW42" s="51">
        <v>201708</v>
      </c>
      <c r="GX42" s="51">
        <v>201708</v>
      </c>
      <c r="GY42" s="51">
        <v>201708</v>
      </c>
      <c r="GZ42" s="51">
        <v>201708</v>
      </c>
      <c r="HA42" s="51">
        <v>201708</v>
      </c>
      <c r="HB42" s="51">
        <v>201708</v>
      </c>
      <c r="HC42" s="51">
        <v>201708</v>
      </c>
      <c r="HD42" s="51">
        <v>201708</v>
      </c>
      <c r="HE42" s="51">
        <v>201708</v>
      </c>
      <c r="HF42" s="51">
        <v>201708</v>
      </c>
      <c r="HG42" s="51">
        <v>201708</v>
      </c>
      <c r="HH42" s="51">
        <v>201708</v>
      </c>
      <c r="HI42" s="49" t="s">
        <v>914</v>
      </c>
      <c r="HJ42" s="49" t="s">
        <v>914</v>
      </c>
      <c r="HK42" s="49" t="s">
        <v>914</v>
      </c>
      <c r="HL42" s="49" t="s">
        <v>914</v>
      </c>
      <c r="HM42" s="49" t="s">
        <v>914</v>
      </c>
      <c r="HN42" s="49" t="s">
        <v>914</v>
      </c>
      <c r="HO42" s="49" t="s">
        <v>914</v>
      </c>
      <c r="HP42" s="49" t="s">
        <v>914</v>
      </c>
      <c r="HQ42" s="49" t="s">
        <v>914</v>
      </c>
      <c r="HR42" s="49" t="s">
        <v>914</v>
      </c>
      <c r="HS42" s="49" t="s">
        <v>914</v>
      </c>
      <c r="HT42" s="49" t="s">
        <v>914</v>
      </c>
      <c r="HU42" s="49" t="s">
        <v>914</v>
      </c>
      <c r="HV42" s="49" t="s">
        <v>914</v>
      </c>
      <c r="HW42" s="49" t="s">
        <v>914</v>
      </c>
      <c r="HX42" s="49" t="s">
        <v>914</v>
      </c>
      <c r="HY42" s="49" t="s">
        <v>914</v>
      </c>
      <c r="HZ42" s="49" t="s">
        <v>914</v>
      </c>
      <c r="IA42" s="49" t="s">
        <v>914</v>
      </c>
      <c r="IB42" s="49" t="s">
        <v>914</v>
      </c>
      <c r="IC42" s="49" t="s">
        <v>914</v>
      </c>
      <c r="ID42" s="49" t="s">
        <v>914</v>
      </c>
      <c r="IE42" s="49" t="s">
        <v>914</v>
      </c>
      <c r="IF42" s="49" t="s">
        <v>914</v>
      </c>
      <c r="IG42" s="51">
        <v>201710</v>
      </c>
      <c r="IH42" s="51">
        <v>201710</v>
      </c>
      <c r="II42" s="51">
        <v>201710</v>
      </c>
      <c r="IJ42" s="51">
        <v>201710</v>
      </c>
      <c r="IK42" s="51">
        <v>201710</v>
      </c>
      <c r="IL42" s="51">
        <v>201710</v>
      </c>
      <c r="IM42" s="51">
        <v>201710</v>
      </c>
      <c r="IN42" s="51">
        <v>201710</v>
      </c>
      <c r="IO42" s="51">
        <v>201710</v>
      </c>
      <c r="IP42" s="51">
        <v>201710</v>
      </c>
      <c r="IQ42" s="51">
        <v>201710</v>
      </c>
      <c r="IR42" s="51">
        <v>201710</v>
      </c>
      <c r="IS42" s="51">
        <v>201710</v>
      </c>
      <c r="IT42" s="51">
        <v>201710</v>
      </c>
      <c r="IU42" s="51">
        <v>201710</v>
      </c>
      <c r="IV42" s="51">
        <v>201710</v>
      </c>
      <c r="IW42" s="51">
        <v>201710</v>
      </c>
      <c r="IX42" s="51">
        <v>201710</v>
      </c>
      <c r="IY42" s="51">
        <v>201710</v>
      </c>
      <c r="IZ42" s="51">
        <v>201710</v>
      </c>
      <c r="JA42" s="51">
        <v>201710</v>
      </c>
      <c r="JB42" s="51">
        <v>201710</v>
      </c>
      <c r="JC42" s="51">
        <v>201710</v>
      </c>
      <c r="JD42" s="51">
        <v>201710</v>
      </c>
      <c r="JE42" s="51">
        <v>201710</v>
      </c>
      <c r="JF42" s="51">
        <v>201710</v>
      </c>
      <c r="JG42" s="51">
        <v>201710</v>
      </c>
      <c r="JH42" s="51">
        <v>201710</v>
      </c>
      <c r="JI42" s="51">
        <v>201710</v>
      </c>
      <c r="JJ42" s="51">
        <v>201710</v>
      </c>
      <c r="JK42" s="51">
        <v>201710</v>
      </c>
      <c r="JL42" s="51">
        <v>201710</v>
      </c>
      <c r="JM42" s="51">
        <v>201710</v>
      </c>
      <c r="JN42" s="51">
        <v>201710</v>
      </c>
      <c r="JO42" s="51">
        <v>201710</v>
      </c>
      <c r="JP42" s="51">
        <v>201710</v>
      </c>
      <c r="JQ42" s="51">
        <v>201710</v>
      </c>
      <c r="JR42" s="51">
        <v>201710</v>
      </c>
      <c r="JS42" s="51">
        <v>201710</v>
      </c>
      <c r="JT42" s="51">
        <v>201710</v>
      </c>
      <c r="JU42" s="51">
        <v>201710</v>
      </c>
      <c r="JV42" s="51">
        <v>201710</v>
      </c>
      <c r="JW42" s="51">
        <v>201710</v>
      </c>
      <c r="JX42" s="51">
        <v>201710</v>
      </c>
      <c r="JY42" s="51">
        <v>201710</v>
      </c>
      <c r="JZ42" s="51">
        <v>201710</v>
      </c>
      <c r="KA42" s="51">
        <v>201710</v>
      </c>
      <c r="KB42" s="51">
        <v>201710</v>
      </c>
      <c r="KC42" s="51">
        <v>201710</v>
      </c>
      <c r="KD42" s="51">
        <v>201710</v>
      </c>
      <c r="KE42" s="51">
        <v>201710</v>
      </c>
      <c r="KF42" s="51">
        <v>201710</v>
      </c>
      <c r="KG42" s="51">
        <v>201710</v>
      </c>
      <c r="KH42" s="51">
        <v>201710</v>
      </c>
      <c r="KI42" s="51">
        <v>201710</v>
      </c>
      <c r="KJ42" s="51">
        <v>201710</v>
      </c>
      <c r="KK42" s="51">
        <v>201710</v>
      </c>
      <c r="KL42" s="49">
        <v>201806</v>
      </c>
      <c r="KM42" s="49">
        <v>201806</v>
      </c>
      <c r="KN42" s="49">
        <v>201806</v>
      </c>
      <c r="KO42" s="49">
        <v>201806</v>
      </c>
      <c r="KP42" s="49">
        <v>201806</v>
      </c>
      <c r="KQ42" s="49">
        <v>201806</v>
      </c>
      <c r="KR42" s="49">
        <v>201806</v>
      </c>
      <c r="KS42" s="49">
        <v>201806</v>
      </c>
      <c r="KT42" s="49">
        <v>201806</v>
      </c>
      <c r="KU42" s="49">
        <v>201806</v>
      </c>
      <c r="KV42" s="49">
        <v>201806</v>
      </c>
      <c r="KW42" s="49">
        <v>201806</v>
      </c>
      <c r="KX42" s="49">
        <v>201806</v>
      </c>
      <c r="KY42" s="49">
        <v>201806</v>
      </c>
      <c r="KZ42" s="49">
        <v>201806</v>
      </c>
      <c r="LA42" s="49">
        <v>201806</v>
      </c>
      <c r="LB42" s="49">
        <v>201806</v>
      </c>
      <c r="LC42" s="49">
        <v>201806</v>
      </c>
      <c r="LD42" s="49">
        <v>201806</v>
      </c>
      <c r="LE42" s="49">
        <v>201806</v>
      </c>
      <c r="LF42" s="49">
        <v>201806</v>
      </c>
      <c r="LG42" s="49">
        <v>201806</v>
      </c>
      <c r="LH42" s="49">
        <v>201806</v>
      </c>
      <c r="LI42" s="49">
        <v>201806</v>
      </c>
      <c r="LJ42" s="49">
        <v>201806</v>
      </c>
      <c r="LK42" s="49">
        <v>201806</v>
      </c>
      <c r="LL42" s="49">
        <v>201806</v>
      </c>
      <c r="LM42" s="49">
        <v>201806</v>
      </c>
      <c r="LN42" s="49">
        <v>201806</v>
      </c>
      <c r="LO42" s="49">
        <v>201806</v>
      </c>
      <c r="LP42" s="49">
        <v>201806</v>
      </c>
      <c r="LQ42" s="49">
        <v>201806</v>
      </c>
      <c r="LR42" s="49">
        <v>201806</v>
      </c>
      <c r="LS42" s="49">
        <v>201806</v>
      </c>
      <c r="LT42" s="49">
        <v>201806</v>
      </c>
      <c r="LU42" s="49">
        <v>201806</v>
      </c>
      <c r="LV42" s="49">
        <v>201806</v>
      </c>
      <c r="LW42" s="49">
        <v>201806</v>
      </c>
      <c r="LX42" s="49">
        <v>201806</v>
      </c>
      <c r="LY42" s="49">
        <v>201806</v>
      </c>
      <c r="LZ42" s="49">
        <v>201806</v>
      </c>
      <c r="MA42" s="51">
        <v>201809</v>
      </c>
      <c r="MB42" s="51">
        <v>201809</v>
      </c>
      <c r="MC42" s="51">
        <v>201809</v>
      </c>
      <c r="MD42" s="51">
        <v>201809</v>
      </c>
      <c r="ME42" s="51">
        <v>201809</v>
      </c>
      <c r="MF42" s="51">
        <v>201809</v>
      </c>
      <c r="MG42" s="51">
        <v>201809</v>
      </c>
      <c r="MH42" s="51">
        <v>201809</v>
      </c>
      <c r="MI42" s="51">
        <v>201809</v>
      </c>
      <c r="MJ42" s="51">
        <v>201809</v>
      </c>
      <c r="MK42" s="51">
        <v>201809</v>
      </c>
      <c r="ML42" s="51">
        <v>201809</v>
      </c>
      <c r="MM42" s="51">
        <v>201809</v>
      </c>
      <c r="MN42" s="51">
        <v>201809</v>
      </c>
      <c r="MO42" s="51">
        <v>201809</v>
      </c>
      <c r="MP42" s="51">
        <v>201809</v>
      </c>
      <c r="MQ42" s="51">
        <v>201809</v>
      </c>
      <c r="MR42" s="51">
        <v>201809</v>
      </c>
      <c r="MS42" s="51">
        <v>201809</v>
      </c>
      <c r="MT42" s="51">
        <v>201809</v>
      </c>
      <c r="MU42" s="51">
        <v>201809</v>
      </c>
      <c r="MV42" s="51">
        <v>201809</v>
      </c>
      <c r="MW42" s="51">
        <v>201809</v>
      </c>
      <c r="MX42" s="51">
        <v>201809</v>
      </c>
      <c r="MY42" s="51">
        <v>201809</v>
      </c>
      <c r="MZ42" s="51">
        <v>201809</v>
      </c>
      <c r="NA42" s="51">
        <v>201809</v>
      </c>
      <c r="NB42" s="51">
        <v>201809</v>
      </c>
      <c r="NC42" s="51">
        <v>201809</v>
      </c>
      <c r="ND42" s="51">
        <v>201809</v>
      </c>
      <c r="NE42" s="51">
        <v>201809</v>
      </c>
      <c r="NF42" s="51">
        <v>201809</v>
      </c>
      <c r="NG42" s="51">
        <v>201809</v>
      </c>
      <c r="NH42" s="51">
        <v>201809</v>
      </c>
      <c r="NI42" s="51">
        <v>201809</v>
      </c>
      <c r="NJ42" s="49">
        <v>201906</v>
      </c>
      <c r="NK42" s="49">
        <v>201906</v>
      </c>
      <c r="NL42" s="49">
        <v>201906</v>
      </c>
      <c r="NM42" s="49">
        <v>201906</v>
      </c>
      <c r="NN42" s="49">
        <v>201906</v>
      </c>
      <c r="NO42" s="49">
        <v>201906</v>
      </c>
      <c r="NP42" s="49">
        <v>201906</v>
      </c>
      <c r="NQ42" s="49">
        <v>201906</v>
      </c>
      <c r="NR42" s="49">
        <v>201906</v>
      </c>
      <c r="NS42" s="49">
        <v>201906</v>
      </c>
      <c r="NT42" s="49">
        <v>201906</v>
      </c>
      <c r="NU42" s="49">
        <v>201906</v>
      </c>
      <c r="NV42" s="49">
        <v>201906</v>
      </c>
      <c r="NW42" s="49">
        <v>201906</v>
      </c>
      <c r="NX42" s="49">
        <v>201906</v>
      </c>
      <c r="NY42" s="49">
        <v>201906</v>
      </c>
      <c r="NZ42" s="49">
        <v>201906</v>
      </c>
      <c r="OA42" s="49">
        <v>201906</v>
      </c>
      <c r="OB42" s="49">
        <v>201906</v>
      </c>
      <c r="OC42" s="49">
        <v>201906</v>
      </c>
      <c r="OD42" s="49">
        <v>201906</v>
      </c>
      <c r="OE42" s="49">
        <v>201906</v>
      </c>
      <c r="OF42" s="49">
        <v>201906</v>
      </c>
      <c r="OG42" s="49">
        <v>201906</v>
      </c>
      <c r="OH42" s="49">
        <v>201906</v>
      </c>
      <c r="OI42" s="49">
        <v>201906</v>
      </c>
      <c r="OJ42" s="49">
        <v>201906</v>
      </c>
      <c r="OK42" s="49">
        <v>201906</v>
      </c>
      <c r="OL42" s="49">
        <v>201906</v>
      </c>
      <c r="OM42" s="49">
        <v>201906</v>
      </c>
      <c r="ON42" s="49">
        <v>201906</v>
      </c>
      <c r="OO42" s="49">
        <v>201906</v>
      </c>
      <c r="OP42" s="51">
        <v>201909</v>
      </c>
      <c r="OQ42" s="51">
        <v>201909</v>
      </c>
      <c r="OR42" s="51">
        <v>201909</v>
      </c>
      <c r="OS42" s="51">
        <v>201909</v>
      </c>
      <c r="OT42" s="51">
        <v>201909</v>
      </c>
      <c r="OU42" s="51">
        <v>201909</v>
      </c>
      <c r="OV42" s="51">
        <v>201909</v>
      </c>
      <c r="OW42" s="51">
        <v>201909</v>
      </c>
      <c r="OX42" s="51">
        <v>201909</v>
      </c>
      <c r="OY42" s="51">
        <v>201909</v>
      </c>
      <c r="OZ42" s="51">
        <v>201909</v>
      </c>
      <c r="PA42" s="51">
        <v>201909</v>
      </c>
      <c r="PB42" s="51">
        <v>201909</v>
      </c>
      <c r="PC42" s="51">
        <v>201909</v>
      </c>
      <c r="PD42" s="51">
        <v>201909</v>
      </c>
      <c r="PE42" s="51">
        <v>201909</v>
      </c>
      <c r="PF42" s="51">
        <v>201909</v>
      </c>
      <c r="PG42" s="51">
        <v>201909</v>
      </c>
      <c r="PH42" s="51">
        <v>201909</v>
      </c>
      <c r="PI42" s="51">
        <v>201909</v>
      </c>
      <c r="PJ42" s="51">
        <v>201909</v>
      </c>
      <c r="PK42" s="51">
        <v>201909</v>
      </c>
      <c r="PL42" s="51">
        <v>201909</v>
      </c>
      <c r="PM42" s="51">
        <v>201909</v>
      </c>
      <c r="PN42" s="51">
        <v>201909</v>
      </c>
      <c r="PO42" s="51">
        <v>201909</v>
      </c>
      <c r="PP42" s="51">
        <v>201909</v>
      </c>
      <c r="PQ42" s="51">
        <v>201909</v>
      </c>
      <c r="PR42" s="51">
        <v>201909</v>
      </c>
      <c r="PS42" s="51">
        <v>201909</v>
      </c>
      <c r="PT42" s="51">
        <v>201909</v>
      </c>
      <c r="PU42" s="51">
        <v>201909</v>
      </c>
      <c r="PV42" s="51">
        <v>201909</v>
      </c>
      <c r="PW42" s="51">
        <v>201909</v>
      </c>
      <c r="PX42" s="51">
        <v>201909</v>
      </c>
      <c r="PY42" s="51">
        <v>201909</v>
      </c>
      <c r="PZ42" s="51">
        <v>201909</v>
      </c>
      <c r="QA42" s="51">
        <v>201909</v>
      </c>
      <c r="QB42" s="51">
        <v>201909</v>
      </c>
      <c r="QC42" s="51">
        <v>201909</v>
      </c>
      <c r="QD42" s="51">
        <v>201909</v>
      </c>
      <c r="QE42" s="51">
        <v>201909</v>
      </c>
      <c r="QF42" s="49" t="s">
        <v>916</v>
      </c>
      <c r="QG42" s="49" t="s">
        <v>916</v>
      </c>
      <c r="QH42" s="49" t="s">
        <v>916</v>
      </c>
      <c r="QI42" s="49" t="s">
        <v>916</v>
      </c>
      <c r="QJ42" s="49" t="s">
        <v>916</v>
      </c>
      <c r="QK42" s="49" t="s">
        <v>916</v>
      </c>
      <c r="QL42" s="49" t="s">
        <v>916</v>
      </c>
      <c r="QM42" s="49" t="s">
        <v>916</v>
      </c>
      <c r="QN42" s="49" t="s">
        <v>916</v>
      </c>
      <c r="QO42" s="49" t="s">
        <v>916</v>
      </c>
      <c r="QP42" s="49" t="s">
        <v>916</v>
      </c>
      <c r="QQ42" s="49" t="s">
        <v>916</v>
      </c>
      <c r="QS42" s="18" t="s">
        <v>913</v>
      </c>
      <c r="QT42" s="18" t="s">
        <v>913</v>
      </c>
      <c r="QU42" s="18" t="s">
        <v>913</v>
      </c>
      <c r="QV42" s="18" t="s">
        <v>913</v>
      </c>
      <c r="QW42" s="18" t="s">
        <v>913</v>
      </c>
      <c r="QX42" s="18" t="s">
        <v>913</v>
      </c>
      <c r="QY42" s="18" t="s">
        <v>913</v>
      </c>
      <c r="QZ42" s="18" t="s">
        <v>913</v>
      </c>
      <c r="RA42" s="18" t="s">
        <v>913</v>
      </c>
      <c r="RB42" s="18" t="s">
        <v>913</v>
      </c>
      <c r="RC42" s="18" t="s">
        <v>913</v>
      </c>
      <c r="RD42" s="18" t="s">
        <v>913</v>
      </c>
      <c r="RE42" s="18" t="s">
        <v>913</v>
      </c>
      <c r="RF42" s="18" t="s">
        <v>913</v>
      </c>
      <c r="RG42" s="18" t="s">
        <v>913</v>
      </c>
      <c r="RH42" s="18" t="s">
        <v>913</v>
      </c>
      <c r="RI42" s="18" t="s">
        <v>913</v>
      </c>
      <c r="RJ42" s="18" t="s">
        <v>913</v>
      </c>
      <c r="RK42" s="18" t="s">
        <v>913</v>
      </c>
      <c r="RL42" s="18" t="s">
        <v>913</v>
      </c>
      <c r="RM42" s="18" t="s">
        <v>913</v>
      </c>
      <c r="RN42" s="18" t="s">
        <v>913</v>
      </c>
      <c r="RO42" s="18" t="s">
        <v>913</v>
      </c>
      <c r="RP42" s="18" t="s">
        <v>913</v>
      </c>
      <c r="RQ42" s="18" t="s">
        <v>913</v>
      </c>
      <c r="RR42" s="18" t="s">
        <v>913</v>
      </c>
      <c r="RS42" s="18" t="s">
        <v>913</v>
      </c>
      <c r="RT42" s="18" t="s">
        <v>913</v>
      </c>
      <c r="RU42" s="18" t="s">
        <v>913</v>
      </c>
      <c r="RV42" s="18" t="s">
        <v>913</v>
      </c>
      <c r="RW42" s="18" t="s">
        <v>913</v>
      </c>
      <c r="RX42" s="18" t="s">
        <v>913</v>
      </c>
      <c r="RY42" s="18" t="s">
        <v>913</v>
      </c>
    </row>
    <row r="43" spans="2:493" x14ac:dyDescent="0.3">
      <c r="D43" s="4" t="s">
        <v>932</v>
      </c>
      <c r="E43" s="60">
        <v>0</v>
      </c>
      <c r="F43" s="60">
        <v>0</v>
      </c>
      <c r="G43" s="60">
        <v>0</v>
      </c>
      <c r="H43" s="60">
        <v>0</v>
      </c>
      <c r="I43" s="60">
        <v>0.11491432198011424</v>
      </c>
      <c r="J43" s="60">
        <v>0</v>
      </c>
      <c r="K43" s="60">
        <v>5.1717278875480707E-2</v>
      </c>
      <c r="L43" s="60">
        <v>4.6526449968132572E-2</v>
      </c>
      <c r="M43" s="60">
        <v>6.102886356374481E-2</v>
      </c>
      <c r="N43" s="60">
        <v>0</v>
      </c>
      <c r="O43" s="60">
        <v>0</v>
      </c>
      <c r="P43" s="60">
        <v>4.8247640419774272E-2</v>
      </c>
      <c r="Q43" s="60">
        <v>0</v>
      </c>
      <c r="R43" s="60">
        <v>0</v>
      </c>
      <c r="S43" s="60">
        <v>0</v>
      </c>
      <c r="T43" s="60">
        <v>2.0427112349117919E-2</v>
      </c>
      <c r="U43" s="60">
        <v>0</v>
      </c>
      <c r="V43" s="60">
        <v>3.2916793660469366E-2</v>
      </c>
      <c r="W43" s="60">
        <v>0.36174058112053387</v>
      </c>
      <c r="X43" s="60">
        <v>5.2837780601440065E-2</v>
      </c>
      <c r="Y43" s="60">
        <v>0</v>
      </c>
      <c r="Z43" s="60">
        <v>0</v>
      </c>
      <c r="AA43" s="60">
        <v>2.9574489487979076E-2</v>
      </c>
      <c r="AB43" s="60">
        <v>0</v>
      </c>
      <c r="AC43" s="60">
        <v>0</v>
      </c>
      <c r="AD43" s="60">
        <v>0.17696553941797524</v>
      </c>
      <c r="AE43" s="60">
        <v>0</v>
      </c>
      <c r="AF43" s="60">
        <v>0</v>
      </c>
      <c r="AG43" s="60">
        <v>3.167859272510435E-2</v>
      </c>
      <c r="AH43" s="60">
        <v>0.14404583276497068</v>
      </c>
      <c r="AI43" s="60">
        <v>6.1406640485540877E-2</v>
      </c>
      <c r="AJ43" s="60">
        <v>0</v>
      </c>
      <c r="AK43" s="60">
        <v>0</v>
      </c>
      <c r="AL43" s="60">
        <v>0</v>
      </c>
      <c r="AM43" s="60">
        <v>0</v>
      </c>
      <c r="AN43" s="60">
        <v>7.4903317728475471E-2</v>
      </c>
      <c r="AO43" s="60">
        <v>0</v>
      </c>
      <c r="AP43" s="60">
        <v>0</v>
      </c>
      <c r="AQ43" s="60">
        <v>0</v>
      </c>
      <c r="AR43" s="60">
        <v>3.4977703455964328E-2</v>
      </c>
      <c r="AS43" s="60">
        <v>7.6221650689735798E-2</v>
      </c>
      <c r="AT43" s="60">
        <v>9.0246251203741912E-2</v>
      </c>
      <c r="AU43" s="60">
        <v>0</v>
      </c>
      <c r="AV43" s="60">
        <v>0</v>
      </c>
      <c r="AW43" s="60">
        <v>0</v>
      </c>
      <c r="AX43" s="60">
        <v>0</v>
      </c>
      <c r="AY43" s="60">
        <v>0</v>
      </c>
      <c r="AZ43" s="60">
        <v>0</v>
      </c>
      <c r="BA43" s="60">
        <v>0</v>
      </c>
      <c r="BB43" s="60">
        <v>0</v>
      </c>
      <c r="BC43" s="61">
        <v>8.8065040650406504E-2</v>
      </c>
      <c r="BD43" s="61">
        <v>0</v>
      </c>
      <c r="BE43" s="61">
        <v>0.22642471942865472</v>
      </c>
      <c r="BF43" s="61">
        <v>0</v>
      </c>
      <c r="BG43" s="61">
        <v>5.2142953715805129E-2</v>
      </c>
      <c r="BH43" s="61">
        <v>3.2635300516725592E-2</v>
      </c>
      <c r="BI43" s="61">
        <v>5.8123416662683426E-2</v>
      </c>
      <c r="BJ43" s="61">
        <v>0</v>
      </c>
      <c r="BK43" s="61">
        <v>1.9371768156208998E-2</v>
      </c>
      <c r="BL43" s="61">
        <v>6.0253426428756141E-2</v>
      </c>
      <c r="BM43" s="61">
        <v>6.7442794058611005E-2</v>
      </c>
      <c r="BN43" s="61">
        <v>0</v>
      </c>
      <c r="BO43" s="61">
        <v>0</v>
      </c>
      <c r="BP43" s="61">
        <v>0.14426132584435741</v>
      </c>
      <c r="BQ43" s="61">
        <v>1.0267534345625452E-2</v>
      </c>
      <c r="BR43" s="61">
        <v>5.0924991590985534E-2</v>
      </c>
      <c r="BS43" s="61">
        <v>2.5139207337045531E-2</v>
      </c>
      <c r="BT43" s="61">
        <v>6.5973826020015391E-2</v>
      </c>
      <c r="BU43" s="61">
        <v>6.3443873579324309E-2</v>
      </c>
      <c r="BV43" s="61">
        <v>0.12502772643253235</v>
      </c>
      <c r="BW43" s="61">
        <v>0.19369715603382015</v>
      </c>
      <c r="BX43" s="61">
        <v>0.11780645161290322</v>
      </c>
      <c r="BY43" s="61">
        <v>8.3701352470328463E-2</v>
      </c>
      <c r="BZ43" s="61">
        <v>0</v>
      </c>
      <c r="CA43" s="61">
        <v>4.3631926620945005E-2</v>
      </c>
      <c r="CB43" s="61">
        <v>0.16805852269049007</v>
      </c>
      <c r="CC43" s="61">
        <v>9.4793611283965976E-2</v>
      </c>
      <c r="CD43" s="61">
        <v>1.7014322791502452E-2</v>
      </c>
      <c r="CE43" s="61">
        <v>1.5053615617266978E-2</v>
      </c>
      <c r="CF43" s="60">
        <v>0</v>
      </c>
      <c r="CG43" s="60">
        <v>0</v>
      </c>
      <c r="CH43" s="60">
        <v>4.1524805447470815E-2</v>
      </c>
      <c r="CI43" s="60">
        <v>0</v>
      </c>
      <c r="CJ43" s="60">
        <v>3.010418076038425E-2</v>
      </c>
      <c r="CK43" s="60">
        <v>4.6283036063012629E-2</v>
      </c>
      <c r="CL43" s="60">
        <v>0</v>
      </c>
      <c r="CM43" s="60">
        <v>1.2319063751154912E-2</v>
      </c>
      <c r="CN43" s="60">
        <v>7.5389458390507702E-2</v>
      </c>
      <c r="CO43" s="60">
        <v>6.1198114641934011E-2</v>
      </c>
      <c r="CP43" s="60">
        <v>2.8744809964867453E-2</v>
      </c>
      <c r="CQ43" s="61">
        <v>4.8128618693134825E-2</v>
      </c>
      <c r="CR43" s="61">
        <v>1.3787101502381825E-2</v>
      </c>
      <c r="CS43" s="61">
        <v>5.6668660287081341E-2</v>
      </c>
      <c r="CT43" s="61">
        <v>8.712332849107908E-2</v>
      </c>
      <c r="CU43" s="61">
        <v>7.5732777860437431E-2</v>
      </c>
      <c r="CV43" s="61">
        <v>0.10371897201999825</v>
      </c>
      <c r="CW43" s="61">
        <v>0.20179113101256679</v>
      </c>
      <c r="CX43" s="61">
        <v>0.18108321283028789</v>
      </c>
      <c r="CY43" s="61">
        <v>2.156065372515921E-2</v>
      </c>
      <c r="CZ43" s="61">
        <v>7.7778596155262572E-2</v>
      </c>
      <c r="DA43" s="61">
        <v>7.2388177651335553E-2</v>
      </c>
      <c r="DB43" s="61">
        <v>0.10461538461538461</v>
      </c>
      <c r="DC43" s="60">
        <v>0</v>
      </c>
      <c r="DD43" s="60">
        <v>0.2049184571576495</v>
      </c>
      <c r="DE43" s="60">
        <v>0.10443255111843008</v>
      </c>
      <c r="DF43" s="60">
        <v>9.1526288922919863E-2</v>
      </c>
      <c r="DG43" s="60">
        <v>1.4973426001635324E-2</v>
      </c>
      <c r="DH43" s="60">
        <v>0</v>
      </c>
      <c r="DI43" s="60">
        <v>0.13908905506458191</v>
      </c>
      <c r="DJ43" s="60">
        <v>0</v>
      </c>
      <c r="DK43" s="60">
        <v>0.75373653110879391</v>
      </c>
      <c r="DL43" s="60">
        <v>5.7087418300653593E-2</v>
      </c>
      <c r="DM43" s="60">
        <v>0.20016096198456659</v>
      </c>
      <c r="DN43" s="60">
        <v>0.32768956207385713</v>
      </c>
      <c r="DO43" s="61">
        <v>0.10685493721600625</v>
      </c>
      <c r="DP43" s="61">
        <v>0.11973939073780596</v>
      </c>
      <c r="DQ43" s="61">
        <v>0.10882299103056929</v>
      </c>
      <c r="DR43" s="61">
        <v>0.16641328499590691</v>
      </c>
      <c r="DS43" s="61">
        <v>0.11584688415311585</v>
      </c>
      <c r="DT43" s="61">
        <v>9.3050459935130531E-2</v>
      </c>
      <c r="DU43" s="61">
        <v>5.7331914302901299E-2</v>
      </c>
      <c r="DV43" s="61">
        <v>6.4751611679939328E-2</v>
      </c>
      <c r="DW43" s="61">
        <v>0.15492610837438422</v>
      </c>
      <c r="DX43" s="61">
        <v>0.131348184633755</v>
      </c>
      <c r="DY43" s="61">
        <v>0.18101811107508453</v>
      </c>
      <c r="DZ43" s="61">
        <v>0.13080434913197572</v>
      </c>
      <c r="EA43" s="60">
        <v>0.17589388696655134</v>
      </c>
      <c r="EB43" s="60">
        <v>2.9738428759236591E-2</v>
      </c>
      <c r="EC43" s="60">
        <v>2.4500993283511494E-2</v>
      </c>
      <c r="ED43" s="60">
        <v>0</v>
      </c>
      <c r="EE43" s="60">
        <v>0.16672411812018845</v>
      </c>
      <c r="EF43" s="60">
        <v>7.2835983149884501E-2</v>
      </c>
      <c r="EG43" s="60">
        <v>3.4163174759674633E-2</v>
      </c>
      <c r="EH43" s="60">
        <v>5.3858747812341221E-2</v>
      </c>
      <c r="EI43" s="60">
        <v>6.9585613760750592E-2</v>
      </c>
      <c r="EJ43" s="60">
        <v>0.11269600898832495</v>
      </c>
      <c r="EK43" s="60">
        <v>0</v>
      </c>
      <c r="EL43" s="60">
        <v>7.9906703524533523E-2</v>
      </c>
      <c r="EM43" s="60">
        <v>3.5028517110266159E-2</v>
      </c>
      <c r="EN43" s="59"/>
      <c r="EO43" s="62">
        <v>0.20235866716585549</v>
      </c>
      <c r="EP43" s="62">
        <v>0.17450221238938052</v>
      </c>
      <c r="EQ43" s="62">
        <v>6.3218390804597707E-2</v>
      </c>
      <c r="ER43" s="62">
        <v>5.9359344162744798E-2</v>
      </c>
      <c r="ES43" s="62">
        <v>0.12156593406593406</v>
      </c>
      <c r="ET43" s="62">
        <v>0</v>
      </c>
      <c r="EU43" s="62">
        <v>0</v>
      </c>
      <c r="EV43" s="62">
        <v>0.12005297010972379</v>
      </c>
      <c r="EW43" s="62">
        <v>0.19519061023903811</v>
      </c>
      <c r="EX43" s="62">
        <v>3.4288113454002615E-2</v>
      </c>
      <c r="EY43" s="62">
        <v>8.6687674653665503E-2</v>
      </c>
      <c r="EZ43" s="62">
        <v>0</v>
      </c>
      <c r="FA43" s="62">
        <v>0.22327665109109301</v>
      </c>
      <c r="FB43" s="62">
        <v>0.13122505639423912</v>
      </c>
      <c r="FC43" s="62">
        <v>0.22355308099003415</v>
      </c>
      <c r="FD43" s="62">
        <v>5.0086679473363635E-2</v>
      </c>
      <c r="FE43" s="62">
        <v>0.19201807228915663</v>
      </c>
      <c r="FF43" s="62">
        <v>9.3293368302735102E-2</v>
      </c>
      <c r="FG43" s="62">
        <v>0.20704057279236276</v>
      </c>
      <c r="FH43" s="62">
        <v>0.18746688502480613</v>
      </c>
      <c r="FI43" s="62">
        <v>0.29532189600282988</v>
      </c>
      <c r="FJ43" s="62">
        <v>8.255670103092784E-2</v>
      </c>
      <c r="FK43" s="62">
        <v>0.23391018619934281</v>
      </c>
      <c r="FL43" s="62">
        <v>0</v>
      </c>
      <c r="FM43" s="62">
        <v>0.1212155530388826</v>
      </c>
      <c r="FN43" s="62">
        <v>0.17662243557809881</v>
      </c>
      <c r="FO43" s="62">
        <v>0.12167838351682363</v>
      </c>
      <c r="FP43" s="62">
        <v>3.1085814360770576E-2</v>
      </c>
      <c r="FQ43" s="62">
        <v>0.16052928988510076</v>
      </c>
      <c r="FR43" s="62">
        <v>9.8607317182392185E-2</v>
      </c>
      <c r="FS43" s="62">
        <v>8.2241664696145661E-2</v>
      </c>
      <c r="FT43" s="62">
        <v>0.26330806575249127</v>
      </c>
      <c r="FU43" s="62">
        <v>0.11673764117755971</v>
      </c>
      <c r="FV43" s="62">
        <v>8.0923485351284727E-2</v>
      </c>
      <c r="FW43" s="62">
        <v>6.9342386754720486E-2</v>
      </c>
      <c r="FX43" s="62">
        <v>0.11086596800882516</v>
      </c>
      <c r="FY43" s="62">
        <v>7.9688671498446925E-2</v>
      </c>
      <c r="FZ43" s="62">
        <v>0.19559902200488999</v>
      </c>
      <c r="GA43" s="62">
        <v>0.10157954446286761</v>
      </c>
      <c r="GB43" s="62">
        <v>9.3170421077768045E-2</v>
      </c>
      <c r="GC43" s="62">
        <v>6.535947712418301E-2</v>
      </c>
      <c r="GD43" s="62">
        <v>0.15831431079894645</v>
      </c>
      <c r="GE43" s="62">
        <v>0</v>
      </c>
      <c r="GF43" s="62">
        <v>0.16276346604215455</v>
      </c>
      <c r="GG43" s="62">
        <v>7.4226205294166459E-2</v>
      </c>
      <c r="GH43" s="62">
        <v>5.7067406678005549E-2</v>
      </c>
      <c r="GI43" s="62">
        <v>0.12059943907237641</v>
      </c>
      <c r="GJ43" s="62">
        <v>0.19005062183613525</v>
      </c>
      <c r="GK43" s="61">
        <v>0</v>
      </c>
      <c r="GL43" s="61">
        <v>3.1033443808376016E-2</v>
      </c>
      <c r="GM43" s="61">
        <v>7.5489383178917763E-2</v>
      </c>
      <c r="GN43" s="61">
        <v>3.2680693551529319E-2</v>
      </c>
      <c r="GO43" s="61">
        <v>0.13613465299591063</v>
      </c>
      <c r="GP43" s="61">
        <v>0.1896568821896073</v>
      </c>
      <c r="GQ43" s="61">
        <v>9.09557447322345E-2</v>
      </c>
      <c r="GR43" s="61">
        <v>7.6788064940763498E-2</v>
      </c>
      <c r="GS43" s="61">
        <v>4.6741393823933365E-2</v>
      </c>
      <c r="GT43" s="61">
        <v>2.5170876671619612E-2</v>
      </c>
      <c r="GU43" s="61">
        <v>7.7644363358649077E-2</v>
      </c>
      <c r="GV43" s="61">
        <v>0.15417942780309254</v>
      </c>
      <c r="GW43" s="61">
        <v>0.12875574802446538</v>
      </c>
      <c r="GX43" s="61">
        <v>0.17404799757740935</v>
      </c>
      <c r="GY43" s="61">
        <v>0.17989023646588523</v>
      </c>
      <c r="GZ43" s="61">
        <v>5.3327276856688623E-2</v>
      </c>
      <c r="HA43" s="61">
        <v>3.118918634618419E-2</v>
      </c>
      <c r="HB43" s="61">
        <v>7.5665748393021121E-2</v>
      </c>
      <c r="HC43" s="61">
        <v>0.15380459252588924</v>
      </c>
      <c r="HD43" s="61">
        <v>5.4712976862156426E-2</v>
      </c>
      <c r="HE43" s="61">
        <v>4.3478260869565216E-2</v>
      </c>
      <c r="HF43" s="61">
        <v>0.1787103825136612</v>
      </c>
      <c r="HG43" s="61">
        <v>0.15548465375454995</v>
      </c>
      <c r="HH43" s="61">
        <v>5.836082212636387E-2</v>
      </c>
      <c r="HI43" s="62">
        <v>8.837040618955512E-2</v>
      </c>
      <c r="HJ43" s="62">
        <v>2.6936119765101595E-2</v>
      </c>
      <c r="HK43" s="62">
        <v>3.5353313411847422E-2</v>
      </c>
      <c r="HL43" s="62">
        <v>3.3571365077483775E-2</v>
      </c>
      <c r="HM43" s="62">
        <v>1.5419797451813133E-2</v>
      </c>
      <c r="HN43" s="62">
        <v>3.6824877250409165E-2</v>
      </c>
      <c r="HO43" s="62">
        <v>0.10362541580698134</v>
      </c>
      <c r="HP43" s="62">
        <v>0.21064580012558567</v>
      </c>
      <c r="HQ43" s="62">
        <v>0.12478072740030406</v>
      </c>
      <c r="HR43" s="62">
        <v>0</v>
      </c>
      <c r="HS43" s="62">
        <v>0.21805227621059609</v>
      </c>
      <c r="HT43" s="62">
        <v>3.5870516185476813E-2</v>
      </c>
      <c r="HU43" s="62">
        <v>0.12212449255751015</v>
      </c>
      <c r="HV43" s="62">
        <v>0.13496932515337423</v>
      </c>
      <c r="HW43" s="62">
        <v>4.920587052673904E-2</v>
      </c>
      <c r="HX43" s="62">
        <v>0.10635037739061347</v>
      </c>
      <c r="HY43" s="62">
        <v>3.1105990783410139E-2</v>
      </c>
      <c r="HZ43" s="62">
        <v>5.2323287504931863E-2</v>
      </c>
      <c r="IA43" s="62">
        <v>7.9342551048438792E-2</v>
      </c>
      <c r="IB43" s="62">
        <v>0.1680785666091911</v>
      </c>
      <c r="IC43" s="62">
        <v>0.289274432131575</v>
      </c>
      <c r="ID43" s="62">
        <v>0.29693448206772188</v>
      </c>
      <c r="IE43" s="62">
        <v>8.4223838128359152E-2</v>
      </c>
      <c r="IF43" s="62">
        <v>0.17518632178868918</v>
      </c>
      <c r="IG43" s="61">
        <v>0</v>
      </c>
      <c r="IH43" s="61">
        <v>0.1803485439119468</v>
      </c>
      <c r="II43" s="61">
        <v>0.27882785741468985</v>
      </c>
      <c r="IJ43" s="61">
        <v>0.21444593988335575</v>
      </c>
      <c r="IK43" s="61">
        <v>6.4672897196261681E-2</v>
      </c>
      <c r="IL43" s="61">
        <v>7.3954437266235976E-2</v>
      </c>
      <c r="IM43" s="61">
        <v>4.3003925190487187E-2</v>
      </c>
      <c r="IN43" s="61">
        <v>0</v>
      </c>
      <c r="IO43" s="61">
        <v>0.16048696706405335</v>
      </c>
      <c r="IP43" s="61">
        <v>4.9469964664310952E-2</v>
      </c>
      <c r="IQ43" s="61">
        <v>0.21221214235868807</v>
      </c>
      <c r="IR43" s="61">
        <v>0</v>
      </c>
      <c r="IS43" s="61">
        <v>0</v>
      </c>
      <c r="IT43" s="61">
        <v>0.1486606758347449</v>
      </c>
      <c r="IU43" s="61">
        <v>0.27146877269426289</v>
      </c>
      <c r="IV43" s="61">
        <v>0.21350585335797906</v>
      </c>
      <c r="IW43" s="61">
        <v>0.1747556290424549</v>
      </c>
      <c r="IX43" s="61">
        <v>0.13449683438853716</v>
      </c>
      <c r="IY43" s="61">
        <v>7.6160053799596505E-2</v>
      </c>
      <c r="IZ43" s="61">
        <v>0.26042482806650996</v>
      </c>
      <c r="JA43" s="61">
        <v>0.27217606108241638</v>
      </c>
      <c r="JB43" s="61">
        <v>0.15796441870086886</v>
      </c>
      <c r="JC43" s="61">
        <v>0.13219747026618842</v>
      </c>
      <c r="JD43" s="61">
        <v>0</v>
      </c>
      <c r="JE43" s="61">
        <v>7.8640189740966371E-2</v>
      </c>
      <c r="JF43" s="61">
        <v>6.2819509049877958E-2</v>
      </c>
      <c r="JG43" s="61">
        <v>0.14137791922542473</v>
      </c>
      <c r="JH43" s="61">
        <v>5.7178307398025124E-2</v>
      </c>
      <c r="JI43" s="61">
        <v>0.25241608051695547</v>
      </c>
      <c r="JJ43" s="61">
        <v>0.1620450154055042</v>
      </c>
      <c r="JK43" s="61">
        <v>0.20259761747187294</v>
      </c>
      <c r="JL43" s="61">
        <v>0.26227313299613209</v>
      </c>
      <c r="JM43" s="61">
        <v>4.0423764021603657E-2</v>
      </c>
      <c r="JN43" s="61">
        <v>0.1441768957700697</v>
      </c>
      <c r="JO43" s="61">
        <v>0</v>
      </c>
      <c r="JP43" s="61">
        <v>9.5501065458147003E-2</v>
      </c>
      <c r="JQ43" s="61">
        <v>3.2437521396781924E-2</v>
      </c>
      <c r="JR43" s="61">
        <v>2.2694968255472379E-2</v>
      </c>
      <c r="JS43" s="61">
        <v>0.21388816981620501</v>
      </c>
      <c r="JT43" s="61">
        <v>9.9971582836032968E-2</v>
      </c>
      <c r="JU43" s="61">
        <v>6.8556361239288072E-2</v>
      </c>
      <c r="JV43" s="61">
        <v>6.9752761704366117E-2</v>
      </c>
      <c r="JW43" s="61">
        <v>0</v>
      </c>
      <c r="JX43" s="61">
        <v>0</v>
      </c>
      <c r="JY43" s="61">
        <v>5.0568693232959656E-2</v>
      </c>
      <c r="JZ43" s="61">
        <v>0.1074302923308583</v>
      </c>
      <c r="KA43" s="61">
        <v>9.3952673093777389E-2</v>
      </c>
      <c r="KB43" s="61">
        <v>0.32406669083001088</v>
      </c>
      <c r="KC43" s="61">
        <v>6.0060408921933088E-2</v>
      </c>
      <c r="KD43" s="61">
        <v>3.8203721933155209E-2</v>
      </c>
      <c r="KE43" s="61">
        <v>0</v>
      </c>
      <c r="KF43" s="61">
        <v>0.16797963883165676</v>
      </c>
      <c r="KG43" s="61">
        <v>0</v>
      </c>
      <c r="KH43" s="61">
        <v>0.13178470770070005</v>
      </c>
      <c r="KI43" s="61">
        <v>0.13550968828980622</v>
      </c>
      <c r="KJ43" s="61">
        <v>3.4957112801424176E-2</v>
      </c>
      <c r="KK43" s="61">
        <v>0.21756849453254246</v>
      </c>
      <c r="KL43" s="62">
        <v>0.44905628862535496</v>
      </c>
      <c r="KM43" s="62">
        <v>6.122271122924746E-2</v>
      </c>
      <c r="KN43" s="62">
        <v>6.7519028478576923E-2</v>
      </c>
      <c r="KO43" s="62">
        <v>0.1587100853619981</v>
      </c>
      <c r="KP43" s="62">
        <v>0.15735584695527213</v>
      </c>
      <c r="KQ43" s="62">
        <v>0.11902852049910874</v>
      </c>
      <c r="KR43" s="62">
        <v>0.14173717838024522</v>
      </c>
      <c r="KS43" s="62">
        <v>0.22566712028874031</v>
      </c>
      <c r="KT43" s="62">
        <v>0.10425990386209183</v>
      </c>
      <c r="KU43" s="62">
        <v>0.56195410172974825</v>
      </c>
      <c r="KV43" s="62">
        <v>8.1392235609103081E-2</v>
      </c>
      <c r="KW43" s="62">
        <v>6.2898052159360326E-2</v>
      </c>
      <c r="KX43" s="62">
        <v>0.1120384047267356</v>
      </c>
      <c r="KY43" s="62">
        <v>0.23823097136240146</v>
      </c>
      <c r="KZ43" s="62">
        <v>6.3224305338046446E-2</v>
      </c>
      <c r="LA43" s="62">
        <v>0.14345234279853855</v>
      </c>
      <c r="LB43" s="62">
        <v>0.10978429571442146</v>
      </c>
      <c r="LC43" s="62">
        <v>7.6174512268938871E-2</v>
      </c>
      <c r="LD43" s="62">
        <v>1.1261789686077613E-2</v>
      </c>
      <c r="LE43" s="62">
        <v>0.14264499978785694</v>
      </c>
      <c r="LF43" s="62">
        <v>7.531182795698925E-2</v>
      </c>
      <c r="LG43" s="62">
        <v>0.14490244869991706</v>
      </c>
      <c r="LH43" s="62">
        <v>0.17411614141737322</v>
      </c>
      <c r="LI43" s="62">
        <v>8.4323040380047509E-2</v>
      </c>
      <c r="LJ43" s="62">
        <v>5.7994348426102384E-2</v>
      </c>
      <c r="LK43" s="62">
        <v>0</v>
      </c>
      <c r="LL43" s="62">
        <v>9.2018469656992091E-2</v>
      </c>
      <c r="LM43" s="62">
        <v>8.9082045621780723E-2</v>
      </c>
      <c r="LN43" s="62">
        <v>0</v>
      </c>
      <c r="LO43" s="62">
        <v>0.10771006042938265</v>
      </c>
      <c r="LP43" s="62">
        <v>0.10205163763918913</v>
      </c>
      <c r="LQ43" s="62">
        <v>0.17342097244591476</v>
      </c>
      <c r="LR43" s="62">
        <v>0.13138485815237899</v>
      </c>
      <c r="LS43" s="62">
        <v>0.13084112149532709</v>
      </c>
      <c r="LT43" s="62">
        <v>0.1142433234421365</v>
      </c>
      <c r="LU43" s="62">
        <v>7.1590367191225565E-2</v>
      </c>
      <c r="LV43" s="62">
        <v>2.2118456623248954E-2</v>
      </c>
      <c r="LW43" s="62">
        <v>0.2273994424532059</v>
      </c>
      <c r="LX43" s="62">
        <v>8.0505430418797277E-2</v>
      </c>
      <c r="LY43" s="62">
        <v>0.29847382014557405</v>
      </c>
      <c r="LZ43" s="62">
        <v>0.23355154712004897</v>
      </c>
      <c r="MA43" s="61">
        <v>0.17150995590370025</v>
      </c>
      <c r="MB43" s="61">
        <v>0.10186642680458736</v>
      </c>
      <c r="MC43" s="61">
        <v>0.14144707325097958</v>
      </c>
      <c r="MD43" s="61">
        <v>0.148916512682681</v>
      </c>
      <c r="ME43" s="61">
        <v>9.595340282035561E-2</v>
      </c>
      <c r="MF43" s="61">
        <v>0.11223476067962401</v>
      </c>
      <c r="MG43" s="61">
        <v>0.16365574506283662</v>
      </c>
      <c r="MH43" s="61">
        <v>7.5178716384299141E-2</v>
      </c>
      <c r="MI43" s="61">
        <v>1.9438151336656093E-2</v>
      </c>
      <c r="MJ43" s="61">
        <v>3.0008515136388993E-2</v>
      </c>
      <c r="MK43" s="61">
        <v>9.3661971830985916E-2</v>
      </c>
      <c r="ML43" s="61">
        <v>8.1671568469021683E-2</v>
      </c>
      <c r="MM43" s="61">
        <v>0.23242032569642107</v>
      </c>
      <c r="MN43" s="61">
        <v>0.34989843504134122</v>
      </c>
      <c r="MO43" s="61">
        <v>9.8349958049780931E-2</v>
      </c>
      <c r="MP43" s="61">
        <v>5.4460815330380545E-2</v>
      </c>
      <c r="MQ43" s="61">
        <v>0.34331835188366239</v>
      </c>
      <c r="MR43" s="61">
        <v>0.13105090125836072</v>
      </c>
      <c r="MS43" s="61">
        <v>2.759074722446659E-2</v>
      </c>
      <c r="MT43" s="61">
        <v>0.13881676557863501</v>
      </c>
      <c r="MU43" s="61">
        <v>0</v>
      </c>
      <c r="MV43" s="61">
        <v>3.9745862884160758E-2</v>
      </c>
      <c r="MW43" s="61">
        <v>7.0823626147731938E-2</v>
      </c>
      <c r="MX43" s="61">
        <v>0.46101856258924323</v>
      </c>
      <c r="MY43" s="61">
        <v>0.1145042525258291</v>
      </c>
      <c r="MZ43" s="61">
        <v>6.469849246231156E-2</v>
      </c>
      <c r="NA43" s="61">
        <v>6.0297766749379651E-2</v>
      </c>
      <c r="NB43" s="61">
        <v>0</v>
      </c>
      <c r="NC43" s="61">
        <v>0.11214404982174286</v>
      </c>
      <c r="ND43" s="61">
        <v>3.1296613446770899E-2</v>
      </c>
      <c r="NE43" s="61">
        <v>3.955496399440292E-2</v>
      </c>
      <c r="NF43" s="61">
        <v>0</v>
      </c>
      <c r="NG43" s="61">
        <v>4.8878244293464976E-2</v>
      </c>
      <c r="NH43" s="61">
        <v>9.978349639617419E-2</v>
      </c>
      <c r="NI43" s="61">
        <v>0.15806269187267732</v>
      </c>
      <c r="NJ43" s="62">
        <v>0.17039977317833854</v>
      </c>
      <c r="NK43" s="62">
        <v>0.21987513495751773</v>
      </c>
      <c r="NL43" s="62">
        <v>3.9706875941998857E-2</v>
      </c>
      <c r="NM43" s="62">
        <v>4.241716982089401E-2</v>
      </c>
      <c r="NN43" s="62">
        <v>7.4171452293641457E-2</v>
      </c>
      <c r="NO43" s="62">
        <v>7.6666666666666661E-2</v>
      </c>
      <c r="NP43" s="62">
        <v>9.330605750653484E-2</v>
      </c>
      <c r="NQ43" s="62">
        <v>0.1688420094096221</v>
      </c>
      <c r="NR43" s="62">
        <v>0.13131097343872392</v>
      </c>
      <c r="NS43" s="62">
        <v>9.253146276047039E-2</v>
      </c>
      <c r="NT43" s="62">
        <v>8.4150667779632718E-2</v>
      </c>
      <c r="NU43" s="62">
        <v>7.4829025668354199E-2</v>
      </c>
      <c r="NV43" s="62">
        <v>0.12874003745481469</v>
      </c>
      <c r="NW43" s="62">
        <v>0.18578224101479915</v>
      </c>
      <c r="NX43" s="62">
        <v>0.17339299543929093</v>
      </c>
      <c r="NY43" s="62">
        <v>0.2118207633440824</v>
      </c>
      <c r="NZ43" s="62">
        <v>0.12849298950877536</v>
      </c>
      <c r="OA43" s="62">
        <v>0.14287078142154758</v>
      </c>
      <c r="OB43" s="62">
        <v>0.18852498436973983</v>
      </c>
      <c r="OC43" s="62">
        <v>1.4228717011969427E-2</v>
      </c>
      <c r="OD43" s="62">
        <v>7.4937870388071121E-2</v>
      </c>
      <c r="OE43" s="62">
        <v>0.22113829357056208</v>
      </c>
      <c r="OF43" s="62">
        <v>0.13602629874981323</v>
      </c>
      <c r="OG43" s="62">
        <v>9.8948948948948942E-2</v>
      </c>
      <c r="OH43" s="62">
        <v>0.19435751769293727</v>
      </c>
      <c r="OI43" s="62">
        <v>0.13260934119543547</v>
      </c>
      <c r="OJ43" s="62">
        <v>8.4882992060175508E-2</v>
      </c>
      <c r="OK43" s="62">
        <v>0.15190663421331835</v>
      </c>
      <c r="OL43" s="62">
        <v>0.13255858502011367</v>
      </c>
      <c r="OM43" s="62">
        <v>3.9159503342884434E-2</v>
      </c>
      <c r="ON43" s="62">
        <v>0.16146291906535726</v>
      </c>
      <c r="OO43" s="62">
        <v>0.10037389833526217</v>
      </c>
      <c r="OP43" s="61">
        <v>0.10005668934240362</v>
      </c>
      <c r="OQ43" s="61">
        <v>5.568853843987609E-2</v>
      </c>
      <c r="OR43" s="61">
        <v>7.0581631937136041E-2</v>
      </c>
      <c r="OS43" s="61">
        <v>9.6058582812836524E-2</v>
      </c>
      <c r="OT43" s="61">
        <v>8.651709554870618E-2</v>
      </c>
      <c r="OU43" s="61">
        <v>6.9269008230788034E-2</v>
      </c>
      <c r="OV43" s="61">
        <v>5.0271418456455039E-2</v>
      </c>
      <c r="OW43" s="61">
        <v>8.8675324675324671E-2</v>
      </c>
      <c r="OX43" s="61">
        <v>0.19330985915492957</v>
      </c>
      <c r="OY43" s="61">
        <v>0.12660550458715597</v>
      </c>
      <c r="OZ43" s="61">
        <v>7.5085792724776945E-2</v>
      </c>
      <c r="PA43" s="61">
        <v>0.17855630821337851</v>
      </c>
      <c r="PB43" s="61">
        <v>7.9221108714956232E-2</v>
      </c>
      <c r="PC43" s="61">
        <v>6.336692944815886E-2</v>
      </c>
      <c r="PD43" s="61">
        <v>0.25572500836640055</v>
      </c>
      <c r="PE43" s="61">
        <v>1.9148838700810848E-2</v>
      </c>
      <c r="PF43" s="61">
        <v>0.19082617550695122</v>
      </c>
      <c r="PG43" s="61">
        <v>4.3755974624141825E-2</v>
      </c>
      <c r="PH43" s="61">
        <v>0.36890045543266103</v>
      </c>
      <c r="PI43" s="61">
        <v>0.11412919424788862</v>
      </c>
      <c r="PJ43" s="61">
        <v>0.29586124162751176</v>
      </c>
      <c r="PK43" s="61">
        <v>0.19563603978031766</v>
      </c>
      <c r="PL43" s="61">
        <v>0.16159841420011714</v>
      </c>
      <c r="PM43" s="61">
        <v>0.11351311195304956</v>
      </c>
      <c r="PN43" s="61">
        <v>0.14948083640365567</v>
      </c>
      <c r="PO43" s="61">
        <v>0.15158058904684782</v>
      </c>
      <c r="PP43" s="61">
        <v>0.14358736059479554</v>
      </c>
      <c r="PQ43" s="61">
        <v>0.38362320794571031</v>
      </c>
      <c r="PR43" s="61">
        <v>9.9430492017552052E-2</v>
      </c>
      <c r="PS43" s="61">
        <v>0.12319508448540707</v>
      </c>
      <c r="PT43" s="61">
        <v>0.11847518054666789</v>
      </c>
      <c r="PU43" s="61">
        <v>0.19115587876597859</v>
      </c>
      <c r="PV43" s="61">
        <v>9.9433506318583373E-2</v>
      </c>
      <c r="PW43" s="61">
        <v>0.10508192828306816</v>
      </c>
      <c r="PX43" s="61">
        <v>0.16294143942780509</v>
      </c>
      <c r="PY43" s="61">
        <v>0.26434733303632901</v>
      </c>
      <c r="PZ43" s="61">
        <v>5.0862406899255197E-2</v>
      </c>
      <c r="QA43" s="61">
        <v>6.661952623869892E-2</v>
      </c>
      <c r="QB43" s="61">
        <v>0.18020388030253207</v>
      </c>
      <c r="QC43" s="61">
        <v>3.5956053712129621E-2</v>
      </c>
      <c r="QD43" s="61">
        <v>0.26742867510318863</v>
      </c>
      <c r="QE43" s="61">
        <v>0</v>
      </c>
      <c r="QF43" s="62">
        <v>0.1944973544973545</v>
      </c>
      <c r="QG43" s="62">
        <v>6.8583202511773939E-2</v>
      </c>
      <c r="QH43" s="62">
        <v>0.17147080561714709</v>
      </c>
      <c r="QI43" s="62">
        <v>0.21566650853889943</v>
      </c>
      <c r="QJ43" s="62">
        <v>0.1487387950802585</v>
      </c>
      <c r="QK43" s="62">
        <v>0.19676757311441764</v>
      </c>
      <c r="QL43" s="62">
        <v>0.19093737160298174</v>
      </c>
      <c r="QM43" s="62">
        <v>0.25057342657342657</v>
      </c>
      <c r="QN43" s="62">
        <v>0.22334744982507826</v>
      </c>
      <c r="QO43" s="62">
        <v>0.21649646504320502</v>
      </c>
      <c r="QP43" s="62">
        <v>0.15296592775041051</v>
      </c>
      <c r="QQ43" s="62">
        <v>0.14791453126231965</v>
      </c>
      <c r="QR43" s="59"/>
      <c r="QS43" s="59">
        <v>0.11825687503879818</v>
      </c>
      <c r="QT43" s="59">
        <v>0.12058654399079931</v>
      </c>
      <c r="QU43" s="59">
        <v>0.11030362751739853</v>
      </c>
      <c r="QV43" s="59">
        <v>0.11596132286995516</v>
      </c>
      <c r="QW43" s="59">
        <v>0.11684702264798061</v>
      </c>
      <c r="QX43" s="59">
        <v>0.11520653654108035</v>
      </c>
      <c r="QY43" s="59">
        <v>0.10927204680828634</v>
      </c>
      <c r="QZ43" s="59">
        <v>0.10592392121485492</v>
      </c>
      <c r="RA43" s="59">
        <v>0.10631388415672913</v>
      </c>
      <c r="RB43" s="59">
        <v>0.11925205945168461</v>
      </c>
      <c r="RC43" s="59">
        <v>9.1615152956094473E-2</v>
      </c>
      <c r="RD43" s="59">
        <v>0.11166675533329787</v>
      </c>
      <c r="RE43" s="59">
        <v>0.10784867306606437</v>
      </c>
      <c r="RF43" s="59">
        <v>0.10387648934384965</v>
      </c>
      <c r="RG43" s="59">
        <v>9.4783406160651673E-2</v>
      </c>
      <c r="RH43" s="59">
        <v>0.10069674850696748</v>
      </c>
      <c r="RI43" s="59">
        <v>8.4112149532710276E-2</v>
      </c>
      <c r="RJ43" s="59">
        <v>8.825474337453583E-2</v>
      </c>
      <c r="RK43" s="59">
        <v>8.0720127081249635E-2</v>
      </c>
      <c r="RL43" s="59">
        <v>8.8489293741866787E-2</v>
      </c>
      <c r="RM43" s="59">
        <v>8.6499058588991026E-2</v>
      </c>
      <c r="RN43" s="59">
        <v>8.748765400010397E-2</v>
      </c>
      <c r="RO43" s="59">
        <v>8.184834705665478E-2</v>
      </c>
      <c r="RP43" s="59">
        <v>6.5978871934268241E-2</v>
      </c>
      <c r="RQ43" s="59">
        <v>7.1770624962114324E-2</v>
      </c>
      <c r="RR43" s="59">
        <v>7.3286595410489222E-2</v>
      </c>
      <c r="RS43" s="59">
        <v>6.8425854445926027E-2</v>
      </c>
      <c r="RT43" s="59">
        <v>7.209788122948374E-2</v>
      </c>
      <c r="RU43" s="59">
        <v>7.010766828306074E-2</v>
      </c>
      <c r="RV43" s="59">
        <v>7.4507537446419109E-2</v>
      </c>
      <c r="RW43" s="59">
        <v>7.5967559798788623E-2</v>
      </c>
      <c r="RX43" s="59">
        <v>0.11116910229645094</v>
      </c>
      <c r="RY43" s="59">
        <v>0.1156040183754859</v>
      </c>
    </row>
    <row r="44" spans="2:493" x14ac:dyDescent="0.3">
      <c r="D44" s="4" t="s">
        <v>931</v>
      </c>
      <c r="E44" s="60">
        <v>1</v>
      </c>
      <c r="F44" s="60">
        <v>1</v>
      </c>
      <c r="G44" s="60">
        <v>1</v>
      </c>
      <c r="H44" s="60">
        <v>1</v>
      </c>
      <c r="I44" s="60">
        <v>0.8850856780198858</v>
      </c>
      <c r="J44" s="60">
        <v>1</v>
      </c>
      <c r="K44" s="60">
        <v>0.94828272112451928</v>
      </c>
      <c r="L44" s="60">
        <v>0.9534735500318674</v>
      </c>
      <c r="M44" s="60">
        <v>0.93897113643625518</v>
      </c>
      <c r="N44" s="60">
        <v>1</v>
      </c>
      <c r="O44" s="60">
        <v>1</v>
      </c>
      <c r="P44" s="60">
        <v>0.95175235958022575</v>
      </c>
      <c r="Q44" s="60">
        <v>1</v>
      </c>
      <c r="R44" s="60">
        <v>1</v>
      </c>
      <c r="S44" s="60">
        <v>1</v>
      </c>
      <c r="T44" s="60">
        <v>0.97957288765088213</v>
      </c>
      <c r="U44" s="60">
        <v>1</v>
      </c>
      <c r="V44" s="60">
        <v>0.9670832063395306</v>
      </c>
      <c r="W44" s="60">
        <v>0.63825941887946613</v>
      </c>
      <c r="X44" s="60">
        <v>0.94716221939855993</v>
      </c>
      <c r="Y44" s="60">
        <v>1</v>
      </c>
      <c r="Z44" s="60">
        <v>1</v>
      </c>
      <c r="AA44" s="60">
        <v>0.97042551051202097</v>
      </c>
      <c r="AB44" s="60">
        <v>1</v>
      </c>
      <c r="AC44" s="60">
        <v>1</v>
      </c>
      <c r="AD44" s="60">
        <v>0.82303446058202478</v>
      </c>
      <c r="AE44" s="60">
        <v>1</v>
      </c>
      <c r="AF44" s="60">
        <v>1</v>
      </c>
      <c r="AG44" s="60">
        <v>0.96832140727489568</v>
      </c>
      <c r="AH44" s="60">
        <v>0.85595416723502937</v>
      </c>
      <c r="AI44" s="60">
        <v>0.9385933595144591</v>
      </c>
      <c r="AJ44" s="60">
        <v>1</v>
      </c>
      <c r="AK44" s="60">
        <v>1</v>
      </c>
      <c r="AL44" s="60">
        <v>1</v>
      </c>
      <c r="AM44" s="60">
        <v>1</v>
      </c>
      <c r="AN44" s="60">
        <v>0.92509668227152453</v>
      </c>
      <c r="AO44" s="60">
        <v>1</v>
      </c>
      <c r="AP44" s="60">
        <v>1</v>
      </c>
      <c r="AQ44" s="60">
        <v>1</v>
      </c>
      <c r="AR44" s="60">
        <v>0.96502229654403571</v>
      </c>
      <c r="AS44" s="60">
        <v>0.92377834931026426</v>
      </c>
      <c r="AT44" s="60">
        <v>0.90975374879625803</v>
      </c>
      <c r="AU44" s="60">
        <v>1</v>
      </c>
      <c r="AV44" s="60">
        <v>1</v>
      </c>
      <c r="AW44" s="60">
        <v>1</v>
      </c>
      <c r="AX44" s="60">
        <v>1</v>
      </c>
      <c r="AY44" s="60">
        <v>1</v>
      </c>
      <c r="AZ44" s="60">
        <v>1</v>
      </c>
      <c r="BA44" s="60">
        <v>1</v>
      </c>
      <c r="BB44" s="60">
        <v>1</v>
      </c>
      <c r="BC44" s="61">
        <v>0.91193495934959345</v>
      </c>
      <c r="BD44" s="61">
        <v>1</v>
      </c>
      <c r="BE44" s="61">
        <v>0.77357528057134528</v>
      </c>
      <c r="BF44" s="61">
        <v>1</v>
      </c>
      <c r="BG44" s="61">
        <v>0.94785704628419487</v>
      </c>
      <c r="BH44" s="61">
        <v>0.96736469948327442</v>
      </c>
      <c r="BI44" s="61">
        <v>0.94187658333731661</v>
      </c>
      <c r="BJ44" s="61">
        <v>1</v>
      </c>
      <c r="BK44" s="61">
        <v>0.980628231843791</v>
      </c>
      <c r="BL44" s="61">
        <v>0.9397465735712438</v>
      </c>
      <c r="BM44" s="61">
        <v>0.93255720594138902</v>
      </c>
      <c r="BN44" s="61">
        <v>1</v>
      </c>
      <c r="BO44" s="61">
        <v>1</v>
      </c>
      <c r="BP44" s="61">
        <v>0.85573867415564264</v>
      </c>
      <c r="BQ44" s="61">
        <v>0.98973246565437456</v>
      </c>
      <c r="BR44" s="61">
        <v>0.94907500840901449</v>
      </c>
      <c r="BS44" s="61">
        <v>0.97486079266295445</v>
      </c>
      <c r="BT44" s="61">
        <v>0.93402617397998455</v>
      </c>
      <c r="BU44" s="61">
        <v>0.93655612642067565</v>
      </c>
      <c r="BV44" s="61">
        <v>0.87497227356746765</v>
      </c>
      <c r="BW44" s="61">
        <v>0.80630284396617991</v>
      </c>
      <c r="BX44" s="61">
        <v>0.88219354838709674</v>
      </c>
      <c r="BY44" s="61">
        <v>0.91629864752967149</v>
      </c>
      <c r="BZ44" s="61">
        <v>1</v>
      </c>
      <c r="CA44" s="61">
        <v>0.95636807337905494</v>
      </c>
      <c r="CB44" s="61">
        <v>0.83194147730950996</v>
      </c>
      <c r="CC44" s="61">
        <v>0.90520638871603398</v>
      </c>
      <c r="CD44" s="61">
        <v>0.9829856772084975</v>
      </c>
      <c r="CE44" s="61">
        <v>0.98494638438273308</v>
      </c>
      <c r="CF44" s="60">
        <v>1</v>
      </c>
      <c r="CG44" s="60">
        <v>1</v>
      </c>
      <c r="CH44" s="60">
        <v>0.95847519455252916</v>
      </c>
      <c r="CI44" s="60">
        <v>1</v>
      </c>
      <c r="CJ44" s="60">
        <v>0.96989581923961576</v>
      </c>
      <c r="CK44" s="60">
        <v>0.95371696393698735</v>
      </c>
      <c r="CL44" s="60">
        <v>1</v>
      </c>
      <c r="CM44" s="60">
        <v>0.98768093624884512</v>
      </c>
      <c r="CN44" s="60">
        <v>0.9246105416094923</v>
      </c>
      <c r="CO44" s="60">
        <v>0.93880188535806597</v>
      </c>
      <c r="CP44" s="60">
        <v>0.9712551900351325</v>
      </c>
      <c r="CQ44" s="61">
        <v>0.95187138130686522</v>
      </c>
      <c r="CR44" s="61">
        <v>0.98621289849761817</v>
      </c>
      <c r="CS44" s="61">
        <v>0.94333133971291872</v>
      </c>
      <c r="CT44" s="61">
        <v>0.91287667150892093</v>
      </c>
      <c r="CU44" s="61">
        <v>0.92426722213956258</v>
      </c>
      <c r="CV44" s="61">
        <v>0.89628102798000175</v>
      </c>
      <c r="CW44" s="61">
        <v>0.79820886898743315</v>
      </c>
      <c r="CX44" s="61">
        <v>0.81891678716971206</v>
      </c>
      <c r="CY44" s="61">
        <v>0.97843934627484075</v>
      </c>
      <c r="CZ44" s="61">
        <v>0.92222140384473739</v>
      </c>
      <c r="DA44" s="61">
        <v>0.92761182234866446</v>
      </c>
      <c r="DB44" s="61">
        <v>0.89538461538461533</v>
      </c>
      <c r="DC44" s="60">
        <v>1</v>
      </c>
      <c r="DD44" s="60">
        <v>0.79508154284235055</v>
      </c>
      <c r="DE44" s="60">
        <v>0.89556744888156992</v>
      </c>
      <c r="DF44" s="60">
        <v>0.90847371107708019</v>
      </c>
      <c r="DG44" s="60">
        <v>0.98502657399836469</v>
      </c>
      <c r="DH44" s="60">
        <v>1</v>
      </c>
      <c r="DI44" s="60">
        <v>0.86091094493541809</v>
      </c>
      <c r="DJ44" s="60">
        <v>1</v>
      </c>
      <c r="DK44" s="60">
        <v>0.24626346889120612</v>
      </c>
      <c r="DL44" s="60">
        <v>0.94291258169934644</v>
      </c>
      <c r="DM44" s="60">
        <v>0.79983903801543343</v>
      </c>
      <c r="DN44" s="60">
        <v>0.67231043792614287</v>
      </c>
      <c r="DO44" s="61">
        <v>0.89314506278399375</v>
      </c>
      <c r="DP44" s="61">
        <v>0.88026060926219407</v>
      </c>
      <c r="DQ44" s="61">
        <v>0.89117700896943075</v>
      </c>
      <c r="DR44" s="61">
        <v>0.83358671500409309</v>
      </c>
      <c r="DS44" s="61">
        <v>0.88415311584688416</v>
      </c>
      <c r="DT44" s="61">
        <v>0.9069495400648695</v>
      </c>
      <c r="DU44" s="61">
        <v>0.9426680856970987</v>
      </c>
      <c r="DV44" s="61">
        <v>0.93524838832006063</v>
      </c>
      <c r="DW44" s="61">
        <v>0.84507389162561575</v>
      </c>
      <c r="DX44" s="61">
        <v>0.86865181536624503</v>
      </c>
      <c r="DY44" s="61">
        <v>0.81898188892491541</v>
      </c>
      <c r="DZ44" s="61">
        <v>0.86919565086802431</v>
      </c>
      <c r="EA44" s="60">
        <v>0.82410611303344872</v>
      </c>
      <c r="EB44" s="60">
        <v>0.9702615712407634</v>
      </c>
      <c r="EC44" s="60">
        <v>0.97549900671648848</v>
      </c>
      <c r="ED44" s="60">
        <v>1</v>
      </c>
      <c r="EE44" s="60">
        <v>0.83327588187981161</v>
      </c>
      <c r="EF44" s="60">
        <v>0.92716401685011551</v>
      </c>
      <c r="EG44" s="60">
        <v>0.96583682524032533</v>
      </c>
      <c r="EH44" s="60">
        <v>0.94614125218765877</v>
      </c>
      <c r="EI44" s="60">
        <v>0.93041438623924944</v>
      </c>
      <c r="EJ44" s="60">
        <v>0.88730399101167501</v>
      </c>
      <c r="EK44" s="60">
        <v>1</v>
      </c>
      <c r="EL44" s="60">
        <v>0.92009329647546645</v>
      </c>
      <c r="EM44" s="60">
        <v>0.96497148288973389</v>
      </c>
      <c r="EN44" s="59"/>
      <c r="EO44" s="62">
        <v>0.79764133283414451</v>
      </c>
      <c r="EP44" s="62">
        <v>0.82549778761061943</v>
      </c>
      <c r="EQ44" s="62">
        <v>0.93678160919540232</v>
      </c>
      <c r="ER44" s="62">
        <v>0.9406406558372552</v>
      </c>
      <c r="ES44" s="62">
        <v>0.87843406593406592</v>
      </c>
      <c r="ET44" s="62">
        <v>1</v>
      </c>
      <c r="EU44" s="62">
        <v>1</v>
      </c>
      <c r="EV44" s="62">
        <v>0.87994702989027618</v>
      </c>
      <c r="EW44" s="62">
        <v>0.80480938976096184</v>
      </c>
      <c r="EX44" s="62">
        <v>0.96571188654599738</v>
      </c>
      <c r="EY44" s="62">
        <v>0.91331232534633455</v>
      </c>
      <c r="EZ44" s="62">
        <v>1</v>
      </c>
      <c r="FA44" s="62">
        <v>0.77672334890890693</v>
      </c>
      <c r="FB44" s="62">
        <v>0.86877494360576091</v>
      </c>
      <c r="FC44" s="62">
        <v>0.77644691900996587</v>
      </c>
      <c r="FD44" s="62">
        <v>0.94991332052663635</v>
      </c>
      <c r="FE44" s="62">
        <v>0.80798192771084343</v>
      </c>
      <c r="FF44" s="62">
        <v>0.90670663169726484</v>
      </c>
      <c r="FG44" s="62">
        <v>0.79295942720763724</v>
      </c>
      <c r="FH44" s="62">
        <v>0.81253311497519387</v>
      </c>
      <c r="FI44" s="62">
        <v>0.70467810399717012</v>
      </c>
      <c r="FJ44" s="62">
        <v>0.91744329896907217</v>
      </c>
      <c r="FK44" s="62">
        <v>0.76608981380065722</v>
      </c>
      <c r="FL44" s="62">
        <v>1</v>
      </c>
      <c r="FM44" s="62">
        <v>0.87878444696111735</v>
      </c>
      <c r="FN44" s="62">
        <v>0.82337756442190113</v>
      </c>
      <c r="FO44" s="62">
        <v>0.87832161648317642</v>
      </c>
      <c r="FP44" s="62">
        <v>0.96891418563922938</v>
      </c>
      <c r="FQ44" s="62">
        <v>0.83947071011489927</v>
      </c>
      <c r="FR44" s="62">
        <v>0.90139268281760776</v>
      </c>
      <c r="FS44" s="62">
        <v>0.91775833530385431</v>
      </c>
      <c r="FT44" s="62">
        <v>0.73669193424750878</v>
      </c>
      <c r="FU44" s="62">
        <v>0.88326235882244031</v>
      </c>
      <c r="FV44" s="62">
        <v>0.91907651464871531</v>
      </c>
      <c r="FW44" s="62">
        <v>0.93065761324527951</v>
      </c>
      <c r="FX44" s="62">
        <v>0.8891340319911748</v>
      </c>
      <c r="FY44" s="62">
        <v>0.92031132850155306</v>
      </c>
      <c r="FZ44" s="62">
        <v>0.80440097799511001</v>
      </c>
      <c r="GA44" s="62">
        <v>0.89842045553713235</v>
      </c>
      <c r="GB44" s="62">
        <v>0.90682957892223193</v>
      </c>
      <c r="GC44" s="62">
        <v>0.934640522875817</v>
      </c>
      <c r="GD44" s="62">
        <v>0.84168568920105358</v>
      </c>
      <c r="GE44" s="62">
        <v>1</v>
      </c>
      <c r="GF44" s="62">
        <v>0.83723653395784547</v>
      </c>
      <c r="GG44" s="62">
        <v>0.92577379470583354</v>
      </c>
      <c r="GH44" s="62">
        <v>0.94293259332199442</v>
      </c>
      <c r="GI44" s="62">
        <v>0.87940056092762364</v>
      </c>
      <c r="GJ44" s="62">
        <v>0.80994937816386481</v>
      </c>
      <c r="GK44" s="61">
        <v>1</v>
      </c>
      <c r="GL44" s="61">
        <v>0.96896655619162397</v>
      </c>
      <c r="GM44" s="61">
        <v>0.92451061682108227</v>
      </c>
      <c r="GN44" s="61">
        <v>0.96731930644847064</v>
      </c>
      <c r="GO44" s="61">
        <v>0.86386534700408935</v>
      </c>
      <c r="GP44" s="61">
        <v>0.8103431178103927</v>
      </c>
      <c r="GQ44" s="61">
        <v>0.90904425526776556</v>
      </c>
      <c r="GR44" s="61">
        <v>0.92321193505923649</v>
      </c>
      <c r="GS44" s="61">
        <v>0.95325860617606661</v>
      </c>
      <c r="GT44" s="61">
        <v>0.97482912332838034</v>
      </c>
      <c r="GU44" s="61">
        <v>0.9223556366413509</v>
      </c>
      <c r="GV44" s="61">
        <v>0.84582057219690743</v>
      </c>
      <c r="GW44" s="61">
        <v>0.87124425197553457</v>
      </c>
      <c r="GX44" s="61">
        <v>0.8259520024225907</v>
      </c>
      <c r="GY44" s="61">
        <v>0.8201097635341148</v>
      </c>
      <c r="GZ44" s="61">
        <v>0.94667272314331141</v>
      </c>
      <c r="HA44" s="61">
        <v>0.96881081365381583</v>
      </c>
      <c r="HB44" s="61">
        <v>0.92433425160697891</v>
      </c>
      <c r="HC44" s="61">
        <v>0.84619540747411071</v>
      </c>
      <c r="HD44" s="61">
        <v>0.94528702313784352</v>
      </c>
      <c r="HE44" s="61">
        <v>0.95652173913043481</v>
      </c>
      <c r="HF44" s="61">
        <v>0.82128961748633877</v>
      </c>
      <c r="HG44" s="61">
        <v>0.8445153462454501</v>
      </c>
      <c r="HH44" s="61">
        <v>0.94163917787363616</v>
      </c>
      <c r="HI44" s="62">
        <v>0.91162959381044484</v>
      </c>
      <c r="HJ44" s="62">
        <v>0.97306388023489843</v>
      </c>
      <c r="HK44" s="62">
        <v>0.96464668658815256</v>
      </c>
      <c r="HL44" s="62">
        <v>0.96642863492251618</v>
      </c>
      <c r="HM44" s="62">
        <v>0.9845802025481869</v>
      </c>
      <c r="HN44" s="62">
        <v>0.96317512274959083</v>
      </c>
      <c r="HO44" s="62">
        <v>0.89637458419301863</v>
      </c>
      <c r="HP44" s="62">
        <v>0.78935419987441435</v>
      </c>
      <c r="HQ44" s="62">
        <v>0.8752192725996959</v>
      </c>
      <c r="HR44" s="62">
        <v>1</v>
      </c>
      <c r="HS44" s="62">
        <v>0.78194772378940391</v>
      </c>
      <c r="HT44" s="62">
        <v>0.96412948381452324</v>
      </c>
      <c r="HU44" s="62">
        <v>0.87787550744248988</v>
      </c>
      <c r="HV44" s="62">
        <v>0.86503067484662577</v>
      </c>
      <c r="HW44" s="62">
        <v>0.95079412947326092</v>
      </c>
      <c r="HX44" s="62">
        <v>0.89364962260938652</v>
      </c>
      <c r="HY44" s="62">
        <v>0.96889400921658986</v>
      </c>
      <c r="HZ44" s="62">
        <v>0.94767671249506813</v>
      </c>
      <c r="IA44" s="62">
        <v>0.92065744895156121</v>
      </c>
      <c r="IB44" s="62">
        <v>0.83192143339080893</v>
      </c>
      <c r="IC44" s="62">
        <v>0.710725567868425</v>
      </c>
      <c r="ID44" s="62">
        <v>0.70306551793227812</v>
      </c>
      <c r="IE44" s="62">
        <v>0.91577616187164079</v>
      </c>
      <c r="IF44" s="62">
        <v>0.8248136782113108</v>
      </c>
      <c r="IG44" s="61">
        <v>1</v>
      </c>
      <c r="IH44" s="61">
        <v>0.81965145608805323</v>
      </c>
      <c r="II44" s="61">
        <v>0.72117214258531015</v>
      </c>
      <c r="IJ44" s="61">
        <v>0.78555406011664419</v>
      </c>
      <c r="IK44" s="61">
        <v>0.93532710280373832</v>
      </c>
      <c r="IL44" s="61">
        <v>0.92604556273376404</v>
      </c>
      <c r="IM44" s="61">
        <v>0.95699607480951276</v>
      </c>
      <c r="IN44" s="61">
        <v>1</v>
      </c>
      <c r="IO44" s="61">
        <v>0.8395130329359467</v>
      </c>
      <c r="IP44" s="61">
        <v>0.95053003533568903</v>
      </c>
      <c r="IQ44" s="61">
        <v>0.78778785764131198</v>
      </c>
      <c r="IR44" s="61">
        <v>1</v>
      </c>
      <c r="IS44" s="61">
        <v>1</v>
      </c>
      <c r="IT44" s="61">
        <v>0.85133932416525504</v>
      </c>
      <c r="IU44" s="61">
        <v>0.72853122730573716</v>
      </c>
      <c r="IV44" s="61">
        <v>0.786494146642021</v>
      </c>
      <c r="IW44" s="61">
        <v>0.8252443709575451</v>
      </c>
      <c r="IX44" s="61">
        <v>0.8655031656114629</v>
      </c>
      <c r="IY44" s="61">
        <v>0.92383994620040355</v>
      </c>
      <c r="IZ44" s="61">
        <v>0.73957517193348998</v>
      </c>
      <c r="JA44" s="61">
        <v>0.72782393891758368</v>
      </c>
      <c r="JB44" s="61">
        <v>0.84203558129913114</v>
      </c>
      <c r="JC44" s="61">
        <v>0.86780252973381156</v>
      </c>
      <c r="JD44" s="61">
        <v>1</v>
      </c>
      <c r="JE44" s="61">
        <v>0.92135981025903357</v>
      </c>
      <c r="JF44" s="61">
        <v>0.93718049095012201</v>
      </c>
      <c r="JG44" s="61">
        <v>0.85862208077457525</v>
      </c>
      <c r="JH44" s="61">
        <v>0.9428216926019749</v>
      </c>
      <c r="JI44" s="61">
        <v>0.74758391948304459</v>
      </c>
      <c r="JJ44" s="61">
        <v>0.8379549845944958</v>
      </c>
      <c r="JK44" s="61">
        <v>0.79740238252812712</v>
      </c>
      <c r="JL44" s="61">
        <v>0.73772686700386791</v>
      </c>
      <c r="JM44" s="61">
        <v>0.95957623597839636</v>
      </c>
      <c r="JN44" s="61">
        <v>0.85582310422993024</v>
      </c>
      <c r="JO44" s="61">
        <v>1</v>
      </c>
      <c r="JP44" s="61">
        <v>0.90449893454185304</v>
      </c>
      <c r="JQ44" s="61">
        <v>0.96756247860321809</v>
      </c>
      <c r="JR44" s="61">
        <v>0.97730503174452765</v>
      </c>
      <c r="JS44" s="61">
        <v>0.78611183018379494</v>
      </c>
      <c r="JT44" s="61">
        <v>0.90002841716396709</v>
      </c>
      <c r="JU44" s="61">
        <v>0.9314436387607119</v>
      </c>
      <c r="JV44" s="61">
        <v>0.93024723829563383</v>
      </c>
      <c r="JW44" s="61">
        <v>1</v>
      </c>
      <c r="JX44" s="61">
        <v>1</v>
      </c>
      <c r="JY44" s="61">
        <v>0.94943130676704035</v>
      </c>
      <c r="JZ44" s="61">
        <v>0.89256970766914168</v>
      </c>
      <c r="KA44" s="61">
        <v>0.90604732690622258</v>
      </c>
      <c r="KB44" s="61">
        <v>0.67593330916998917</v>
      </c>
      <c r="KC44" s="61">
        <v>0.93993959107806691</v>
      </c>
      <c r="KD44" s="61">
        <v>0.96179627806684476</v>
      </c>
      <c r="KE44" s="61">
        <v>1</v>
      </c>
      <c r="KF44" s="61">
        <v>0.83202036116834321</v>
      </c>
      <c r="KG44" s="61">
        <v>1</v>
      </c>
      <c r="KH44" s="61">
        <v>0.86821529229929995</v>
      </c>
      <c r="KI44" s="61">
        <v>0.86449031171019375</v>
      </c>
      <c r="KJ44" s="61">
        <v>0.96504288719857578</v>
      </c>
      <c r="KK44" s="61">
        <v>0.78243150546745754</v>
      </c>
      <c r="KL44" s="62">
        <v>0.55094371137464504</v>
      </c>
      <c r="KM44" s="62">
        <v>0.9387772887707525</v>
      </c>
      <c r="KN44" s="62">
        <v>0.93248097152142306</v>
      </c>
      <c r="KO44" s="62">
        <v>0.84128991463800185</v>
      </c>
      <c r="KP44" s="62">
        <v>0.84264415304472784</v>
      </c>
      <c r="KQ44" s="62">
        <v>0.88097147950089127</v>
      </c>
      <c r="KR44" s="62">
        <v>0.85826282161975476</v>
      </c>
      <c r="KS44" s="62">
        <v>0.77433287971125964</v>
      </c>
      <c r="KT44" s="62">
        <v>0.89574009613790817</v>
      </c>
      <c r="KU44" s="62">
        <v>0.43804589827025175</v>
      </c>
      <c r="KV44" s="62">
        <v>0.91860776439089697</v>
      </c>
      <c r="KW44" s="62">
        <v>0.93710194784063972</v>
      </c>
      <c r="KX44" s="62">
        <v>0.88796159527326435</v>
      </c>
      <c r="KY44" s="62">
        <v>0.76176902863759854</v>
      </c>
      <c r="KZ44" s="62">
        <v>0.93677569466195354</v>
      </c>
      <c r="LA44" s="62">
        <v>0.85654765720146142</v>
      </c>
      <c r="LB44" s="62">
        <v>0.8902157042855785</v>
      </c>
      <c r="LC44" s="62">
        <v>0.9238254877310611</v>
      </c>
      <c r="LD44" s="62">
        <v>0.98873821031392239</v>
      </c>
      <c r="LE44" s="62">
        <v>0.85735500021214306</v>
      </c>
      <c r="LF44" s="62">
        <v>0.92468817204301079</v>
      </c>
      <c r="LG44" s="62">
        <v>0.85509755130008291</v>
      </c>
      <c r="LH44" s="62">
        <v>0.82588385858262681</v>
      </c>
      <c r="LI44" s="62">
        <v>0.91567695961995255</v>
      </c>
      <c r="LJ44" s="62">
        <v>0.9420056515738976</v>
      </c>
      <c r="LK44" s="62">
        <v>1</v>
      </c>
      <c r="LL44" s="62">
        <v>0.90798153034300788</v>
      </c>
      <c r="LM44" s="62">
        <v>0.91091795437821932</v>
      </c>
      <c r="LN44" s="62">
        <v>1</v>
      </c>
      <c r="LO44" s="62">
        <v>0.89228993957061731</v>
      </c>
      <c r="LP44" s="62">
        <v>0.89794836236081088</v>
      </c>
      <c r="LQ44" s="62">
        <v>0.82657902755408519</v>
      </c>
      <c r="LR44" s="62">
        <v>0.86861514184762101</v>
      </c>
      <c r="LS44" s="62">
        <v>0.86915887850467288</v>
      </c>
      <c r="LT44" s="62">
        <v>0.8857566765578635</v>
      </c>
      <c r="LU44" s="62">
        <v>0.92840963280877442</v>
      </c>
      <c r="LV44" s="62">
        <v>0.97788154337675104</v>
      </c>
      <c r="LW44" s="62">
        <v>0.77260055754679413</v>
      </c>
      <c r="LX44" s="62">
        <v>0.91949456958120268</v>
      </c>
      <c r="LY44" s="62">
        <v>0.70152617985442589</v>
      </c>
      <c r="LZ44" s="62">
        <v>0.766448452879951</v>
      </c>
      <c r="MA44" s="61">
        <v>0.82849004409629978</v>
      </c>
      <c r="MB44" s="61">
        <v>0.89813357319541265</v>
      </c>
      <c r="MC44" s="61">
        <v>0.8585529267490204</v>
      </c>
      <c r="MD44" s="61">
        <v>0.85108348731731898</v>
      </c>
      <c r="ME44" s="61">
        <v>0.90404659717964442</v>
      </c>
      <c r="MF44" s="61">
        <v>0.88776523932037599</v>
      </c>
      <c r="MG44" s="61">
        <v>0.83634425493716336</v>
      </c>
      <c r="MH44" s="61">
        <v>0.92482128361570082</v>
      </c>
      <c r="MI44" s="61">
        <v>0.98056184866334395</v>
      </c>
      <c r="MJ44" s="61">
        <v>0.96999148486361098</v>
      </c>
      <c r="MK44" s="61">
        <v>0.9063380281690141</v>
      </c>
      <c r="ML44" s="61">
        <v>0.91832843153097832</v>
      </c>
      <c r="MM44" s="61">
        <v>0.76757967430357887</v>
      </c>
      <c r="MN44" s="61">
        <v>0.65010156495865878</v>
      </c>
      <c r="MO44" s="61">
        <v>0.90165004195021903</v>
      </c>
      <c r="MP44" s="61">
        <v>0.9455391846696195</v>
      </c>
      <c r="MQ44" s="61">
        <v>0.65668164811633767</v>
      </c>
      <c r="MR44" s="61">
        <v>0.86894909874163928</v>
      </c>
      <c r="MS44" s="61">
        <v>0.97240925277553336</v>
      </c>
      <c r="MT44" s="61">
        <v>0.86118323442136502</v>
      </c>
      <c r="MU44" s="61">
        <v>1</v>
      </c>
      <c r="MV44" s="61">
        <v>0.96025413711583929</v>
      </c>
      <c r="MW44" s="61">
        <v>0.92917637385226803</v>
      </c>
      <c r="MX44" s="61">
        <v>0.53898143741075677</v>
      </c>
      <c r="MY44" s="61">
        <v>0.88549574747417092</v>
      </c>
      <c r="MZ44" s="61">
        <v>0.93530150753768848</v>
      </c>
      <c r="NA44" s="61">
        <v>0.9397022332506203</v>
      </c>
      <c r="NB44" s="61">
        <v>1</v>
      </c>
      <c r="NC44" s="61">
        <v>0.88785595017825714</v>
      </c>
      <c r="ND44" s="61">
        <v>0.96870338655322907</v>
      </c>
      <c r="NE44" s="61">
        <v>0.96044503600559705</v>
      </c>
      <c r="NF44" s="61">
        <v>1</v>
      </c>
      <c r="NG44" s="61">
        <v>0.95112175570653501</v>
      </c>
      <c r="NH44" s="61">
        <v>0.90021650360382577</v>
      </c>
      <c r="NI44" s="61">
        <v>0.8419373081273227</v>
      </c>
      <c r="NJ44" s="62">
        <v>0.82960022682166146</v>
      </c>
      <c r="NK44" s="62">
        <v>0.78012486504248224</v>
      </c>
      <c r="NL44" s="62">
        <v>0.96029312405800116</v>
      </c>
      <c r="NM44" s="62">
        <v>0.95758283017910595</v>
      </c>
      <c r="NN44" s="62">
        <v>0.92582854770635858</v>
      </c>
      <c r="NO44" s="62">
        <v>0.92333333333333334</v>
      </c>
      <c r="NP44" s="62">
        <v>0.90669394249346513</v>
      </c>
      <c r="NQ44" s="62">
        <v>0.83115799059037787</v>
      </c>
      <c r="NR44" s="62">
        <v>0.86868902656127611</v>
      </c>
      <c r="NS44" s="62">
        <v>0.90746853723952958</v>
      </c>
      <c r="NT44" s="62">
        <v>0.91584933222036724</v>
      </c>
      <c r="NU44" s="62">
        <v>0.92517097433164575</v>
      </c>
      <c r="NV44" s="62">
        <v>0.87125996254518534</v>
      </c>
      <c r="NW44" s="62">
        <v>0.81421775898520088</v>
      </c>
      <c r="NX44" s="62">
        <v>0.82660700456070901</v>
      </c>
      <c r="NY44" s="62">
        <v>0.7881792366559176</v>
      </c>
      <c r="NZ44" s="62">
        <v>0.87150701049122459</v>
      </c>
      <c r="OA44" s="62">
        <v>0.85712921857845248</v>
      </c>
      <c r="OB44" s="62">
        <v>0.81147501563026014</v>
      </c>
      <c r="OC44" s="62">
        <v>0.98577128298803052</v>
      </c>
      <c r="OD44" s="62">
        <v>0.92506212961192891</v>
      </c>
      <c r="OE44" s="62">
        <v>0.77886170642943797</v>
      </c>
      <c r="OF44" s="62">
        <v>0.8639737012501868</v>
      </c>
      <c r="OG44" s="62">
        <v>0.9010510510510511</v>
      </c>
      <c r="OH44" s="62">
        <v>0.8056424823070627</v>
      </c>
      <c r="OI44" s="62">
        <v>0.86739065880456456</v>
      </c>
      <c r="OJ44" s="62">
        <v>0.91511700793982453</v>
      </c>
      <c r="OK44" s="62">
        <v>0.8480933657866816</v>
      </c>
      <c r="OL44" s="62">
        <v>0.86744141497988636</v>
      </c>
      <c r="OM44" s="62">
        <v>0.96084049665711557</v>
      </c>
      <c r="ON44" s="62">
        <v>0.83853708093464274</v>
      </c>
      <c r="OO44" s="62">
        <v>0.89962610166473778</v>
      </c>
      <c r="OP44" s="61">
        <v>0.89994331065759636</v>
      </c>
      <c r="OQ44" s="61">
        <v>0.94431146156012391</v>
      </c>
      <c r="OR44" s="61">
        <v>0.92941836806286393</v>
      </c>
      <c r="OS44" s="61">
        <v>0.90394141718716348</v>
      </c>
      <c r="OT44" s="61">
        <v>0.91348290445129376</v>
      </c>
      <c r="OU44" s="61">
        <v>0.93073099176921192</v>
      </c>
      <c r="OV44" s="61">
        <v>0.949728581543545</v>
      </c>
      <c r="OW44" s="61">
        <v>0.91132467532467532</v>
      </c>
      <c r="OX44" s="61">
        <v>0.8066901408450704</v>
      </c>
      <c r="OY44" s="61">
        <v>0.87339449541284409</v>
      </c>
      <c r="OZ44" s="61">
        <v>0.92491420727522311</v>
      </c>
      <c r="PA44" s="61">
        <v>0.82144369178662147</v>
      </c>
      <c r="PB44" s="61">
        <v>0.92077889128504375</v>
      </c>
      <c r="PC44" s="61">
        <v>0.93663307055184108</v>
      </c>
      <c r="PD44" s="61">
        <v>0.74427499163359945</v>
      </c>
      <c r="PE44" s="61">
        <v>0.98085116129918914</v>
      </c>
      <c r="PF44" s="61">
        <v>0.80917382449304875</v>
      </c>
      <c r="PG44" s="61">
        <v>0.95624402537585818</v>
      </c>
      <c r="PH44" s="61">
        <v>0.63109954456733897</v>
      </c>
      <c r="PI44" s="61">
        <v>0.88587080575211141</v>
      </c>
      <c r="PJ44" s="61">
        <v>0.70413875837248829</v>
      </c>
      <c r="PK44" s="61">
        <v>0.80436396021968237</v>
      </c>
      <c r="PL44" s="61">
        <v>0.83840158579988289</v>
      </c>
      <c r="PM44" s="61">
        <v>0.88648688804695042</v>
      </c>
      <c r="PN44" s="61">
        <v>0.85051916359634427</v>
      </c>
      <c r="PO44" s="61">
        <v>0.84841941095315221</v>
      </c>
      <c r="PP44" s="61">
        <v>0.85641263940520451</v>
      </c>
      <c r="PQ44" s="61">
        <v>0.61637679205428975</v>
      </c>
      <c r="PR44" s="61">
        <v>0.90056950798244795</v>
      </c>
      <c r="PS44" s="61">
        <v>0.87680491551459294</v>
      </c>
      <c r="PT44" s="61">
        <v>0.88152481945333216</v>
      </c>
      <c r="PU44" s="61">
        <v>0.80884412123402138</v>
      </c>
      <c r="PV44" s="61">
        <v>0.90056649368141661</v>
      </c>
      <c r="PW44" s="61">
        <v>0.89491807171693183</v>
      </c>
      <c r="PX44" s="61">
        <v>0.83705856057219485</v>
      </c>
      <c r="PY44" s="61">
        <v>0.73565266696367093</v>
      </c>
      <c r="PZ44" s="61">
        <v>0.94913759310074486</v>
      </c>
      <c r="QA44" s="61">
        <v>0.93338047376130107</v>
      </c>
      <c r="QB44" s="61">
        <v>0.81979611969746791</v>
      </c>
      <c r="QC44" s="61">
        <v>0.96404394628787038</v>
      </c>
      <c r="QD44" s="61">
        <v>0.73257132489681132</v>
      </c>
      <c r="QE44" s="61">
        <v>1</v>
      </c>
      <c r="QF44" s="62">
        <v>0.8055026455026455</v>
      </c>
      <c r="QG44" s="62">
        <v>0.93141679748822603</v>
      </c>
      <c r="QH44" s="62">
        <v>0.82852919438285288</v>
      </c>
      <c r="QI44" s="62">
        <v>0.78433349146110054</v>
      </c>
      <c r="QJ44" s="62">
        <v>0.85126120491974155</v>
      </c>
      <c r="QK44" s="62">
        <v>0.80323242688558238</v>
      </c>
      <c r="QL44" s="62">
        <v>0.80906262839701826</v>
      </c>
      <c r="QM44" s="62">
        <v>0.74942657342657337</v>
      </c>
      <c r="QN44" s="62">
        <v>0.77665255017492174</v>
      </c>
      <c r="QO44" s="62">
        <v>0.78350353495679492</v>
      </c>
      <c r="QP44" s="62">
        <v>0.84703407224958949</v>
      </c>
      <c r="QQ44" s="62">
        <v>0.85208546873768032</v>
      </c>
      <c r="QR44" s="59"/>
      <c r="QS44" s="59">
        <v>0.88174312496120177</v>
      </c>
      <c r="QT44" s="59">
        <v>0.87941345600920073</v>
      </c>
      <c r="QU44" s="59">
        <v>0.88969637248260147</v>
      </c>
      <c r="QV44" s="59">
        <v>0.8840386771300448</v>
      </c>
      <c r="QW44" s="59">
        <v>0.88315297735201936</v>
      </c>
      <c r="QX44" s="59">
        <v>0.88479346345891963</v>
      </c>
      <c r="QY44" s="59">
        <v>0.89072795319171372</v>
      </c>
      <c r="QZ44" s="59">
        <v>0.89407607878514506</v>
      </c>
      <c r="RA44" s="59">
        <v>0.89368611584327085</v>
      </c>
      <c r="RB44" s="59">
        <v>0.8807479405483154</v>
      </c>
      <c r="RC44" s="59">
        <v>0.90838484704390554</v>
      </c>
      <c r="RD44" s="59">
        <v>0.88833324466670216</v>
      </c>
      <c r="RE44" s="59">
        <v>0.89215132693393562</v>
      </c>
      <c r="RF44" s="59">
        <v>0.89612351065615037</v>
      </c>
      <c r="RG44" s="59">
        <v>0.90521659383934838</v>
      </c>
      <c r="RH44" s="59">
        <v>0.89930325149303247</v>
      </c>
      <c r="RI44" s="59">
        <v>0.91588785046728971</v>
      </c>
      <c r="RJ44" s="59">
        <v>0.91174525662546413</v>
      </c>
      <c r="RK44" s="59">
        <v>0.91927987291875035</v>
      </c>
      <c r="RL44" s="59">
        <v>0.91151070625813324</v>
      </c>
      <c r="RM44" s="59">
        <v>0.91350094141100902</v>
      </c>
      <c r="RN44" s="59">
        <v>0.91251234599989606</v>
      </c>
      <c r="RO44" s="59">
        <v>0.91815165294334522</v>
      </c>
      <c r="RP44" s="59">
        <v>0.93402112806573179</v>
      </c>
      <c r="RQ44" s="59">
        <v>0.92822937503788572</v>
      </c>
      <c r="RR44" s="59">
        <v>0.92671340458951079</v>
      </c>
      <c r="RS44" s="59">
        <v>0.93157414555407392</v>
      </c>
      <c r="RT44" s="59">
        <v>0.92790211877051632</v>
      </c>
      <c r="RU44" s="59">
        <v>0.9298923317169393</v>
      </c>
      <c r="RV44" s="59">
        <v>0.92549246255358086</v>
      </c>
      <c r="RW44" s="59">
        <v>0.92403244020121134</v>
      </c>
      <c r="RX44" s="59">
        <v>0.88883089770354906</v>
      </c>
      <c r="RY44" s="59">
        <v>0.88439598162451416</v>
      </c>
    </row>
  </sheetData>
  <sortState xmlns:xlrd2="http://schemas.microsoft.com/office/spreadsheetml/2017/richdata2" ref="C10:RY26">
    <sortCondition ref="D10:D2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4DD3-BDAD-A743-8A0A-A836BE7F42F2}">
  <dimension ref="A1:RY51"/>
  <sheetViews>
    <sheetView topLeftCell="A3" zoomScale="80" zoomScaleNormal="80" workbookViewId="0">
      <selection activeCell="C55" sqref="C55"/>
    </sheetView>
  </sheetViews>
  <sheetFormatPr defaultColWidth="10.796875" defaultRowHeight="15" x14ac:dyDescent="0.3"/>
  <cols>
    <col min="1" max="1" width="10.796875" style="12"/>
    <col min="2" max="2" width="12.69921875" style="3" bestFit="1" customWidth="1"/>
    <col min="3" max="3" width="15.19921875" style="1" customWidth="1"/>
    <col min="4" max="4" width="13.296875" style="4" bestFit="1" customWidth="1"/>
    <col min="5" max="142" width="9.5" style="1" customWidth="1"/>
    <col min="143" max="143" width="18.19921875" style="1" bestFit="1" customWidth="1"/>
    <col min="144" max="144" width="5.19921875" style="1" customWidth="1"/>
    <col min="145" max="458" width="8.69921875" style="1" customWidth="1"/>
    <col min="459" max="459" width="18.19921875" style="1" bestFit="1" customWidth="1"/>
    <col min="460" max="460" width="5.19921875" style="1" customWidth="1"/>
    <col min="461" max="493" width="10.796875" style="1" customWidth="1"/>
    <col min="494" max="16384" width="10.796875" style="1"/>
  </cols>
  <sheetData>
    <row r="1" spans="1:493" x14ac:dyDescent="0.3">
      <c r="E1" s="1" t="s">
        <v>922</v>
      </c>
      <c r="F1" s="23">
        <f>MEDIAN(E5:RY5)</f>
        <v>20295</v>
      </c>
    </row>
    <row r="2" spans="1:493" s="34" customFormat="1" x14ac:dyDescent="0.3">
      <c r="A2" s="32"/>
      <c r="B2" s="33"/>
      <c r="C2" s="34" t="s">
        <v>595</v>
      </c>
      <c r="E2" s="34">
        <f>COUNTIF(E10:E26,"&gt;0")</f>
        <v>1</v>
      </c>
      <c r="F2" s="34">
        <f t="shared" ref="F2:BQ2" si="0">COUNTIF(F10:F26,"&gt;0")</f>
        <v>3</v>
      </c>
      <c r="G2" s="34">
        <f t="shared" si="0"/>
        <v>3</v>
      </c>
      <c r="H2" s="34">
        <f t="shared" si="0"/>
        <v>2</v>
      </c>
      <c r="I2" s="34">
        <f t="shared" si="0"/>
        <v>5</v>
      </c>
      <c r="J2" s="34">
        <f t="shared" si="0"/>
        <v>3</v>
      </c>
      <c r="K2" s="34">
        <f t="shared" si="0"/>
        <v>4</v>
      </c>
      <c r="L2" s="34">
        <f t="shared" si="0"/>
        <v>4</v>
      </c>
      <c r="M2" s="34">
        <f t="shared" si="0"/>
        <v>5</v>
      </c>
      <c r="N2" s="34">
        <f t="shared" si="0"/>
        <v>2</v>
      </c>
      <c r="O2" s="34">
        <f t="shared" si="0"/>
        <v>2</v>
      </c>
      <c r="P2" s="34">
        <f t="shared" si="0"/>
        <v>5</v>
      </c>
      <c r="Q2" s="34">
        <f t="shared" si="0"/>
        <v>2</v>
      </c>
      <c r="R2" s="34">
        <f t="shared" si="0"/>
        <v>3</v>
      </c>
      <c r="S2" s="34">
        <f t="shared" si="0"/>
        <v>2</v>
      </c>
      <c r="T2" s="34">
        <f t="shared" si="0"/>
        <v>4</v>
      </c>
      <c r="U2" s="34">
        <f t="shared" si="0"/>
        <v>3</v>
      </c>
      <c r="V2" s="34">
        <f t="shared" si="0"/>
        <v>3</v>
      </c>
      <c r="W2" s="34">
        <f t="shared" si="0"/>
        <v>5</v>
      </c>
      <c r="X2" s="34">
        <f t="shared" si="0"/>
        <v>5</v>
      </c>
      <c r="Y2" s="34">
        <f t="shared" si="0"/>
        <v>3</v>
      </c>
      <c r="Z2" s="34">
        <f t="shared" si="0"/>
        <v>2</v>
      </c>
      <c r="AA2" s="34">
        <f t="shared" si="0"/>
        <v>4</v>
      </c>
      <c r="AB2" s="34">
        <f t="shared" si="0"/>
        <v>1</v>
      </c>
      <c r="AC2" s="34">
        <f t="shared" si="0"/>
        <v>3</v>
      </c>
      <c r="AD2" s="34">
        <f t="shared" si="0"/>
        <v>6</v>
      </c>
      <c r="AE2" s="34">
        <f t="shared" si="0"/>
        <v>3</v>
      </c>
      <c r="AF2" s="34">
        <f t="shared" si="0"/>
        <v>3</v>
      </c>
      <c r="AG2" s="34">
        <f t="shared" si="0"/>
        <v>4</v>
      </c>
      <c r="AH2" s="34">
        <f t="shared" si="0"/>
        <v>5</v>
      </c>
      <c r="AI2" s="34">
        <f t="shared" si="0"/>
        <v>5</v>
      </c>
      <c r="AJ2" s="34">
        <f t="shared" si="0"/>
        <v>3</v>
      </c>
      <c r="AK2" s="34">
        <f t="shared" si="0"/>
        <v>2</v>
      </c>
      <c r="AL2" s="34">
        <f t="shared" si="0"/>
        <v>3</v>
      </c>
      <c r="AM2" s="34">
        <f t="shared" si="0"/>
        <v>3</v>
      </c>
      <c r="AN2" s="34">
        <f t="shared" si="0"/>
        <v>6</v>
      </c>
      <c r="AO2" s="34">
        <f t="shared" si="0"/>
        <v>2</v>
      </c>
      <c r="AP2" s="34">
        <f t="shared" si="0"/>
        <v>3</v>
      </c>
      <c r="AQ2" s="34">
        <f t="shared" si="0"/>
        <v>3</v>
      </c>
      <c r="AR2" s="34">
        <f t="shared" si="0"/>
        <v>5</v>
      </c>
      <c r="AS2" s="34">
        <f t="shared" si="0"/>
        <v>5</v>
      </c>
      <c r="AT2" s="34">
        <f t="shared" si="0"/>
        <v>6</v>
      </c>
      <c r="AU2" s="34">
        <f t="shared" si="0"/>
        <v>3</v>
      </c>
      <c r="AV2" s="34">
        <f t="shared" si="0"/>
        <v>1</v>
      </c>
      <c r="AW2" s="34">
        <f t="shared" si="0"/>
        <v>3</v>
      </c>
      <c r="AX2" s="34">
        <f t="shared" si="0"/>
        <v>3</v>
      </c>
      <c r="AY2" s="34">
        <f t="shared" si="0"/>
        <v>3</v>
      </c>
      <c r="AZ2" s="34">
        <f t="shared" si="0"/>
        <v>3</v>
      </c>
      <c r="BA2" s="34">
        <f t="shared" si="0"/>
        <v>3</v>
      </c>
      <c r="BB2" s="34">
        <f t="shared" si="0"/>
        <v>2</v>
      </c>
      <c r="BC2" s="34">
        <f t="shared" si="0"/>
        <v>6</v>
      </c>
      <c r="BD2" s="34">
        <f t="shared" si="0"/>
        <v>3</v>
      </c>
      <c r="BE2" s="34">
        <f t="shared" si="0"/>
        <v>2</v>
      </c>
      <c r="BF2" s="34">
        <f t="shared" si="0"/>
        <v>3</v>
      </c>
      <c r="BG2" s="34">
        <f t="shared" si="0"/>
        <v>6</v>
      </c>
      <c r="BH2" s="34">
        <f t="shared" si="0"/>
        <v>5</v>
      </c>
      <c r="BI2" s="34">
        <f t="shared" si="0"/>
        <v>5</v>
      </c>
      <c r="BJ2" s="34">
        <f t="shared" si="0"/>
        <v>3</v>
      </c>
      <c r="BK2" s="34">
        <f t="shared" si="0"/>
        <v>4</v>
      </c>
      <c r="BL2" s="34">
        <f t="shared" si="0"/>
        <v>5</v>
      </c>
      <c r="BM2" s="34">
        <f t="shared" si="0"/>
        <v>5</v>
      </c>
      <c r="BN2" s="34">
        <f t="shared" si="0"/>
        <v>3</v>
      </c>
      <c r="BO2" s="34">
        <f t="shared" si="0"/>
        <v>3</v>
      </c>
      <c r="BP2" s="34">
        <f t="shared" si="0"/>
        <v>5</v>
      </c>
      <c r="BQ2" s="34">
        <f t="shared" si="0"/>
        <v>4</v>
      </c>
      <c r="BR2" s="34">
        <f t="shared" ref="BR2:EC2" si="1">COUNTIF(BR10:BR26,"&gt;0")</f>
        <v>4</v>
      </c>
      <c r="BS2" s="34">
        <f t="shared" si="1"/>
        <v>5</v>
      </c>
      <c r="BT2" s="34">
        <f t="shared" si="1"/>
        <v>6</v>
      </c>
      <c r="BU2" s="34">
        <f t="shared" si="1"/>
        <v>5</v>
      </c>
      <c r="BV2" s="34">
        <f t="shared" si="1"/>
        <v>2</v>
      </c>
      <c r="BW2" s="34">
        <f t="shared" si="1"/>
        <v>4</v>
      </c>
      <c r="BX2" s="34">
        <f t="shared" si="1"/>
        <v>3</v>
      </c>
      <c r="BY2" s="34">
        <f t="shared" si="1"/>
        <v>5</v>
      </c>
      <c r="BZ2" s="34">
        <f t="shared" si="1"/>
        <v>3</v>
      </c>
      <c r="CA2" s="34">
        <f t="shared" si="1"/>
        <v>5</v>
      </c>
      <c r="CB2" s="34">
        <f t="shared" si="1"/>
        <v>2</v>
      </c>
      <c r="CC2" s="34">
        <f t="shared" si="1"/>
        <v>4</v>
      </c>
      <c r="CD2" s="34">
        <f t="shared" si="1"/>
        <v>4</v>
      </c>
      <c r="CE2" s="34">
        <f t="shared" si="1"/>
        <v>4</v>
      </c>
      <c r="CF2" s="34">
        <f t="shared" si="1"/>
        <v>2</v>
      </c>
      <c r="CG2" s="34">
        <f t="shared" si="1"/>
        <v>3</v>
      </c>
      <c r="CH2" s="34">
        <f t="shared" si="1"/>
        <v>5</v>
      </c>
      <c r="CI2" s="34">
        <f t="shared" si="1"/>
        <v>3</v>
      </c>
      <c r="CJ2" s="34">
        <f t="shared" si="1"/>
        <v>4</v>
      </c>
      <c r="CK2" s="34">
        <f t="shared" si="1"/>
        <v>6</v>
      </c>
      <c r="CL2" s="34">
        <f t="shared" si="1"/>
        <v>3</v>
      </c>
      <c r="CM2" s="34">
        <f t="shared" si="1"/>
        <v>4</v>
      </c>
      <c r="CN2" s="34">
        <f t="shared" si="1"/>
        <v>6</v>
      </c>
      <c r="CO2" s="34">
        <f t="shared" si="1"/>
        <v>5</v>
      </c>
      <c r="CP2" s="34">
        <f t="shared" si="1"/>
        <v>5</v>
      </c>
      <c r="CQ2" s="34">
        <f t="shared" si="1"/>
        <v>5</v>
      </c>
      <c r="CR2" s="34">
        <f t="shared" si="1"/>
        <v>4</v>
      </c>
      <c r="CS2" s="34">
        <f t="shared" si="1"/>
        <v>6</v>
      </c>
      <c r="CT2" s="34">
        <f t="shared" si="1"/>
        <v>6</v>
      </c>
      <c r="CU2" s="34">
        <f t="shared" si="1"/>
        <v>6</v>
      </c>
      <c r="CV2" s="34">
        <f t="shared" si="1"/>
        <v>6</v>
      </c>
      <c r="CW2" s="34">
        <f t="shared" si="1"/>
        <v>6</v>
      </c>
      <c r="CX2" s="34">
        <f t="shared" si="1"/>
        <v>6</v>
      </c>
      <c r="CY2" s="34">
        <f t="shared" si="1"/>
        <v>5</v>
      </c>
      <c r="CZ2" s="34">
        <f t="shared" si="1"/>
        <v>5</v>
      </c>
      <c r="DA2" s="34">
        <f t="shared" si="1"/>
        <v>6</v>
      </c>
      <c r="DB2" s="34">
        <f t="shared" si="1"/>
        <v>5</v>
      </c>
      <c r="DC2" s="34">
        <f t="shared" si="1"/>
        <v>3</v>
      </c>
      <c r="DD2" s="34">
        <f t="shared" si="1"/>
        <v>6</v>
      </c>
      <c r="DE2" s="34">
        <f t="shared" si="1"/>
        <v>6</v>
      </c>
      <c r="DF2" s="34">
        <f t="shared" si="1"/>
        <v>5</v>
      </c>
      <c r="DG2" s="34">
        <f t="shared" si="1"/>
        <v>4</v>
      </c>
      <c r="DH2" s="34">
        <f t="shared" si="1"/>
        <v>2</v>
      </c>
      <c r="DI2" s="34">
        <f t="shared" si="1"/>
        <v>6</v>
      </c>
      <c r="DJ2" s="34">
        <f t="shared" si="1"/>
        <v>3</v>
      </c>
      <c r="DK2" s="34">
        <f t="shared" si="1"/>
        <v>6</v>
      </c>
      <c r="DL2" s="34">
        <f t="shared" si="1"/>
        <v>6</v>
      </c>
      <c r="DM2" s="34">
        <f t="shared" si="1"/>
        <v>4</v>
      </c>
      <c r="DN2" s="34">
        <f t="shared" si="1"/>
        <v>5</v>
      </c>
      <c r="DO2" s="34">
        <f t="shared" si="1"/>
        <v>6</v>
      </c>
      <c r="DP2" s="34">
        <f t="shared" si="1"/>
        <v>5</v>
      </c>
      <c r="DQ2" s="34">
        <f t="shared" si="1"/>
        <v>6</v>
      </c>
      <c r="DR2" s="34">
        <f t="shared" si="1"/>
        <v>5</v>
      </c>
      <c r="DS2" s="34">
        <f t="shared" si="1"/>
        <v>6</v>
      </c>
      <c r="DT2" s="34">
        <f t="shared" si="1"/>
        <v>6</v>
      </c>
      <c r="DU2" s="34">
        <f t="shared" si="1"/>
        <v>6</v>
      </c>
      <c r="DV2" s="34">
        <f t="shared" si="1"/>
        <v>6</v>
      </c>
      <c r="DW2" s="34">
        <f t="shared" si="1"/>
        <v>6</v>
      </c>
      <c r="DX2" s="34">
        <f t="shared" si="1"/>
        <v>6</v>
      </c>
      <c r="DY2" s="34">
        <f t="shared" si="1"/>
        <v>6</v>
      </c>
      <c r="DZ2" s="34">
        <f t="shared" si="1"/>
        <v>6</v>
      </c>
      <c r="EA2" s="34">
        <f t="shared" si="1"/>
        <v>6</v>
      </c>
      <c r="EB2" s="34">
        <f t="shared" si="1"/>
        <v>5</v>
      </c>
      <c r="EC2" s="34">
        <f t="shared" si="1"/>
        <v>5</v>
      </c>
      <c r="ED2" s="34">
        <f t="shared" ref="ED2:GO2" si="2">COUNTIF(ED10:ED26,"&gt;0")</f>
        <v>3</v>
      </c>
      <c r="EE2" s="34">
        <f t="shared" si="2"/>
        <v>6</v>
      </c>
      <c r="EF2" s="34">
        <f t="shared" si="2"/>
        <v>5</v>
      </c>
      <c r="EG2" s="34">
        <f t="shared" si="2"/>
        <v>5</v>
      </c>
      <c r="EH2" s="34">
        <f t="shared" si="2"/>
        <v>5</v>
      </c>
      <c r="EI2" s="34">
        <f t="shared" si="2"/>
        <v>5</v>
      </c>
      <c r="EJ2" s="34">
        <f t="shared" si="2"/>
        <v>6</v>
      </c>
      <c r="EK2" s="34">
        <f t="shared" si="2"/>
        <v>3</v>
      </c>
      <c r="EL2" s="34">
        <f t="shared" si="2"/>
        <v>5</v>
      </c>
      <c r="EM2" s="34">
        <f t="shared" si="2"/>
        <v>5</v>
      </c>
      <c r="EO2" s="34">
        <f t="shared" si="2"/>
        <v>4</v>
      </c>
      <c r="EP2" s="34">
        <f t="shared" si="2"/>
        <v>4</v>
      </c>
      <c r="EQ2" s="34">
        <f t="shared" si="2"/>
        <v>3</v>
      </c>
      <c r="ER2" s="34">
        <f t="shared" si="2"/>
        <v>4</v>
      </c>
      <c r="ES2" s="34">
        <f t="shared" si="2"/>
        <v>4</v>
      </c>
      <c r="ET2" s="34">
        <f t="shared" si="2"/>
        <v>1</v>
      </c>
      <c r="EU2" s="34">
        <f t="shared" si="2"/>
        <v>2</v>
      </c>
      <c r="EV2" s="34">
        <f t="shared" si="2"/>
        <v>6</v>
      </c>
      <c r="EW2" s="34">
        <f t="shared" si="2"/>
        <v>6</v>
      </c>
      <c r="EX2" s="34">
        <f t="shared" si="2"/>
        <v>4</v>
      </c>
      <c r="EY2" s="34">
        <f t="shared" si="2"/>
        <v>4</v>
      </c>
      <c r="EZ2" s="34">
        <f t="shared" si="2"/>
        <v>1</v>
      </c>
      <c r="FA2" s="34">
        <f t="shared" si="2"/>
        <v>5</v>
      </c>
      <c r="FB2" s="34">
        <f t="shared" si="2"/>
        <v>5</v>
      </c>
      <c r="FC2" s="34">
        <f t="shared" si="2"/>
        <v>6</v>
      </c>
      <c r="FD2" s="34">
        <f t="shared" si="2"/>
        <v>4</v>
      </c>
      <c r="FE2" s="34">
        <f t="shared" si="2"/>
        <v>6</v>
      </c>
      <c r="FF2" s="34">
        <f t="shared" si="2"/>
        <v>5</v>
      </c>
      <c r="FG2" s="34">
        <f t="shared" si="2"/>
        <v>8</v>
      </c>
      <c r="FH2" s="34">
        <f t="shared" si="2"/>
        <v>6</v>
      </c>
      <c r="FI2" s="34">
        <f t="shared" si="2"/>
        <v>6</v>
      </c>
      <c r="FJ2" s="34">
        <f t="shared" si="2"/>
        <v>4</v>
      </c>
      <c r="FK2" s="34">
        <f t="shared" si="2"/>
        <v>5</v>
      </c>
      <c r="FL2" s="34">
        <f t="shared" si="2"/>
        <v>2</v>
      </c>
      <c r="FM2" s="34">
        <f t="shared" si="2"/>
        <v>4</v>
      </c>
      <c r="FN2" s="34">
        <f t="shared" si="2"/>
        <v>6</v>
      </c>
      <c r="FO2" s="34">
        <f t="shared" si="2"/>
        <v>4</v>
      </c>
      <c r="FP2" s="34">
        <f t="shared" si="2"/>
        <v>6</v>
      </c>
      <c r="FQ2" s="34">
        <f t="shared" si="2"/>
        <v>4</v>
      </c>
      <c r="FR2" s="34">
        <f t="shared" si="2"/>
        <v>6</v>
      </c>
      <c r="FS2" s="34">
        <f t="shared" si="2"/>
        <v>5</v>
      </c>
      <c r="FT2" s="34">
        <f t="shared" si="2"/>
        <v>6</v>
      </c>
      <c r="FU2" s="34">
        <f t="shared" si="2"/>
        <v>4</v>
      </c>
      <c r="FV2" s="34">
        <f t="shared" si="2"/>
        <v>6</v>
      </c>
      <c r="FW2" s="34">
        <f t="shared" si="2"/>
        <v>6</v>
      </c>
      <c r="FX2" s="34">
        <f t="shared" si="2"/>
        <v>7</v>
      </c>
      <c r="FY2" s="34">
        <f t="shared" si="2"/>
        <v>7</v>
      </c>
      <c r="FZ2" s="34">
        <f t="shared" si="2"/>
        <v>3</v>
      </c>
      <c r="GA2" s="34">
        <f t="shared" si="2"/>
        <v>4</v>
      </c>
      <c r="GB2" s="34">
        <f t="shared" si="2"/>
        <v>4</v>
      </c>
      <c r="GC2" s="34">
        <f t="shared" si="2"/>
        <v>4</v>
      </c>
      <c r="GD2" s="34">
        <f t="shared" si="2"/>
        <v>6</v>
      </c>
      <c r="GE2" s="34">
        <f t="shared" si="2"/>
        <v>1</v>
      </c>
      <c r="GF2" s="34">
        <f t="shared" si="2"/>
        <v>6</v>
      </c>
      <c r="GG2" s="34">
        <f t="shared" si="2"/>
        <v>4</v>
      </c>
      <c r="GH2" s="34">
        <f t="shared" si="2"/>
        <v>4</v>
      </c>
      <c r="GI2" s="34">
        <f t="shared" si="2"/>
        <v>4</v>
      </c>
      <c r="GJ2" s="34">
        <f t="shared" si="2"/>
        <v>6</v>
      </c>
      <c r="GK2" s="34">
        <f t="shared" si="2"/>
        <v>2</v>
      </c>
      <c r="GL2" s="34">
        <f t="shared" si="2"/>
        <v>2</v>
      </c>
      <c r="GM2" s="34">
        <f t="shared" si="2"/>
        <v>3</v>
      </c>
      <c r="GN2" s="34">
        <f t="shared" si="2"/>
        <v>2</v>
      </c>
      <c r="GO2" s="34">
        <f t="shared" si="2"/>
        <v>4</v>
      </c>
      <c r="GP2" s="34">
        <f t="shared" ref="GP2:JA2" si="3">COUNTIF(GP10:GP26,"&gt;0")</f>
        <v>5</v>
      </c>
      <c r="GQ2" s="34">
        <f t="shared" si="3"/>
        <v>2</v>
      </c>
      <c r="GR2" s="34">
        <f t="shared" si="3"/>
        <v>2</v>
      </c>
      <c r="GS2" s="34">
        <f t="shared" si="3"/>
        <v>2</v>
      </c>
      <c r="GT2" s="34">
        <f t="shared" si="3"/>
        <v>3</v>
      </c>
      <c r="GU2" s="34">
        <f t="shared" si="3"/>
        <v>4</v>
      </c>
      <c r="GV2" s="34">
        <f t="shared" si="3"/>
        <v>6</v>
      </c>
      <c r="GW2" s="34">
        <f t="shared" si="3"/>
        <v>4</v>
      </c>
      <c r="GX2" s="34">
        <f t="shared" si="3"/>
        <v>7</v>
      </c>
      <c r="GY2" s="34">
        <f t="shared" si="3"/>
        <v>6</v>
      </c>
      <c r="GZ2" s="34">
        <f t="shared" si="3"/>
        <v>2</v>
      </c>
      <c r="HA2" s="34">
        <f t="shared" si="3"/>
        <v>3</v>
      </c>
      <c r="HB2" s="34">
        <f t="shared" si="3"/>
        <v>4</v>
      </c>
      <c r="HC2" s="34">
        <f t="shared" si="3"/>
        <v>6</v>
      </c>
      <c r="HD2" s="34">
        <f t="shared" si="3"/>
        <v>3</v>
      </c>
      <c r="HE2" s="34">
        <f t="shared" si="3"/>
        <v>2</v>
      </c>
      <c r="HF2" s="34">
        <f t="shared" si="3"/>
        <v>5</v>
      </c>
      <c r="HG2" s="34">
        <f t="shared" si="3"/>
        <v>4</v>
      </c>
      <c r="HH2" s="34">
        <f t="shared" si="3"/>
        <v>4</v>
      </c>
      <c r="HI2" s="34">
        <f t="shared" si="3"/>
        <v>2</v>
      </c>
      <c r="HJ2" s="34">
        <f t="shared" si="3"/>
        <v>2</v>
      </c>
      <c r="HK2" s="34">
        <f t="shared" si="3"/>
        <v>4</v>
      </c>
      <c r="HL2" s="34">
        <f t="shared" si="3"/>
        <v>4</v>
      </c>
      <c r="HM2" s="34">
        <f t="shared" si="3"/>
        <v>3</v>
      </c>
      <c r="HN2" s="34">
        <f t="shared" si="3"/>
        <v>2</v>
      </c>
      <c r="HO2" s="34">
        <f t="shared" si="3"/>
        <v>4</v>
      </c>
      <c r="HP2" s="34">
        <f t="shared" si="3"/>
        <v>5</v>
      </c>
      <c r="HQ2" s="34">
        <f t="shared" si="3"/>
        <v>4</v>
      </c>
      <c r="HR2" s="34">
        <f t="shared" si="3"/>
        <v>2</v>
      </c>
      <c r="HS2" s="34">
        <f t="shared" si="3"/>
        <v>7</v>
      </c>
      <c r="HT2" s="34">
        <f t="shared" si="3"/>
        <v>2</v>
      </c>
      <c r="HU2" s="34">
        <f t="shared" si="3"/>
        <v>6</v>
      </c>
      <c r="HV2" s="34">
        <f t="shared" si="3"/>
        <v>3</v>
      </c>
      <c r="HW2" s="34">
        <f t="shared" si="3"/>
        <v>2</v>
      </c>
      <c r="HX2" s="34">
        <f t="shared" si="3"/>
        <v>2</v>
      </c>
      <c r="HY2" s="34">
        <f t="shared" si="3"/>
        <v>4</v>
      </c>
      <c r="HZ2" s="34">
        <f t="shared" si="3"/>
        <v>2</v>
      </c>
      <c r="IA2" s="34">
        <f t="shared" si="3"/>
        <v>4</v>
      </c>
      <c r="IB2" s="34">
        <f t="shared" si="3"/>
        <v>7</v>
      </c>
      <c r="IC2" s="34">
        <f t="shared" si="3"/>
        <v>6</v>
      </c>
      <c r="ID2" s="34">
        <f t="shared" si="3"/>
        <v>4</v>
      </c>
      <c r="IE2" s="34">
        <f t="shared" si="3"/>
        <v>2</v>
      </c>
      <c r="IF2" s="34">
        <f t="shared" si="3"/>
        <v>7</v>
      </c>
      <c r="IG2" s="34">
        <f t="shared" si="3"/>
        <v>1</v>
      </c>
      <c r="IH2" s="34">
        <f t="shared" si="3"/>
        <v>4</v>
      </c>
      <c r="II2" s="34">
        <f t="shared" si="3"/>
        <v>6</v>
      </c>
      <c r="IJ2" s="34">
        <f t="shared" si="3"/>
        <v>6</v>
      </c>
      <c r="IK2" s="34">
        <f t="shared" si="3"/>
        <v>4</v>
      </c>
      <c r="IL2" s="34">
        <f t="shared" si="3"/>
        <v>2</v>
      </c>
      <c r="IM2" s="34">
        <f t="shared" si="3"/>
        <v>2</v>
      </c>
      <c r="IN2" s="34">
        <f t="shared" si="3"/>
        <v>1</v>
      </c>
      <c r="IO2" s="34">
        <f t="shared" si="3"/>
        <v>4</v>
      </c>
      <c r="IP2" s="34">
        <f t="shared" si="3"/>
        <v>2</v>
      </c>
      <c r="IQ2" s="34">
        <f t="shared" si="3"/>
        <v>4</v>
      </c>
      <c r="IR2" s="34">
        <f t="shared" si="3"/>
        <v>2</v>
      </c>
      <c r="IS2" s="34">
        <f t="shared" si="3"/>
        <v>2</v>
      </c>
      <c r="IT2" s="34">
        <f t="shared" si="3"/>
        <v>6</v>
      </c>
      <c r="IU2" s="34">
        <f t="shared" si="3"/>
        <v>4</v>
      </c>
      <c r="IV2" s="34">
        <f t="shared" si="3"/>
        <v>6</v>
      </c>
      <c r="IW2" s="34">
        <f t="shared" si="3"/>
        <v>4</v>
      </c>
      <c r="IX2" s="34">
        <f t="shared" si="3"/>
        <v>4</v>
      </c>
      <c r="IY2" s="34">
        <f t="shared" si="3"/>
        <v>4</v>
      </c>
      <c r="IZ2" s="34">
        <f t="shared" si="3"/>
        <v>4</v>
      </c>
      <c r="JA2" s="34">
        <f t="shared" si="3"/>
        <v>6</v>
      </c>
      <c r="JB2" s="34">
        <f t="shared" ref="JB2:LM2" si="4">COUNTIF(JB10:JB26,"&gt;0")</f>
        <v>4</v>
      </c>
      <c r="JC2" s="34">
        <f t="shared" si="4"/>
        <v>4</v>
      </c>
      <c r="JD2" s="34">
        <f t="shared" si="4"/>
        <v>2</v>
      </c>
      <c r="JE2" s="34">
        <f t="shared" si="4"/>
        <v>4</v>
      </c>
      <c r="JF2" s="34">
        <f t="shared" si="4"/>
        <v>5</v>
      </c>
      <c r="JG2" s="34">
        <f t="shared" si="4"/>
        <v>4</v>
      </c>
      <c r="JH2" s="34">
        <f t="shared" si="4"/>
        <v>2</v>
      </c>
      <c r="JI2" s="34">
        <f t="shared" si="4"/>
        <v>4</v>
      </c>
      <c r="JJ2" s="34">
        <f t="shared" si="4"/>
        <v>4</v>
      </c>
      <c r="JK2" s="34">
        <f t="shared" si="4"/>
        <v>6</v>
      </c>
      <c r="JL2" s="34">
        <f t="shared" si="4"/>
        <v>6</v>
      </c>
      <c r="JM2" s="34">
        <f t="shared" si="4"/>
        <v>4</v>
      </c>
      <c r="JN2" s="34">
        <f t="shared" si="4"/>
        <v>4</v>
      </c>
      <c r="JO2" s="34">
        <f t="shared" si="4"/>
        <v>2</v>
      </c>
      <c r="JP2" s="34">
        <f t="shared" si="4"/>
        <v>2</v>
      </c>
      <c r="JQ2" s="34">
        <f t="shared" si="4"/>
        <v>2</v>
      </c>
      <c r="JR2" s="34">
        <f t="shared" si="4"/>
        <v>4</v>
      </c>
      <c r="JS2" s="34">
        <f t="shared" si="4"/>
        <v>4</v>
      </c>
      <c r="JT2" s="34">
        <f t="shared" si="4"/>
        <v>4</v>
      </c>
      <c r="JU2" s="34">
        <f t="shared" si="4"/>
        <v>2</v>
      </c>
      <c r="JV2" s="34">
        <f t="shared" si="4"/>
        <v>4</v>
      </c>
      <c r="JW2" s="34">
        <f t="shared" si="4"/>
        <v>1</v>
      </c>
      <c r="JX2" s="34">
        <f t="shared" si="4"/>
        <v>2</v>
      </c>
      <c r="JY2" s="34">
        <f t="shared" si="4"/>
        <v>4</v>
      </c>
      <c r="JZ2" s="34">
        <f t="shared" si="4"/>
        <v>2</v>
      </c>
      <c r="KA2" s="34">
        <f t="shared" si="4"/>
        <v>4</v>
      </c>
      <c r="KB2" s="34">
        <f t="shared" si="4"/>
        <v>6</v>
      </c>
      <c r="KC2" s="34">
        <f t="shared" si="4"/>
        <v>3</v>
      </c>
      <c r="KD2" s="34">
        <f t="shared" si="4"/>
        <v>4</v>
      </c>
      <c r="KE2" s="34">
        <f t="shared" si="4"/>
        <v>1</v>
      </c>
      <c r="KF2" s="34">
        <f t="shared" si="4"/>
        <v>5</v>
      </c>
      <c r="KG2" s="34">
        <f t="shared" si="4"/>
        <v>2</v>
      </c>
      <c r="KH2" s="34">
        <f t="shared" si="4"/>
        <v>4</v>
      </c>
      <c r="KI2" s="34">
        <f t="shared" si="4"/>
        <v>2</v>
      </c>
      <c r="KJ2" s="34">
        <f t="shared" si="4"/>
        <v>2</v>
      </c>
      <c r="KK2" s="34">
        <f t="shared" si="4"/>
        <v>6</v>
      </c>
      <c r="KL2" s="34">
        <f t="shared" si="4"/>
        <v>4</v>
      </c>
      <c r="KM2" s="34">
        <f t="shared" si="4"/>
        <v>3</v>
      </c>
      <c r="KN2" s="34">
        <f t="shared" si="4"/>
        <v>4</v>
      </c>
      <c r="KO2" s="34">
        <f t="shared" si="4"/>
        <v>4</v>
      </c>
      <c r="KP2" s="34">
        <f t="shared" si="4"/>
        <v>4</v>
      </c>
      <c r="KQ2" s="34">
        <f t="shared" si="4"/>
        <v>4</v>
      </c>
      <c r="KR2" s="34">
        <f t="shared" si="4"/>
        <v>6</v>
      </c>
      <c r="KS2" s="34">
        <f t="shared" si="4"/>
        <v>6</v>
      </c>
      <c r="KT2" s="34">
        <f t="shared" si="4"/>
        <v>3</v>
      </c>
      <c r="KU2" s="34">
        <f t="shared" si="4"/>
        <v>6</v>
      </c>
      <c r="KV2" s="34">
        <f t="shared" si="4"/>
        <v>6</v>
      </c>
      <c r="KW2" s="34">
        <f t="shared" si="4"/>
        <v>4</v>
      </c>
      <c r="KX2" s="34">
        <f t="shared" si="4"/>
        <v>6</v>
      </c>
      <c r="KY2" s="34">
        <f t="shared" si="4"/>
        <v>6</v>
      </c>
      <c r="KZ2" s="34">
        <f t="shared" si="4"/>
        <v>4</v>
      </c>
      <c r="LA2" s="34">
        <f t="shared" si="4"/>
        <v>6</v>
      </c>
      <c r="LB2" s="34">
        <f t="shared" si="4"/>
        <v>6</v>
      </c>
      <c r="LC2" s="34">
        <f t="shared" si="4"/>
        <v>2</v>
      </c>
      <c r="LD2" s="34">
        <f t="shared" si="4"/>
        <v>3</v>
      </c>
      <c r="LE2" s="34">
        <f t="shared" si="4"/>
        <v>6</v>
      </c>
      <c r="LF2" s="34">
        <f t="shared" si="4"/>
        <v>6</v>
      </c>
      <c r="LG2" s="34">
        <f t="shared" si="4"/>
        <v>4</v>
      </c>
      <c r="LH2" s="34">
        <f t="shared" si="4"/>
        <v>4</v>
      </c>
      <c r="LI2" s="34">
        <f t="shared" si="4"/>
        <v>5</v>
      </c>
      <c r="LJ2" s="34">
        <f t="shared" si="4"/>
        <v>3</v>
      </c>
      <c r="LK2" s="34">
        <f t="shared" si="4"/>
        <v>2</v>
      </c>
      <c r="LL2" s="34">
        <f t="shared" si="4"/>
        <v>4</v>
      </c>
      <c r="LM2" s="34">
        <f t="shared" si="4"/>
        <v>2</v>
      </c>
      <c r="LN2" s="34">
        <f t="shared" ref="LN2:NY2" si="5">COUNTIF(LN10:LN26,"&gt;0")</f>
        <v>1</v>
      </c>
      <c r="LO2" s="34">
        <f t="shared" si="5"/>
        <v>6</v>
      </c>
      <c r="LP2" s="34">
        <f t="shared" si="5"/>
        <v>4</v>
      </c>
      <c r="LQ2" s="34">
        <f t="shared" si="5"/>
        <v>6</v>
      </c>
      <c r="LR2" s="34">
        <f t="shared" si="5"/>
        <v>2</v>
      </c>
      <c r="LS2" s="34">
        <f t="shared" si="5"/>
        <v>6</v>
      </c>
      <c r="LT2" s="34">
        <f t="shared" si="5"/>
        <v>5</v>
      </c>
      <c r="LU2" s="34">
        <f t="shared" si="5"/>
        <v>4</v>
      </c>
      <c r="LV2" s="34">
        <f t="shared" si="5"/>
        <v>3</v>
      </c>
      <c r="LW2" s="34">
        <f t="shared" si="5"/>
        <v>6</v>
      </c>
      <c r="LX2" s="34">
        <f t="shared" si="5"/>
        <v>4</v>
      </c>
      <c r="LY2" s="34">
        <f t="shared" si="5"/>
        <v>4</v>
      </c>
      <c r="LZ2" s="34">
        <f t="shared" si="5"/>
        <v>6</v>
      </c>
      <c r="MA2" s="34">
        <f t="shared" si="5"/>
        <v>4</v>
      </c>
      <c r="MB2" s="34">
        <f t="shared" si="5"/>
        <v>3</v>
      </c>
      <c r="MC2" s="34">
        <f t="shared" si="5"/>
        <v>6</v>
      </c>
      <c r="MD2" s="34">
        <f t="shared" si="5"/>
        <v>6</v>
      </c>
      <c r="ME2" s="34">
        <f t="shared" si="5"/>
        <v>4</v>
      </c>
      <c r="MF2" s="34">
        <f t="shared" si="5"/>
        <v>4</v>
      </c>
      <c r="MG2" s="34">
        <f t="shared" si="5"/>
        <v>6</v>
      </c>
      <c r="MH2" s="34">
        <f t="shared" si="5"/>
        <v>2</v>
      </c>
      <c r="MI2" s="34">
        <f t="shared" si="5"/>
        <v>2</v>
      </c>
      <c r="MJ2" s="34">
        <f t="shared" si="5"/>
        <v>4</v>
      </c>
      <c r="MK2" s="34">
        <f t="shared" si="5"/>
        <v>4</v>
      </c>
      <c r="ML2" s="34">
        <f t="shared" si="5"/>
        <v>4</v>
      </c>
      <c r="MM2" s="34">
        <f t="shared" si="5"/>
        <v>5</v>
      </c>
      <c r="MN2" s="34">
        <f t="shared" si="5"/>
        <v>8</v>
      </c>
      <c r="MO2" s="34">
        <f t="shared" si="5"/>
        <v>4</v>
      </c>
      <c r="MP2" s="34">
        <f t="shared" si="5"/>
        <v>4</v>
      </c>
      <c r="MQ2" s="34">
        <f t="shared" si="5"/>
        <v>4</v>
      </c>
      <c r="MR2" s="34">
        <f t="shared" si="5"/>
        <v>6</v>
      </c>
      <c r="MS2" s="34">
        <f t="shared" si="5"/>
        <v>3</v>
      </c>
      <c r="MT2" s="34">
        <f t="shared" si="5"/>
        <v>4</v>
      </c>
      <c r="MU2" s="34">
        <f t="shared" si="5"/>
        <v>1</v>
      </c>
      <c r="MV2" s="34">
        <f t="shared" si="5"/>
        <v>3</v>
      </c>
      <c r="MW2" s="34">
        <f t="shared" si="5"/>
        <v>4</v>
      </c>
      <c r="MX2" s="34">
        <f t="shared" si="5"/>
        <v>2</v>
      </c>
      <c r="MY2" s="34">
        <f t="shared" si="5"/>
        <v>4</v>
      </c>
      <c r="MZ2" s="34">
        <f t="shared" si="5"/>
        <v>3</v>
      </c>
      <c r="NA2" s="34">
        <f t="shared" si="5"/>
        <v>3</v>
      </c>
      <c r="NB2" s="34">
        <f t="shared" si="5"/>
        <v>2</v>
      </c>
      <c r="NC2" s="34">
        <f t="shared" si="5"/>
        <v>4</v>
      </c>
      <c r="ND2" s="34">
        <f t="shared" si="5"/>
        <v>4</v>
      </c>
      <c r="NE2" s="34">
        <f t="shared" si="5"/>
        <v>4</v>
      </c>
      <c r="NF2" s="34">
        <f t="shared" si="5"/>
        <v>2</v>
      </c>
      <c r="NG2" s="34">
        <f t="shared" si="5"/>
        <v>4</v>
      </c>
      <c r="NH2" s="34">
        <f t="shared" si="5"/>
        <v>5</v>
      </c>
      <c r="NI2" s="34">
        <f t="shared" si="5"/>
        <v>7</v>
      </c>
      <c r="NJ2" s="34">
        <f t="shared" si="5"/>
        <v>4</v>
      </c>
      <c r="NK2" s="34">
        <f t="shared" si="5"/>
        <v>6</v>
      </c>
      <c r="NL2" s="34">
        <f t="shared" si="5"/>
        <v>4</v>
      </c>
      <c r="NM2" s="34">
        <f t="shared" si="5"/>
        <v>4</v>
      </c>
      <c r="NN2" s="34">
        <f t="shared" si="5"/>
        <v>4</v>
      </c>
      <c r="NO2" s="34">
        <f t="shared" si="5"/>
        <v>3</v>
      </c>
      <c r="NP2" s="34">
        <f t="shared" si="5"/>
        <v>2</v>
      </c>
      <c r="NQ2" s="34">
        <f t="shared" si="5"/>
        <v>6</v>
      </c>
      <c r="NR2" s="34">
        <f t="shared" si="5"/>
        <v>3</v>
      </c>
      <c r="NS2" s="34">
        <f t="shared" si="5"/>
        <v>6</v>
      </c>
      <c r="NT2" s="34">
        <f t="shared" si="5"/>
        <v>5</v>
      </c>
      <c r="NU2" s="34">
        <f t="shared" si="5"/>
        <v>4</v>
      </c>
      <c r="NV2" s="34">
        <f t="shared" si="5"/>
        <v>5</v>
      </c>
      <c r="NW2" s="34">
        <f t="shared" si="5"/>
        <v>5</v>
      </c>
      <c r="NX2" s="34">
        <f t="shared" si="5"/>
        <v>4</v>
      </c>
      <c r="NY2" s="34">
        <f t="shared" si="5"/>
        <v>6</v>
      </c>
      <c r="NZ2" s="34">
        <f t="shared" ref="NZ2:QK2" si="6">COUNTIF(NZ10:NZ26,"&gt;0")</f>
        <v>6</v>
      </c>
      <c r="OA2" s="34">
        <f t="shared" si="6"/>
        <v>6</v>
      </c>
      <c r="OB2" s="34">
        <f t="shared" si="6"/>
        <v>5</v>
      </c>
      <c r="OC2" s="34">
        <f t="shared" si="6"/>
        <v>3</v>
      </c>
      <c r="OD2" s="34">
        <f t="shared" si="6"/>
        <v>4</v>
      </c>
      <c r="OE2" s="34">
        <f t="shared" si="6"/>
        <v>6</v>
      </c>
      <c r="OF2" s="34">
        <f t="shared" si="6"/>
        <v>6</v>
      </c>
      <c r="OG2" s="34">
        <f t="shared" si="6"/>
        <v>4</v>
      </c>
      <c r="OH2" s="34">
        <f t="shared" si="6"/>
        <v>4</v>
      </c>
      <c r="OI2" s="34">
        <f t="shared" si="6"/>
        <v>4</v>
      </c>
      <c r="OJ2" s="34">
        <f t="shared" si="6"/>
        <v>4</v>
      </c>
      <c r="OK2" s="34">
        <f t="shared" si="6"/>
        <v>4</v>
      </c>
      <c r="OL2" s="34">
        <f t="shared" si="6"/>
        <v>6</v>
      </c>
      <c r="OM2" s="34">
        <f t="shared" si="6"/>
        <v>2</v>
      </c>
      <c r="ON2" s="34">
        <f t="shared" si="6"/>
        <v>4</v>
      </c>
      <c r="OO2" s="34">
        <f t="shared" si="6"/>
        <v>4</v>
      </c>
      <c r="OP2" s="34">
        <f t="shared" si="6"/>
        <v>4</v>
      </c>
      <c r="OQ2" s="34">
        <f t="shared" si="6"/>
        <v>4</v>
      </c>
      <c r="OR2" s="34">
        <f t="shared" si="6"/>
        <v>5</v>
      </c>
      <c r="OS2" s="34">
        <f t="shared" si="6"/>
        <v>6</v>
      </c>
      <c r="OT2" s="34">
        <f t="shared" si="6"/>
        <v>6</v>
      </c>
      <c r="OU2" s="34">
        <f t="shared" si="6"/>
        <v>3</v>
      </c>
      <c r="OV2" s="34">
        <f t="shared" si="6"/>
        <v>4</v>
      </c>
      <c r="OW2" s="34">
        <f t="shared" si="6"/>
        <v>4</v>
      </c>
      <c r="OX2" s="34">
        <f t="shared" si="6"/>
        <v>4</v>
      </c>
      <c r="OY2" s="34">
        <f t="shared" si="6"/>
        <v>6</v>
      </c>
      <c r="OZ2" s="34">
        <f t="shared" si="6"/>
        <v>4</v>
      </c>
      <c r="PA2" s="34">
        <f t="shared" si="6"/>
        <v>6</v>
      </c>
      <c r="PB2" s="34">
        <f t="shared" si="6"/>
        <v>4</v>
      </c>
      <c r="PC2" s="34">
        <f t="shared" si="6"/>
        <v>3</v>
      </c>
      <c r="PD2" s="34">
        <f t="shared" si="6"/>
        <v>5</v>
      </c>
      <c r="PE2" s="34">
        <f t="shared" si="6"/>
        <v>3</v>
      </c>
      <c r="PF2" s="34">
        <f t="shared" si="6"/>
        <v>4</v>
      </c>
      <c r="PG2" s="34">
        <f t="shared" si="6"/>
        <v>4</v>
      </c>
      <c r="PH2" s="34">
        <f t="shared" si="6"/>
        <v>3</v>
      </c>
      <c r="PI2" s="34">
        <f t="shared" si="6"/>
        <v>6</v>
      </c>
      <c r="PJ2" s="34">
        <f t="shared" si="6"/>
        <v>6</v>
      </c>
      <c r="PK2" s="34">
        <f t="shared" si="6"/>
        <v>6</v>
      </c>
      <c r="PL2" s="34">
        <f t="shared" si="6"/>
        <v>6</v>
      </c>
      <c r="PM2" s="34">
        <f t="shared" si="6"/>
        <v>3</v>
      </c>
      <c r="PN2" s="34">
        <f t="shared" si="6"/>
        <v>6</v>
      </c>
      <c r="PO2" s="34">
        <f t="shared" si="6"/>
        <v>6</v>
      </c>
      <c r="PP2" s="34">
        <f t="shared" si="6"/>
        <v>6</v>
      </c>
      <c r="PQ2" s="34">
        <f t="shared" si="6"/>
        <v>4</v>
      </c>
      <c r="PR2" s="34">
        <f t="shared" si="6"/>
        <v>5</v>
      </c>
      <c r="PS2" s="34">
        <f t="shared" si="6"/>
        <v>4</v>
      </c>
      <c r="PT2" s="34">
        <f t="shared" si="6"/>
        <v>6</v>
      </c>
      <c r="PU2" s="34">
        <f t="shared" si="6"/>
        <v>4</v>
      </c>
      <c r="PV2" s="34">
        <f t="shared" si="6"/>
        <v>4</v>
      </c>
      <c r="PW2" s="34">
        <f t="shared" si="6"/>
        <v>4</v>
      </c>
      <c r="PX2" s="34">
        <f t="shared" si="6"/>
        <v>4</v>
      </c>
      <c r="PY2" s="34">
        <f t="shared" si="6"/>
        <v>8</v>
      </c>
      <c r="PZ2" s="34">
        <f t="shared" si="6"/>
        <v>4</v>
      </c>
      <c r="QA2" s="34">
        <f t="shared" si="6"/>
        <v>4</v>
      </c>
      <c r="QB2" s="34">
        <f t="shared" si="6"/>
        <v>6</v>
      </c>
      <c r="QC2" s="34">
        <f t="shared" si="6"/>
        <v>3</v>
      </c>
      <c r="QD2" s="34">
        <f t="shared" si="6"/>
        <v>5</v>
      </c>
      <c r="QE2" s="34">
        <f t="shared" si="6"/>
        <v>2</v>
      </c>
      <c r="QF2" s="34">
        <f t="shared" si="6"/>
        <v>7</v>
      </c>
      <c r="QG2" s="34">
        <f t="shared" si="6"/>
        <v>5</v>
      </c>
      <c r="QH2" s="34">
        <f t="shared" si="6"/>
        <v>6</v>
      </c>
      <c r="QI2" s="34">
        <f t="shared" si="6"/>
        <v>7</v>
      </c>
      <c r="QJ2" s="34">
        <f t="shared" si="6"/>
        <v>6</v>
      </c>
      <c r="QK2" s="34">
        <f t="shared" si="6"/>
        <v>6</v>
      </c>
      <c r="QL2" s="34">
        <f t="shared" ref="QL2:RY2" si="7">COUNTIF(QL10:QL26,"&gt;0")</f>
        <v>6</v>
      </c>
      <c r="QM2" s="34">
        <f t="shared" si="7"/>
        <v>6</v>
      </c>
      <c r="QN2" s="34">
        <f t="shared" si="7"/>
        <v>4</v>
      </c>
      <c r="QO2" s="34">
        <f t="shared" si="7"/>
        <v>6</v>
      </c>
      <c r="QP2" s="34">
        <f t="shared" si="7"/>
        <v>6</v>
      </c>
      <c r="QQ2" s="34">
        <f t="shared" si="7"/>
        <v>6</v>
      </c>
      <c r="QS2" s="34">
        <f t="shared" si="7"/>
        <v>2</v>
      </c>
      <c r="QT2" s="34">
        <f t="shared" si="7"/>
        <v>2</v>
      </c>
      <c r="QU2" s="34">
        <f t="shared" si="7"/>
        <v>3</v>
      </c>
      <c r="QV2" s="34">
        <f t="shared" si="7"/>
        <v>3</v>
      </c>
      <c r="QW2" s="34">
        <f t="shared" si="7"/>
        <v>3</v>
      </c>
      <c r="QX2" s="34">
        <f t="shared" si="7"/>
        <v>3</v>
      </c>
      <c r="QY2" s="34">
        <f t="shared" si="7"/>
        <v>3</v>
      </c>
      <c r="QZ2" s="34">
        <f t="shared" si="7"/>
        <v>3</v>
      </c>
      <c r="RA2" s="34">
        <f t="shared" si="7"/>
        <v>3</v>
      </c>
      <c r="RB2" s="34">
        <f t="shared" si="7"/>
        <v>4</v>
      </c>
      <c r="RC2" s="34">
        <f t="shared" si="7"/>
        <v>3</v>
      </c>
      <c r="RD2" s="34">
        <f t="shared" si="7"/>
        <v>4</v>
      </c>
      <c r="RE2" s="34">
        <f t="shared" si="7"/>
        <v>4</v>
      </c>
      <c r="RF2" s="34">
        <f t="shared" si="7"/>
        <v>4</v>
      </c>
      <c r="RG2" s="34">
        <f t="shared" si="7"/>
        <v>4</v>
      </c>
      <c r="RH2" s="34">
        <f t="shared" si="7"/>
        <v>4</v>
      </c>
      <c r="RI2" s="34">
        <f t="shared" si="7"/>
        <v>4</v>
      </c>
      <c r="RJ2" s="34">
        <f t="shared" si="7"/>
        <v>4</v>
      </c>
      <c r="RK2" s="34">
        <f t="shared" si="7"/>
        <v>4</v>
      </c>
      <c r="RL2" s="34">
        <f t="shared" si="7"/>
        <v>4</v>
      </c>
      <c r="RM2" s="34">
        <f t="shared" si="7"/>
        <v>4</v>
      </c>
      <c r="RN2" s="34">
        <f t="shared" si="7"/>
        <v>4</v>
      </c>
      <c r="RO2" s="34">
        <f t="shared" si="7"/>
        <v>4</v>
      </c>
      <c r="RP2" s="34">
        <f t="shared" si="7"/>
        <v>3</v>
      </c>
      <c r="RQ2" s="34">
        <f t="shared" si="7"/>
        <v>3</v>
      </c>
      <c r="RR2" s="34">
        <f t="shared" si="7"/>
        <v>3</v>
      </c>
      <c r="RS2" s="34">
        <f t="shared" si="7"/>
        <v>3</v>
      </c>
      <c r="RT2" s="34">
        <f t="shared" si="7"/>
        <v>3</v>
      </c>
      <c r="RU2" s="34">
        <f t="shared" si="7"/>
        <v>3</v>
      </c>
      <c r="RV2" s="34">
        <f t="shared" si="7"/>
        <v>3</v>
      </c>
      <c r="RW2" s="34">
        <f t="shared" si="7"/>
        <v>3</v>
      </c>
      <c r="RX2" s="34">
        <f t="shared" si="7"/>
        <v>2</v>
      </c>
      <c r="RY2" s="34">
        <f t="shared" si="7"/>
        <v>2</v>
      </c>
    </row>
    <row r="4" spans="1:493" x14ac:dyDescent="0.3">
      <c r="E4" s="1" t="s">
        <v>13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19</v>
      </c>
      <c r="L4" s="1" t="s">
        <v>20</v>
      </c>
      <c r="M4" s="1" t="s">
        <v>21</v>
      </c>
      <c r="N4" s="1" t="s">
        <v>22</v>
      </c>
      <c r="O4" s="1" t="s">
        <v>23</v>
      </c>
      <c r="P4" s="1" t="s">
        <v>24</v>
      </c>
      <c r="Q4" s="1" t="s">
        <v>25</v>
      </c>
      <c r="R4" s="1" t="s">
        <v>26</v>
      </c>
      <c r="S4" s="1" t="s">
        <v>27</v>
      </c>
      <c r="T4" s="1" t="s">
        <v>28</v>
      </c>
      <c r="U4" s="1" t="s">
        <v>29</v>
      </c>
      <c r="V4" s="1" t="s">
        <v>30</v>
      </c>
      <c r="W4" s="1" t="s">
        <v>31</v>
      </c>
      <c r="X4" s="1" t="s">
        <v>32</v>
      </c>
      <c r="Y4" s="1" t="s">
        <v>33</v>
      </c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 t="s">
        <v>39</v>
      </c>
      <c r="AF4" s="1" t="s">
        <v>40</v>
      </c>
      <c r="AG4" s="1" t="s">
        <v>41</v>
      </c>
      <c r="AH4" s="1" t="s">
        <v>42</v>
      </c>
      <c r="AI4" s="1" t="s">
        <v>43</v>
      </c>
      <c r="AJ4" s="1" t="s">
        <v>44</v>
      </c>
      <c r="AK4" s="1" t="s">
        <v>45</v>
      </c>
      <c r="AL4" s="1" t="s">
        <v>46</v>
      </c>
      <c r="AM4" s="1" t="s">
        <v>47</v>
      </c>
      <c r="AN4" s="1" t="s">
        <v>48</v>
      </c>
      <c r="AO4" s="1" t="s">
        <v>49</v>
      </c>
      <c r="AP4" s="1" t="s">
        <v>50</v>
      </c>
      <c r="AQ4" s="1" t="s">
        <v>51</v>
      </c>
      <c r="AR4" s="1" t="s">
        <v>52</v>
      </c>
      <c r="AS4" s="1" t="s">
        <v>53</v>
      </c>
      <c r="AT4" s="1" t="s">
        <v>54</v>
      </c>
      <c r="AU4" s="1" t="s">
        <v>55</v>
      </c>
      <c r="AV4" s="1" t="s">
        <v>56</v>
      </c>
      <c r="AW4" s="1" t="s">
        <v>57</v>
      </c>
      <c r="AX4" s="1" t="s">
        <v>58</v>
      </c>
      <c r="AY4" s="1" t="s">
        <v>59</v>
      </c>
      <c r="AZ4" s="1" t="s">
        <v>60</v>
      </c>
      <c r="BA4" s="1" t="s">
        <v>61</v>
      </c>
      <c r="BB4" s="1" t="s">
        <v>62</v>
      </c>
      <c r="BC4" s="1" t="s">
        <v>63</v>
      </c>
      <c r="BD4" s="1" t="s">
        <v>64</v>
      </c>
      <c r="BE4" s="1" t="s">
        <v>65</v>
      </c>
      <c r="BF4" s="1" t="s">
        <v>66</v>
      </c>
      <c r="BG4" s="1" t="s">
        <v>67</v>
      </c>
      <c r="BH4" s="1" t="s">
        <v>68</v>
      </c>
      <c r="BI4" s="1" t="s">
        <v>69</v>
      </c>
      <c r="BJ4" s="1" t="s">
        <v>70</v>
      </c>
      <c r="BK4" s="1" t="s">
        <v>71</v>
      </c>
      <c r="BL4" s="1" t="s">
        <v>72</v>
      </c>
      <c r="BM4" s="1" t="s">
        <v>73</v>
      </c>
      <c r="BN4" s="1" t="s">
        <v>74</v>
      </c>
      <c r="BO4" s="1" t="s">
        <v>75</v>
      </c>
      <c r="BP4" s="1" t="s">
        <v>76</v>
      </c>
      <c r="BQ4" s="1" t="s">
        <v>77</v>
      </c>
      <c r="BR4" s="1" t="s">
        <v>78</v>
      </c>
      <c r="BS4" s="1" t="s">
        <v>79</v>
      </c>
      <c r="BT4" s="1" t="s">
        <v>80</v>
      </c>
      <c r="BU4" s="1" t="s">
        <v>81</v>
      </c>
      <c r="BV4" s="1" t="s">
        <v>82</v>
      </c>
      <c r="BW4" s="1" t="s">
        <v>83</v>
      </c>
      <c r="BX4" s="1" t="s">
        <v>84</v>
      </c>
      <c r="BY4" s="1" t="s">
        <v>85</v>
      </c>
      <c r="BZ4" s="1" t="s">
        <v>86</v>
      </c>
      <c r="CA4" s="1" t="s">
        <v>87</v>
      </c>
      <c r="CB4" s="1" t="s">
        <v>88</v>
      </c>
      <c r="CC4" s="1" t="s">
        <v>89</v>
      </c>
      <c r="CD4" s="1" t="s">
        <v>90</v>
      </c>
      <c r="CE4" s="1" t="s">
        <v>91</v>
      </c>
      <c r="CF4" s="1" t="s">
        <v>92</v>
      </c>
      <c r="CG4" s="1" t="s">
        <v>93</v>
      </c>
      <c r="CH4" s="1" t="s">
        <v>94</v>
      </c>
      <c r="CI4" s="1" t="s">
        <v>95</v>
      </c>
      <c r="CJ4" s="1" t="s">
        <v>96</v>
      </c>
      <c r="CK4" s="1" t="s">
        <v>97</v>
      </c>
      <c r="CL4" s="1" t="s">
        <v>98</v>
      </c>
      <c r="CM4" s="1" t="s">
        <v>99</v>
      </c>
      <c r="CN4" s="1" t="s">
        <v>100</v>
      </c>
      <c r="CO4" s="1" t="s">
        <v>101</v>
      </c>
      <c r="CP4" s="1" t="s">
        <v>102</v>
      </c>
      <c r="CQ4" s="1" t="s">
        <v>103</v>
      </c>
      <c r="CR4" s="1" t="s">
        <v>104</v>
      </c>
      <c r="CS4" s="1" t="s">
        <v>105</v>
      </c>
      <c r="CT4" s="1" t="s">
        <v>106</v>
      </c>
      <c r="CU4" s="1" t="s">
        <v>107</v>
      </c>
      <c r="CV4" s="1" t="s">
        <v>108</v>
      </c>
      <c r="CW4" s="1" t="s">
        <v>109</v>
      </c>
      <c r="CX4" s="1" t="s">
        <v>110</v>
      </c>
      <c r="CY4" s="1" t="s">
        <v>111</v>
      </c>
      <c r="CZ4" s="1" t="s">
        <v>112</v>
      </c>
      <c r="DA4" s="1" t="s">
        <v>113</v>
      </c>
      <c r="DB4" s="1" t="s">
        <v>114</v>
      </c>
      <c r="DC4" s="1" t="s">
        <v>115</v>
      </c>
      <c r="DD4" s="1" t="s">
        <v>116</v>
      </c>
      <c r="DE4" s="1" t="s">
        <v>117</v>
      </c>
      <c r="DF4" s="1" t="s">
        <v>118</v>
      </c>
      <c r="DG4" s="1" t="s">
        <v>119</v>
      </c>
      <c r="DH4" s="1" t="s">
        <v>120</v>
      </c>
      <c r="DI4" s="1" t="s">
        <v>121</v>
      </c>
      <c r="DJ4" s="1" t="s">
        <v>122</v>
      </c>
      <c r="DK4" s="1" t="s">
        <v>123</v>
      </c>
      <c r="DL4" s="1" t="s">
        <v>124</v>
      </c>
      <c r="DM4" s="1" t="s">
        <v>125</v>
      </c>
      <c r="DN4" s="1" t="s">
        <v>126</v>
      </c>
      <c r="DO4" s="1" t="s">
        <v>127</v>
      </c>
      <c r="DP4" s="1" t="s">
        <v>128</v>
      </c>
      <c r="DQ4" s="1" t="s">
        <v>129</v>
      </c>
      <c r="DR4" s="1" t="s">
        <v>130</v>
      </c>
      <c r="DS4" s="1" t="s">
        <v>131</v>
      </c>
      <c r="DT4" s="1" t="s">
        <v>132</v>
      </c>
      <c r="DU4" s="1" t="s">
        <v>133</v>
      </c>
      <c r="DV4" s="1" t="s">
        <v>134</v>
      </c>
      <c r="DW4" s="1" t="s">
        <v>135</v>
      </c>
      <c r="DX4" s="1" t="s">
        <v>136</v>
      </c>
      <c r="DY4" s="1" t="s">
        <v>137</v>
      </c>
      <c r="DZ4" s="1" t="s">
        <v>138</v>
      </c>
      <c r="EA4" s="1" t="s">
        <v>139</v>
      </c>
      <c r="EB4" s="1" t="s">
        <v>140</v>
      </c>
      <c r="EC4" s="1" t="s">
        <v>141</v>
      </c>
      <c r="ED4" s="1" t="s">
        <v>142</v>
      </c>
      <c r="EE4" s="1" t="s">
        <v>143</v>
      </c>
      <c r="EF4" s="1" t="s">
        <v>144</v>
      </c>
      <c r="EG4" s="1" t="s">
        <v>145</v>
      </c>
      <c r="EH4" s="1" t="s">
        <v>146</v>
      </c>
      <c r="EI4" s="1" t="s">
        <v>147</v>
      </c>
      <c r="EJ4" s="1" t="s">
        <v>148</v>
      </c>
      <c r="EK4" s="1" t="s">
        <v>149</v>
      </c>
      <c r="EL4" s="1" t="s">
        <v>150</v>
      </c>
      <c r="EM4" s="1" t="s">
        <v>151</v>
      </c>
      <c r="EO4" s="1" t="s">
        <v>152</v>
      </c>
      <c r="EP4" s="1" t="s">
        <v>153</v>
      </c>
      <c r="EQ4" s="1" t="s">
        <v>154</v>
      </c>
      <c r="ER4" s="1" t="s">
        <v>155</v>
      </c>
      <c r="ES4" s="1" t="s">
        <v>156</v>
      </c>
      <c r="ET4" s="1" t="s">
        <v>157</v>
      </c>
      <c r="EU4" s="1" t="s">
        <v>158</v>
      </c>
      <c r="EV4" s="1" t="s">
        <v>159</v>
      </c>
      <c r="EW4" s="1" t="s">
        <v>160</v>
      </c>
      <c r="EX4" s="1" t="s">
        <v>161</v>
      </c>
      <c r="EY4" s="1" t="s">
        <v>162</v>
      </c>
      <c r="EZ4" s="1" t="s">
        <v>163</v>
      </c>
      <c r="FA4" s="1" t="s">
        <v>164</v>
      </c>
      <c r="FB4" s="1" t="s">
        <v>165</v>
      </c>
      <c r="FC4" s="1" t="s">
        <v>166</v>
      </c>
      <c r="FD4" s="1" t="s">
        <v>167</v>
      </c>
      <c r="FE4" s="1" t="s">
        <v>168</v>
      </c>
      <c r="FF4" s="1" t="s">
        <v>169</v>
      </c>
      <c r="FG4" s="1" t="s">
        <v>170</v>
      </c>
      <c r="FH4" s="1" t="s">
        <v>171</v>
      </c>
      <c r="FI4" s="1" t="s">
        <v>172</v>
      </c>
      <c r="FJ4" s="1" t="s">
        <v>173</v>
      </c>
      <c r="FK4" s="1" t="s">
        <v>174</v>
      </c>
      <c r="FL4" s="1" t="s">
        <v>175</v>
      </c>
      <c r="FM4" s="1" t="s">
        <v>176</v>
      </c>
      <c r="FN4" s="1" t="s">
        <v>177</v>
      </c>
      <c r="FO4" s="1" t="s">
        <v>178</v>
      </c>
      <c r="FP4" s="1" t="s">
        <v>179</v>
      </c>
      <c r="FQ4" s="1" t="s">
        <v>180</v>
      </c>
      <c r="FR4" s="1" t="s">
        <v>181</v>
      </c>
      <c r="FS4" s="1" t="s">
        <v>182</v>
      </c>
      <c r="FT4" s="1" t="s">
        <v>183</v>
      </c>
      <c r="FU4" s="1" t="s">
        <v>184</v>
      </c>
      <c r="FV4" s="1" t="s">
        <v>185</v>
      </c>
      <c r="FW4" s="1" t="s">
        <v>186</v>
      </c>
      <c r="FX4" s="1" t="s">
        <v>187</v>
      </c>
      <c r="FY4" s="1" t="s">
        <v>188</v>
      </c>
      <c r="FZ4" s="1" t="s">
        <v>189</v>
      </c>
      <c r="GA4" s="1" t="s">
        <v>190</v>
      </c>
      <c r="GB4" s="1" t="s">
        <v>191</v>
      </c>
      <c r="GC4" s="1" t="s">
        <v>192</v>
      </c>
      <c r="GD4" s="1" t="s">
        <v>193</v>
      </c>
      <c r="GE4" s="1" t="s">
        <v>194</v>
      </c>
      <c r="GF4" s="1" t="s">
        <v>195</v>
      </c>
      <c r="GG4" s="1" t="s">
        <v>196</v>
      </c>
      <c r="GH4" s="1" t="s">
        <v>197</v>
      </c>
      <c r="GI4" s="1" t="s">
        <v>198</v>
      </c>
      <c r="GJ4" s="1" t="s">
        <v>199</v>
      </c>
      <c r="GK4" s="1" t="s">
        <v>200</v>
      </c>
      <c r="GL4" s="1" t="s">
        <v>201</v>
      </c>
      <c r="GM4" s="1" t="s">
        <v>202</v>
      </c>
      <c r="GN4" s="1" t="s">
        <v>203</v>
      </c>
      <c r="GO4" s="1" t="s">
        <v>204</v>
      </c>
      <c r="GP4" s="1" t="s">
        <v>205</v>
      </c>
      <c r="GQ4" s="1" t="s">
        <v>206</v>
      </c>
      <c r="GR4" s="1" t="s">
        <v>207</v>
      </c>
      <c r="GS4" s="1" t="s">
        <v>208</v>
      </c>
      <c r="GT4" s="1" t="s">
        <v>209</v>
      </c>
      <c r="GU4" s="1" t="s">
        <v>210</v>
      </c>
      <c r="GV4" s="1" t="s">
        <v>211</v>
      </c>
      <c r="GW4" s="1" t="s">
        <v>212</v>
      </c>
      <c r="GX4" s="1" t="s">
        <v>213</v>
      </c>
      <c r="GY4" s="1" t="s">
        <v>214</v>
      </c>
      <c r="GZ4" s="1" t="s">
        <v>215</v>
      </c>
      <c r="HA4" s="1" t="s">
        <v>216</v>
      </c>
      <c r="HB4" s="1" t="s">
        <v>217</v>
      </c>
      <c r="HC4" s="1" t="s">
        <v>218</v>
      </c>
      <c r="HD4" s="1" t="s">
        <v>219</v>
      </c>
      <c r="HE4" s="1" t="s">
        <v>220</v>
      </c>
      <c r="HF4" s="1" t="s">
        <v>221</v>
      </c>
      <c r="HG4" s="1" t="s">
        <v>222</v>
      </c>
      <c r="HH4" s="1" t="s">
        <v>223</v>
      </c>
      <c r="HI4" s="1" t="s">
        <v>224</v>
      </c>
      <c r="HJ4" s="1" t="s">
        <v>225</v>
      </c>
      <c r="HK4" s="1" t="s">
        <v>226</v>
      </c>
      <c r="HL4" s="1" t="s">
        <v>227</v>
      </c>
      <c r="HM4" s="1" t="s">
        <v>228</v>
      </c>
      <c r="HN4" s="1" t="s">
        <v>229</v>
      </c>
      <c r="HO4" s="1" t="s">
        <v>230</v>
      </c>
      <c r="HP4" s="1" t="s">
        <v>231</v>
      </c>
      <c r="HQ4" s="1" t="s">
        <v>232</v>
      </c>
      <c r="HR4" s="1" t="s">
        <v>233</v>
      </c>
      <c r="HS4" s="1" t="s">
        <v>234</v>
      </c>
      <c r="HT4" s="1" t="s">
        <v>235</v>
      </c>
      <c r="HU4" s="1" t="s">
        <v>236</v>
      </c>
      <c r="HV4" s="1" t="s">
        <v>237</v>
      </c>
      <c r="HW4" s="1" t="s">
        <v>238</v>
      </c>
      <c r="HX4" s="1" t="s">
        <v>239</v>
      </c>
      <c r="HY4" s="1" t="s">
        <v>240</v>
      </c>
      <c r="HZ4" s="1" t="s">
        <v>241</v>
      </c>
      <c r="IA4" s="1" t="s">
        <v>242</v>
      </c>
      <c r="IB4" s="1" t="s">
        <v>243</v>
      </c>
      <c r="IC4" s="1" t="s">
        <v>244</v>
      </c>
      <c r="ID4" s="1" t="s">
        <v>245</v>
      </c>
      <c r="IE4" s="1" t="s">
        <v>246</v>
      </c>
      <c r="IF4" s="1" t="s">
        <v>247</v>
      </c>
      <c r="IG4" s="1" t="s">
        <v>248</v>
      </c>
      <c r="IH4" s="1" t="s">
        <v>249</v>
      </c>
      <c r="II4" s="1" t="s">
        <v>250</v>
      </c>
      <c r="IJ4" s="1" t="s">
        <v>251</v>
      </c>
      <c r="IK4" s="1" t="s">
        <v>252</v>
      </c>
      <c r="IL4" s="1" t="s">
        <v>253</v>
      </c>
      <c r="IM4" s="1" t="s">
        <v>254</v>
      </c>
      <c r="IN4" s="1" t="s">
        <v>255</v>
      </c>
      <c r="IO4" s="1" t="s">
        <v>256</v>
      </c>
      <c r="IP4" s="1" t="s">
        <v>257</v>
      </c>
      <c r="IQ4" s="1" t="s">
        <v>258</v>
      </c>
      <c r="IR4" s="1" t="s">
        <v>259</v>
      </c>
      <c r="IS4" s="1" t="s">
        <v>260</v>
      </c>
      <c r="IT4" s="1" t="s">
        <v>261</v>
      </c>
      <c r="IU4" s="1" t="s">
        <v>262</v>
      </c>
      <c r="IV4" s="1" t="s">
        <v>263</v>
      </c>
      <c r="IW4" s="1" t="s">
        <v>264</v>
      </c>
      <c r="IX4" s="1" t="s">
        <v>265</v>
      </c>
      <c r="IY4" s="1" t="s">
        <v>266</v>
      </c>
      <c r="IZ4" s="1" t="s">
        <v>267</v>
      </c>
      <c r="JA4" s="1" t="s">
        <v>268</v>
      </c>
      <c r="JB4" s="1" t="s">
        <v>269</v>
      </c>
      <c r="JC4" s="1" t="s">
        <v>270</v>
      </c>
      <c r="JD4" s="1" t="s">
        <v>271</v>
      </c>
      <c r="JE4" s="1" t="s">
        <v>272</v>
      </c>
      <c r="JF4" s="1" t="s">
        <v>273</v>
      </c>
      <c r="JG4" s="1" t="s">
        <v>274</v>
      </c>
      <c r="JH4" s="1" t="s">
        <v>275</v>
      </c>
      <c r="JI4" s="1" t="s">
        <v>276</v>
      </c>
      <c r="JJ4" s="1" t="s">
        <v>277</v>
      </c>
      <c r="JK4" s="1" t="s">
        <v>278</v>
      </c>
      <c r="JL4" s="1" t="s">
        <v>279</v>
      </c>
      <c r="JM4" s="1" t="s">
        <v>280</v>
      </c>
      <c r="JN4" s="1" t="s">
        <v>281</v>
      </c>
      <c r="JO4" s="1" t="s">
        <v>282</v>
      </c>
      <c r="JP4" s="1" t="s">
        <v>283</v>
      </c>
      <c r="JQ4" s="1" t="s">
        <v>284</v>
      </c>
      <c r="JR4" s="1" t="s">
        <v>285</v>
      </c>
      <c r="JS4" s="1" t="s">
        <v>286</v>
      </c>
      <c r="JT4" s="1" t="s">
        <v>287</v>
      </c>
      <c r="JU4" s="1" t="s">
        <v>288</v>
      </c>
      <c r="JV4" s="1" t="s">
        <v>289</v>
      </c>
      <c r="JW4" s="1" t="s">
        <v>290</v>
      </c>
      <c r="JX4" s="1" t="s">
        <v>291</v>
      </c>
      <c r="JY4" s="1" t="s">
        <v>292</v>
      </c>
      <c r="JZ4" s="1" t="s">
        <v>293</v>
      </c>
      <c r="KA4" s="1" t="s">
        <v>294</v>
      </c>
      <c r="KB4" s="1" t="s">
        <v>295</v>
      </c>
      <c r="KC4" s="1" t="s">
        <v>296</v>
      </c>
      <c r="KD4" s="1" t="s">
        <v>297</v>
      </c>
      <c r="KE4" s="1" t="s">
        <v>298</v>
      </c>
      <c r="KF4" s="1" t="s">
        <v>299</v>
      </c>
      <c r="KG4" s="1" t="s">
        <v>300</v>
      </c>
      <c r="KH4" s="1" t="s">
        <v>301</v>
      </c>
      <c r="KI4" s="1" t="s">
        <v>302</v>
      </c>
      <c r="KJ4" s="1" t="s">
        <v>303</v>
      </c>
      <c r="KK4" s="1" t="s">
        <v>304</v>
      </c>
      <c r="KL4" s="1" t="s">
        <v>305</v>
      </c>
      <c r="KM4" s="1" t="s">
        <v>306</v>
      </c>
      <c r="KN4" s="1" t="s">
        <v>307</v>
      </c>
      <c r="KO4" s="1" t="s">
        <v>308</v>
      </c>
      <c r="KP4" s="1" t="s">
        <v>309</v>
      </c>
      <c r="KQ4" s="1" t="s">
        <v>310</v>
      </c>
      <c r="KR4" s="1" t="s">
        <v>311</v>
      </c>
      <c r="KS4" s="1" t="s">
        <v>312</v>
      </c>
      <c r="KT4" s="1" t="s">
        <v>313</v>
      </c>
      <c r="KU4" s="1" t="s">
        <v>314</v>
      </c>
      <c r="KV4" s="1" t="s">
        <v>315</v>
      </c>
      <c r="KW4" s="1" t="s">
        <v>316</v>
      </c>
      <c r="KX4" s="1" t="s">
        <v>317</v>
      </c>
      <c r="KY4" s="1" t="s">
        <v>318</v>
      </c>
      <c r="KZ4" s="1" t="s">
        <v>319</v>
      </c>
      <c r="LA4" s="1" t="s">
        <v>320</v>
      </c>
      <c r="LB4" s="1" t="s">
        <v>321</v>
      </c>
      <c r="LC4" s="1" t="s">
        <v>322</v>
      </c>
      <c r="LD4" s="1" t="s">
        <v>323</v>
      </c>
      <c r="LE4" s="1" t="s">
        <v>324</v>
      </c>
      <c r="LF4" s="1" t="s">
        <v>325</v>
      </c>
      <c r="LG4" s="1" t="s">
        <v>326</v>
      </c>
      <c r="LH4" s="1" t="s">
        <v>327</v>
      </c>
      <c r="LI4" s="1" t="s">
        <v>328</v>
      </c>
      <c r="LJ4" s="1" t="s">
        <v>329</v>
      </c>
      <c r="LK4" s="1" t="s">
        <v>330</v>
      </c>
      <c r="LL4" s="1" t="s">
        <v>331</v>
      </c>
      <c r="LM4" s="1" t="s">
        <v>332</v>
      </c>
      <c r="LN4" s="1" t="s">
        <v>333</v>
      </c>
      <c r="LO4" s="1" t="s">
        <v>334</v>
      </c>
      <c r="LP4" s="1" t="s">
        <v>335</v>
      </c>
      <c r="LQ4" s="1" t="s">
        <v>336</v>
      </c>
      <c r="LR4" s="1" t="s">
        <v>337</v>
      </c>
      <c r="LS4" s="1" t="s">
        <v>338</v>
      </c>
      <c r="LT4" s="1" t="s">
        <v>339</v>
      </c>
      <c r="LU4" s="1" t="s">
        <v>340</v>
      </c>
      <c r="LV4" s="1" t="s">
        <v>341</v>
      </c>
      <c r="LW4" s="1" t="s">
        <v>342</v>
      </c>
      <c r="LX4" s="1" t="s">
        <v>343</v>
      </c>
      <c r="LY4" s="1" t="s">
        <v>344</v>
      </c>
      <c r="LZ4" s="1" t="s">
        <v>345</v>
      </c>
      <c r="MA4" s="1" t="s">
        <v>346</v>
      </c>
      <c r="MB4" s="1" t="s">
        <v>347</v>
      </c>
      <c r="MC4" s="1" t="s">
        <v>348</v>
      </c>
      <c r="MD4" s="1" t="s">
        <v>349</v>
      </c>
      <c r="ME4" s="1" t="s">
        <v>350</v>
      </c>
      <c r="MF4" s="1" t="s">
        <v>351</v>
      </c>
      <c r="MG4" s="1" t="s">
        <v>352</v>
      </c>
      <c r="MH4" s="1" t="s">
        <v>353</v>
      </c>
      <c r="MI4" s="1" t="s">
        <v>354</v>
      </c>
      <c r="MJ4" s="1" t="s">
        <v>355</v>
      </c>
      <c r="MK4" s="1" t="s">
        <v>356</v>
      </c>
      <c r="ML4" s="1" t="s">
        <v>357</v>
      </c>
      <c r="MM4" s="1" t="s">
        <v>358</v>
      </c>
      <c r="MN4" s="1" t="s">
        <v>359</v>
      </c>
      <c r="MO4" s="1" t="s">
        <v>360</v>
      </c>
      <c r="MP4" s="1" t="s">
        <v>361</v>
      </c>
      <c r="MQ4" s="1" t="s">
        <v>362</v>
      </c>
      <c r="MR4" s="1" t="s">
        <v>363</v>
      </c>
      <c r="MS4" s="1" t="s">
        <v>364</v>
      </c>
      <c r="MT4" s="1" t="s">
        <v>365</v>
      </c>
      <c r="MU4" s="1" t="s">
        <v>366</v>
      </c>
      <c r="MV4" s="1" t="s">
        <v>367</v>
      </c>
      <c r="MW4" s="1" t="s">
        <v>368</v>
      </c>
      <c r="MX4" s="1" t="s">
        <v>369</v>
      </c>
      <c r="MY4" s="1" t="s">
        <v>370</v>
      </c>
      <c r="MZ4" s="1" t="s">
        <v>371</v>
      </c>
      <c r="NA4" s="1" t="s">
        <v>372</v>
      </c>
      <c r="NB4" s="1" t="s">
        <v>373</v>
      </c>
      <c r="NC4" s="1" t="s">
        <v>374</v>
      </c>
      <c r="ND4" s="1" t="s">
        <v>375</v>
      </c>
      <c r="NE4" s="1" t="s">
        <v>376</v>
      </c>
      <c r="NF4" s="1" t="s">
        <v>377</v>
      </c>
      <c r="NG4" s="1" t="s">
        <v>378</v>
      </c>
      <c r="NH4" s="1" t="s">
        <v>379</v>
      </c>
      <c r="NI4" s="1" t="s">
        <v>380</v>
      </c>
      <c r="NJ4" s="1" t="s">
        <v>381</v>
      </c>
      <c r="NK4" s="1" t="s">
        <v>382</v>
      </c>
      <c r="NL4" s="1" t="s">
        <v>383</v>
      </c>
      <c r="NM4" s="1" t="s">
        <v>384</v>
      </c>
      <c r="NN4" s="1" t="s">
        <v>385</v>
      </c>
      <c r="NO4" s="1" t="s">
        <v>386</v>
      </c>
      <c r="NP4" s="1" t="s">
        <v>387</v>
      </c>
      <c r="NQ4" s="1" t="s">
        <v>388</v>
      </c>
      <c r="NR4" s="1" t="s">
        <v>389</v>
      </c>
      <c r="NS4" s="1" t="s">
        <v>390</v>
      </c>
      <c r="NT4" s="1" t="s">
        <v>391</v>
      </c>
      <c r="NU4" s="1" t="s">
        <v>392</v>
      </c>
      <c r="NV4" s="1" t="s">
        <v>393</v>
      </c>
      <c r="NW4" s="1" t="s">
        <v>394</v>
      </c>
      <c r="NX4" s="1" t="s">
        <v>395</v>
      </c>
      <c r="NY4" s="1" t="s">
        <v>396</v>
      </c>
      <c r="NZ4" s="1" t="s">
        <v>397</v>
      </c>
      <c r="OA4" s="1" t="s">
        <v>398</v>
      </c>
      <c r="OB4" s="1" t="s">
        <v>399</v>
      </c>
      <c r="OC4" s="1" t="s">
        <v>400</v>
      </c>
      <c r="OD4" s="1" t="s">
        <v>401</v>
      </c>
      <c r="OE4" s="1" t="s">
        <v>402</v>
      </c>
      <c r="OF4" s="1" t="s">
        <v>403</v>
      </c>
      <c r="OG4" s="1" t="s">
        <v>404</v>
      </c>
      <c r="OH4" s="1" t="s">
        <v>405</v>
      </c>
      <c r="OI4" s="1" t="s">
        <v>406</v>
      </c>
      <c r="OJ4" s="1" t="s">
        <v>407</v>
      </c>
      <c r="OK4" s="1" t="s">
        <v>408</v>
      </c>
      <c r="OL4" s="1" t="s">
        <v>409</v>
      </c>
      <c r="OM4" s="1" t="s">
        <v>410</v>
      </c>
      <c r="ON4" s="1" t="s">
        <v>411</v>
      </c>
      <c r="OO4" s="1" t="s">
        <v>412</v>
      </c>
      <c r="OP4" s="1" t="s">
        <v>413</v>
      </c>
      <c r="OQ4" s="1" t="s">
        <v>414</v>
      </c>
      <c r="OR4" s="1" t="s">
        <v>415</v>
      </c>
      <c r="OS4" s="1" t="s">
        <v>416</v>
      </c>
      <c r="OT4" s="1" t="s">
        <v>417</v>
      </c>
      <c r="OU4" s="1" t="s">
        <v>418</v>
      </c>
      <c r="OV4" s="1" t="s">
        <v>419</v>
      </c>
      <c r="OW4" s="1" t="s">
        <v>420</v>
      </c>
      <c r="OX4" s="1" t="s">
        <v>421</v>
      </c>
      <c r="OY4" s="1" t="s">
        <v>422</v>
      </c>
      <c r="OZ4" s="1" t="s">
        <v>423</v>
      </c>
      <c r="PA4" s="1" t="s">
        <v>424</v>
      </c>
      <c r="PB4" s="1" t="s">
        <v>425</v>
      </c>
      <c r="PC4" s="1" t="s">
        <v>426</v>
      </c>
      <c r="PD4" s="1" t="s">
        <v>427</v>
      </c>
      <c r="PE4" s="1" t="s">
        <v>428</v>
      </c>
      <c r="PF4" s="1" t="s">
        <v>429</v>
      </c>
      <c r="PG4" s="1" t="s">
        <v>430</v>
      </c>
      <c r="PH4" s="1" t="s">
        <v>431</v>
      </c>
      <c r="PI4" s="1" t="s">
        <v>432</v>
      </c>
      <c r="PJ4" s="1" t="s">
        <v>433</v>
      </c>
      <c r="PK4" s="1" t="s">
        <v>434</v>
      </c>
      <c r="PL4" s="1" t="s">
        <v>435</v>
      </c>
      <c r="PM4" s="1" t="s">
        <v>436</v>
      </c>
      <c r="PN4" s="1" t="s">
        <v>437</v>
      </c>
      <c r="PO4" s="1" t="s">
        <v>438</v>
      </c>
      <c r="PP4" s="1" t="s">
        <v>439</v>
      </c>
      <c r="PQ4" s="1" t="s">
        <v>440</v>
      </c>
      <c r="PR4" s="1" t="s">
        <v>441</v>
      </c>
      <c r="PS4" s="1" t="s">
        <v>442</v>
      </c>
      <c r="PT4" s="1" t="s">
        <v>443</v>
      </c>
      <c r="PU4" s="1" t="s">
        <v>444</v>
      </c>
      <c r="PV4" s="1" t="s">
        <v>445</v>
      </c>
      <c r="PW4" s="1" t="s">
        <v>446</v>
      </c>
      <c r="PX4" s="1" t="s">
        <v>447</v>
      </c>
      <c r="PY4" s="1" t="s">
        <v>448</v>
      </c>
      <c r="PZ4" s="1" t="s">
        <v>449</v>
      </c>
      <c r="QA4" s="1" t="s">
        <v>450</v>
      </c>
      <c r="QB4" s="1" t="s">
        <v>451</v>
      </c>
      <c r="QC4" s="1" t="s">
        <v>452</v>
      </c>
      <c r="QD4" s="1" t="s">
        <v>453</v>
      </c>
      <c r="QE4" s="1" t="s">
        <v>454</v>
      </c>
      <c r="QF4" s="1" t="s">
        <v>455</v>
      </c>
      <c r="QG4" s="1" t="s">
        <v>456</v>
      </c>
      <c r="QH4" s="1" t="s">
        <v>457</v>
      </c>
      <c r="QI4" s="1" t="s">
        <v>458</v>
      </c>
      <c r="QJ4" s="1" t="s">
        <v>459</v>
      </c>
      <c r="QK4" s="1" t="s">
        <v>460</v>
      </c>
      <c r="QL4" s="1" t="s">
        <v>461</v>
      </c>
      <c r="QM4" s="1" t="s">
        <v>462</v>
      </c>
      <c r="QN4" s="1" t="s">
        <v>463</v>
      </c>
      <c r="QO4" s="1" t="s">
        <v>464</v>
      </c>
      <c r="QP4" s="1" t="s">
        <v>465</v>
      </c>
      <c r="QQ4" s="1" t="s">
        <v>466</v>
      </c>
      <c r="QS4" s="1" t="s">
        <v>467</v>
      </c>
      <c r="QT4" s="1" t="s">
        <v>468</v>
      </c>
      <c r="QU4" s="1" t="s">
        <v>469</v>
      </c>
      <c r="QV4" s="1" t="s">
        <v>470</v>
      </c>
      <c r="QW4" s="1" t="s">
        <v>471</v>
      </c>
      <c r="QX4" s="1" t="s">
        <v>472</v>
      </c>
      <c r="QY4" s="1" t="s">
        <v>473</v>
      </c>
      <c r="QZ4" s="1" t="s">
        <v>474</v>
      </c>
      <c r="RA4" s="1" t="s">
        <v>475</v>
      </c>
      <c r="RB4" s="1" t="s">
        <v>476</v>
      </c>
      <c r="RC4" s="1" t="s">
        <v>477</v>
      </c>
      <c r="RD4" s="1" t="s">
        <v>478</v>
      </c>
      <c r="RE4" s="1" t="s">
        <v>479</v>
      </c>
      <c r="RF4" s="1" t="s">
        <v>480</v>
      </c>
      <c r="RG4" s="1" t="s">
        <v>481</v>
      </c>
      <c r="RH4" s="1" t="s">
        <v>482</v>
      </c>
      <c r="RI4" s="1" t="s">
        <v>483</v>
      </c>
      <c r="RJ4" s="1" t="s">
        <v>484</v>
      </c>
      <c r="RK4" s="1" t="s">
        <v>485</v>
      </c>
      <c r="RL4" s="1" t="s">
        <v>486</v>
      </c>
      <c r="RM4" s="1" t="s">
        <v>487</v>
      </c>
      <c r="RN4" s="1" t="s">
        <v>488</v>
      </c>
      <c r="RO4" s="1" t="s">
        <v>489</v>
      </c>
      <c r="RP4" s="1" t="s">
        <v>490</v>
      </c>
      <c r="RQ4" s="1" t="s">
        <v>491</v>
      </c>
      <c r="RR4" s="1" t="s">
        <v>492</v>
      </c>
      <c r="RS4" s="1" t="s">
        <v>493</v>
      </c>
      <c r="RT4" s="1" t="s">
        <v>494</v>
      </c>
      <c r="RU4" s="1" t="s">
        <v>495</v>
      </c>
      <c r="RV4" s="1" t="s">
        <v>496</v>
      </c>
      <c r="RW4" s="1" t="s">
        <v>497</v>
      </c>
      <c r="RX4" s="1" t="s">
        <v>498</v>
      </c>
      <c r="RY4" s="1" t="s">
        <v>499</v>
      </c>
    </row>
    <row r="5" spans="1:493" s="11" customFormat="1" x14ac:dyDescent="0.3">
      <c r="A5" s="10"/>
      <c r="B5" s="3">
        <f>SUM(B10:B26)</f>
        <v>9762484</v>
      </c>
      <c r="C5" s="23">
        <f>SUM(E5:RY5)</f>
        <v>9762484</v>
      </c>
      <c r="D5" s="15"/>
      <c r="E5" s="11">
        <f>SUM(E10:E26)</f>
        <v>14743</v>
      </c>
      <c r="F5" s="11">
        <f t="shared" ref="F5:BQ5" si="8">SUM(F10:F26)</f>
        <v>13705</v>
      </c>
      <c r="G5" s="11">
        <f t="shared" si="8"/>
        <v>14817</v>
      </c>
      <c r="H5" s="11">
        <f t="shared" si="8"/>
        <v>14238</v>
      </c>
      <c r="I5" s="11">
        <f t="shared" si="8"/>
        <v>23635</v>
      </c>
      <c r="J5" s="11">
        <f t="shared" si="8"/>
        <v>15541</v>
      </c>
      <c r="K5" s="11">
        <f t="shared" si="8"/>
        <v>15082</v>
      </c>
      <c r="L5" s="11">
        <f t="shared" si="8"/>
        <v>10983</v>
      </c>
      <c r="M5" s="11">
        <f t="shared" si="8"/>
        <v>18778</v>
      </c>
      <c r="N5" s="11">
        <f t="shared" si="8"/>
        <v>14677</v>
      </c>
      <c r="O5" s="11">
        <f t="shared" si="8"/>
        <v>37244</v>
      </c>
      <c r="P5" s="11">
        <f t="shared" si="8"/>
        <v>15151</v>
      </c>
      <c r="Q5" s="11">
        <f t="shared" si="8"/>
        <v>14432</v>
      </c>
      <c r="R5" s="11">
        <f t="shared" si="8"/>
        <v>13201</v>
      </c>
      <c r="S5" s="11">
        <f t="shared" si="8"/>
        <v>13140</v>
      </c>
      <c r="T5" s="11">
        <f t="shared" si="8"/>
        <v>1077</v>
      </c>
      <c r="U5" s="11">
        <f t="shared" si="8"/>
        <v>12415</v>
      </c>
      <c r="V5" s="11">
        <f t="shared" si="8"/>
        <v>13124</v>
      </c>
      <c r="W5" s="11">
        <f t="shared" si="8"/>
        <v>14386</v>
      </c>
      <c r="X5" s="11">
        <f t="shared" si="8"/>
        <v>18888</v>
      </c>
      <c r="Y5" s="11">
        <f t="shared" si="8"/>
        <v>13918</v>
      </c>
      <c r="Z5" s="11">
        <f t="shared" si="8"/>
        <v>13392</v>
      </c>
      <c r="AA5" s="11">
        <f t="shared" si="8"/>
        <v>19882</v>
      </c>
      <c r="AB5" s="11">
        <f t="shared" si="8"/>
        <v>35</v>
      </c>
      <c r="AC5" s="11">
        <f t="shared" si="8"/>
        <v>15590</v>
      </c>
      <c r="AD5" s="11">
        <f t="shared" si="8"/>
        <v>18659</v>
      </c>
      <c r="AE5" s="11">
        <f t="shared" si="8"/>
        <v>20249</v>
      </c>
      <c r="AF5" s="11">
        <f t="shared" si="8"/>
        <v>13597</v>
      </c>
      <c r="AG5" s="11">
        <f t="shared" si="8"/>
        <v>13416</v>
      </c>
      <c r="AH5" s="11">
        <f t="shared" si="8"/>
        <v>14662</v>
      </c>
      <c r="AI5" s="11">
        <f t="shared" si="8"/>
        <v>2801</v>
      </c>
      <c r="AJ5" s="11">
        <f t="shared" si="8"/>
        <v>13209</v>
      </c>
      <c r="AK5" s="11">
        <f t="shared" si="8"/>
        <v>11986</v>
      </c>
      <c r="AL5" s="11">
        <f t="shared" si="8"/>
        <v>14632</v>
      </c>
      <c r="AM5" s="11">
        <f t="shared" si="8"/>
        <v>12610</v>
      </c>
      <c r="AN5" s="11">
        <f t="shared" si="8"/>
        <v>14739</v>
      </c>
      <c r="AO5" s="11">
        <f t="shared" si="8"/>
        <v>15777</v>
      </c>
      <c r="AP5" s="11">
        <f t="shared" si="8"/>
        <v>30017</v>
      </c>
      <c r="AQ5" s="11">
        <f t="shared" si="8"/>
        <v>12822</v>
      </c>
      <c r="AR5" s="11">
        <f t="shared" si="8"/>
        <v>14352</v>
      </c>
      <c r="AS5" s="11">
        <f t="shared" si="8"/>
        <v>12831</v>
      </c>
      <c r="AT5" s="11">
        <f t="shared" si="8"/>
        <v>14538</v>
      </c>
      <c r="AU5" s="11">
        <f t="shared" si="8"/>
        <v>15636</v>
      </c>
      <c r="AV5" s="11">
        <f t="shared" si="8"/>
        <v>17964</v>
      </c>
      <c r="AW5" s="11">
        <f t="shared" si="8"/>
        <v>16559</v>
      </c>
      <c r="AX5" s="11">
        <f t="shared" si="8"/>
        <v>13697</v>
      </c>
      <c r="AY5" s="11">
        <f t="shared" si="8"/>
        <v>15827</v>
      </c>
      <c r="AZ5" s="11">
        <f t="shared" si="8"/>
        <v>15352</v>
      </c>
      <c r="BA5" s="11">
        <f t="shared" si="8"/>
        <v>15749</v>
      </c>
      <c r="BB5" s="11">
        <f t="shared" si="8"/>
        <v>15290</v>
      </c>
      <c r="BC5" s="11">
        <f t="shared" si="8"/>
        <v>15375</v>
      </c>
      <c r="BD5" s="11">
        <f t="shared" si="8"/>
        <v>11841</v>
      </c>
      <c r="BE5" s="11">
        <f t="shared" si="8"/>
        <v>13722</v>
      </c>
      <c r="BF5" s="11">
        <f t="shared" si="8"/>
        <v>14528</v>
      </c>
      <c r="BG5" s="11">
        <f t="shared" si="8"/>
        <v>22189</v>
      </c>
      <c r="BH5" s="11">
        <f t="shared" si="8"/>
        <v>14708</v>
      </c>
      <c r="BI5" s="11">
        <f t="shared" si="8"/>
        <v>20921</v>
      </c>
      <c r="BJ5" s="11">
        <f t="shared" si="8"/>
        <v>17287</v>
      </c>
      <c r="BK5" s="11">
        <f t="shared" si="8"/>
        <v>12957</v>
      </c>
      <c r="BL5" s="11">
        <f t="shared" si="8"/>
        <v>11601</v>
      </c>
      <c r="BM5" s="11">
        <f t="shared" si="8"/>
        <v>14946</v>
      </c>
      <c r="BN5" s="11">
        <f t="shared" si="8"/>
        <v>22405</v>
      </c>
      <c r="BO5" s="11">
        <f t="shared" si="8"/>
        <v>14314</v>
      </c>
      <c r="BP5" s="11">
        <f t="shared" si="8"/>
        <v>13531</v>
      </c>
      <c r="BQ5" s="11">
        <f t="shared" si="8"/>
        <v>13830</v>
      </c>
      <c r="BR5" s="11">
        <f t="shared" ref="BR5:EC5" si="9">SUM(BR10:BR26)</f>
        <v>14865</v>
      </c>
      <c r="BS5" s="11">
        <f t="shared" si="9"/>
        <v>12212</v>
      </c>
      <c r="BT5" s="11">
        <f t="shared" si="9"/>
        <v>12990</v>
      </c>
      <c r="BU5" s="11">
        <f t="shared" si="9"/>
        <v>12846</v>
      </c>
      <c r="BV5" s="11">
        <f t="shared" si="9"/>
        <v>13525</v>
      </c>
      <c r="BW5" s="11">
        <f t="shared" si="9"/>
        <v>14311</v>
      </c>
      <c r="BX5" s="11">
        <f t="shared" si="9"/>
        <v>15500</v>
      </c>
      <c r="BY5" s="11">
        <f t="shared" si="9"/>
        <v>14492</v>
      </c>
      <c r="BZ5" s="11">
        <f t="shared" si="9"/>
        <v>14945</v>
      </c>
      <c r="CA5" s="11">
        <f t="shared" si="9"/>
        <v>23767</v>
      </c>
      <c r="CB5" s="11">
        <f t="shared" si="9"/>
        <v>15447</v>
      </c>
      <c r="CC5" s="11">
        <f t="shared" si="9"/>
        <v>14463</v>
      </c>
      <c r="CD5" s="11">
        <f t="shared" si="9"/>
        <v>20806</v>
      </c>
      <c r="CE5" s="11">
        <f t="shared" si="9"/>
        <v>14548</v>
      </c>
      <c r="CF5" s="11">
        <f t="shared" si="9"/>
        <v>13728</v>
      </c>
      <c r="CG5" s="11">
        <f t="shared" si="9"/>
        <v>13814</v>
      </c>
      <c r="CH5" s="11">
        <f t="shared" si="9"/>
        <v>16448</v>
      </c>
      <c r="CI5" s="11">
        <f t="shared" si="9"/>
        <v>13783</v>
      </c>
      <c r="CJ5" s="11">
        <f t="shared" si="9"/>
        <v>14782</v>
      </c>
      <c r="CK5" s="11">
        <f t="shared" si="9"/>
        <v>15362</v>
      </c>
      <c r="CL5" s="11">
        <f t="shared" si="9"/>
        <v>17179</v>
      </c>
      <c r="CM5" s="11">
        <f t="shared" si="9"/>
        <v>12988</v>
      </c>
      <c r="CN5" s="11">
        <f t="shared" si="9"/>
        <v>12389</v>
      </c>
      <c r="CO5" s="11">
        <f t="shared" si="9"/>
        <v>13154</v>
      </c>
      <c r="CP5" s="11">
        <f t="shared" si="9"/>
        <v>12524</v>
      </c>
      <c r="CQ5" s="11">
        <f t="shared" si="9"/>
        <v>19344</v>
      </c>
      <c r="CR5" s="11">
        <f t="shared" si="9"/>
        <v>21832</v>
      </c>
      <c r="CS5" s="11">
        <f t="shared" si="9"/>
        <v>13376</v>
      </c>
      <c r="CT5" s="11">
        <f t="shared" si="9"/>
        <v>26847</v>
      </c>
      <c r="CU5" s="11">
        <f t="shared" si="9"/>
        <v>20163</v>
      </c>
      <c r="CV5" s="11">
        <f t="shared" si="9"/>
        <v>22802</v>
      </c>
      <c r="CW5" s="11">
        <f t="shared" si="9"/>
        <v>20769</v>
      </c>
      <c r="CX5" s="11">
        <f t="shared" si="9"/>
        <v>15214</v>
      </c>
      <c r="CY5" s="11">
        <f t="shared" si="9"/>
        <v>13033</v>
      </c>
      <c r="CZ5" s="11">
        <f t="shared" si="9"/>
        <v>13577</v>
      </c>
      <c r="DA5" s="11">
        <f t="shared" si="9"/>
        <v>12654</v>
      </c>
      <c r="DB5" s="11">
        <f t="shared" si="9"/>
        <v>7475</v>
      </c>
      <c r="DC5" s="11">
        <f t="shared" si="9"/>
        <v>18170</v>
      </c>
      <c r="DD5" s="11">
        <f t="shared" si="9"/>
        <v>19315</v>
      </c>
      <c r="DE5" s="11">
        <f t="shared" si="9"/>
        <v>21861</v>
      </c>
      <c r="DF5" s="11">
        <f t="shared" si="9"/>
        <v>19590</v>
      </c>
      <c r="DG5" s="11">
        <f t="shared" si="9"/>
        <v>19568</v>
      </c>
      <c r="DH5" s="11">
        <f t="shared" si="9"/>
        <v>19083</v>
      </c>
      <c r="DI5" s="11">
        <f t="shared" si="9"/>
        <v>22065</v>
      </c>
      <c r="DJ5" s="11">
        <f t="shared" si="9"/>
        <v>17948</v>
      </c>
      <c r="DK5" s="11">
        <f t="shared" si="9"/>
        <v>23016</v>
      </c>
      <c r="DL5" s="11">
        <f t="shared" si="9"/>
        <v>19584</v>
      </c>
      <c r="DM5" s="11">
        <f t="shared" si="9"/>
        <v>21123</v>
      </c>
      <c r="DN5" s="11">
        <f t="shared" si="9"/>
        <v>21853</v>
      </c>
      <c r="DO5" s="11">
        <f t="shared" si="9"/>
        <v>20467</v>
      </c>
      <c r="DP5" s="11">
        <f t="shared" si="9"/>
        <v>5679</v>
      </c>
      <c r="DQ5" s="11">
        <f t="shared" si="9"/>
        <v>21852</v>
      </c>
      <c r="DR5" s="11">
        <f t="shared" si="9"/>
        <v>17102</v>
      </c>
      <c r="DS5" s="11">
        <f t="shared" si="9"/>
        <v>19802</v>
      </c>
      <c r="DT5" s="11">
        <f t="shared" si="9"/>
        <v>18807</v>
      </c>
      <c r="DU5" s="11">
        <f t="shared" si="9"/>
        <v>21611</v>
      </c>
      <c r="DV5" s="11">
        <f t="shared" si="9"/>
        <v>21096</v>
      </c>
      <c r="DW5" s="11">
        <f t="shared" si="9"/>
        <v>20300</v>
      </c>
      <c r="DX5" s="11">
        <f t="shared" si="9"/>
        <v>26799</v>
      </c>
      <c r="DY5" s="11">
        <f t="shared" si="9"/>
        <v>21589</v>
      </c>
      <c r="DZ5" s="11">
        <f t="shared" si="9"/>
        <v>33294</v>
      </c>
      <c r="EA5" s="11">
        <f t="shared" si="9"/>
        <v>20808</v>
      </c>
      <c r="EB5" s="11">
        <f t="shared" si="9"/>
        <v>22059</v>
      </c>
      <c r="EC5" s="11">
        <f t="shared" si="9"/>
        <v>21142</v>
      </c>
      <c r="ED5" s="11">
        <f t="shared" ref="ED5:GO5" si="10">SUM(ED10:ED26)</f>
        <v>222</v>
      </c>
      <c r="EE5" s="11">
        <f t="shared" si="10"/>
        <v>17406</v>
      </c>
      <c r="EF5" s="11">
        <f t="shared" si="10"/>
        <v>22077</v>
      </c>
      <c r="EG5" s="11">
        <f t="shared" si="10"/>
        <v>20285</v>
      </c>
      <c r="EH5" s="11">
        <f t="shared" si="10"/>
        <v>17713</v>
      </c>
      <c r="EI5" s="11">
        <f t="shared" si="10"/>
        <v>20464</v>
      </c>
      <c r="EJ5" s="11">
        <f t="shared" si="10"/>
        <v>20471</v>
      </c>
      <c r="EK5" s="11">
        <f t="shared" si="10"/>
        <v>19841</v>
      </c>
      <c r="EL5" s="11">
        <f t="shared" si="10"/>
        <v>23152</v>
      </c>
      <c r="EM5" s="11">
        <f t="shared" si="10"/>
        <v>21040</v>
      </c>
      <c r="EO5" s="11">
        <f t="shared" si="10"/>
        <v>21368</v>
      </c>
      <c r="EP5" s="11">
        <f t="shared" si="10"/>
        <v>21696</v>
      </c>
      <c r="EQ5" s="11">
        <f t="shared" si="10"/>
        <v>348</v>
      </c>
      <c r="ER5" s="11">
        <f t="shared" si="10"/>
        <v>19761</v>
      </c>
      <c r="ES5" s="11">
        <f t="shared" si="10"/>
        <v>27664</v>
      </c>
      <c r="ET5" s="11">
        <f t="shared" si="10"/>
        <v>21</v>
      </c>
      <c r="EU5" s="11">
        <f t="shared" si="10"/>
        <v>243</v>
      </c>
      <c r="EV5" s="11">
        <f t="shared" si="10"/>
        <v>26430</v>
      </c>
      <c r="EW5" s="11">
        <f t="shared" si="10"/>
        <v>20959</v>
      </c>
      <c r="EX5" s="11">
        <f t="shared" si="10"/>
        <v>21436</v>
      </c>
      <c r="EY5" s="11">
        <f t="shared" si="10"/>
        <v>16819</v>
      </c>
      <c r="EZ5" s="11">
        <f t="shared" si="10"/>
        <v>35</v>
      </c>
      <c r="FA5" s="11">
        <f t="shared" si="10"/>
        <v>20759</v>
      </c>
      <c r="FB5" s="11">
        <f t="shared" si="10"/>
        <v>23052</v>
      </c>
      <c r="FC5" s="11">
        <f t="shared" si="10"/>
        <v>21373</v>
      </c>
      <c r="FD5" s="11">
        <f t="shared" si="10"/>
        <v>21343</v>
      </c>
      <c r="FE5" s="11">
        <f t="shared" si="10"/>
        <v>22576</v>
      </c>
      <c r="FF5" s="11">
        <f t="shared" si="10"/>
        <v>26690</v>
      </c>
      <c r="FG5" s="11">
        <f t="shared" si="10"/>
        <v>23464</v>
      </c>
      <c r="FH5" s="11">
        <f t="shared" si="10"/>
        <v>20761</v>
      </c>
      <c r="FI5" s="11">
        <f t="shared" si="10"/>
        <v>22616</v>
      </c>
      <c r="FJ5" s="11">
        <f t="shared" si="10"/>
        <v>24250</v>
      </c>
      <c r="FK5" s="11">
        <f t="shared" si="10"/>
        <v>22825</v>
      </c>
      <c r="FL5" s="11">
        <f t="shared" si="10"/>
        <v>105</v>
      </c>
      <c r="FM5" s="11">
        <f t="shared" si="10"/>
        <v>26490</v>
      </c>
      <c r="FN5" s="11">
        <f t="shared" si="10"/>
        <v>22081</v>
      </c>
      <c r="FO5" s="11">
        <f t="shared" si="10"/>
        <v>22617</v>
      </c>
      <c r="FP5" s="11">
        <f t="shared" si="10"/>
        <v>22840</v>
      </c>
      <c r="FQ5" s="11">
        <f t="shared" si="10"/>
        <v>21236</v>
      </c>
      <c r="FR5" s="11">
        <f t="shared" si="10"/>
        <v>22331</v>
      </c>
      <c r="FS5" s="11">
        <f t="shared" si="10"/>
        <v>21145</v>
      </c>
      <c r="FT5" s="11">
        <f t="shared" si="10"/>
        <v>23482</v>
      </c>
      <c r="FU5" s="11">
        <f t="shared" si="10"/>
        <v>21604</v>
      </c>
      <c r="FV5" s="11">
        <f t="shared" si="10"/>
        <v>21094</v>
      </c>
      <c r="FW5" s="11">
        <f t="shared" si="10"/>
        <v>21502</v>
      </c>
      <c r="FX5" s="11">
        <f t="shared" si="10"/>
        <v>12691</v>
      </c>
      <c r="FY5" s="11">
        <f t="shared" si="10"/>
        <v>28009</v>
      </c>
      <c r="FZ5" s="11">
        <f t="shared" si="10"/>
        <v>409</v>
      </c>
      <c r="GA5" s="11">
        <f t="shared" si="10"/>
        <v>22918</v>
      </c>
      <c r="GB5" s="11">
        <f t="shared" si="10"/>
        <v>25126</v>
      </c>
      <c r="GC5" s="11">
        <f t="shared" si="10"/>
        <v>21726</v>
      </c>
      <c r="GD5" s="11">
        <f t="shared" si="10"/>
        <v>28475</v>
      </c>
      <c r="GE5" s="11">
        <f t="shared" si="10"/>
        <v>20</v>
      </c>
      <c r="GF5" s="11">
        <f t="shared" si="10"/>
        <v>20496</v>
      </c>
      <c r="GG5" s="11">
        <f t="shared" si="10"/>
        <v>24102</v>
      </c>
      <c r="GH5" s="11">
        <f t="shared" si="10"/>
        <v>22342</v>
      </c>
      <c r="GI5" s="11">
        <f t="shared" si="10"/>
        <v>23889</v>
      </c>
      <c r="GJ5" s="11">
        <f t="shared" si="10"/>
        <v>16001</v>
      </c>
      <c r="GK5" s="11">
        <f t="shared" si="10"/>
        <v>14072</v>
      </c>
      <c r="GL5" s="11">
        <f t="shared" si="10"/>
        <v>13276</v>
      </c>
      <c r="GM5" s="11">
        <f t="shared" si="10"/>
        <v>27739</v>
      </c>
      <c r="GN5" s="11">
        <f t="shared" si="10"/>
        <v>20532</v>
      </c>
      <c r="GO5" s="11">
        <f t="shared" si="10"/>
        <v>16873</v>
      </c>
      <c r="GP5" s="11">
        <f t="shared" ref="GP5:JA5" si="11">SUM(GP10:GP26)</f>
        <v>20168</v>
      </c>
      <c r="GQ5" s="11">
        <f t="shared" si="11"/>
        <v>33126</v>
      </c>
      <c r="GR5" s="11">
        <f t="shared" si="11"/>
        <v>36464</v>
      </c>
      <c r="GS5" s="11">
        <f t="shared" si="11"/>
        <v>22571</v>
      </c>
      <c r="GT5" s="11">
        <f t="shared" si="11"/>
        <v>33650</v>
      </c>
      <c r="GU5" s="11">
        <f t="shared" si="11"/>
        <v>23569</v>
      </c>
      <c r="GV5" s="11">
        <f t="shared" si="11"/>
        <v>26774</v>
      </c>
      <c r="GW5" s="11">
        <f t="shared" si="11"/>
        <v>22399</v>
      </c>
      <c r="GX5" s="11">
        <f t="shared" si="11"/>
        <v>13209</v>
      </c>
      <c r="GY5" s="11">
        <f t="shared" si="11"/>
        <v>14759</v>
      </c>
      <c r="GZ5" s="11">
        <f t="shared" si="11"/>
        <v>22015</v>
      </c>
      <c r="HA5" s="11">
        <f t="shared" si="11"/>
        <v>19013</v>
      </c>
      <c r="HB5" s="11">
        <f t="shared" si="11"/>
        <v>16335</v>
      </c>
      <c r="HC5" s="11">
        <f t="shared" si="11"/>
        <v>11105</v>
      </c>
      <c r="HD5" s="11">
        <f t="shared" si="11"/>
        <v>19319</v>
      </c>
      <c r="HE5" s="11">
        <f t="shared" si="11"/>
        <v>19619</v>
      </c>
      <c r="HF5" s="11">
        <f t="shared" si="11"/>
        <v>22875</v>
      </c>
      <c r="HG5" s="11">
        <f t="shared" si="11"/>
        <v>22253</v>
      </c>
      <c r="HH5" s="11">
        <f t="shared" si="11"/>
        <v>23646</v>
      </c>
      <c r="HI5" s="11">
        <f t="shared" si="11"/>
        <v>8272</v>
      </c>
      <c r="HJ5" s="11">
        <f t="shared" si="11"/>
        <v>36271</v>
      </c>
      <c r="HK5" s="11">
        <f t="shared" si="11"/>
        <v>45512</v>
      </c>
      <c r="HL5" s="11">
        <f t="shared" si="11"/>
        <v>33749</v>
      </c>
      <c r="HM5" s="11">
        <f t="shared" si="11"/>
        <v>30610</v>
      </c>
      <c r="HN5" s="11">
        <f t="shared" si="11"/>
        <v>19552</v>
      </c>
      <c r="HO5" s="11">
        <f t="shared" si="11"/>
        <v>23749</v>
      </c>
      <c r="HP5" s="11">
        <f t="shared" si="11"/>
        <v>20703</v>
      </c>
      <c r="HQ5" s="11">
        <f t="shared" si="11"/>
        <v>34204</v>
      </c>
      <c r="HR5" s="11">
        <f t="shared" si="11"/>
        <v>11894</v>
      </c>
      <c r="HS5" s="11">
        <f t="shared" si="11"/>
        <v>24141</v>
      </c>
      <c r="HT5" s="11">
        <f t="shared" si="11"/>
        <v>8001</v>
      </c>
      <c r="HU5" s="11">
        <f t="shared" si="11"/>
        <v>14780</v>
      </c>
      <c r="HV5" s="11">
        <f t="shared" si="11"/>
        <v>22820</v>
      </c>
      <c r="HW5" s="11">
        <f t="shared" si="11"/>
        <v>19896</v>
      </c>
      <c r="HX5" s="11">
        <f t="shared" si="11"/>
        <v>17621</v>
      </c>
      <c r="HY5" s="11">
        <f t="shared" si="11"/>
        <v>22568</v>
      </c>
      <c r="HZ5" s="11">
        <f t="shared" si="11"/>
        <v>32949</v>
      </c>
      <c r="IA5" s="11">
        <f t="shared" si="11"/>
        <v>21842</v>
      </c>
      <c r="IB5" s="11">
        <f t="shared" si="11"/>
        <v>13339</v>
      </c>
      <c r="IC5" s="11">
        <f t="shared" si="11"/>
        <v>19943</v>
      </c>
      <c r="ID5" s="11">
        <f t="shared" si="11"/>
        <v>9982</v>
      </c>
      <c r="IE5" s="11">
        <f t="shared" si="11"/>
        <v>47445</v>
      </c>
      <c r="IF5" s="11">
        <f t="shared" si="11"/>
        <v>11405</v>
      </c>
      <c r="IG5" s="11">
        <f t="shared" si="11"/>
        <v>9143</v>
      </c>
      <c r="IH5" s="11">
        <f t="shared" si="11"/>
        <v>8722</v>
      </c>
      <c r="II5" s="11">
        <f t="shared" si="11"/>
        <v>23649</v>
      </c>
      <c r="IJ5" s="11">
        <f t="shared" si="11"/>
        <v>24519</v>
      </c>
      <c r="IK5" s="11">
        <f t="shared" si="11"/>
        <v>24075</v>
      </c>
      <c r="IL5" s="11">
        <f t="shared" si="11"/>
        <v>23528</v>
      </c>
      <c r="IM5" s="11">
        <f t="shared" si="11"/>
        <v>17324</v>
      </c>
      <c r="IN5" s="11">
        <f t="shared" si="11"/>
        <v>15535</v>
      </c>
      <c r="IO5" s="11">
        <f t="shared" si="11"/>
        <v>19796</v>
      </c>
      <c r="IP5" s="11">
        <f t="shared" si="11"/>
        <v>17829</v>
      </c>
      <c r="IQ5" s="11">
        <f t="shared" si="11"/>
        <v>28660</v>
      </c>
      <c r="IR5" s="11">
        <f t="shared" si="11"/>
        <v>43437</v>
      </c>
      <c r="IS5" s="11">
        <f t="shared" si="11"/>
        <v>13807</v>
      </c>
      <c r="IT5" s="11">
        <f t="shared" si="11"/>
        <v>34831</v>
      </c>
      <c r="IU5" s="11">
        <f t="shared" si="11"/>
        <v>22032</v>
      </c>
      <c r="IV5" s="11">
        <f t="shared" si="11"/>
        <v>40575</v>
      </c>
      <c r="IW5" s="11">
        <f t="shared" si="11"/>
        <v>41126</v>
      </c>
      <c r="IX5" s="11">
        <f t="shared" si="11"/>
        <v>48016</v>
      </c>
      <c r="IY5" s="11">
        <f t="shared" si="11"/>
        <v>23792</v>
      </c>
      <c r="IZ5" s="11">
        <f t="shared" si="11"/>
        <v>22974</v>
      </c>
      <c r="JA5" s="11">
        <f t="shared" si="11"/>
        <v>22265</v>
      </c>
      <c r="JB5" s="11">
        <f t="shared" ref="JB5:LM5" si="12">SUM(JB10:JB26)</f>
        <v>24170</v>
      </c>
      <c r="JC5" s="11">
        <f t="shared" si="12"/>
        <v>21188</v>
      </c>
      <c r="JD5" s="11">
        <f t="shared" si="12"/>
        <v>21846</v>
      </c>
      <c r="JE5" s="11">
        <f t="shared" si="12"/>
        <v>21503</v>
      </c>
      <c r="JF5" s="11">
        <f t="shared" si="12"/>
        <v>21713</v>
      </c>
      <c r="JG5" s="11">
        <f t="shared" si="12"/>
        <v>22309</v>
      </c>
      <c r="JH5" s="11">
        <f t="shared" si="12"/>
        <v>19343</v>
      </c>
      <c r="JI5" s="11">
        <f t="shared" si="12"/>
        <v>17487</v>
      </c>
      <c r="JJ5" s="11">
        <f t="shared" si="12"/>
        <v>19149</v>
      </c>
      <c r="JK5" s="11">
        <f t="shared" si="12"/>
        <v>24176</v>
      </c>
      <c r="JL5" s="11">
        <f t="shared" si="12"/>
        <v>26888</v>
      </c>
      <c r="JM5" s="11">
        <f t="shared" si="12"/>
        <v>24070</v>
      </c>
      <c r="JN5" s="11">
        <f t="shared" si="12"/>
        <v>23381</v>
      </c>
      <c r="JO5" s="11">
        <f t="shared" si="12"/>
        <v>19397</v>
      </c>
      <c r="JP5" s="11">
        <f t="shared" si="12"/>
        <v>33319</v>
      </c>
      <c r="JQ5" s="11">
        <f t="shared" si="12"/>
        <v>23368</v>
      </c>
      <c r="JR5" s="11">
        <f t="shared" si="12"/>
        <v>21106</v>
      </c>
      <c r="JS5" s="11">
        <f t="shared" si="12"/>
        <v>15452</v>
      </c>
      <c r="JT5" s="11">
        <f t="shared" si="12"/>
        <v>17595</v>
      </c>
      <c r="JU5" s="11">
        <f t="shared" si="12"/>
        <v>18204</v>
      </c>
      <c r="JV5" s="11">
        <f t="shared" si="12"/>
        <v>19010</v>
      </c>
      <c r="JW5" s="11">
        <f t="shared" si="12"/>
        <v>29599</v>
      </c>
      <c r="JX5" s="11">
        <f t="shared" si="12"/>
        <v>23364</v>
      </c>
      <c r="JY5" s="11">
        <f t="shared" si="12"/>
        <v>24442</v>
      </c>
      <c r="JZ5" s="11">
        <f t="shared" si="12"/>
        <v>19259</v>
      </c>
      <c r="KA5" s="11">
        <f t="shared" si="12"/>
        <v>22820</v>
      </c>
      <c r="KB5" s="11">
        <f t="shared" si="12"/>
        <v>27590</v>
      </c>
      <c r="KC5" s="11">
        <f t="shared" si="12"/>
        <v>17216</v>
      </c>
      <c r="KD5" s="11">
        <f t="shared" si="12"/>
        <v>21333</v>
      </c>
      <c r="KE5" s="11">
        <f t="shared" si="12"/>
        <v>24266</v>
      </c>
      <c r="KF5" s="11">
        <f t="shared" si="12"/>
        <v>33004</v>
      </c>
      <c r="KG5" s="11">
        <f t="shared" si="12"/>
        <v>21484</v>
      </c>
      <c r="KH5" s="11">
        <f t="shared" si="12"/>
        <v>21998</v>
      </c>
      <c r="KI5" s="11">
        <f t="shared" si="12"/>
        <v>23740</v>
      </c>
      <c r="KJ5" s="11">
        <f t="shared" si="12"/>
        <v>24716</v>
      </c>
      <c r="KK5" s="11">
        <f t="shared" si="12"/>
        <v>24783</v>
      </c>
      <c r="KL5" s="11">
        <f t="shared" si="12"/>
        <v>23948</v>
      </c>
      <c r="KM5" s="11">
        <f t="shared" si="12"/>
        <v>22949</v>
      </c>
      <c r="KN5" s="11">
        <f t="shared" si="12"/>
        <v>23386</v>
      </c>
      <c r="KO5" s="11">
        <f t="shared" si="12"/>
        <v>22141</v>
      </c>
      <c r="KP5" s="11">
        <f t="shared" si="12"/>
        <v>22268</v>
      </c>
      <c r="KQ5" s="11">
        <f t="shared" si="12"/>
        <v>22440</v>
      </c>
      <c r="KR5" s="11">
        <f t="shared" si="12"/>
        <v>28955</v>
      </c>
      <c r="KS5" s="11">
        <f t="shared" si="12"/>
        <v>33802</v>
      </c>
      <c r="KT5" s="11">
        <f t="shared" si="12"/>
        <v>24132</v>
      </c>
      <c r="KU5" s="11">
        <f t="shared" si="12"/>
        <v>23356</v>
      </c>
      <c r="KV5" s="11">
        <f t="shared" si="12"/>
        <v>22410</v>
      </c>
      <c r="KW5" s="11">
        <f t="shared" si="12"/>
        <v>21511</v>
      </c>
      <c r="KX5" s="11">
        <f t="shared" si="12"/>
        <v>27080</v>
      </c>
      <c r="KY5" s="11">
        <f t="shared" si="12"/>
        <v>22453</v>
      </c>
      <c r="KZ5" s="11">
        <f t="shared" si="12"/>
        <v>22349</v>
      </c>
      <c r="LA5" s="11">
        <f t="shared" si="12"/>
        <v>15601</v>
      </c>
      <c r="LB5" s="11">
        <f t="shared" si="12"/>
        <v>31571</v>
      </c>
      <c r="LC5" s="11">
        <f t="shared" si="12"/>
        <v>21477</v>
      </c>
      <c r="LD5" s="11">
        <f t="shared" si="12"/>
        <v>21311</v>
      </c>
      <c r="LE5" s="11">
        <f t="shared" si="12"/>
        <v>23569</v>
      </c>
      <c r="LF5" s="11">
        <f t="shared" si="12"/>
        <v>23250</v>
      </c>
      <c r="LG5" s="11">
        <f t="shared" si="12"/>
        <v>27729</v>
      </c>
      <c r="LH5" s="11">
        <f t="shared" si="12"/>
        <v>31255</v>
      </c>
      <c r="LI5" s="11">
        <f t="shared" si="12"/>
        <v>29470</v>
      </c>
      <c r="LJ5" s="11">
        <f t="shared" si="12"/>
        <v>30434</v>
      </c>
      <c r="LK5" s="11">
        <f t="shared" si="12"/>
        <v>22227</v>
      </c>
      <c r="LL5" s="11">
        <f t="shared" si="12"/>
        <v>21224</v>
      </c>
      <c r="LM5" s="11">
        <f t="shared" si="12"/>
        <v>21744</v>
      </c>
      <c r="LN5" s="11">
        <f t="shared" ref="LN5:NY5" si="13">SUM(LN10:LN26)</f>
        <v>21504</v>
      </c>
      <c r="LO5" s="11">
        <f t="shared" si="13"/>
        <v>32931</v>
      </c>
      <c r="LP5" s="11">
        <f t="shared" si="13"/>
        <v>24517</v>
      </c>
      <c r="LQ5" s="11">
        <f t="shared" si="13"/>
        <v>22973</v>
      </c>
      <c r="LR5" s="11">
        <f t="shared" si="13"/>
        <v>29151</v>
      </c>
      <c r="LS5" s="11">
        <f t="shared" si="13"/>
        <v>18939</v>
      </c>
      <c r="LT5" s="11">
        <f t="shared" si="13"/>
        <v>20220</v>
      </c>
      <c r="LU5" s="11">
        <f t="shared" si="13"/>
        <v>16776</v>
      </c>
      <c r="LV5" s="11">
        <f t="shared" si="13"/>
        <v>24414</v>
      </c>
      <c r="LW5" s="11">
        <f t="shared" si="13"/>
        <v>25110</v>
      </c>
      <c r="LX5" s="11">
        <f t="shared" si="13"/>
        <v>23663</v>
      </c>
      <c r="LY5" s="11">
        <f t="shared" si="13"/>
        <v>21295</v>
      </c>
      <c r="LZ5" s="11">
        <f t="shared" si="13"/>
        <v>21233</v>
      </c>
      <c r="MA5" s="11">
        <f t="shared" si="13"/>
        <v>36511</v>
      </c>
      <c r="MB5" s="11">
        <f t="shared" si="13"/>
        <v>13341</v>
      </c>
      <c r="MC5" s="11">
        <f t="shared" si="13"/>
        <v>33433</v>
      </c>
      <c r="MD5" s="11">
        <f t="shared" si="13"/>
        <v>11906</v>
      </c>
      <c r="ME5" s="11">
        <f t="shared" si="13"/>
        <v>42406</v>
      </c>
      <c r="MF5" s="11">
        <f t="shared" si="13"/>
        <v>39257</v>
      </c>
      <c r="MG5" s="11">
        <f t="shared" si="13"/>
        <v>17824</v>
      </c>
      <c r="MH5" s="11">
        <f t="shared" si="13"/>
        <v>38189</v>
      </c>
      <c r="MI5" s="11">
        <f t="shared" si="13"/>
        <v>22070</v>
      </c>
      <c r="MJ5" s="11">
        <f t="shared" si="13"/>
        <v>34057</v>
      </c>
      <c r="MK5" s="11">
        <f t="shared" si="13"/>
        <v>21300</v>
      </c>
      <c r="ML5" s="11">
        <f t="shared" si="13"/>
        <v>30941</v>
      </c>
      <c r="MM5" s="11">
        <f t="shared" si="13"/>
        <v>21431</v>
      </c>
      <c r="MN5" s="11">
        <f t="shared" si="13"/>
        <v>34953</v>
      </c>
      <c r="MO5" s="11">
        <f t="shared" si="13"/>
        <v>21454</v>
      </c>
      <c r="MP5" s="11">
        <f t="shared" si="13"/>
        <v>22126</v>
      </c>
      <c r="MQ5" s="11">
        <f t="shared" si="13"/>
        <v>42497</v>
      </c>
      <c r="MR5" s="11">
        <f t="shared" si="13"/>
        <v>26463</v>
      </c>
      <c r="MS5" s="11">
        <f t="shared" si="13"/>
        <v>33417</v>
      </c>
      <c r="MT5" s="11">
        <f t="shared" si="13"/>
        <v>21568</v>
      </c>
      <c r="MU5" s="11">
        <f t="shared" si="13"/>
        <v>23</v>
      </c>
      <c r="MV5" s="11">
        <f t="shared" si="13"/>
        <v>20304</v>
      </c>
      <c r="MW5" s="11">
        <f t="shared" si="13"/>
        <v>36485</v>
      </c>
      <c r="MX5" s="11">
        <f t="shared" si="13"/>
        <v>21010</v>
      </c>
      <c r="MY5" s="11">
        <f t="shared" si="13"/>
        <v>35038</v>
      </c>
      <c r="MZ5" s="11">
        <f t="shared" si="13"/>
        <v>15920</v>
      </c>
      <c r="NA5" s="11">
        <f t="shared" si="13"/>
        <v>28210</v>
      </c>
      <c r="NB5" s="11">
        <f t="shared" si="13"/>
        <v>22175</v>
      </c>
      <c r="NC5" s="11">
        <f t="shared" si="13"/>
        <v>22159</v>
      </c>
      <c r="ND5" s="11">
        <f t="shared" si="13"/>
        <v>36202</v>
      </c>
      <c r="NE5" s="11">
        <f t="shared" si="13"/>
        <v>29301</v>
      </c>
      <c r="NF5" s="11">
        <f t="shared" si="13"/>
        <v>36233</v>
      </c>
      <c r="NG5" s="11">
        <f t="shared" si="13"/>
        <v>20459</v>
      </c>
      <c r="NH5" s="11">
        <f t="shared" si="13"/>
        <v>36489</v>
      </c>
      <c r="NI5" s="11">
        <f t="shared" si="13"/>
        <v>24756</v>
      </c>
      <c r="NJ5" s="11">
        <f t="shared" si="13"/>
        <v>21162</v>
      </c>
      <c r="NK5" s="11">
        <f t="shared" si="13"/>
        <v>21303</v>
      </c>
      <c r="NL5" s="11">
        <f t="shared" si="13"/>
        <v>19241</v>
      </c>
      <c r="NM5" s="11">
        <f t="shared" si="13"/>
        <v>19709</v>
      </c>
      <c r="NN5" s="11">
        <f t="shared" si="13"/>
        <v>14453</v>
      </c>
      <c r="NO5" s="11">
        <f t="shared" si="13"/>
        <v>18300</v>
      </c>
      <c r="NP5" s="11">
        <f t="shared" si="13"/>
        <v>17598</v>
      </c>
      <c r="NQ5" s="11">
        <f t="shared" si="13"/>
        <v>13178</v>
      </c>
      <c r="NR5" s="11">
        <f t="shared" si="13"/>
        <v>14043</v>
      </c>
      <c r="NS5" s="11">
        <f t="shared" si="13"/>
        <v>19388</v>
      </c>
      <c r="NT5" s="11">
        <f t="shared" si="13"/>
        <v>19168</v>
      </c>
      <c r="NU5" s="11">
        <f t="shared" si="13"/>
        <v>22518</v>
      </c>
      <c r="NV5" s="11">
        <f t="shared" si="13"/>
        <v>22961</v>
      </c>
      <c r="NW5" s="11">
        <f t="shared" si="13"/>
        <v>22704</v>
      </c>
      <c r="NX5" s="11">
        <f t="shared" si="13"/>
        <v>23242</v>
      </c>
      <c r="NY5" s="11">
        <f t="shared" si="13"/>
        <v>20777</v>
      </c>
      <c r="NZ5" s="11">
        <f t="shared" ref="NZ5:QK5" si="14">SUM(NZ10:NZ26)</f>
        <v>20398</v>
      </c>
      <c r="OA5" s="11">
        <f t="shared" si="14"/>
        <v>20949</v>
      </c>
      <c r="OB5" s="11">
        <f t="shared" si="14"/>
        <v>20793</v>
      </c>
      <c r="OC5" s="11">
        <f t="shared" si="14"/>
        <v>20803</v>
      </c>
      <c r="OD5" s="11">
        <f t="shared" si="14"/>
        <v>20924</v>
      </c>
      <c r="OE5" s="11">
        <f t="shared" si="14"/>
        <v>19784</v>
      </c>
      <c r="OF5" s="11">
        <f t="shared" si="14"/>
        <v>20077</v>
      </c>
      <c r="OG5" s="11">
        <f t="shared" si="14"/>
        <v>19980</v>
      </c>
      <c r="OH5" s="11">
        <f t="shared" si="14"/>
        <v>20771</v>
      </c>
      <c r="OI5" s="11">
        <f t="shared" si="14"/>
        <v>23573</v>
      </c>
      <c r="OJ5" s="11">
        <f t="shared" si="14"/>
        <v>19144</v>
      </c>
      <c r="OK5" s="11">
        <f t="shared" si="14"/>
        <v>16023</v>
      </c>
      <c r="OL5" s="11">
        <f t="shared" si="14"/>
        <v>15661</v>
      </c>
      <c r="OM5" s="11">
        <f t="shared" si="14"/>
        <v>15705</v>
      </c>
      <c r="ON5" s="11">
        <f t="shared" si="14"/>
        <v>14765</v>
      </c>
      <c r="OO5" s="11">
        <f t="shared" si="14"/>
        <v>22466</v>
      </c>
      <c r="OP5" s="11">
        <f t="shared" si="14"/>
        <v>14112</v>
      </c>
      <c r="OQ5" s="11">
        <f t="shared" si="14"/>
        <v>14204</v>
      </c>
      <c r="OR5" s="11">
        <f t="shared" si="14"/>
        <v>14253</v>
      </c>
      <c r="OS5" s="11">
        <f t="shared" si="14"/>
        <v>13929</v>
      </c>
      <c r="OT5" s="11">
        <f t="shared" si="14"/>
        <v>13951</v>
      </c>
      <c r="OU5" s="11">
        <f t="shared" si="14"/>
        <v>12271</v>
      </c>
      <c r="OV5" s="11">
        <f t="shared" si="14"/>
        <v>16948</v>
      </c>
      <c r="OW5" s="11">
        <f t="shared" si="14"/>
        <v>19250</v>
      </c>
      <c r="OX5" s="11">
        <f t="shared" si="14"/>
        <v>19880</v>
      </c>
      <c r="OY5" s="11">
        <f t="shared" si="14"/>
        <v>17440</v>
      </c>
      <c r="OZ5" s="11">
        <f t="shared" si="14"/>
        <v>14570</v>
      </c>
      <c r="PA5" s="11">
        <f t="shared" si="14"/>
        <v>18896</v>
      </c>
      <c r="PB5" s="11">
        <f t="shared" si="14"/>
        <v>15766</v>
      </c>
      <c r="PC5" s="11">
        <f t="shared" si="14"/>
        <v>20042</v>
      </c>
      <c r="PD5" s="11">
        <f t="shared" si="14"/>
        <v>20917</v>
      </c>
      <c r="PE5" s="11">
        <f t="shared" si="14"/>
        <v>21829</v>
      </c>
      <c r="PF5" s="11">
        <f t="shared" si="14"/>
        <v>22586</v>
      </c>
      <c r="PG5" s="11">
        <f t="shared" si="14"/>
        <v>23014</v>
      </c>
      <c r="PH5" s="11">
        <f t="shared" si="14"/>
        <v>15370</v>
      </c>
      <c r="PI5" s="11">
        <f t="shared" si="14"/>
        <v>21905</v>
      </c>
      <c r="PJ5" s="11">
        <f t="shared" si="14"/>
        <v>20006</v>
      </c>
      <c r="PK5" s="11">
        <f t="shared" si="14"/>
        <v>20211</v>
      </c>
      <c r="PL5" s="11">
        <f t="shared" si="14"/>
        <v>22197</v>
      </c>
      <c r="PM5" s="11">
        <f t="shared" si="14"/>
        <v>13461</v>
      </c>
      <c r="PN5" s="11">
        <f t="shared" si="14"/>
        <v>20899</v>
      </c>
      <c r="PO5" s="11">
        <f t="shared" si="14"/>
        <v>16671</v>
      </c>
      <c r="PP5" s="11">
        <f t="shared" si="14"/>
        <v>17216</v>
      </c>
      <c r="PQ5" s="11">
        <f t="shared" si="14"/>
        <v>22251</v>
      </c>
      <c r="PR5" s="11">
        <f t="shared" si="14"/>
        <v>21422</v>
      </c>
      <c r="PS5" s="11">
        <f t="shared" si="14"/>
        <v>22785</v>
      </c>
      <c r="PT5" s="11">
        <f t="shared" si="14"/>
        <v>21878</v>
      </c>
      <c r="PU5" s="11">
        <f t="shared" si="14"/>
        <v>22139</v>
      </c>
      <c r="PV5" s="11">
        <f t="shared" si="14"/>
        <v>25243</v>
      </c>
      <c r="PW5" s="11">
        <f t="shared" si="14"/>
        <v>25266</v>
      </c>
      <c r="PX5" s="11">
        <f t="shared" si="14"/>
        <v>13422</v>
      </c>
      <c r="PY5" s="11">
        <f t="shared" si="14"/>
        <v>24691</v>
      </c>
      <c r="PZ5" s="11">
        <f t="shared" si="14"/>
        <v>20408</v>
      </c>
      <c r="QA5" s="11">
        <f t="shared" si="14"/>
        <v>19799</v>
      </c>
      <c r="QB5" s="11">
        <f t="shared" si="14"/>
        <v>21287</v>
      </c>
      <c r="QC5" s="11">
        <f t="shared" si="14"/>
        <v>18022</v>
      </c>
      <c r="QD5" s="11">
        <f t="shared" si="14"/>
        <v>22047</v>
      </c>
      <c r="QE5" s="11">
        <f t="shared" si="14"/>
        <v>23927</v>
      </c>
      <c r="QF5" s="11">
        <f t="shared" si="14"/>
        <v>14175</v>
      </c>
      <c r="QG5" s="11">
        <f t="shared" si="14"/>
        <v>20384</v>
      </c>
      <c r="QH5" s="11">
        <f t="shared" si="14"/>
        <v>20295</v>
      </c>
      <c r="QI5" s="11">
        <f t="shared" si="14"/>
        <v>16864</v>
      </c>
      <c r="QJ5" s="11">
        <f t="shared" si="14"/>
        <v>9594</v>
      </c>
      <c r="QK5" s="11">
        <f t="shared" si="14"/>
        <v>15592</v>
      </c>
      <c r="QL5" s="11">
        <f t="shared" ref="QL5:RY5" si="15">SUM(QL10:QL26)</f>
        <v>17037</v>
      </c>
      <c r="QM5" s="11">
        <f t="shared" si="15"/>
        <v>17875</v>
      </c>
      <c r="QN5" s="11">
        <f t="shared" si="15"/>
        <v>21724</v>
      </c>
      <c r="QO5" s="11">
        <f t="shared" si="15"/>
        <v>12730</v>
      </c>
      <c r="QP5" s="11">
        <f t="shared" si="15"/>
        <v>19488</v>
      </c>
      <c r="QQ5" s="11">
        <f t="shared" si="15"/>
        <v>12683</v>
      </c>
      <c r="QS5" s="11">
        <f t="shared" si="15"/>
        <v>16109</v>
      </c>
      <c r="QT5" s="11">
        <f t="shared" si="15"/>
        <v>17390</v>
      </c>
      <c r="QU5" s="11">
        <f t="shared" si="15"/>
        <v>16237</v>
      </c>
      <c r="QV5" s="11">
        <f t="shared" si="15"/>
        <v>14272</v>
      </c>
      <c r="QW5" s="11">
        <f t="shared" si="15"/>
        <v>16911</v>
      </c>
      <c r="QX5" s="11">
        <f t="shared" si="15"/>
        <v>22030</v>
      </c>
      <c r="QY5" s="11">
        <f t="shared" si="15"/>
        <v>18971</v>
      </c>
      <c r="QZ5" s="11">
        <f t="shared" si="15"/>
        <v>13302</v>
      </c>
      <c r="RA5" s="11">
        <f t="shared" si="15"/>
        <v>18784</v>
      </c>
      <c r="RB5" s="11">
        <f t="shared" si="15"/>
        <v>22943</v>
      </c>
      <c r="RC5" s="11">
        <f t="shared" si="15"/>
        <v>12618</v>
      </c>
      <c r="RD5" s="11">
        <f t="shared" si="15"/>
        <v>18797</v>
      </c>
      <c r="RE5" s="11">
        <f t="shared" si="15"/>
        <v>17710</v>
      </c>
      <c r="RF5" s="11">
        <f t="shared" si="15"/>
        <v>17877</v>
      </c>
      <c r="RG5" s="11">
        <f t="shared" si="15"/>
        <v>18537</v>
      </c>
      <c r="RH5" s="11">
        <f t="shared" si="15"/>
        <v>18084</v>
      </c>
      <c r="RI5" s="11">
        <f t="shared" si="15"/>
        <v>13054</v>
      </c>
      <c r="RJ5" s="11">
        <f t="shared" si="15"/>
        <v>19659</v>
      </c>
      <c r="RK5" s="11">
        <f t="shared" si="15"/>
        <v>16997</v>
      </c>
      <c r="RL5" s="11">
        <f t="shared" si="15"/>
        <v>16906</v>
      </c>
      <c r="RM5" s="11">
        <f t="shared" si="15"/>
        <v>18058</v>
      </c>
      <c r="RN5" s="11">
        <f t="shared" si="15"/>
        <v>19237</v>
      </c>
      <c r="RO5" s="11">
        <f t="shared" si="15"/>
        <v>16274</v>
      </c>
      <c r="RP5" s="11">
        <f t="shared" si="15"/>
        <v>16187</v>
      </c>
      <c r="RQ5" s="11">
        <f t="shared" si="15"/>
        <v>16497</v>
      </c>
      <c r="RR5" s="11">
        <f t="shared" si="15"/>
        <v>26103</v>
      </c>
      <c r="RS5" s="11">
        <f t="shared" si="15"/>
        <v>14249</v>
      </c>
      <c r="RT5" s="11">
        <f t="shared" si="15"/>
        <v>16755</v>
      </c>
      <c r="RU5" s="11">
        <f t="shared" si="15"/>
        <v>12167</v>
      </c>
      <c r="RV5" s="11">
        <f t="shared" si="15"/>
        <v>20763</v>
      </c>
      <c r="RW5" s="11">
        <f t="shared" si="15"/>
        <v>19482</v>
      </c>
      <c r="RX5" s="11">
        <f t="shared" si="15"/>
        <v>11496</v>
      </c>
      <c r="RY5" s="11">
        <f t="shared" si="15"/>
        <v>19809</v>
      </c>
    </row>
    <row r="6" spans="1:493" s="18" customFormat="1" ht="15.6" x14ac:dyDescent="0.3">
      <c r="A6" s="16"/>
      <c r="B6" s="53"/>
      <c r="C6" s="54" t="s">
        <v>918</v>
      </c>
      <c r="E6" s="46" t="str">
        <f>VLOOKUP(E$9,SampleMap!$D$6:$K$565,5,FALSE)</f>
        <v>Arthur River</v>
      </c>
      <c r="F6" s="46" t="str">
        <f>VLOOKUP(F$9,SampleMap!$D$6:$K$565,5,FALSE)</f>
        <v>Arthur River</v>
      </c>
      <c r="G6" s="46" t="str">
        <f>VLOOKUP(G$9,SampleMap!$D$6:$K$565,5,FALSE)</f>
        <v>Arthur River</v>
      </c>
      <c r="H6" s="46" t="str">
        <f>VLOOKUP(H$9,SampleMap!$D$6:$K$565,5,FALSE)</f>
        <v>Arthur River</v>
      </c>
      <c r="I6" s="46" t="str">
        <f>VLOOKUP(I$9,SampleMap!$D$6:$K$565,5,FALSE)</f>
        <v>Arthur River</v>
      </c>
      <c r="J6" s="46" t="str">
        <f>VLOOKUP(J$9,SampleMap!$D$6:$K$565,5,FALSE)</f>
        <v>Arthur River</v>
      </c>
      <c r="K6" s="46" t="str">
        <f>VLOOKUP(K$9,SampleMap!$D$6:$K$565,5,FALSE)</f>
        <v>Arthur River</v>
      </c>
      <c r="L6" s="46" t="str">
        <f>VLOOKUP(L$9,SampleMap!$D$6:$K$565,5,FALSE)</f>
        <v>Arthur River</v>
      </c>
      <c r="M6" s="46" t="str">
        <f>VLOOKUP(M$9,SampleMap!$D$6:$K$565,5,FALSE)</f>
        <v>Arthur River</v>
      </c>
      <c r="N6" s="46" t="str">
        <f>VLOOKUP(N$9,SampleMap!$D$6:$K$565,5,FALSE)</f>
        <v>Arthur River</v>
      </c>
      <c r="O6" s="46" t="str">
        <f>VLOOKUP(O$9,SampleMap!$D$6:$K$565,5,FALSE)</f>
        <v>Arthur River</v>
      </c>
      <c r="P6" s="46" t="str">
        <f>VLOOKUP(P$9,SampleMap!$D$6:$K$565,5,FALSE)</f>
        <v>Arthur River</v>
      </c>
      <c r="Q6" s="46" t="str">
        <f>VLOOKUP(Q$9,SampleMap!$D$6:$K$565,5,FALSE)</f>
        <v>Arthur River</v>
      </c>
      <c r="R6" s="46" t="str">
        <f>VLOOKUP(R$9,SampleMap!$D$6:$K$565,5,FALSE)</f>
        <v>Arthur River</v>
      </c>
      <c r="S6" s="46" t="str">
        <f>VLOOKUP(S$9,SampleMap!$D$6:$K$565,5,FALSE)</f>
        <v>Arthur River</v>
      </c>
      <c r="T6" s="46" t="str">
        <f>VLOOKUP(T$9,SampleMap!$D$6:$K$565,5,FALSE)</f>
        <v>Arthur River</v>
      </c>
      <c r="U6" s="46" t="str">
        <f>VLOOKUP(U$9,SampleMap!$D$6:$K$565,5,FALSE)</f>
        <v>Arthur River</v>
      </c>
      <c r="V6" s="46" t="str">
        <f>VLOOKUP(V$9,SampleMap!$D$6:$K$565,5,FALSE)</f>
        <v>Arthur River</v>
      </c>
      <c r="W6" s="46" t="str">
        <f>VLOOKUP(W$9,SampleMap!$D$6:$K$565,5,FALSE)</f>
        <v>Arthur River</v>
      </c>
      <c r="X6" s="46" t="str">
        <f>VLOOKUP(X$9,SampleMap!$D$6:$K$565,5,FALSE)</f>
        <v>Arthur River</v>
      </c>
      <c r="Y6" s="46" t="str">
        <f>VLOOKUP(Y$9,SampleMap!$D$6:$K$565,5,FALSE)</f>
        <v>Arthur River</v>
      </c>
      <c r="Z6" s="46" t="str">
        <f>VLOOKUP(Z$9,SampleMap!$D$6:$K$565,5,FALSE)</f>
        <v>Arthur River</v>
      </c>
      <c r="AA6" s="46" t="str">
        <f>VLOOKUP(AA$9,SampleMap!$D$6:$K$565,5,FALSE)</f>
        <v>Arthur River</v>
      </c>
      <c r="AB6" s="46" t="str">
        <f>VLOOKUP(AB$9,SampleMap!$D$6:$K$565,5,FALSE)</f>
        <v>Arthur River</v>
      </c>
      <c r="AC6" s="46" t="str">
        <f>VLOOKUP(AC$9,SampleMap!$D$6:$K$565,5,FALSE)</f>
        <v>Arthur River</v>
      </c>
      <c r="AD6" s="46" t="str">
        <f>VLOOKUP(AD$9,SampleMap!$D$6:$K$565,5,FALSE)</f>
        <v>Arthur River</v>
      </c>
      <c r="AE6" s="46" t="str">
        <f>VLOOKUP(AE$9,SampleMap!$D$6:$K$565,5,FALSE)</f>
        <v>Arthur River</v>
      </c>
      <c r="AF6" s="46" t="str">
        <f>VLOOKUP(AF$9,SampleMap!$D$6:$K$565,5,FALSE)</f>
        <v>Arthur River</v>
      </c>
      <c r="AG6" s="46" t="str">
        <f>VLOOKUP(AG$9,SampleMap!$D$6:$K$565,5,FALSE)</f>
        <v>Arthur River</v>
      </c>
      <c r="AH6" s="46" t="str">
        <f>VLOOKUP(AH$9,SampleMap!$D$6:$K$565,5,FALSE)</f>
        <v>Arthur River</v>
      </c>
      <c r="AI6" s="46" t="str">
        <f>VLOOKUP(AI$9,SampleMap!$D$6:$K$565,5,FALSE)</f>
        <v>Arthur River</v>
      </c>
      <c r="AJ6" s="46" t="str">
        <f>VLOOKUP(AJ$9,SampleMap!$D$6:$K$565,5,FALSE)</f>
        <v>Arthur River</v>
      </c>
      <c r="AK6" s="46" t="str">
        <f>VLOOKUP(AK$9,SampleMap!$D$6:$K$565,5,FALSE)</f>
        <v>Arthur River</v>
      </c>
      <c r="AL6" s="46" t="str">
        <f>VLOOKUP(AL$9,SampleMap!$D$6:$K$565,5,FALSE)</f>
        <v>Arthur River</v>
      </c>
      <c r="AM6" s="46" t="str">
        <f>VLOOKUP(AM$9,SampleMap!$D$6:$K$565,5,FALSE)</f>
        <v>Arthur River</v>
      </c>
      <c r="AN6" s="46" t="str">
        <f>VLOOKUP(AN$9,SampleMap!$D$6:$K$565,5,FALSE)</f>
        <v>Arthur River</v>
      </c>
      <c r="AO6" s="46" t="str">
        <f>VLOOKUP(AO$9,SampleMap!$D$6:$K$565,5,FALSE)</f>
        <v>Arthur River</v>
      </c>
      <c r="AP6" s="46" t="str">
        <f>VLOOKUP(AP$9,SampleMap!$D$6:$K$565,5,FALSE)</f>
        <v>Arthur River</v>
      </c>
      <c r="AQ6" s="46" t="str">
        <f>VLOOKUP(AQ$9,SampleMap!$D$6:$K$565,5,FALSE)</f>
        <v>Arthur River</v>
      </c>
      <c r="AR6" s="46" t="str">
        <f>VLOOKUP(AR$9,SampleMap!$D$6:$K$565,5,FALSE)</f>
        <v>Arthur River</v>
      </c>
      <c r="AS6" s="46" t="str">
        <f>VLOOKUP(AS$9,SampleMap!$D$6:$K$565,5,FALSE)</f>
        <v>Arthur River</v>
      </c>
      <c r="AT6" s="46" t="str">
        <f>VLOOKUP(AT$9,SampleMap!$D$6:$K$565,5,FALSE)</f>
        <v>Arthur River</v>
      </c>
      <c r="AU6" s="46" t="str">
        <f>VLOOKUP(AU$9,SampleMap!$D$6:$K$565,5,FALSE)</f>
        <v>Arthur River</v>
      </c>
      <c r="AV6" s="46" t="str">
        <f>VLOOKUP(AV$9,SampleMap!$D$6:$K$565,5,FALSE)</f>
        <v>Arthur River</v>
      </c>
      <c r="AW6" s="46" t="str">
        <f>VLOOKUP(AW$9,SampleMap!$D$6:$K$565,5,FALSE)</f>
        <v>Arthur River</v>
      </c>
      <c r="AX6" s="46" t="str">
        <f>VLOOKUP(AX$9,SampleMap!$D$6:$K$565,5,FALSE)</f>
        <v>Arthur River</v>
      </c>
      <c r="AY6" s="46" t="str">
        <f>VLOOKUP(AY$9,SampleMap!$D$6:$K$565,5,FALSE)</f>
        <v>Arthur River</v>
      </c>
      <c r="AZ6" s="46" t="str">
        <f>VLOOKUP(AZ$9,SampleMap!$D$6:$K$565,5,FALSE)</f>
        <v>Arthur River</v>
      </c>
      <c r="BA6" s="46" t="str">
        <f>VLOOKUP(BA$9,SampleMap!$D$6:$K$565,5,FALSE)</f>
        <v>Arthur River</v>
      </c>
      <c r="BB6" s="46" t="str">
        <f>VLOOKUP(BB$9,SampleMap!$D$6:$K$565,5,FALSE)</f>
        <v>Arthur River</v>
      </c>
      <c r="BC6" s="46" t="str">
        <f>VLOOKUP(BC$9,SampleMap!$D$6:$K$565,5,FALSE)</f>
        <v>Arthur River</v>
      </c>
      <c r="BD6" s="46" t="str">
        <f>VLOOKUP(BD$9,SampleMap!$D$6:$K$565,5,FALSE)</f>
        <v>Arthur River</v>
      </c>
      <c r="BE6" s="46" t="str">
        <f>VLOOKUP(BE$9,SampleMap!$D$6:$K$565,5,FALSE)</f>
        <v>Arthur River</v>
      </c>
      <c r="BF6" s="46" t="str">
        <f>VLOOKUP(BF$9,SampleMap!$D$6:$K$565,5,FALSE)</f>
        <v>Arthur River</v>
      </c>
      <c r="BG6" s="46" t="str">
        <f>VLOOKUP(BG$9,SampleMap!$D$6:$K$565,5,FALSE)</f>
        <v>Arthur River</v>
      </c>
      <c r="BH6" s="46" t="str">
        <f>VLOOKUP(BH$9,SampleMap!$D$6:$K$565,5,FALSE)</f>
        <v>Arthur River</v>
      </c>
      <c r="BI6" s="46" t="str">
        <f>VLOOKUP(BI$9,SampleMap!$D$6:$K$565,5,FALSE)</f>
        <v>Arthur River</v>
      </c>
      <c r="BJ6" s="46" t="str">
        <f>VLOOKUP(BJ$9,SampleMap!$D$6:$K$565,5,FALSE)</f>
        <v>Arthur River</v>
      </c>
      <c r="BK6" s="46" t="str">
        <f>VLOOKUP(BK$9,SampleMap!$D$6:$K$565,5,FALSE)</f>
        <v>Arthur River</v>
      </c>
      <c r="BL6" s="46" t="str">
        <f>VLOOKUP(BL$9,SampleMap!$D$6:$K$565,5,FALSE)</f>
        <v>Arthur River</v>
      </c>
      <c r="BM6" s="46" t="str">
        <f>VLOOKUP(BM$9,SampleMap!$D$6:$K$565,5,FALSE)</f>
        <v>Arthur River</v>
      </c>
      <c r="BN6" s="46" t="str">
        <f>VLOOKUP(BN$9,SampleMap!$D$6:$K$565,5,FALSE)</f>
        <v>Arthur River</v>
      </c>
      <c r="BO6" s="46" t="str">
        <f>VLOOKUP(BO$9,SampleMap!$D$6:$K$565,5,FALSE)</f>
        <v>Arthur River</v>
      </c>
      <c r="BP6" s="46" t="str">
        <f>VLOOKUP(BP$9,SampleMap!$D$6:$K$565,5,FALSE)</f>
        <v>Arthur River</v>
      </c>
      <c r="BQ6" s="46" t="str">
        <f>VLOOKUP(BQ$9,SampleMap!$D$6:$K$565,5,FALSE)</f>
        <v>Arthur River</v>
      </c>
      <c r="BR6" s="46" t="str">
        <f>VLOOKUP(BR$9,SampleMap!$D$6:$K$565,5,FALSE)</f>
        <v>Arthur River</v>
      </c>
      <c r="BS6" s="46" t="str">
        <f>VLOOKUP(BS$9,SampleMap!$D$6:$K$565,5,FALSE)</f>
        <v>Arthur River</v>
      </c>
      <c r="BT6" s="46" t="str">
        <f>VLOOKUP(BT$9,SampleMap!$D$6:$K$565,5,FALSE)</f>
        <v>Arthur River</v>
      </c>
      <c r="BU6" s="46" t="str">
        <f>VLOOKUP(BU$9,SampleMap!$D$6:$K$565,5,FALSE)</f>
        <v>Arthur River</v>
      </c>
      <c r="BV6" s="46" t="str">
        <f>VLOOKUP(BV$9,SampleMap!$D$6:$K$565,5,FALSE)</f>
        <v>Arthur River</v>
      </c>
      <c r="BW6" s="46" t="str">
        <f>VLOOKUP(BW$9,SampleMap!$D$6:$K$565,5,FALSE)</f>
        <v>Arthur River</v>
      </c>
      <c r="BX6" s="46" t="str">
        <f>VLOOKUP(BX$9,SampleMap!$D$6:$K$565,5,FALSE)</f>
        <v>Arthur River</v>
      </c>
      <c r="BY6" s="46" t="str">
        <f>VLOOKUP(BY$9,SampleMap!$D$6:$K$565,5,FALSE)</f>
        <v>Arthur River</v>
      </c>
      <c r="BZ6" s="46" t="str">
        <f>VLOOKUP(BZ$9,SampleMap!$D$6:$K$565,5,FALSE)</f>
        <v>Arthur River</v>
      </c>
      <c r="CA6" s="46" t="str">
        <f>VLOOKUP(CA$9,SampleMap!$D$6:$K$565,5,FALSE)</f>
        <v>Arthur River</v>
      </c>
      <c r="CB6" s="46" t="str">
        <f>VLOOKUP(CB$9,SampleMap!$D$6:$K$565,5,FALSE)</f>
        <v>Arthur River</v>
      </c>
      <c r="CC6" s="46" t="str">
        <f>VLOOKUP(CC$9,SampleMap!$D$6:$K$565,5,FALSE)</f>
        <v>Arthur River</v>
      </c>
      <c r="CD6" s="46" t="str">
        <f>VLOOKUP(CD$9,SampleMap!$D$6:$K$565,5,FALSE)</f>
        <v>Arthur River</v>
      </c>
      <c r="CE6" s="46" t="str">
        <f>VLOOKUP(CE$9,SampleMap!$D$6:$K$565,5,FALSE)</f>
        <v>Arthur River</v>
      </c>
      <c r="CF6" s="46" t="str">
        <f>VLOOKUP(CF$9,SampleMap!$D$6:$K$565,5,FALSE)</f>
        <v>Arthur River</v>
      </c>
      <c r="CG6" s="46" t="str">
        <f>VLOOKUP(CG$9,SampleMap!$D$6:$K$565,5,FALSE)</f>
        <v>Arthur River</v>
      </c>
      <c r="CH6" s="46" t="str">
        <f>VLOOKUP(CH$9,SampleMap!$D$6:$K$565,5,FALSE)</f>
        <v>Arthur River</v>
      </c>
      <c r="CI6" s="46" t="str">
        <f>VLOOKUP(CI$9,SampleMap!$D$6:$K$565,5,FALSE)</f>
        <v>Arthur River</v>
      </c>
      <c r="CJ6" s="46" t="str">
        <f>VLOOKUP(CJ$9,SampleMap!$D$6:$K$565,5,FALSE)</f>
        <v>Arthur River</v>
      </c>
      <c r="CK6" s="46" t="str">
        <f>VLOOKUP(CK$9,SampleMap!$D$6:$K$565,5,FALSE)</f>
        <v>Arthur River</v>
      </c>
      <c r="CL6" s="46" t="str">
        <f>VLOOKUP(CL$9,SampleMap!$D$6:$K$565,5,FALSE)</f>
        <v>Arthur River</v>
      </c>
      <c r="CM6" s="46" t="str">
        <f>VLOOKUP(CM$9,SampleMap!$D$6:$K$565,5,FALSE)</f>
        <v>Arthur River</v>
      </c>
      <c r="CN6" s="46" t="str">
        <f>VLOOKUP(CN$9,SampleMap!$D$6:$K$565,5,FALSE)</f>
        <v>Arthur River</v>
      </c>
      <c r="CO6" s="46" t="str">
        <f>VLOOKUP(CO$9,SampleMap!$D$6:$K$565,5,FALSE)</f>
        <v>Arthur River</v>
      </c>
      <c r="CP6" s="46" t="str">
        <f>VLOOKUP(CP$9,SampleMap!$D$6:$K$565,5,FALSE)</f>
        <v>Arthur River</v>
      </c>
      <c r="CQ6" s="46" t="str">
        <f>VLOOKUP(CQ$9,SampleMap!$D$6:$K$565,5,FALSE)</f>
        <v>Arthur River</v>
      </c>
      <c r="CR6" s="46" t="str">
        <f>VLOOKUP(CR$9,SampleMap!$D$6:$K$565,5,FALSE)</f>
        <v>Arthur River</v>
      </c>
      <c r="CS6" s="46" t="str">
        <f>VLOOKUP(CS$9,SampleMap!$D$6:$K$565,5,FALSE)</f>
        <v>Arthur River</v>
      </c>
      <c r="CT6" s="46" t="str">
        <f>VLOOKUP(CT$9,SampleMap!$D$6:$K$565,5,FALSE)</f>
        <v>Arthur River</v>
      </c>
      <c r="CU6" s="46" t="str">
        <f>VLOOKUP(CU$9,SampleMap!$D$6:$K$565,5,FALSE)</f>
        <v>Arthur River</v>
      </c>
      <c r="CV6" s="46" t="str">
        <f>VLOOKUP(CV$9,SampleMap!$D$6:$K$565,5,FALSE)</f>
        <v>Arthur River</v>
      </c>
      <c r="CW6" s="46" t="str">
        <f>VLOOKUP(CW$9,SampleMap!$D$6:$K$565,5,FALSE)</f>
        <v>Arthur River</v>
      </c>
      <c r="CX6" s="46" t="str">
        <f>VLOOKUP(CX$9,SampleMap!$D$6:$K$565,5,FALSE)</f>
        <v>Arthur River</v>
      </c>
      <c r="CY6" s="46" t="str">
        <f>VLOOKUP(CY$9,SampleMap!$D$6:$K$565,5,FALSE)</f>
        <v>Arthur River</v>
      </c>
      <c r="CZ6" s="46" t="str">
        <f>VLOOKUP(CZ$9,SampleMap!$D$6:$K$565,5,FALSE)</f>
        <v>Arthur River</v>
      </c>
      <c r="DA6" s="46" t="str">
        <f>VLOOKUP(DA$9,SampleMap!$D$6:$K$565,5,FALSE)</f>
        <v>Arthur River</v>
      </c>
      <c r="DB6" s="46" t="str">
        <f>VLOOKUP(DB$9,SampleMap!$D$6:$K$565,5,FALSE)</f>
        <v>Arthur River</v>
      </c>
      <c r="DC6" s="46" t="str">
        <f>VLOOKUP(DC$9,SampleMap!$D$6:$K$565,5,FALSE)</f>
        <v>Arthur River</v>
      </c>
      <c r="DD6" s="46" t="str">
        <f>VLOOKUP(DD$9,SampleMap!$D$6:$K$565,5,FALSE)</f>
        <v>Arthur River</v>
      </c>
      <c r="DE6" s="46" t="str">
        <f>VLOOKUP(DE$9,SampleMap!$D$6:$K$565,5,FALSE)</f>
        <v>Arthur River</v>
      </c>
      <c r="DF6" s="46" t="str">
        <f>VLOOKUP(DF$9,SampleMap!$D$6:$K$565,5,FALSE)</f>
        <v>Arthur River</v>
      </c>
      <c r="DG6" s="46" t="str">
        <f>VLOOKUP(DG$9,SampleMap!$D$6:$K$565,5,FALSE)</f>
        <v>Arthur River</v>
      </c>
      <c r="DH6" s="46" t="str">
        <f>VLOOKUP(DH$9,SampleMap!$D$6:$K$565,5,FALSE)</f>
        <v>Arthur River</v>
      </c>
      <c r="DI6" s="46" t="str">
        <f>VLOOKUP(DI$9,SampleMap!$D$6:$K$565,5,FALSE)</f>
        <v>Arthur River</v>
      </c>
      <c r="DJ6" s="46" t="str">
        <f>VLOOKUP(DJ$9,SampleMap!$D$6:$K$565,5,FALSE)</f>
        <v>Arthur River</v>
      </c>
      <c r="DK6" s="46" t="str">
        <f>VLOOKUP(DK$9,SampleMap!$D$6:$K$565,5,FALSE)</f>
        <v>Arthur River</v>
      </c>
      <c r="DL6" s="46" t="str">
        <f>VLOOKUP(DL$9,SampleMap!$D$6:$K$565,5,FALSE)</f>
        <v>Arthur River</v>
      </c>
      <c r="DM6" s="46" t="str">
        <f>VLOOKUP(DM$9,SampleMap!$D$6:$K$565,5,FALSE)</f>
        <v>Arthur River</v>
      </c>
      <c r="DN6" s="46" t="str">
        <f>VLOOKUP(DN$9,SampleMap!$D$6:$K$565,5,FALSE)</f>
        <v>Arthur River</v>
      </c>
      <c r="DO6" s="46" t="str">
        <f>VLOOKUP(DO$9,SampleMap!$D$6:$K$565,5,FALSE)</f>
        <v>Arthur River</v>
      </c>
      <c r="DP6" s="46" t="str">
        <f>VLOOKUP(DP$9,SampleMap!$D$6:$K$565,5,FALSE)</f>
        <v>Arthur River</v>
      </c>
      <c r="DQ6" s="46" t="str">
        <f>VLOOKUP(DQ$9,SampleMap!$D$6:$K$565,5,FALSE)</f>
        <v>Arthur River</v>
      </c>
      <c r="DR6" s="46" t="str">
        <f>VLOOKUP(DR$9,SampleMap!$D$6:$K$565,5,FALSE)</f>
        <v>Arthur River</v>
      </c>
      <c r="DS6" s="46" t="str">
        <f>VLOOKUP(DS$9,SampleMap!$D$6:$K$565,5,FALSE)</f>
        <v>Arthur River</v>
      </c>
      <c r="DT6" s="46" t="str">
        <f>VLOOKUP(DT$9,SampleMap!$D$6:$K$565,5,FALSE)</f>
        <v>Arthur River</v>
      </c>
      <c r="DU6" s="46" t="str">
        <f>VLOOKUP(DU$9,SampleMap!$D$6:$K$565,5,FALSE)</f>
        <v>Arthur River</v>
      </c>
      <c r="DV6" s="46" t="str">
        <f>VLOOKUP(DV$9,SampleMap!$D$6:$K$565,5,FALSE)</f>
        <v>Arthur River</v>
      </c>
      <c r="DW6" s="46" t="str">
        <f>VLOOKUP(DW$9,SampleMap!$D$6:$K$565,5,FALSE)</f>
        <v>Arthur River</v>
      </c>
      <c r="DX6" s="46" t="str">
        <f>VLOOKUP(DX$9,SampleMap!$D$6:$K$565,5,FALSE)</f>
        <v>Arthur River</v>
      </c>
      <c r="DY6" s="46" t="str">
        <f>VLOOKUP(DY$9,SampleMap!$D$6:$K$565,5,FALSE)</f>
        <v>Arthur River</v>
      </c>
      <c r="DZ6" s="46" t="str">
        <f>VLOOKUP(DZ$9,SampleMap!$D$6:$K$565,5,FALSE)</f>
        <v>Arthur River</v>
      </c>
      <c r="EA6" s="46" t="str">
        <f>VLOOKUP(EA$9,SampleMap!$D$6:$K$565,5,FALSE)</f>
        <v>Arthur River</v>
      </c>
      <c r="EB6" s="46" t="str">
        <f>VLOOKUP(EB$9,SampleMap!$D$6:$K$565,5,FALSE)</f>
        <v>Arthur River</v>
      </c>
      <c r="EC6" s="46" t="str">
        <f>VLOOKUP(EC$9,SampleMap!$D$6:$K$565,5,FALSE)</f>
        <v>Arthur River</v>
      </c>
      <c r="ED6" s="46" t="str">
        <f>VLOOKUP(ED$9,SampleMap!$D$6:$K$565,5,FALSE)</f>
        <v>Arthur River</v>
      </c>
      <c r="EE6" s="46" t="str">
        <f>VLOOKUP(EE$9,SampleMap!$D$6:$K$565,5,FALSE)</f>
        <v>Arthur River</v>
      </c>
      <c r="EF6" s="46" t="str">
        <f>VLOOKUP(EF$9,SampleMap!$D$6:$K$565,5,FALSE)</f>
        <v>Arthur River</v>
      </c>
      <c r="EG6" s="46" t="str">
        <f>VLOOKUP(EG$9,SampleMap!$D$6:$K$565,5,FALSE)</f>
        <v>Arthur River</v>
      </c>
      <c r="EH6" s="46" t="str">
        <f>VLOOKUP(EH$9,SampleMap!$D$6:$K$565,5,FALSE)</f>
        <v>Arthur River</v>
      </c>
      <c r="EI6" s="46" t="str">
        <f>VLOOKUP(EI$9,SampleMap!$D$6:$K$565,5,FALSE)</f>
        <v>Arthur River</v>
      </c>
      <c r="EJ6" s="46" t="str">
        <f>VLOOKUP(EJ$9,SampleMap!$D$6:$K$565,5,FALSE)</f>
        <v>Arthur River</v>
      </c>
      <c r="EK6" s="46" t="str">
        <f>VLOOKUP(EK$9,SampleMap!$D$6:$K$565,5,FALSE)</f>
        <v>Arthur River</v>
      </c>
      <c r="EL6" s="46" t="str">
        <f>VLOOKUP(EL$9,SampleMap!$D$6:$K$565,5,FALSE)</f>
        <v>Arthur River</v>
      </c>
      <c r="EM6" s="46" t="str">
        <f>VLOOKUP(EM$9,SampleMap!$D$6:$K$565,5,FALSE)</f>
        <v>Arthur River</v>
      </c>
      <c r="EN6" s="1"/>
      <c r="EO6" s="47" t="str">
        <f>VLOOKUP(EO$9,SampleMap!$D$6:$K$565,5,FALSE)</f>
        <v>Tintinara</v>
      </c>
      <c r="EP6" s="47" t="str">
        <f>VLOOKUP(EP$9,SampleMap!$D$6:$K$565,5,FALSE)</f>
        <v>Tintinara</v>
      </c>
      <c r="EQ6" s="47" t="str">
        <f>VLOOKUP(EQ$9,SampleMap!$D$6:$K$565,5,FALSE)</f>
        <v>Tintinara</v>
      </c>
      <c r="ER6" s="47" t="str">
        <f>VLOOKUP(ER$9,SampleMap!$D$6:$K$565,5,FALSE)</f>
        <v>Tintinara</v>
      </c>
      <c r="ES6" s="47" t="str">
        <f>VLOOKUP(ES$9,SampleMap!$D$6:$K$565,5,FALSE)</f>
        <v>Tintinara</v>
      </c>
      <c r="ET6" s="47" t="str">
        <f>VLOOKUP(ET$9,SampleMap!$D$6:$K$565,5,FALSE)</f>
        <v>Tintinara</v>
      </c>
      <c r="EU6" s="47" t="str">
        <f>VLOOKUP(EU$9,SampleMap!$D$6:$K$565,5,FALSE)</f>
        <v>Tintinara</v>
      </c>
      <c r="EV6" s="47" t="str">
        <f>VLOOKUP(EV$9,SampleMap!$D$6:$K$565,5,FALSE)</f>
        <v>Tintinara</v>
      </c>
      <c r="EW6" s="47" t="str">
        <f>VLOOKUP(EW$9,SampleMap!$D$6:$K$565,5,FALSE)</f>
        <v>Tintinara</v>
      </c>
      <c r="EX6" s="47" t="str">
        <f>VLOOKUP(EX$9,SampleMap!$D$6:$K$565,5,FALSE)</f>
        <v>Tintinara</v>
      </c>
      <c r="EY6" s="47" t="str">
        <f>VLOOKUP(EY$9,SampleMap!$D$6:$K$565,5,FALSE)</f>
        <v>Tintinara</v>
      </c>
      <c r="EZ6" s="47" t="str">
        <f>VLOOKUP(EZ$9,SampleMap!$D$6:$K$565,5,FALSE)</f>
        <v>Tintinara</v>
      </c>
      <c r="FA6" s="47" t="str">
        <f>VLOOKUP(FA$9,SampleMap!$D$6:$K$565,5,FALSE)</f>
        <v>Tintinara</v>
      </c>
      <c r="FB6" s="47" t="str">
        <f>VLOOKUP(FB$9,SampleMap!$D$6:$K$565,5,FALSE)</f>
        <v>Tintinara</v>
      </c>
      <c r="FC6" s="47" t="str">
        <f>VLOOKUP(FC$9,SampleMap!$D$6:$K$565,5,FALSE)</f>
        <v>Tintinara</v>
      </c>
      <c r="FD6" s="47" t="str">
        <f>VLOOKUP(FD$9,SampleMap!$D$6:$K$565,5,FALSE)</f>
        <v>Tintinara</v>
      </c>
      <c r="FE6" s="47" t="str">
        <f>VLOOKUP(FE$9,SampleMap!$D$6:$K$565,5,FALSE)</f>
        <v>Tintinara</v>
      </c>
      <c r="FF6" s="47" t="str">
        <f>VLOOKUP(FF$9,SampleMap!$D$6:$K$565,5,FALSE)</f>
        <v>Tintinara</v>
      </c>
      <c r="FG6" s="47" t="str">
        <f>VLOOKUP(FG$9,SampleMap!$D$6:$K$565,5,FALSE)</f>
        <v>Tintinara</v>
      </c>
      <c r="FH6" s="47" t="str">
        <f>VLOOKUP(FH$9,SampleMap!$D$6:$K$565,5,FALSE)</f>
        <v>Tintinara</v>
      </c>
      <c r="FI6" s="47" t="str">
        <f>VLOOKUP(FI$9,SampleMap!$D$6:$K$565,5,FALSE)</f>
        <v>Tintinara</v>
      </c>
      <c r="FJ6" s="47" t="str">
        <f>VLOOKUP(FJ$9,SampleMap!$D$6:$K$565,5,FALSE)</f>
        <v>Tintinara</v>
      </c>
      <c r="FK6" s="47" t="str">
        <f>VLOOKUP(FK$9,SampleMap!$D$6:$K$565,5,FALSE)</f>
        <v>Tintinara</v>
      </c>
      <c r="FL6" s="47" t="str">
        <f>VLOOKUP(FL$9,SampleMap!$D$6:$K$565,5,FALSE)</f>
        <v>Tintinara</v>
      </c>
      <c r="FM6" s="47" t="str">
        <f>VLOOKUP(FM$9,SampleMap!$D$6:$K$565,5,FALSE)</f>
        <v>Tintinara</v>
      </c>
      <c r="FN6" s="47" t="str">
        <f>VLOOKUP(FN$9,SampleMap!$D$6:$K$565,5,FALSE)</f>
        <v>Tintinara</v>
      </c>
      <c r="FO6" s="47" t="str">
        <f>VLOOKUP(FO$9,SampleMap!$D$6:$K$565,5,FALSE)</f>
        <v>Tintinara</v>
      </c>
      <c r="FP6" s="47" t="str">
        <f>VLOOKUP(FP$9,SampleMap!$D$6:$K$565,5,FALSE)</f>
        <v>Tintinara</v>
      </c>
      <c r="FQ6" s="47" t="str">
        <f>VLOOKUP(FQ$9,SampleMap!$D$6:$K$565,5,FALSE)</f>
        <v>Tintinara</v>
      </c>
      <c r="FR6" s="47" t="str">
        <f>VLOOKUP(FR$9,SampleMap!$D$6:$K$565,5,FALSE)</f>
        <v>Tintinara</v>
      </c>
      <c r="FS6" s="47" t="str">
        <f>VLOOKUP(FS$9,SampleMap!$D$6:$K$565,5,FALSE)</f>
        <v>Tintinara</v>
      </c>
      <c r="FT6" s="47" t="str">
        <f>VLOOKUP(FT$9,SampleMap!$D$6:$K$565,5,FALSE)</f>
        <v>Tintinara</v>
      </c>
      <c r="FU6" s="47" t="str">
        <f>VLOOKUP(FU$9,SampleMap!$D$6:$K$565,5,FALSE)</f>
        <v>Tintinara</v>
      </c>
      <c r="FV6" s="47" t="str">
        <f>VLOOKUP(FV$9,SampleMap!$D$6:$K$565,5,FALSE)</f>
        <v>Tintinara</v>
      </c>
      <c r="FW6" s="47" t="str">
        <f>VLOOKUP(FW$9,SampleMap!$D$6:$K$565,5,FALSE)</f>
        <v>Tintinara</v>
      </c>
      <c r="FX6" s="47" t="str">
        <f>VLOOKUP(FX$9,SampleMap!$D$6:$K$565,5,FALSE)</f>
        <v>Tintinara</v>
      </c>
      <c r="FY6" s="47" t="str">
        <f>VLOOKUP(FY$9,SampleMap!$D$6:$K$565,5,FALSE)</f>
        <v>Tintinara</v>
      </c>
      <c r="FZ6" s="47" t="str">
        <f>VLOOKUP(FZ$9,SampleMap!$D$6:$K$565,5,FALSE)</f>
        <v>Tintinara</v>
      </c>
      <c r="GA6" s="47" t="str">
        <f>VLOOKUP(GA$9,SampleMap!$D$6:$K$565,5,FALSE)</f>
        <v>Tintinara</v>
      </c>
      <c r="GB6" s="47" t="str">
        <f>VLOOKUP(GB$9,SampleMap!$D$6:$K$565,5,FALSE)</f>
        <v>Tintinara</v>
      </c>
      <c r="GC6" s="47" t="str">
        <f>VLOOKUP(GC$9,SampleMap!$D$6:$K$565,5,FALSE)</f>
        <v>Tintinara</v>
      </c>
      <c r="GD6" s="47" t="str">
        <f>VLOOKUP(GD$9,SampleMap!$D$6:$K$565,5,FALSE)</f>
        <v>Tintinara</v>
      </c>
      <c r="GE6" s="47" t="str">
        <f>VLOOKUP(GE$9,SampleMap!$D$6:$K$565,5,FALSE)</f>
        <v>Tintinara</v>
      </c>
      <c r="GF6" s="47" t="str">
        <f>VLOOKUP(GF$9,SampleMap!$D$6:$K$565,5,FALSE)</f>
        <v>Tintinara</v>
      </c>
      <c r="GG6" s="47" t="str">
        <f>VLOOKUP(GG$9,SampleMap!$D$6:$K$565,5,FALSE)</f>
        <v>Tintinara</v>
      </c>
      <c r="GH6" s="47" t="str">
        <f>VLOOKUP(GH$9,SampleMap!$D$6:$K$565,5,FALSE)</f>
        <v>Tintinara</v>
      </c>
      <c r="GI6" s="47" t="str">
        <f>VLOOKUP(GI$9,SampleMap!$D$6:$K$565,5,FALSE)</f>
        <v>Tintinara</v>
      </c>
      <c r="GJ6" s="47" t="str">
        <f>VLOOKUP(GJ$9,SampleMap!$D$6:$K$565,5,FALSE)</f>
        <v>Tintinara</v>
      </c>
      <c r="GK6" s="47" t="str">
        <f>VLOOKUP(GK$9,SampleMap!$D$6:$K$565,5,FALSE)</f>
        <v>Tintinara</v>
      </c>
      <c r="GL6" s="47" t="str">
        <f>VLOOKUP(GL$9,SampleMap!$D$6:$K$565,5,FALSE)</f>
        <v>Tintinara</v>
      </c>
      <c r="GM6" s="47" t="str">
        <f>VLOOKUP(GM$9,SampleMap!$D$6:$K$565,5,FALSE)</f>
        <v>Tintinara</v>
      </c>
      <c r="GN6" s="47" t="str">
        <f>VLOOKUP(GN$9,SampleMap!$D$6:$K$565,5,FALSE)</f>
        <v>Tintinara</v>
      </c>
      <c r="GO6" s="47" t="str">
        <f>VLOOKUP(GO$9,SampleMap!$D$6:$K$565,5,FALSE)</f>
        <v>Tintinara</v>
      </c>
      <c r="GP6" s="47" t="str">
        <f>VLOOKUP(GP$9,SampleMap!$D$6:$K$565,5,FALSE)</f>
        <v>Tintinara</v>
      </c>
      <c r="GQ6" s="47" t="str">
        <f>VLOOKUP(GQ$9,SampleMap!$D$6:$K$565,5,FALSE)</f>
        <v>Tintinara</v>
      </c>
      <c r="GR6" s="47" t="str">
        <f>VLOOKUP(GR$9,SampleMap!$D$6:$K$565,5,FALSE)</f>
        <v>Tintinara</v>
      </c>
      <c r="GS6" s="47" t="str">
        <f>VLOOKUP(GS$9,SampleMap!$D$6:$K$565,5,FALSE)</f>
        <v>Tintinara</v>
      </c>
      <c r="GT6" s="47" t="str">
        <f>VLOOKUP(GT$9,SampleMap!$D$6:$K$565,5,FALSE)</f>
        <v>Tintinara</v>
      </c>
      <c r="GU6" s="47" t="str">
        <f>VLOOKUP(GU$9,SampleMap!$D$6:$K$565,5,FALSE)</f>
        <v>Tintinara</v>
      </c>
      <c r="GV6" s="47" t="str">
        <f>VLOOKUP(GV$9,SampleMap!$D$6:$K$565,5,FALSE)</f>
        <v>Tintinara</v>
      </c>
      <c r="GW6" s="47" t="str">
        <f>VLOOKUP(GW$9,SampleMap!$D$6:$K$565,5,FALSE)</f>
        <v>Tintinara</v>
      </c>
      <c r="GX6" s="47" t="str">
        <f>VLOOKUP(GX$9,SampleMap!$D$6:$K$565,5,FALSE)</f>
        <v>Tintinara</v>
      </c>
      <c r="GY6" s="47" t="str">
        <f>VLOOKUP(GY$9,SampleMap!$D$6:$K$565,5,FALSE)</f>
        <v>Tintinara</v>
      </c>
      <c r="GZ6" s="47" t="str">
        <f>VLOOKUP(GZ$9,SampleMap!$D$6:$K$565,5,FALSE)</f>
        <v>Tintinara</v>
      </c>
      <c r="HA6" s="47" t="str">
        <f>VLOOKUP(HA$9,SampleMap!$D$6:$K$565,5,FALSE)</f>
        <v>Tintinara</v>
      </c>
      <c r="HB6" s="47" t="str">
        <f>VLOOKUP(HB$9,SampleMap!$D$6:$K$565,5,FALSE)</f>
        <v>Tintinara</v>
      </c>
      <c r="HC6" s="47" t="str">
        <f>VLOOKUP(HC$9,SampleMap!$D$6:$K$565,5,FALSE)</f>
        <v>Tintinara</v>
      </c>
      <c r="HD6" s="47" t="str">
        <f>VLOOKUP(HD$9,SampleMap!$D$6:$K$565,5,FALSE)</f>
        <v>Tintinara</v>
      </c>
      <c r="HE6" s="47" t="str">
        <f>VLOOKUP(HE$9,SampleMap!$D$6:$K$565,5,FALSE)</f>
        <v>Tintinara</v>
      </c>
      <c r="HF6" s="47" t="str">
        <f>VLOOKUP(HF$9,SampleMap!$D$6:$K$565,5,FALSE)</f>
        <v>Tintinara</v>
      </c>
      <c r="HG6" s="47" t="str">
        <f>VLOOKUP(HG$9,SampleMap!$D$6:$K$565,5,FALSE)</f>
        <v>Tintinara</v>
      </c>
      <c r="HH6" s="47" t="str">
        <f>VLOOKUP(HH$9,SampleMap!$D$6:$K$565,5,FALSE)</f>
        <v>Tintinara</v>
      </c>
      <c r="HI6" s="47" t="str">
        <f>VLOOKUP(HI$9,SampleMap!$D$6:$K$565,5,FALSE)</f>
        <v>Tintinara</v>
      </c>
      <c r="HJ6" s="47" t="str">
        <f>VLOOKUP(HJ$9,SampleMap!$D$6:$K$565,5,FALSE)</f>
        <v>Tintinara</v>
      </c>
      <c r="HK6" s="47" t="str">
        <f>VLOOKUP(HK$9,SampleMap!$D$6:$K$565,5,FALSE)</f>
        <v>Tintinara</v>
      </c>
      <c r="HL6" s="47" t="str">
        <f>VLOOKUP(HL$9,SampleMap!$D$6:$K$565,5,FALSE)</f>
        <v>Tintinara</v>
      </c>
      <c r="HM6" s="47" t="str">
        <f>VLOOKUP(HM$9,SampleMap!$D$6:$K$565,5,FALSE)</f>
        <v>Tintinara</v>
      </c>
      <c r="HN6" s="47" t="str">
        <f>VLOOKUP(HN$9,SampleMap!$D$6:$K$565,5,FALSE)</f>
        <v>Tintinara</v>
      </c>
      <c r="HO6" s="47" t="str">
        <f>VLOOKUP(HO$9,SampleMap!$D$6:$K$565,5,FALSE)</f>
        <v>Tintinara</v>
      </c>
      <c r="HP6" s="47" t="str">
        <f>VLOOKUP(HP$9,SampleMap!$D$6:$K$565,5,FALSE)</f>
        <v>Tintinara</v>
      </c>
      <c r="HQ6" s="47" t="str">
        <f>VLOOKUP(HQ$9,SampleMap!$D$6:$K$565,5,FALSE)</f>
        <v>Tintinara</v>
      </c>
      <c r="HR6" s="47" t="str">
        <f>VLOOKUP(HR$9,SampleMap!$D$6:$K$565,5,FALSE)</f>
        <v>Tintinara</v>
      </c>
      <c r="HS6" s="47" t="str">
        <f>VLOOKUP(HS$9,SampleMap!$D$6:$K$565,5,FALSE)</f>
        <v>Tintinara</v>
      </c>
      <c r="HT6" s="47" t="str">
        <f>VLOOKUP(HT$9,SampleMap!$D$6:$K$565,5,FALSE)</f>
        <v>Tintinara</v>
      </c>
      <c r="HU6" s="47" t="str">
        <f>VLOOKUP(HU$9,SampleMap!$D$6:$K$565,5,FALSE)</f>
        <v>Tintinara</v>
      </c>
      <c r="HV6" s="47" t="str">
        <f>VLOOKUP(HV$9,SampleMap!$D$6:$K$565,5,FALSE)</f>
        <v>Tintinara</v>
      </c>
      <c r="HW6" s="47" t="str">
        <f>VLOOKUP(HW$9,SampleMap!$D$6:$K$565,5,FALSE)</f>
        <v>Tintinara</v>
      </c>
      <c r="HX6" s="47" t="str">
        <f>VLOOKUP(HX$9,SampleMap!$D$6:$K$565,5,FALSE)</f>
        <v>Tintinara</v>
      </c>
      <c r="HY6" s="47" t="str">
        <f>VLOOKUP(HY$9,SampleMap!$D$6:$K$565,5,FALSE)</f>
        <v>Tintinara</v>
      </c>
      <c r="HZ6" s="47" t="str">
        <f>VLOOKUP(HZ$9,SampleMap!$D$6:$K$565,5,FALSE)</f>
        <v>Tintinara</v>
      </c>
      <c r="IA6" s="47" t="str">
        <f>VLOOKUP(IA$9,SampleMap!$D$6:$K$565,5,FALSE)</f>
        <v>Tintinara</v>
      </c>
      <c r="IB6" s="47" t="str">
        <f>VLOOKUP(IB$9,SampleMap!$D$6:$K$565,5,FALSE)</f>
        <v>Tintinara</v>
      </c>
      <c r="IC6" s="47" t="str">
        <f>VLOOKUP(IC$9,SampleMap!$D$6:$K$565,5,FALSE)</f>
        <v>Tintinara</v>
      </c>
      <c r="ID6" s="47" t="str">
        <f>VLOOKUP(ID$9,SampleMap!$D$6:$K$565,5,FALSE)</f>
        <v>Tintinara</v>
      </c>
      <c r="IE6" s="47" t="str">
        <f>VLOOKUP(IE$9,SampleMap!$D$6:$K$565,5,FALSE)</f>
        <v>Tintinara</v>
      </c>
      <c r="IF6" s="47" t="str">
        <f>VLOOKUP(IF$9,SampleMap!$D$6:$K$565,5,FALSE)</f>
        <v>Tintinara</v>
      </c>
      <c r="IG6" s="47" t="str">
        <f>VLOOKUP(IG$9,SampleMap!$D$6:$K$565,5,FALSE)</f>
        <v>Tintinara</v>
      </c>
      <c r="IH6" s="47" t="str">
        <f>VLOOKUP(IH$9,SampleMap!$D$6:$K$565,5,FALSE)</f>
        <v>Tintinara</v>
      </c>
      <c r="II6" s="47" t="str">
        <f>VLOOKUP(II$9,SampleMap!$D$6:$K$565,5,FALSE)</f>
        <v>Tintinara</v>
      </c>
      <c r="IJ6" s="47" t="str">
        <f>VLOOKUP(IJ$9,SampleMap!$D$6:$K$565,5,FALSE)</f>
        <v>Tintinara</v>
      </c>
      <c r="IK6" s="47" t="str">
        <f>VLOOKUP(IK$9,SampleMap!$D$6:$K$565,5,FALSE)</f>
        <v>Tintinara</v>
      </c>
      <c r="IL6" s="47" t="str">
        <f>VLOOKUP(IL$9,SampleMap!$D$6:$K$565,5,FALSE)</f>
        <v>Tintinara</v>
      </c>
      <c r="IM6" s="47" t="str">
        <f>VLOOKUP(IM$9,SampleMap!$D$6:$K$565,5,FALSE)</f>
        <v>Tintinara</v>
      </c>
      <c r="IN6" s="47" t="str">
        <f>VLOOKUP(IN$9,SampleMap!$D$6:$K$565,5,FALSE)</f>
        <v>Tintinara</v>
      </c>
      <c r="IO6" s="47" t="str">
        <f>VLOOKUP(IO$9,SampleMap!$D$6:$K$565,5,FALSE)</f>
        <v>Tintinara</v>
      </c>
      <c r="IP6" s="47" t="str">
        <f>VLOOKUP(IP$9,SampleMap!$D$6:$K$565,5,FALSE)</f>
        <v>Tintinara</v>
      </c>
      <c r="IQ6" s="47" t="str">
        <f>VLOOKUP(IQ$9,SampleMap!$D$6:$K$565,5,FALSE)</f>
        <v>Tintinara</v>
      </c>
      <c r="IR6" s="47" t="str">
        <f>VLOOKUP(IR$9,SampleMap!$D$6:$K$565,5,FALSE)</f>
        <v>Tintinara</v>
      </c>
      <c r="IS6" s="47" t="str">
        <f>VLOOKUP(IS$9,SampleMap!$D$6:$K$565,5,FALSE)</f>
        <v>Tintinara</v>
      </c>
      <c r="IT6" s="47" t="str">
        <f>VLOOKUP(IT$9,SampleMap!$D$6:$K$565,5,FALSE)</f>
        <v>Tintinara</v>
      </c>
      <c r="IU6" s="47" t="str">
        <f>VLOOKUP(IU$9,SampleMap!$D$6:$K$565,5,FALSE)</f>
        <v>Tintinara</v>
      </c>
      <c r="IV6" s="47" t="str">
        <f>VLOOKUP(IV$9,SampleMap!$D$6:$K$565,5,FALSE)</f>
        <v>Tintinara</v>
      </c>
      <c r="IW6" s="47" t="str">
        <f>VLOOKUP(IW$9,SampleMap!$D$6:$K$565,5,FALSE)</f>
        <v>Tintinara</v>
      </c>
      <c r="IX6" s="47" t="str">
        <f>VLOOKUP(IX$9,SampleMap!$D$6:$K$565,5,FALSE)</f>
        <v>Tintinara</v>
      </c>
      <c r="IY6" s="47" t="str">
        <f>VLOOKUP(IY$9,SampleMap!$D$6:$K$565,5,FALSE)</f>
        <v>Tintinara</v>
      </c>
      <c r="IZ6" s="47" t="str">
        <f>VLOOKUP(IZ$9,SampleMap!$D$6:$K$565,5,FALSE)</f>
        <v>Tintinara</v>
      </c>
      <c r="JA6" s="47" t="str">
        <f>VLOOKUP(JA$9,SampleMap!$D$6:$K$565,5,FALSE)</f>
        <v>Tintinara</v>
      </c>
      <c r="JB6" s="47" t="str">
        <f>VLOOKUP(JB$9,SampleMap!$D$6:$K$565,5,FALSE)</f>
        <v>Tintinara</v>
      </c>
      <c r="JC6" s="47" t="str">
        <f>VLOOKUP(JC$9,SampleMap!$D$6:$K$565,5,FALSE)</f>
        <v>Tintinara</v>
      </c>
      <c r="JD6" s="47" t="str">
        <f>VLOOKUP(JD$9,SampleMap!$D$6:$K$565,5,FALSE)</f>
        <v>Tintinara</v>
      </c>
      <c r="JE6" s="47" t="str">
        <f>VLOOKUP(JE$9,SampleMap!$D$6:$K$565,5,FALSE)</f>
        <v>Tintinara</v>
      </c>
      <c r="JF6" s="47" t="str">
        <f>VLOOKUP(JF$9,SampleMap!$D$6:$K$565,5,FALSE)</f>
        <v>Tintinara</v>
      </c>
      <c r="JG6" s="47" t="str">
        <f>VLOOKUP(JG$9,SampleMap!$D$6:$K$565,5,FALSE)</f>
        <v>Tintinara</v>
      </c>
      <c r="JH6" s="47" t="str">
        <f>VLOOKUP(JH$9,SampleMap!$D$6:$K$565,5,FALSE)</f>
        <v>Tintinara</v>
      </c>
      <c r="JI6" s="47" t="str">
        <f>VLOOKUP(JI$9,SampleMap!$D$6:$K$565,5,FALSE)</f>
        <v>Tintinara</v>
      </c>
      <c r="JJ6" s="47" t="str">
        <f>VLOOKUP(JJ$9,SampleMap!$D$6:$K$565,5,FALSE)</f>
        <v>Tintinara</v>
      </c>
      <c r="JK6" s="47" t="str">
        <f>VLOOKUP(JK$9,SampleMap!$D$6:$K$565,5,FALSE)</f>
        <v>Tintinara</v>
      </c>
      <c r="JL6" s="47" t="str">
        <f>VLOOKUP(JL$9,SampleMap!$D$6:$K$565,5,FALSE)</f>
        <v>Tintinara</v>
      </c>
      <c r="JM6" s="47" t="str">
        <f>VLOOKUP(JM$9,SampleMap!$D$6:$K$565,5,FALSE)</f>
        <v>Tintinara</v>
      </c>
      <c r="JN6" s="47" t="str">
        <f>VLOOKUP(JN$9,SampleMap!$D$6:$K$565,5,FALSE)</f>
        <v>Tintinara</v>
      </c>
      <c r="JO6" s="47" t="str">
        <f>VLOOKUP(JO$9,SampleMap!$D$6:$K$565,5,FALSE)</f>
        <v>Tintinara</v>
      </c>
      <c r="JP6" s="47" t="str">
        <f>VLOOKUP(JP$9,SampleMap!$D$6:$K$565,5,FALSE)</f>
        <v>Tintinara</v>
      </c>
      <c r="JQ6" s="47" t="str">
        <f>VLOOKUP(JQ$9,SampleMap!$D$6:$K$565,5,FALSE)</f>
        <v>Tintinara</v>
      </c>
      <c r="JR6" s="47" t="str">
        <f>VLOOKUP(JR$9,SampleMap!$D$6:$K$565,5,FALSE)</f>
        <v>Tintinara</v>
      </c>
      <c r="JS6" s="47" t="str">
        <f>VLOOKUP(JS$9,SampleMap!$D$6:$K$565,5,FALSE)</f>
        <v>Tintinara</v>
      </c>
      <c r="JT6" s="47" t="str">
        <f>VLOOKUP(JT$9,SampleMap!$D$6:$K$565,5,FALSE)</f>
        <v>Tintinara</v>
      </c>
      <c r="JU6" s="47" t="str">
        <f>VLOOKUP(JU$9,SampleMap!$D$6:$K$565,5,FALSE)</f>
        <v>Tintinara</v>
      </c>
      <c r="JV6" s="47" t="str">
        <f>VLOOKUP(JV$9,SampleMap!$D$6:$K$565,5,FALSE)</f>
        <v>Tintinara</v>
      </c>
      <c r="JW6" s="47" t="str">
        <f>VLOOKUP(JW$9,SampleMap!$D$6:$K$565,5,FALSE)</f>
        <v>Tintinara</v>
      </c>
      <c r="JX6" s="47" t="str">
        <f>VLOOKUP(JX$9,SampleMap!$D$6:$K$565,5,FALSE)</f>
        <v>Tintinara</v>
      </c>
      <c r="JY6" s="47" t="str">
        <f>VLOOKUP(JY$9,SampleMap!$D$6:$K$565,5,FALSE)</f>
        <v>Tintinara</v>
      </c>
      <c r="JZ6" s="47" t="str">
        <f>VLOOKUP(JZ$9,SampleMap!$D$6:$K$565,5,FALSE)</f>
        <v>Tintinara</v>
      </c>
      <c r="KA6" s="47" t="str">
        <f>VLOOKUP(KA$9,SampleMap!$D$6:$K$565,5,FALSE)</f>
        <v>Tintinara</v>
      </c>
      <c r="KB6" s="47" t="str">
        <f>VLOOKUP(KB$9,SampleMap!$D$6:$K$565,5,FALSE)</f>
        <v>Tintinara</v>
      </c>
      <c r="KC6" s="47" t="str">
        <f>VLOOKUP(KC$9,SampleMap!$D$6:$K$565,5,FALSE)</f>
        <v>Tintinara</v>
      </c>
      <c r="KD6" s="47" t="str">
        <f>VLOOKUP(KD$9,SampleMap!$D$6:$K$565,5,FALSE)</f>
        <v>Tintinara</v>
      </c>
      <c r="KE6" s="47" t="str">
        <f>VLOOKUP(KE$9,SampleMap!$D$6:$K$565,5,FALSE)</f>
        <v>Tintinara</v>
      </c>
      <c r="KF6" s="47" t="str">
        <f>VLOOKUP(KF$9,SampleMap!$D$6:$K$565,5,FALSE)</f>
        <v>Tintinara</v>
      </c>
      <c r="KG6" s="47" t="str">
        <f>VLOOKUP(KG$9,SampleMap!$D$6:$K$565,5,FALSE)</f>
        <v>Tintinara</v>
      </c>
      <c r="KH6" s="47" t="str">
        <f>VLOOKUP(KH$9,SampleMap!$D$6:$K$565,5,FALSE)</f>
        <v>Tintinara</v>
      </c>
      <c r="KI6" s="47" t="str">
        <f>VLOOKUP(KI$9,SampleMap!$D$6:$K$565,5,FALSE)</f>
        <v>Tintinara</v>
      </c>
      <c r="KJ6" s="47" t="str">
        <f>VLOOKUP(KJ$9,SampleMap!$D$6:$K$565,5,FALSE)</f>
        <v>Tintinara</v>
      </c>
      <c r="KK6" s="47" t="str">
        <f>VLOOKUP(KK$9,SampleMap!$D$6:$K$565,5,FALSE)</f>
        <v>Tintinara</v>
      </c>
      <c r="KL6" s="47" t="str">
        <f>VLOOKUP(KL$9,SampleMap!$D$6:$K$565,5,FALSE)</f>
        <v>Tintinara</v>
      </c>
      <c r="KM6" s="47" t="str">
        <f>VLOOKUP(KM$9,SampleMap!$D$6:$K$565,5,FALSE)</f>
        <v>Tintinara</v>
      </c>
      <c r="KN6" s="47" t="str">
        <f>VLOOKUP(KN$9,SampleMap!$D$6:$K$565,5,FALSE)</f>
        <v>Tintinara</v>
      </c>
      <c r="KO6" s="47" t="str">
        <f>VLOOKUP(KO$9,SampleMap!$D$6:$K$565,5,FALSE)</f>
        <v>Tintinara</v>
      </c>
      <c r="KP6" s="47" t="str">
        <f>VLOOKUP(KP$9,SampleMap!$D$6:$K$565,5,FALSE)</f>
        <v>Tintinara</v>
      </c>
      <c r="KQ6" s="47" t="str">
        <f>VLOOKUP(KQ$9,SampleMap!$D$6:$K$565,5,FALSE)</f>
        <v>Tintinara</v>
      </c>
      <c r="KR6" s="47" t="str">
        <f>VLOOKUP(KR$9,SampleMap!$D$6:$K$565,5,FALSE)</f>
        <v>Tintinara</v>
      </c>
      <c r="KS6" s="47" t="str">
        <f>VLOOKUP(KS$9,SampleMap!$D$6:$K$565,5,FALSE)</f>
        <v>Tintinara</v>
      </c>
      <c r="KT6" s="47" t="str">
        <f>VLOOKUP(KT$9,SampleMap!$D$6:$K$565,5,FALSE)</f>
        <v>Tintinara</v>
      </c>
      <c r="KU6" s="47" t="str">
        <f>VLOOKUP(KU$9,SampleMap!$D$6:$K$565,5,FALSE)</f>
        <v>Tintinara</v>
      </c>
      <c r="KV6" s="47" t="str">
        <f>VLOOKUP(KV$9,SampleMap!$D$6:$K$565,5,FALSE)</f>
        <v>Tintinara</v>
      </c>
      <c r="KW6" s="47" t="str">
        <f>VLOOKUP(KW$9,SampleMap!$D$6:$K$565,5,FALSE)</f>
        <v>Tintinara</v>
      </c>
      <c r="KX6" s="47" t="str">
        <f>VLOOKUP(KX$9,SampleMap!$D$6:$K$565,5,FALSE)</f>
        <v>Tintinara</v>
      </c>
      <c r="KY6" s="47" t="str">
        <f>VLOOKUP(KY$9,SampleMap!$D$6:$K$565,5,FALSE)</f>
        <v>Tintinara</v>
      </c>
      <c r="KZ6" s="47" t="str">
        <f>VLOOKUP(KZ$9,SampleMap!$D$6:$K$565,5,FALSE)</f>
        <v>Tintinara</v>
      </c>
      <c r="LA6" s="47" t="str">
        <f>VLOOKUP(LA$9,SampleMap!$D$6:$K$565,5,FALSE)</f>
        <v>Tintinara</v>
      </c>
      <c r="LB6" s="47" t="str">
        <f>VLOOKUP(LB$9,SampleMap!$D$6:$K$565,5,FALSE)</f>
        <v>Tintinara</v>
      </c>
      <c r="LC6" s="47" t="str">
        <f>VLOOKUP(LC$9,SampleMap!$D$6:$K$565,5,FALSE)</f>
        <v>Tintinara</v>
      </c>
      <c r="LD6" s="47" t="str">
        <f>VLOOKUP(LD$9,SampleMap!$D$6:$K$565,5,FALSE)</f>
        <v>Tintinara</v>
      </c>
      <c r="LE6" s="47" t="str">
        <f>VLOOKUP(LE$9,SampleMap!$D$6:$K$565,5,FALSE)</f>
        <v>Tintinara</v>
      </c>
      <c r="LF6" s="47" t="str">
        <f>VLOOKUP(LF$9,SampleMap!$D$6:$K$565,5,FALSE)</f>
        <v>Tintinara</v>
      </c>
      <c r="LG6" s="47" t="str">
        <f>VLOOKUP(LG$9,SampleMap!$D$6:$K$565,5,FALSE)</f>
        <v>Tintinara</v>
      </c>
      <c r="LH6" s="47" t="str">
        <f>VLOOKUP(LH$9,SampleMap!$D$6:$K$565,5,FALSE)</f>
        <v>Tintinara</v>
      </c>
      <c r="LI6" s="47" t="str">
        <f>VLOOKUP(LI$9,SampleMap!$D$6:$K$565,5,FALSE)</f>
        <v>Tintinara</v>
      </c>
      <c r="LJ6" s="47" t="str">
        <f>VLOOKUP(LJ$9,SampleMap!$D$6:$K$565,5,FALSE)</f>
        <v>Tintinara</v>
      </c>
      <c r="LK6" s="47" t="str">
        <f>VLOOKUP(LK$9,SampleMap!$D$6:$K$565,5,FALSE)</f>
        <v>Tintinara</v>
      </c>
      <c r="LL6" s="47" t="str">
        <f>VLOOKUP(LL$9,SampleMap!$D$6:$K$565,5,FALSE)</f>
        <v>Tintinara</v>
      </c>
      <c r="LM6" s="47" t="str">
        <f>VLOOKUP(LM$9,SampleMap!$D$6:$K$565,5,FALSE)</f>
        <v>Tintinara</v>
      </c>
      <c r="LN6" s="47" t="str">
        <f>VLOOKUP(LN$9,SampleMap!$D$6:$K$565,5,FALSE)</f>
        <v>Tintinara</v>
      </c>
      <c r="LO6" s="47" t="str">
        <f>VLOOKUP(LO$9,SampleMap!$D$6:$K$565,5,FALSE)</f>
        <v>Tintinara</v>
      </c>
      <c r="LP6" s="47" t="str">
        <f>VLOOKUP(LP$9,SampleMap!$D$6:$K$565,5,FALSE)</f>
        <v>Tintinara</v>
      </c>
      <c r="LQ6" s="47" t="str">
        <f>VLOOKUP(LQ$9,SampleMap!$D$6:$K$565,5,FALSE)</f>
        <v>Tintinara</v>
      </c>
      <c r="LR6" s="47" t="str">
        <f>VLOOKUP(LR$9,SampleMap!$D$6:$K$565,5,FALSE)</f>
        <v>Tintinara</v>
      </c>
      <c r="LS6" s="47" t="str">
        <f>VLOOKUP(LS$9,SampleMap!$D$6:$K$565,5,FALSE)</f>
        <v>Tintinara</v>
      </c>
      <c r="LT6" s="47" t="str">
        <f>VLOOKUP(LT$9,SampleMap!$D$6:$K$565,5,FALSE)</f>
        <v>Tintinara</v>
      </c>
      <c r="LU6" s="47" t="str">
        <f>VLOOKUP(LU$9,SampleMap!$D$6:$K$565,5,FALSE)</f>
        <v>Tintinara</v>
      </c>
      <c r="LV6" s="47" t="str">
        <f>VLOOKUP(LV$9,SampleMap!$D$6:$K$565,5,FALSE)</f>
        <v>Tintinara</v>
      </c>
      <c r="LW6" s="47" t="str">
        <f>VLOOKUP(LW$9,SampleMap!$D$6:$K$565,5,FALSE)</f>
        <v>Tintinara</v>
      </c>
      <c r="LX6" s="47" t="str">
        <f>VLOOKUP(LX$9,SampleMap!$D$6:$K$565,5,FALSE)</f>
        <v>Tintinara</v>
      </c>
      <c r="LY6" s="47" t="str">
        <f>VLOOKUP(LY$9,SampleMap!$D$6:$K$565,5,FALSE)</f>
        <v>Tintinara</v>
      </c>
      <c r="LZ6" s="47" t="str">
        <f>VLOOKUP(LZ$9,SampleMap!$D$6:$K$565,5,FALSE)</f>
        <v>Tintinara</v>
      </c>
      <c r="MA6" s="47" t="str">
        <f>VLOOKUP(MA$9,SampleMap!$D$6:$K$565,5,FALSE)</f>
        <v>Tintinara</v>
      </c>
      <c r="MB6" s="47" t="str">
        <f>VLOOKUP(MB$9,SampleMap!$D$6:$K$565,5,FALSE)</f>
        <v>Tintinara</v>
      </c>
      <c r="MC6" s="47" t="str">
        <f>VLOOKUP(MC$9,SampleMap!$D$6:$K$565,5,FALSE)</f>
        <v>Tintinara</v>
      </c>
      <c r="MD6" s="47" t="str">
        <f>VLOOKUP(MD$9,SampleMap!$D$6:$K$565,5,FALSE)</f>
        <v>Tintinara</v>
      </c>
      <c r="ME6" s="47" t="str">
        <f>VLOOKUP(ME$9,SampleMap!$D$6:$K$565,5,FALSE)</f>
        <v>Tintinara</v>
      </c>
      <c r="MF6" s="47" t="str">
        <f>VLOOKUP(MF$9,SampleMap!$D$6:$K$565,5,FALSE)</f>
        <v>Tintinara</v>
      </c>
      <c r="MG6" s="47" t="str">
        <f>VLOOKUP(MG$9,SampleMap!$D$6:$K$565,5,FALSE)</f>
        <v>Tintinara</v>
      </c>
      <c r="MH6" s="47" t="str">
        <f>VLOOKUP(MH$9,SampleMap!$D$6:$K$565,5,FALSE)</f>
        <v>Tintinara</v>
      </c>
      <c r="MI6" s="47" t="str">
        <f>VLOOKUP(MI$9,SampleMap!$D$6:$K$565,5,FALSE)</f>
        <v>Tintinara</v>
      </c>
      <c r="MJ6" s="47" t="str">
        <f>VLOOKUP(MJ$9,SampleMap!$D$6:$K$565,5,FALSE)</f>
        <v>Tintinara</v>
      </c>
      <c r="MK6" s="47" t="str">
        <f>VLOOKUP(MK$9,SampleMap!$D$6:$K$565,5,FALSE)</f>
        <v>Tintinara</v>
      </c>
      <c r="ML6" s="47" t="str">
        <f>VLOOKUP(ML$9,SampleMap!$D$6:$K$565,5,FALSE)</f>
        <v>Tintinara</v>
      </c>
      <c r="MM6" s="47" t="str">
        <f>VLOOKUP(MM$9,SampleMap!$D$6:$K$565,5,FALSE)</f>
        <v>Tintinara</v>
      </c>
      <c r="MN6" s="47" t="str">
        <f>VLOOKUP(MN$9,SampleMap!$D$6:$K$565,5,FALSE)</f>
        <v>Tintinara</v>
      </c>
      <c r="MO6" s="47" t="str">
        <f>VLOOKUP(MO$9,SampleMap!$D$6:$K$565,5,FALSE)</f>
        <v>Tintinara</v>
      </c>
      <c r="MP6" s="47" t="str">
        <f>VLOOKUP(MP$9,SampleMap!$D$6:$K$565,5,FALSE)</f>
        <v>Tintinara</v>
      </c>
      <c r="MQ6" s="47" t="str">
        <f>VLOOKUP(MQ$9,SampleMap!$D$6:$K$565,5,FALSE)</f>
        <v>Tintinara</v>
      </c>
      <c r="MR6" s="47" t="str">
        <f>VLOOKUP(MR$9,SampleMap!$D$6:$K$565,5,FALSE)</f>
        <v>Tintinara</v>
      </c>
      <c r="MS6" s="47" t="str">
        <f>VLOOKUP(MS$9,SampleMap!$D$6:$K$565,5,FALSE)</f>
        <v>Tintinara</v>
      </c>
      <c r="MT6" s="47" t="str">
        <f>VLOOKUP(MT$9,SampleMap!$D$6:$K$565,5,FALSE)</f>
        <v>Tintinara</v>
      </c>
      <c r="MU6" s="47" t="str">
        <f>VLOOKUP(MU$9,SampleMap!$D$6:$K$565,5,FALSE)</f>
        <v>Tintinara</v>
      </c>
      <c r="MV6" s="47" t="str">
        <f>VLOOKUP(MV$9,SampleMap!$D$6:$K$565,5,FALSE)</f>
        <v>Tintinara</v>
      </c>
      <c r="MW6" s="47" t="str">
        <f>VLOOKUP(MW$9,SampleMap!$D$6:$K$565,5,FALSE)</f>
        <v>Tintinara</v>
      </c>
      <c r="MX6" s="47" t="str">
        <f>VLOOKUP(MX$9,SampleMap!$D$6:$K$565,5,FALSE)</f>
        <v>Tintinara</v>
      </c>
      <c r="MY6" s="47" t="str">
        <f>VLOOKUP(MY$9,SampleMap!$D$6:$K$565,5,FALSE)</f>
        <v>Tintinara</v>
      </c>
      <c r="MZ6" s="47" t="str">
        <f>VLOOKUP(MZ$9,SampleMap!$D$6:$K$565,5,FALSE)</f>
        <v>Tintinara</v>
      </c>
      <c r="NA6" s="47" t="str">
        <f>VLOOKUP(NA$9,SampleMap!$D$6:$K$565,5,FALSE)</f>
        <v>Tintinara</v>
      </c>
      <c r="NB6" s="47" t="str">
        <f>VLOOKUP(NB$9,SampleMap!$D$6:$K$565,5,FALSE)</f>
        <v>Tintinara</v>
      </c>
      <c r="NC6" s="47" t="str">
        <f>VLOOKUP(NC$9,SampleMap!$D$6:$K$565,5,FALSE)</f>
        <v>Tintinara</v>
      </c>
      <c r="ND6" s="47" t="str">
        <f>VLOOKUP(ND$9,SampleMap!$D$6:$K$565,5,FALSE)</f>
        <v>Tintinara</v>
      </c>
      <c r="NE6" s="47" t="str">
        <f>VLOOKUP(NE$9,SampleMap!$D$6:$K$565,5,FALSE)</f>
        <v>Tintinara</v>
      </c>
      <c r="NF6" s="47" t="str">
        <f>VLOOKUP(NF$9,SampleMap!$D$6:$K$565,5,FALSE)</f>
        <v>Tintinara</v>
      </c>
      <c r="NG6" s="47" t="str">
        <f>VLOOKUP(NG$9,SampleMap!$D$6:$K$565,5,FALSE)</f>
        <v>Tintinara</v>
      </c>
      <c r="NH6" s="47" t="str">
        <f>VLOOKUP(NH$9,SampleMap!$D$6:$K$565,5,FALSE)</f>
        <v>Tintinara</v>
      </c>
      <c r="NI6" s="47" t="str">
        <f>VLOOKUP(NI$9,SampleMap!$D$6:$K$565,5,FALSE)</f>
        <v>Tintinara</v>
      </c>
      <c r="NJ6" s="47" t="str">
        <f>VLOOKUP(NJ$9,SampleMap!$D$6:$K$565,5,FALSE)</f>
        <v>Tintinara</v>
      </c>
      <c r="NK6" s="47" t="str">
        <f>VLOOKUP(NK$9,SampleMap!$D$6:$K$565,5,FALSE)</f>
        <v>Tintinara</v>
      </c>
      <c r="NL6" s="47" t="str">
        <f>VLOOKUP(NL$9,SampleMap!$D$6:$K$565,5,FALSE)</f>
        <v>Tintinara</v>
      </c>
      <c r="NM6" s="47" t="str">
        <f>VLOOKUP(NM$9,SampleMap!$D$6:$K$565,5,FALSE)</f>
        <v>Tintinara</v>
      </c>
      <c r="NN6" s="47" t="str">
        <f>VLOOKUP(NN$9,SampleMap!$D$6:$K$565,5,FALSE)</f>
        <v>Tintinara</v>
      </c>
      <c r="NO6" s="47" t="str">
        <f>VLOOKUP(NO$9,SampleMap!$D$6:$K$565,5,FALSE)</f>
        <v>Tintinara</v>
      </c>
      <c r="NP6" s="47" t="str">
        <f>VLOOKUP(NP$9,SampleMap!$D$6:$K$565,5,FALSE)</f>
        <v>Tintinara</v>
      </c>
      <c r="NQ6" s="47" t="str">
        <f>VLOOKUP(NQ$9,SampleMap!$D$6:$K$565,5,FALSE)</f>
        <v>Tintinara</v>
      </c>
      <c r="NR6" s="47" t="str">
        <f>VLOOKUP(NR$9,SampleMap!$D$6:$K$565,5,FALSE)</f>
        <v>Tintinara</v>
      </c>
      <c r="NS6" s="47" t="str">
        <f>VLOOKUP(NS$9,SampleMap!$D$6:$K$565,5,FALSE)</f>
        <v>Tintinara</v>
      </c>
      <c r="NT6" s="47" t="str">
        <f>VLOOKUP(NT$9,SampleMap!$D$6:$K$565,5,FALSE)</f>
        <v>Tintinara</v>
      </c>
      <c r="NU6" s="47" t="str">
        <f>VLOOKUP(NU$9,SampleMap!$D$6:$K$565,5,FALSE)</f>
        <v>Tintinara</v>
      </c>
      <c r="NV6" s="47" t="str">
        <f>VLOOKUP(NV$9,SampleMap!$D$6:$K$565,5,FALSE)</f>
        <v>Tintinara</v>
      </c>
      <c r="NW6" s="47" t="str">
        <f>VLOOKUP(NW$9,SampleMap!$D$6:$K$565,5,FALSE)</f>
        <v>Tintinara</v>
      </c>
      <c r="NX6" s="47" t="str">
        <f>VLOOKUP(NX$9,SampleMap!$D$6:$K$565,5,FALSE)</f>
        <v>Tintinara</v>
      </c>
      <c r="NY6" s="47" t="str">
        <f>VLOOKUP(NY$9,SampleMap!$D$6:$K$565,5,FALSE)</f>
        <v>Tintinara</v>
      </c>
      <c r="NZ6" s="47" t="str">
        <f>VLOOKUP(NZ$9,SampleMap!$D$6:$K$565,5,FALSE)</f>
        <v>Tintinara</v>
      </c>
      <c r="OA6" s="47" t="str">
        <f>VLOOKUP(OA$9,SampleMap!$D$6:$K$565,5,FALSE)</f>
        <v>Tintinara</v>
      </c>
      <c r="OB6" s="47" t="str">
        <f>VLOOKUP(OB$9,SampleMap!$D$6:$K$565,5,FALSE)</f>
        <v>Tintinara</v>
      </c>
      <c r="OC6" s="47" t="str">
        <f>VLOOKUP(OC$9,SampleMap!$D$6:$K$565,5,FALSE)</f>
        <v>Tintinara</v>
      </c>
      <c r="OD6" s="47" t="str">
        <f>VLOOKUP(OD$9,SampleMap!$D$6:$K$565,5,FALSE)</f>
        <v>Tintinara</v>
      </c>
      <c r="OE6" s="47" t="str">
        <f>VLOOKUP(OE$9,SampleMap!$D$6:$K$565,5,FALSE)</f>
        <v>Tintinara</v>
      </c>
      <c r="OF6" s="47" t="str">
        <f>VLOOKUP(OF$9,SampleMap!$D$6:$K$565,5,FALSE)</f>
        <v>Tintinara</v>
      </c>
      <c r="OG6" s="47" t="str">
        <f>VLOOKUP(OG$9,SampleMap!$D$6:$K$565,5,FALSE)</f>
        <v>Tintinara</v>
      </c>
      <c r="OH6" s="47" t="str">
        <f>VLOOKUP(OH$9,SampleMap!$D$6:$K$565,5,FALSE)</f>
        <v>Tintinara</v>
      </c>
      <c r="OI6" s="47" t="str">
        <f>VLOOKUP(OI$9,SampleMap!$D$6:$K$565,5,FALSE)</f>
        <v>Tintinara</v>
      </c>
      <c r="OJ6" s="47" t="str">
        <f>VLOOKUP(OJ$9,SampleMap!$D$6:$K$565,5,FALSE)</f>
        <v>Tintinara</v>
      </c>
      <c r="OK6" s="47" t="str">
        <f>VLOOKUP(OK$9,SampleMap!$D$6:$K$565,5,FALSE)</f>
        <v>Tintinara</v>
      </c>
      <c r="OL6" s="47" t="str">
        <f>VLOOKUP(OL$9,SampleMap!$D$6:$K$565,5,FALSE)</f>
        <v>Tintinara</v>
      </c>
      <c r="OM6" s="47" t="str">
        <f>VLOOKUP(OM$9,SampleMap!$D$6:$K$565,5,FALSE)</f>
        <v>Tintinara</v>
      </c>
      <c r="ON6" s="47" t="str">
        <f>VLOOKUP(ON$9,SampleMap!$D$6:$K$565,5,FALSE)</f>
        <v>Tintinara</v>
      </c>
      <c r="OO6" s="47" t="str">
        <f>VLOOKUP(OO$9,SampleMap!$D$6:$K$565,5,FALSE)</f>
        <v>Tintinara</v>
      </c>
      <c r="OP6" s="47" t="str">
        <f>VLOOKUP(OP$9,SampleMap!$D$6:$K$565,5,FALSE)</f>
        <v>Tintinara</v>
      </c>
      <c r="OQ6" s="47" t="str">
        <f>VLOOKUP(OQ$9,SampleMap!$D$6:$K$565,5,FALSE)</f>
        <v>Tintinara</v>
      </c>
      <c r="OR6" s="47" t="str">
        <f>VLOOKUP(OR$9,SampleMap!$D$6:$K$565,5,FALSE)</f>
        <v>Tintinara</v>
      </c>
      <c r="OS6" s="47" t="str">
        <f>VLOOKUP(OS$9,SampleMap!$D$6:$K$565,5,FALSE)</f>
        <v>Tintinara</v>
      </c>
      <c r="OT6" s="47" t="str">
        <f>VLOOKUP(OT$9,SampleMap!$D$6:$K$565,5,FALSE)</f>
        <v>Tintinara</v>
      </c>
      <c r="OU6" s="47" t="str">
        <f>VLOOKUP(OU$9,SampleMap!$D$6:$K$565,5,FALSE)</f>
        <v>Tintinara</v>
      </c>
      <c r="OV6" s="47" t="str">
        <f>VLOOKUP(OV$9,SampleMap!$D$6:$K$565,5,FALSE)</f>
        <v>Tintinara</v>
      </c>
      <c r="OW6" s="47" t="str">
        <f>VLOOKUP(OW$9,SampleMap!$D$6:$K$565,5,FALSE)</f>
        <v>Tintinara</v>
      </c>
      <c r="OX6" s="47" t="str">
        <f>VLOOKUP(OX$9,SampleMap!$D$6:$K$565,5,FALSE)</f>
        <v>Tintinara</v>
      </c>
      <c r="OY6" s="47" t="str">
        <f>VLOOKUP(OY$9,SampleMap!$D$6:$K$565,5,FALSE)</f>
        <v>Tintinara</v>
      </c>
      <c r="OZ6" s="47" t="str">
        <f>VLOOKUP(OZ$9,SampleMap!$D$6:$K$565,5,FALSE)</f>
        <v>Tintinara</v>
      </c>
      <c r="PA6" s="47" t="str">
        <f>VLOOKUP(PA$9,SampleMap!$D$6:$K$565,5,FALSE)</f>
        <v>Tintinara</v>
      </c>
      <c r="PB6" s="47" t="str">
        <f>VLOOKUP(PB$9,SampleMap!$D$6:$K$565,5,FALSE)</f>
        <v>Tintinara</v>
      </c>
      <c r="PC6" s="47" t="str">
        <f>VLOOKUP(PC$9,SampleMap!$D$6:$K$565,5,FALSE)</f>
        <v>Tintinara</v>
      </c>
      <c r="PD6" s="47" t="str">
        <f>VLOOKUP(PD$9,SampleMap!$D$6:$K$565,5,FALSE)</f>
        <v>Tintinara</v>
      </c>
      <c r="PE6" s="47" t="str">
        <f>VLOOKUP(PE$9,SampleMap!$D$6:$K$565,5,FALSE)</f>
        <v>Tintinara</v>
      </c>
      <c r="PF6" s="47" t="str">
        <f>VLOOKUP(PF$9,SampleMap!$D$6:$K$565,5,FALSE)</f>
        <v>Tintinara</v>
      </c>
      <c r="PG6" s="47" t="str">
        <f>VLOOKUP(PG$9,SampleMap!$D$6:$K$565,5,FALSE)</f>
        <v>Tintinara</v>
      </c>
      <c r="PH6" s="47" t="str">
        <f>VLOOKUP(PH$9,SampleMap!$D$6:$K$565,5,FALSE)</f>
        <v>Tintinara</v>
      </c>
      <c r="PI6" s="47" t="str">
        <f>VLOOKUP(PI$9,SampleMap!$D$6:$K$565,5,FALSE)</f>
        <v>Tintinara</v>
      </c>
      <c r="PJ6" s="47" t="str">
        <f>VLOOKUP(PJ$9,SampleMap!$D$6:$K$565,5,FALSE)</f>
        <v>Tintinara</v>
      </c>
      <c r="PK6" s="47" t="str">
        <f>VLOOKUP(PK$9,SampleMap!$D$6:$K$565,5,FALSE)</f>
        <v>Tintinara</v>
      </c>
      <c r="PL6" s="47" t="str">
        <f>VLOOKUP(PL$9,SampleMap!$D$6:$K$565,5,FALSE)</f>
        <v>Tintinara</v>
      </c>
      <c r="PM6" s="47" t="str">
        <f>VLOOKUP(PM$9,SampleMap!$D$6:$K$565,5,FALSE)</f>
        <v>Tintinara</v>
      </c>
      <c r="PN6" s="47" t="str">
        <f>VLOOKUP(PN$9,SampleMap!$D$6:$K$565,5,FALSE)</f>
        <v>Tintinara</v>
      </c>
      <c r="PO6" s="47" t="str">
        <f>VLOOKUP(PO$9,SampleMap!$D$6:$K$565,5,FALSE)</f>
        <v>Tintinara</v>
      </c>
      <c r="PP6" s="47" t="str">
        <f>VLOOKUP(PP$9,SampleMap!$D$6:$K$565,5,FALSE)</f>
        <v>Tintinara</v>
      </c>
      <c r="PQ6" s="47" t="str">
        <f>VLOOKUP(PQ$9,SampleMap!$D$6:$K$565,5,FALSE)</f>
        <v>Tintinara</v>
      </c>
      <c r="PR6" s="47" t="str">
        <f>VLOOKUP(PR$9,SampleMap!$D$6:$K$565,5,FALSE)</f>
        <v>Tintinara</v>
      </c>
      <c r="PS6" s="47" t="str">
        <f>VLOOKUP(PS$9,SampleMap!$D$6:$K$565,5,FALSE)</f>
        <v>Tintinara</v>
      </c>
      <c r="PT6" s="47" t="str">
        <f>VLOOKUP(PT$9,SampleMap!$D$6:$K$565,5,FALSE)</f>
        <v>Tintinara</v>
      </c>
      <c r="PU6" s="47" t="str">
        <f>VLOOKUP(PU$9,SampleMap!$D$6:$K$565,5,FALSE)</f>
        <v>Tintinara</v>
      </c>
      <c r="PV6" s="47" t="str">
        <f>VLOOKUP(PV$9,SampleMap!$D$6:$K$565,5,FALSE)</f>
        <v>Tintinara</v>
      </c>
      <c r="PW6" s="47" t="str">
        <f>VLOOKUP(PW$9,SampleMap!$D$6:$K$565,5,FALSE)</f>
        <v>Tintinara</v>
      </c>
      <c r="PX6" s="47" t="str">
        <f>VLOOKUP(PX$9,SampleMap!$D$6:$K$565,5,FALSE)</f>
        <v>Tintinara</v>
      </c>
      <c r="PY6" s="47" t="str">
        <f>VLOOKUP(PY$9,SampleMap!$D$6:$K$565,5,FALSE)</f>
        <v>Tintinara</v>
      </c>
      <c r="PZ6" s="47" t="str">
        <f>VLOOKUP(PZ$9,SampleMap!$D$6:$K$565,5,FALSE)</f>
        <v>Tintinara</v>
      </c>
      <c r="QA6" s="47" t="str">
        <f>VLOOKUP(QA$9,SampleMap!$D$6:$K$565,5,FALSE)</f>
        <v>Tintinara</v>
      </c>
      <c r="QB6" s="47" t="str">
        <f>VLOOKUP(QB$9,SampleMap!$D$6:$K$565,5,FALSE)</f>
        <v>Tintinara</v>
      </c>
      <c r="QC6" s="47" t="str">
        <f>VLOOKUP(QC$9,SampleMap!$D$6:$K$565,5,FALSE)</f>
        <v>Tintinara</v>
      </c>
      <c r="QD6" s="47" t="str">
        <f>VLOOKUP(QD$9,SampleMap!$D$6:$K$565,5,FALSE)</f>
        <v>Tintinara</v>
      </c>
      <c r="QE6" s="47" t="str">
        <f>VLOOKUP(QE$9,SampleMap!$D$6:$K$565,5,FALSE)</f>
        <v>Tintinara</v>
      </c>
      <c r="QF6" s="47" t="str">
        <f>VLOOKUP(QF$9,SampleMap!$D$6:$K$565,5,FALSE)</f>
        <v>Tintinara</v>
      </c>
      <c r="QG6" s="47" t="str">
        <f>VLOOKUP(QG$9,SampleMap!$D$6:$K$565,5,FALSE)</f>
        <v>Tintinara</v>
      </c>
      <c r="QH6" s="47" t="str">
        <f>VLOOKUP(QH$9,SampleMap!$D$6:$K$565,5,FALSE)</f>
        <v>Tintinara</v>
      </c>
      <c r="QI6" s="47" t="str">
        <f>VLOOKUP(QI$9,SampleMap!$D$6:$K$565,5,FALSE)</f>
        <v>Tintinara</v>
      </c>
      <c r="QJ6" s="47" t="str">
        <f>VLOOKUP(QJ$9,SampleMap!$D$6:$K$565,5,FALSE)</f>
        <v>Tintinara</v>
      </c>
      <c r="QK6" s="47" t="str">
        <f>VLOOKUP(QK$9,SampleMap!$D$6:$K$565,5,FALSE)</f>
        <v>Tintinara</v>
      </c>
      <c r="QL6" s="47" t="str">
        <f>VLOOKUP(QL$9,SampleMap!$D$6:$K$565,5,FALSE)</f>
        <v>Tintinara</v>
      </c>
      <c r="QM6" s="47" t="str">
        <f>VLOOKUP(QM$9,SampleMap!$D$6:$K$565,5,FALSE)</f>
        <v>Tintinara</v>
      </c>
      <c r="QN6" s="47" t="str">
        <f>VLOOKUP(QN$9,SampleMap!$D$6:$K$565,5,FALSE)</f>
        <v>Tintinara</v>
      </c>
      <c r="QO6" s="47" t="str">
        <f>VLOOKUP(QO$9,SampleMap!$D$6:$K$565,5,FALSE)</f>
        <v>Tintinara</v>
      </c>
      <c r="QP6" s="47" t="str">
        <f>VLOOKUP(QP$9,SampleMap!$D$6:$K$565,5,FALSE)</f>
        <v>Tintinara</v>
      </c>
      <c r="QQ6" s="47" t="str">
        <f>VLOOKUP(QQ$9,SampleMap!$D$6:$K$565,5,FALSE)</f>
        <v>Tintinara</v>
      </c>
      <c r="QR6" s="1"/>
      <c r="QS6" s="18" t="str">
        <f>VLOOKUP(QS$9,SampleMap!$D$6:$K$565,5,FALSE)</f>
        <v>0.25% RR</v>
      </c>
      <c r="QT6" s="18" t="str">
        <f>VLOOKUP(QT$9,SampleMap!$D$6:$K$565,5,FALSE)</f>
        <v>0.25% RR</v>
      </c>
      <c r="QU6" s="18" t="str">
        <f>VLOOKUP(QU$9,SampleMap!$D$6:$K$565,5,FALSE)</f>
        <v>0.5% RR</v>
      </c>
      <c r="QV6" s="18" t="str">
        <f>VLOOKUP(QV$9,SampleMap!$D$6:$K$565,5,FALSE)</f>
        <v>0.5% RR</v>
      </c>
      <c r="QW6" s="18" t="str">
        <f>VLOOKUP(QW$9,SampleMap!$D$6:$K$565,5,FALSE)</f>
        <v>1% RR</v>
      </c>
      <c r="QX6" s="18" t="str">
        <f>VLOOKUP(QX$9,SampleMap!$D$6:$K$565,5,FALSE)</f>
        <v>2% RR</v>
      </c>
      <c r="QY6" s="18" t="str">
        <f>VLOOKUP(QY$9,SampleMap!$D$6:$K$565,5,FALSE)</f>
        <v>2% RR</v>
      </c>
      <c r="QZ6" s="18" t="str">
        <f>VLOOKUP(QZ$9,SampleMap!$D$6:$K$565,5,FALSE)</f>
        <v>5% RR</v>
      </c>
      <c r="RA6" s="18" t="str">
        <f>VLOOKUP(RA$9,SampleMap!$D$6:$K$565,5,FALSE)</f>
        <v>5% RR</v>
      </c>
      <c r="RB6" s="18" t="str">
        <f>VLOOKUP(RB$9,SampleMap!$D$6:$K$565,5,FALSE)</f>
        <v>10% RR</v>
      </c>
      <c r="RC6" s="18" t="str">
        <f>VLOOKUP(RC$9,SampleMap!$D$6:$K$565,5,FALSE)</f>
        <v>10% RR</v>
      </c>
      <c r="RD6" s="18" t="str">
        <f>VLOOKUP(RD$9,SampleMap!$D$6:$K$565,5,FALSE)</f>
        <v>20% RR</v>
      </c>
      <c r="RE6" s="18" t="str">
        <f>VLOOKUP(RE$9,SampleMap!$D$6:$K$565,5,FALSE)</f>
        <v>20% RR</v>
      </c>
      <c r="RF6" s="18" t="str">
        <f>VLOOKUP(RF$9,SampleMap!$D$6:$K$565,5,FALSE)</f>
        <v>30% RR</v>
      </c>
      <c r="RG6" s="18" t="str">
        <f>VLOOKUP(RG$9,SampleMap!$D$6:$K$565,5,FALSE)</f>
        <v>40% RR</v>
      </c>
      <c r="RH6" s="18" t="str">
        <f>VLOOKUP(RH$9,SampleMap!$D$6:$K$565,5,FALSE)</f>
        <v>40% RR</v>
      </c>
      <c r="RI6" s="18" t="str">
        <f>VLOOKUP(RI$9,SampleMap!$D$6:$K$565,5,FALSE)</f>
        <v>50% RR</v>
      </c>
      <c r="RJ6" s="18" t="str">
        <f>VLOOKUP(RJ$9,SampleMap!$D$6:$K$565,5,FALSE)</f>
        <v>50% RR</v>
      </c>
      <c r="RK6" s="18" t="str">
        <f>VLOOKUP(RK$9,SampleMap!$D$6:$K$565,5,FALSE)</f>
        <v>60% RR</v>
      </c>
      <c r="RL6" s="18" t="str">
        <f>VLOOKUP(RL$9,SampleMap!$D$6:$K$565,5,FALSE)</f>
        <v>60% RR</v>
      </c>
      <c r="RM6" s="18" t="str">
        <f>VLOOKUP(RM$9,SampleMap!$D$6:$K$565,5,FALSE)</f>
        <v>70% RR</v>
      </c>
      <c r="RN6" s="18" t="str">
        <f>VLOOKUP(RN$9,SampleMap!$D$6:$K$565,5,FALSE)</f>
        <v>70% RR</v>
      </c>
      <c r="RO6" s="18" t="str">
        <f>VLOOKUP(RO$9,SampleMap!$D$6:$K$565,5,FALSE)</f>
        <v>80% RR</v>
      </c>
      <c r="RP6" s="18" t="str">
        <f>VLOOKUP(RP$9,SampleMap!$D$6:$K$565,5,FALSE)</f>
        <v>90% RR</v>
      </c>
      <c r="RQ6" s="18" t="str">
        <f>VLOOKUP(RQ$9,SampleMap!$D$6:$K$565,5,FALSE)</f>
        <v>90% RR</v>
      </c>
      <c r="RR6" s="18" t="str">
        <f>VLOOKUP(RR$9,SampleMap!$D$6:$K$565,5,FALSE)</f>
        <v>95% RR</v>
      </c>
      <c r="RS6" s="18" t="str">
        <f>VLOOKUP(RS$9,SampleMap!$D$6:$K$565,5,FALSE)</f>
        <v>95% RR</v>
      </c>
      <c r="RT6" s="18" t="str">
        <f>VLOOKUP(RT$9,SampleMap!$D$6:$K$565,5,FALSE)</f>
        <v>98% RR</v>
      </c>
      <c r="RU6" s="18" t="str">
        <f>VLOOKUP(RU$9,SampleMap!$D$6:$K$565,5,FALSE)</f>
        <v>98% RR</v>
      </c>
      <c r="RV6" s="18" t="str">
        <f>VLOOKUP(RV$9,SampleMap!$D$6:$K$565,5,FALSE)</f>
        <v>100% RR</v>
      </c>
      <c r="RW6" s="18" t="str">
        <f>VLOOKUP(RW$9,SampleMap!$D$6:$K$565,5,FALSE)</f>
        <v>100% RR</v>
      </c>
      <c r="RX6" s="18" t="str">
        <f>VLOOKUP(RX$9,SampleMap!$D$6:$K$565,5,FALSE)</f>
        <v>100% SS</v>
      </c>
      <c r="RY6" s="18" t="str">
        <f>VLOOKUP(RY$9,SampleMap!$D$6:$K$565,5,FALSE)</f>
        <v>100% SS</v>
      </c>
    </row>
    <row r="7" spans="1:493" s="57" customFormat="1" ht="15.6" x14ac:dyDescent="0.3">
      <c r="A7" s="55"/>
      <c r="B7" s="17"/>
      <c r="C7" s="56" t="s">
        <v>920</v>
      </c>
      <c r="E7" s="57" t="str">
        <f>VLOOKUP(E$9,SampleMap!$D$6:$K$565,8,FALSE)</f>
        <v>P3.1</v>
      </c>
      <c r="F7" s="57" t="str">
        <f>VLOOKUP(F$9,SampleMap!$D$6:$K$565,8,FALSE)</f>
        <v>P1.2</v>
      </c>
      <c r="G7" s="57" t="str">
        <f>VLOOKUP(G$9,SampleMap!$D$6:$K$565,8,FALSE)</f>
        <v>P9.2</v>
      </c>
      <c r="H7" s="57" t="str">
        <f>VLOOKUP(H$9,SampleMap!$D$6:$K$565,8,FALSE)</f>
        <v>P11.2</v>
      </c>
      <c r="I7" s="57" t="str">
        <f>VLOOKUP(I$9,SampleMap!$D$6:$K$565,8,FALSE)</f>
        <v>P5.1</v>
      </c>
      <c r="J7" s="57" t="str">
        <f>VLOOKUP(J$9,SampleMap!$D$6:$K$565,8,FALSE)</f>
        <v>P1.3</v>
      </c>
      <c r="K7" s="57" t="str">
        <f>VLOOKUP(K$9,SampleMap!$D$6:$K$565,8,FALSE)</f>
        <v>P3.3</v>
      </c>
      <c r="L7" s="57" t="str">
        <f>VLOOKUP(L$9,SampleMap!$D$6:$K$565,8,FALSE)</f>
        <v>P5.3</v>
      </c>
      <c r="M7" s="57" t="str">
        <f>VLOOKUP(M$9,SampleMap!$D$6:$K$565,8,FALSE)</f>
        <v>P7.3</v>
      </c>
      <c r="N7" s="57" t="str">
        <f>VLOOKUP(N$9,SampleMap!$D$6:$K$565,8,FALSE)</f>
        <v>P9.3</v>
      </c>
      <c r="O7" s="57" t="str">
        <f>VLOOKUP(O$9,SampleMap!$D$6:$K$565,8,FALSE)</f>
        <v>P11.3</v>
      </c>
      <c r="P7" s="57" t="str">
        <f>VLOOKUP(P$9,SampleMap!$D$6:$K$565,8,FALSE)</f>
        <v>P7.1</v>
      </c>
      <c r="Q7" s="57" t="str">
        <f>VLOOKUP(Q$9,SampleMap!$D$6:$K$565,8,FALSE)</f>
        <v>P1.2</v>
      </c>
      <c r="R7" s="57" t="str">
        <f>VLOOKUP(R$9,SampleMap!$D$6:$K$565,8,FALSE)</f>
        <v>P1.4</v>
      </c>
      <c r="S7" s="57" t="str">
        <f>VLOOKUP(S$9,SampleMap!$D$6:$K$565,8,FALSE)</f>
        <v>P3.4</v>
      </c>
      <c r="T7" s="57" t="str">
        <f>VLOOKUP(T$9,SampleMap!$D$6:$K$565,8,FALSE)</f>
        <v>P5.4</v>
      </c>
      <c r="U7" s="57" t="str">
        <f>VLOOKUP(U$9,SampleMap!$D$6:$K$565,8,FALSE)</f>
        <v>P7.4</v>
      </c>
      <c r="V7" s="57" t="str">
        <f>VLOOKUP(V$9,SampleMap!$D$6:$K$565,8,FALSE)</f>
        <v>P9.1</v>
      </c>
      <c r="W7" s="57" t="str">
        <f>VLOOKUP(W$9,SampleMap!$D$6:$K$565,8,FALSE)</f>
        <v>P9.4</v>
      </c>
      <c r="X7" s="57" t="str">
        <f>VLOOKUP(X$9,SampleMap!$D$6:$K$565,8,FALSE)</f>
        <v>P11.4</v>
      </c>
      <c r="Y7" s="57" t="str">
        <f>VLOOKUP(Y$9,SampleMap!$D$6:$K$565,8,FALSE)</f>
        <v>P2.1</v>
      </c>
      <c r="Z7" s="57" t="str">
        <f>VLOOKUP(Z$9,SampleMap!$D$6:$K$565,8,FALSE)</f>
        <v>P4.1</v>
      </c>
      <c r="AA7" s="57" t="str">
        <f>VLOOKUP(AA$9,SampleMap!$D$6:$K$565,8,FALSE)</f>
        <v>P11.1</v>
      </c>
      <c r="AB7" s="57" t="str">
        <f>VLOOKUP(AB$9,SampleMap!$D$6:$K$565,8,FALSE)</f>
        <v>P1.3</v>
      </c>
      <c r="AC7" s="57" t="str">
        <f>VLOOKUP(AC$9,SampleMap!$D$6:$K$565,8,FALSE)</f>
        <v>P6.1</v>
      </c>
      <c r="AD7" s="57" t="str">
        <f>VLOOKUP(AD$9,SampleMap!$D$6:$K$565,8,FALSE)</f>
        <v>P10.1</v>
      </c>
      <c r="AE7" s="57" t="str">
        <f>VLOOKUP(AE$9,SampleMap!$D$6:$K$565,8,FALSE)</f>
        <v>P12.1</v>
      </c>
      <c r="AF7" s="57" t="str">
        <f>VLOOKUP(AF$9,SampleMap!$D$6:$K$565,8,FALSE)</f>
        <v>P2.2</v>
      </c>
      <c r="AG7" s="57" t="str">
        <f>VLOOKUP(AG$9,SampleMap!$D$6:$K$565,8,FALSE)</f>
        <v>P4.2</v>
      </c>
      <c r="AH7" s="57" t="str">
        <f>VLOOKUP(AH$9,SampleMap!$D$6:$K$565,8,FALSE)</f>
        <v>P6.2</v>
      </c>
      <c r="AI7" s="57" t="str">
        <f>VLOOKUP(AI$9,SampleMap!$D$6:$K$565,8,FALSE)</f>
        <v>P8.2</v>
      </c>
      <c r="AJ7" s="57" t="str">
        <f>VLOOKUP(AJ$9,SampleMap!$D$6:$K$565,8,FALSE)</f>
        <v>P10.2</v>
      </c>
      <c r="AK7" s="57" t="str">
        <f>VLOOKUP(AK$9,SampleMap!$D$6:$K$565,8,FALSE)</f>
        <v>P12.3</v>
      </c>
      <c r="AL7" s="57" t="str">
        <f>VLOOKUP(AL$9,SampleMap!$D$6:$K$565,8,FALSE)</f>
        <v>P2.3</v>
      </c>
      <c r="AM7" s="57" t="str">
        <f>VLOOKUP(AM$9,SampleMap!$D$6:$K$565,8,FALSE)</f>
        <v>P1.4</v>
      </c>
      <c r="AN7" s="57" t="str">
        <f>VLOOKUP(AN$9,SampleMap!$D$6:$K$565,8,FALSE)</f>
        <v>P4.3</v>
      </c>
      <c r="AO7" s="57" t="str">
        <f>VLOOKUP(AO$9,SampleMap!$D$6:$K$565,8,FALSE)</f>
        <v>P6.3</v>
      </c>
      <c r="AP7" s="57" t="str">
        <f>VLOOKUP(AP$9,SampleMap!$D$6:$K$565,8,FALSE)</f>
        <v>P10.3</v>
      </c>
      <c r="AQ7" s="57" t="str">
        <f>VLOOKUP(AQ$9,SampleMap!$D$6:$K$565,8,FALSE)</f>
        <v>P12.4</v>
      </c>
      <c r="AR7" s="57" t="str">
        <f>VLOOKUP(AR$9,SampleMap!$D$6:$K$565,8,FALSE)</f>
        <v>P2.4</v>
      </c>
      <c r="AS7" s="57" t="str">
        <f>VLOOKUP(AS$9,SampleMap!$D$6:$K$565,8,FALSE)</f>
        <v>P4.4</v>
      </c>
      <c r="AT7" s="57" t="str">
        <f>VLOOKUP(AT$9,SampleMap!$D$6:$K$565,8,FALSE)</f>
        <v>P6.4</v>
      </c>
      <c r="AU7" s="57" t="str">
        <f>VLOOKUP(AU$9,SampleMap!$D$6:$K$565,8,FALSE)</f>
        <v>P8.4</v>
      </c>
      <c r="AV7" s="57" t="str">
        <f>VLOOKUP(AV$9,SampleMap!$D$6:$K$565,8,FALSE)</f>
        <v>P10.4</v>
      </c>
      <c r="AW7" s="57" t="str">
        <f>VLOOKUP(AW$9,SampleMap!$D$6:$K$565,8,FALSE)</f>
        <v>P1.1</v>
      </c>
      <c r="AX7" s="57" t="str">
        <f>VLOOKUP(AX$9,SampleMap!$D$6:$K$565,8,FALSE)</f>
        <v>P2.1</v>
      </c>
      <c r="AY7" s="57" t="str">
        <f>VLOOKUP(AY$9,SampleMap!$D$6:$K$565,8,FALSE)</f>
        <v>P2.2</v>
      </c>
      <c r="AZ7" s="57" t="str">
        <f>VLOOKUP(AZ$9,SampleMap!$D$6:$K$565,8,FALSE)</f>
        <v>P3.2</v>
      </c>
      <c r="BA7" s="57" t="str">
        <f>VLOOKUP(BA$9,SampleMap!$D$6:$K$565,8,FALSE)</f>
        <v>P5.2</v>
      </c>
      <c r="BB7" s="57" t="str">
        <f>VLOOKUP(BB$9,SampleMap!$D$6:$K$565,8,FALSE)</f>
        <v>P7.2</v>
      </c>
      <c r="BC7" s="57" t="str">
        <f>VLOOKUP(BC$9,SampleMap!$D$6:$K$565,8,FALSE)</f>
        <v>P6.1</v>
      </c>
      <c r="BD7" s="57" t="str">
        <f>VLOOKUP(BD$9,SampleMap!$D$6:$K$565,8,FALSE)</f>
        <v>P11.1</v>
      </c>
      <c r="BE7" s="57" t="str">
        <f>VLOOKUP(BE$9,SampleMap!$D$6:$K$565,8,FALSE)</f>
        <v>P11 out</v>
      </c>
      <c r="BF7" s="57" t="str">
        <f>VLOOKUP(BF$9,SampleMap!$D$6:$K$565,8,FALSE)</f>
        <v>P3.2</v>
      </c>
      <c r="BG7" s="57" t="str">
        <f>VLOOKUP(BG$9,SampleMap!$D$6:$K$565,8,FALSE)</f>
        <v>P7.2</v>
      </c>
      <c r="BH7" s="57" t="str">
        <f>VLOOKUP(BH$9,SampleMap!$D$6:$K$565,8,FALSE)</f>
        <v>P11.2</v>
      </c>
      <c r="BI7" s="57" t="str">
        <f>VLOOKUP(BI$9,SampleMap!$D$6:$K$565,8,FALSE)</f>
        <v>P1.2</v>
      </c>
      <c r="BJ7" s="57" t="str">
        <f>VLOOKUP(BJ$9,SampleMap!$D$6:$K$565,8,FALSE)</f>
        <v>P4.1</v>
      </c>
      <c r="BK7" s="57" t="str">
        <f>VLOOKUP(BK$9,SampleMap!$D$6:$K$565,8,FALSE)</f>
        <v>P8.1</v>
      </c>
      <c r="BL7" s="57" t="str">
        <f>VLOOKUP(BL$9,SampleMap!$D$6:$K$565,8,FALSE)</f>
        <v>P12.1</v>
      </c>
      <c r="BM7" s="57" t="str">
        <f>VLOOKUP(BM$9,SampleMap!$D$6:$K$565,8,FALSE)</f>
        <v>P5.2</v>
      </c>
      <c r="BN7" s="57" t="str">
        <f>VLOOKUP(BN$9,SampleMap!$D$6:$K$565,8,FALSE)</f>
        <v>P10.1</v>
      </c>
      <c r="BO7" s="57" t="str">
        <f>VLOOKUP(BO$9,SampleMap!$D$6:$K$565,8,FALSE)</f>
        <v>P4.2</v>
      </c>
      <c r="BP7" s="57" t="str">
        <f>VLOOKUP(BP$9,SampleMap!$D$6:$K$565,8,FALSE)</f>
        <v>P8.2</v>
      </c>
      <c r="BQ7" s="57" t="str">
        <f>VLOOKUP(BQ$9,SampleMap!$D$6:$K$565,8,FALSE)</f>
        <v>P12.2</v>
      </c>
      <c r="BR7" s="57" t="str">
        <f>VLOOKUP(BR$9,SampleMap!$D$6:$K$565,8,FALSE)</f>
        <v>P9.2</v>
      </c>
      <c r="BS7" s="57" t="str">
        <f>VLOOKUP(BS$9,SampleMap!$D$6:$K$565,8,FALSE)</f>
        <v>P1.1</v>
      </c>
      <c r="BT7" s="57" t="str">
        <f>VLOOKUP(BT$9,SampleMap!$D$6:$K$565,8,FALSE)</f>
        <v>P5.1</v>
      </c>
      <c r="BU7" s="57" t="str">
        <f>VLOOKUP(BU$9,SampleMap!$D$6:$K$565,8,FALSE)</f>
        <v>P9.1</v>
      </c>
      <c r="BV7" s="57" t="str">
        <f>VLOOKUP(BV$9,SampleMap!$D$6:$K$565,8,FALSE)</f>
        <v>P2 out</v>
      </c>
      <c r="BW7" s="57" t="str">
        <f>VLOOKUP(BW$9,SampleMap!$D$6:$K$565,8,FALSE)</f>
        <v>P4 out</v>
      </c>
      <c r="BX7" s="57" t="str">
        <f>VLOOKUP(BX$9,SampleMap!$D$6:$K$565,8,FALSE)</f>
        <v>P6 out</v>
      </c>
      <c r="BY7" s="57" t="str">
        <f>VLOOKUP(BY$9,SampleMap!$D$6:$K$565,8,FALSE)</f>
        <v>P2.2</v>
      </c>
      <c r="BZ7" s="57" t="str">
        <f>VLOOKUP(BZ$9,SampleMap!$D$6:$K$565,8,FALSE)</f>
        <v>P6.2</v>
      </c>
      <c r="CA7" s="57" t="str">
        <f>VLOOKUP(CA$9,SampleMap!$D$6:$K$565,8,FALSE)</f>
        <v>P10.2</v>
      </c>
      <c r="CB7" s="57" t="str">
        <f>VLOOKUP(CB$9,SampleMap!$D$6:$K$565,8,FALSE)</f>
        <v>P9 out</v>
      </c>
      <c r="CC7" s="57" t="str">
        <f>VLOOKUP(CC$9,SampleMap!$D$6:$K$565,8,FALSE)</f>
        <v>P3.1</v>
      </c>
      <c r="CD7" s="57" t="str">
        <f>VLOOKUP(CD$9,SampleMap!$D$6:$K$565,8,FALSE)</f>
        <v>P7.1</v>
      </c>
      <c r="CE7" s="57" t="str">
        <f>VLOOKUP(CE$9,SampleMap!$D$6:$K$565,8,FALSE)</f>
        <v>P2.1</v>
      </c>
      <c r="CF7" s="57" t="str">
        <f>VLOOKUP(CF$9,SampleMap!$D$6:$K$565,8,FALSE)</f>
        <v>AR5 (7)</v>
      </c>
      <c r="CG7" s="57" t="str">
        <f>VLOOKUP(CG$9,SampleMap!$D$6:$K$565,8,FALSE)</f>
        <v>AR11 (7)</v>
      </c>
      <c r="CH7" s="57" t="str">
        <f>VLOOKUP(CH$9,SampleMap!$D$6:$K$565,8,FALSE)</f>
        <v>AR4 (7)</v>
      </c>
      <c r="CI7" s="57" t="str">
        <f>VLOOKUP(CI$9,SampleMap!$D$6:$K$565,8,FALSE)</f>
        <v>AR6 (7)</v>
      </c>
      <c r="CJ7" s="57" t="str">
        <f>VLOOKUP(CJ$9,SampleMap!$D$6:$K$565,8,FALSE)</f>
        <v>AR12 (7)</v>
      </c>
      <c r="CK7" s="57" t="str">
        <f>VLOOKUP(CK$9,SampleMap!$D$6:$K$565,8,FALSE)</f>
        <v>AR7 (7)</v>
      </c>
      <c r="CL7" s="57" t="str">
        <f>VLOOKUP(CL$9,SampleMap!$D$6:$K$565,8,FALSE)</f>
        <v>AR8 (7)</v>
      </c>
      <c r="CM7" s="57" t="str">
        <f>VLOOKUP(CM$9,SampleMap!$D$6:$K$565,8,FALSE)</f>
        <v>AR9 (7)</v>
      </c>
      <c r="CN7" s="57" t="str">
        <f>VLOOKUP(CN$9,SampleMap!$D$6:$K$565,8,FALSE)</f>
        <v>AR2 (7)</v>
      </c>
      <c r="CO7" s="57" t="str">
        <f>VLOOKUP(CO$9,SampleMap!$D$6:$K$565,8,FALSE)</f>
        <v>AR10 (7)</v>
      </c>
      <c r="CP7" s="57" t="str">
        <f>VLOOKUP(CP$9,SampleMap!$D$6:$K$565,8,FALSE)</f>
        <v>AR3 (7)</v>
      </c>
      <c r="CQ7" s="57" t="str">
        <f>VLOOKUP(CQ$9,SampleMap!$D$6:$K$565,8,FALSE)</f>
        <v>AR6 (10)</v>
      </c>
      <c r="CR7" s="57" t="str">
        <f>VLOOKUP(CR$9,SampleMap!$D$6:$K$565,8,FALSE)</f>
        <v>AR9 (10)</v>
      </c>
      <c r="CS7" s="57" t="str">
        <f>VLOOKUP(CS$9,SampleMap!$D$6:$K$565,8,FALSE)</f>
        <v>AR8 (10)</v>
      </c>
      <c r="CT7" s="57" t="str">
        <f>VLOOKUP(CT$9,SampleMap!$D$6:$K$565,8,FALSE)</f>
        <v>AR5 (10)</v>
      </c>
      <c r="CU7" s="57" t="str">
        <f>VLOOKUP(CU$9,SampleMap!$D$6:$K$565,8,FALSE)</f>
        <v>AR10 (10)</v>
      </c>
      <c r="CV7" s="57" t="str">
        <f>VLOOKUP(CV$9,SampleMap!$D$6:$K$565,8,FALSE)</f>
        <v>AR11 (10)</v>
      </c>
      <c r="CW7" s="57" t="str">
        <f>VLOOKUP(CW$9,SampleMap!$D$6:$K$565,8,FALSE)</f>
        <v>AR12 (10)</v>
      </c>
      <c r="CX7" s="57" t="str">
        <f>VLOOKUP(CX$9,SampleMap!$D$6:$K$565,8,FALSE)</f>
        <v>AR1 (10)</v>
      </c>
      <c r="CY7" s="57" t="str">
        <f>VLOOKUP(CY$9,SampleMap!$D$6:$K$565,8,FALSE)</f>
        <v>AR2 (10)</v>
      </c>
      <c r="CZ7" s="57" t="str">
        <f>VLOOKUP(CZ$9,SampleMap!$D$6:$K$565,8,FALSE)</f>
        <v>AR3 (10)</v>
      </c>
      <c r="DA7" s="57" t="str">
        <f>VLOOKUP(DA$9,SampleMap!$D$6:$K$565,8,FALSE)</f>
        <v>AR4 (10)</v>
      </c>
      <c r="DB7" s="57" t="str">
        <f>VLOOKUP(DB$9,SampleMap!$D$6:$K$565,8,FALSE)</f>
        <v>AR7 (10)</v>
      </c>
      <c r="DC7" s="57" t="str">
        <f>VLOOKUP(DC$9,SampleMap!$D$6:$K$565,8,FALSE)</f>
        <v>AR6 (5/7)</v>
      </c>
      <c r="DD7" s="57" t="str">
        <f>VLOOKUP(DD$9,SampleMap!$D$6:$K$565,8,FALSE)</f>
        <v>AR7 (5/7)</v>
      </c>
      <c r="DE7" s="57" t="str">
        <f>VLOOKUP(DE$9,SampleMap!$D$6:$K$565,8,FALSE)</f>
        <v>AR12 (5/7)</v>
      </c>
      <c r="DF7" s="57" t="str">
        <f>VLOOKUP(DF$9,SampleMap!$D$6:$K$565,8,FALSE)</f>
        <v>AR5 (5/7)</v>
      </c>
      <c r="DG7" s="57" t="str">
        <f>VLOOKUP(DG$9,SampleMap!$D$6:$K$565,8,FALSE)</f>
        <v>AR8 (5/7)</v>
      </c>
      <c r="DH7" s="57" t="str">
        <f>VLOOKUP(DH$9,SampleMap!$D$6:$K$565,8,FALSE)</f>
        <v>AR9 (5/7)</v>
      </c>
      <c r="DI7" s="57" t="str">
        <f>VLOOKUP(DI$9,SampleMap!$D$6:$K$565,8,FALSE)</f>
        <v>AR10 (5/7)</v>
      </c>
      <c r="DJ7" s="57" t="str">
        <f>VLOOKUP(DJ$9,SampleMap!$D$6:$K$565,8,FALSE)</f>
        <v>AR11 (5/7)</v>
      </c>
      <c r="DK7" s="57" t="str">
        <f>VLOOKUP(DK$9,SampleMap!$D$6:$K$565,8,FALSE)</f>
        <v>AR1 (5/7)</v>
      </c>
      <c r="DL7" s="57" t="str">
        <f>VLOOKUP(DL$9,SampleMap!$D$6:$K$565,8,FALSE)</f>
        <v>AR2 (5/7)</v>
      </c>
      <c r="DM7" s="57" t="str">
        <f>VLOOKUP(DM$9,SampleMap!$D$6:$K$565,8,FALSE)</f>
        <v>AR3 (5/7)</v>
      </c>
      <c r="DN7" s="57" t="str">
        <f>VLOOKUP(DN$9,SampleMap!$D$6:$K$565,8,FALSE)</f>
        <v>AR4 (5/7)</v>
      </c>
      <c r="DO7" s="57" t="str">
        <f>VLOOKUP(DO$9,SampleMap!$D$6:$K$565,8,FALSE)</f>
        <v>AR2 (17/9)</v>
      </c>
      <c r="DP7" s="57" t="str">
        <f>VLOOKUP(DP$9,SampleMap!$D$6:$K$565,8,FALSE)</f>
        <v>AR10 (17/9)</v>
      </c>
      <c r="DQ7" s="57" t="str">
        <f>VLOOKUP(DQ$9,SampleMap!$D$6:$K$565,8,FALSE)</f>
        <v>AR1 (17/9)</v>
      </c>
      <c r="DR7" s="57" t="str">
        <f>VLOOKUP(DR$9,SampleMap!$D$6:$K$565,8,FALSE)</f>
        <v>AR9 (17/9)</v>
      </c>
      <c r="DS7" s="57" t="str">
        <f>VLOOKUP(DS$9,SampleMap!$D$6:$K$565,8,FALSE)</f>
        <v>AR3 (17/9)</v>
      </c>
      <c r="DT7" s="57" t="str">
        <f>VLOOKUP(DT$9,SampleMap!$D$6:$K$565,8,FALSE)</f>
        <v>AR11 (17/9)</v>
      </c>
      <c r="DU7" s="57" t="str">
        <f>VLOOKUP(DU$9,SampleMap!$D$6:$K$565,8,FALSE)</f>
        <v>AR4 (17/9)</v>
      </c>
      <c r="DV7" s="57" t="str">
        <f>VLOOKUP(DV$9,SampleMap!$D$6:$K$565,8,FALSE)</f>
        <v>AR12 (17/9)</v>
      </c>
      <c r="DW7" s="57" t="str">
        <f>VLOOKUP(DW$9,SampleMap!$D$6:$K$565,8,FALSE)</f>
        <v>AR5 (17/9)</v>
      </c>
      <c r="DX7" s="57" t="str">
        <f>VLOOKUP(DX$9,SampleMap!$D$6:$K$565,8,FALSE)</f>
        <v>AR6 (17/9)</v>
      </c>
      <c r="DY7" s="57" t="str">
        <f>VLOOKUP(DY$9,SampleMap!$D$6:$K$565,8,FALSE)</f>
        <v>AR7 (17/9)</v>
      </c>
      <c r="DZ7" s="57" t="str">
        <f>VLOOKUP(DZ$9,SampleMap!$D$6:$K$565,8,FALSE)</f>
        <v>AR8 (17/9)</v>
      </c>
      <c r="EA7" s="57" t="str">
        <f>VLOOKUP(EA$9,SampleMap!$D$6:$K$565,8,FALSE)</f>
        <v>AR6</v>
      </c>
      <c r="EB7" s="57" t="str">
        <f>VLOOKUP(EB$9,SampleMap!$D$6:$K$565,8,FALSE)</f>
        <v>AR12</v>
      </c>
      <c r="EC7" s="57" t="str">
        <f>VLOOKUP(EC$9,SampleMap!$D$6:$K$565,8,FALSE)</f>
        <v>AR4</v>
      </c>
      <c r="ED7" s="57" t="str">
        <f>VLOOKUP(ED$9,SampleMap!$D$6:$K$565,8,FALSE)</f>
        <v>AR12</v>
      </c>
      <c r="EE7" s="57" t="str">
        <f>VLOOKUP(EE$9,SampleMap!$D$6:$K$565,8,FALSE)</f>
        <v>AR7</v>
      </c>
      <c r="EF7" s="57" t="str">
        <f>VLOOKUP(EF$9,SampleMap!$D$6:$K$565,8,FALSE)</f>
        <v>AR8</v>
      </c>
      <c r="EG7" s="57" t="str">
        <f>VLOOKUP(EG$9,SampleMap!$D$6:$K$565,8,FALSE)</f>
        <v>AR1</v>
      </c>
      <c r="EH7" s="57" t="str">
        <f>VLOOKUP(EH$9,SampleMap!$D$6:$K$565,8,FALSE)</f>
        <v>AR9</v>
      </c>
      <c r="EI7" s="57" t="str">
        <f>VLOOKUP(EI$9,SampleMap!$D$6:$K$565,8,FALSE)</f>
        <v>AR2</v>
      </c>
      <c r="EJ7" s="57" t="str">
        <f>VLOOKUP(EJ$9,SampleMap!$D$6:$K$565,8,FALSE)</f>
        <v>AR10</v>
      </c>
      <c r="EK7" s="57" t="str">
        <f>VLOOKUP(EK$9,SampleMap!$D$6:$K$565,8,FALSE)</f>
        <v>AR3</v>
      </c>
      <c r="EL7" s="57" t="str">
        <f>VLOOKUP(EL$9,SampleMap!$D$6:$K$565,8,FALSE)</f>
        <v>AR11</v>
      </c>
      <c r="EM7" s="57" t="str">
        <f>VLOOKUP(EM$9,SampleMap!$D$6:$K$565,8,FALSE)</f>
        <v>AR5</v>
      </c>
      <c r="EN7" s="1"/>
      <c r="EO7" s="57" t="str">
        <f>VLOOKUP(EO$9,SampleMap!$D$6:$K$565,8,FALSE)</f>
        <v>H3</v>
      </c>
      <c r="EP7" s="57" t="str">
        <f>VLOOKUP(EP$9,SampleMap!$D$6:$K$565,8,FALSE)</f>
        <v>N2</v>
      </c>
      <c r="EQ7" s="57" t="str">
        <f>VLOOKUP(EQ$9,SampleMap!$D$6:$K$565,8,FALSE)</f>
        <v>K2</v>
      </c>
      <c r="ER7" s="57" t="str">
        <f>VLOOKUP(ER$9,SampleMap!$D$6:$K$565,8,FALSE)</f>
        <v>L2</v>
      </c>
      <c r="ES7" s="57" t="str">
        <f>VLOOKUP(ES$9,SampleMap!$D$6:$K$565,8,FALSE)</f>
        <v>B1</v>
      </c>
      <c r="ET7" s="57" t="str">
        <f>VLOOKUP(ET$9,SampleMap!$D$6:$K$565,8,FALSE)</f>
        <v>G2</v>
      </c>
      <c r="EU7" s="57" t="str">
        <f>VLOOKUP(EU$9,SampleMap!$D$6:$K$565,8,FALSE)</f>
        <v>J1</v>
      </c>
      <c r="EV7" s="57" t="str">
        <f>VLOOKUP(EV$9,SampleMap!$D$6:$K$565,8,FALSE)</f>
        <v>B2</v>
      </c>
      <c r="EW7" s="57" t="str">
        <f>VLOOKUP(EW$9,SampleMap!$D$6:$K$565,8,FALSE)</f>
        <v>C2</v>
      </c>
      <c r="EX7" s="57" t="str">
        <f>VLOOKUP(EX$9,SampleMap!$D$6:$K$565,8,FALSE)</f>
        <v>J1</v>
      </c>
      <c r="EY7" s="57" t="str">
        <f>VLOOKUP(EY$9,SampleMap!$D$6:$K$565,8,FALSE)</f>
        <v>E1</v>
      </c>
      <c r="EZ7" s="57" t="str">
        <f>VLOOKUP(EZ$9,SampleMap!$D$6:$K$565,8,FALSE)</f>
        <v>D1</v>
      </c>
      <c r="FA7" s="57" t="str">
        <f>VLOOKUP(FA$9,SampleMap!$D$6:$K$565,8,FALSE)</f>
        <v>A2</v>
      </c>
      <c r="FB7" s="57" t="str">
        <f>VLOOKUP(FB$9,SampleMap!$D$6:$K$565,8,FALSE)</f>
        <v>K1</v>
      </c>
      <c r="FC7" s="57" t="str">
        <f>VLOOKUP(FC$9,SampleMap!$D$6:$K$565,8,FALSE)</f>
        <v>D2</v>
      </c>
      <c r="FD7" s="57" t="str">
        <f>VLOOKUP(FD$9,SampleMap!$D$6:$K$565,8,FALSE)</f>
        <v>K2</v>
      </c>
      <c r="FE7" s="57" t="str">
        <f>VLOOKUP(FE$9,SampleMap!$D$6:$K$565,8,FALSE)</f>
        <v>D3</v>
      </c>
      <c r="FF7" s="57" t="str">
        <f>VLOOKUP(FF$9,SampleMap!$D$6:$K$565,8,FALSE)</f>
        <v>L3</v>
      </c>
      <c r="FG7" s="57" t="str">
        <f>VLOOKUP(FG$9,SampleMap!$D$6:$K$565,8,FALSE)</f>
        <v>N1</v>
      </c>
      <c r="FH7" s="57" t="str">
        <f>VLOOKUP(FH$9,SampleMap!$D$6:$K$565,8,FALSE)</f>
        <v>G3</v>
      </c>
      <c r="FI7" s="57" t="str">
        <f>VLOOKUP(FI$9,SampleMap!$D$6:$K$565,8,FALSE)</f>
        <v>E3</v>
      </c>
      <c r="FJ7" s="57" t="str">
        <f>VLOOKUP(FJ$9,SampleMap!$D$6:$K$565,8,FALSE)</f>
        <v>M3</v>
      </c>
      <c r="FK7" s="57" t="str">
        <f>VLOOKUP(FK$9,SampleMap!$D$6:$K$565,8,FALSE)</f>
        <v>A1</v>
      </c>
      <c r="FL7" s="57" t="str">
        <f>VLOOKUP(FL$9,SampleMap!$D$6:$K$565,8,FALSE)</f>
        <v>D1</v>
      </c>
      <c r="FM7" s="57" t="str">
        <f>VLOOKUP(FM$9,SampleMap!$D$6:$K$565,8,FALSE)</f>
        <v>F1</v>
      </c>
      <c r="FN7" s="57" t="str">
        <f>VLOOKUP(FN$9,SampleMap!$D$6:$K$565,8,FALSE)</f>
        <v>A3</v>
      </c>
      <c r="FO7" s="57" t="str">
        <f>VLOOKUP(FO$9,SampleMap!$D$6:$K$565,8,FALSE)</f>
        <v>G2</v>
      </c>
      <c r="FP7" s="57" t="str">
        <f>VLOOKUP(FP$9,SampleMap!$D$6:$K$565,8,FALSE)</f>
        <v>J2</v>
      </c>
      <c r="FQ7" s="57" t="str">
        <f>VLOOKUP(FQ$9,SampleMap!$D$6:$K$565,8,FALSE)</f>
        <v>C1</v>
      </c>
      <c r="FR7" s="57" t="str">
        <f>VLOOKUP(FR$9,SampleMap!$D$6:$K$565,8,FALSE)</f>
        <v>H2</v>
      </c>
      <c r="FS7" s="57" t="str">
        <f>VLOOKUP(FS$9,SampleMap!$D$6:$K$565,8,FALSE)</f>
        <v>M1</v>
      </c>
      <c r="FT7" s="57" t="str">
        <f>VLOOKUP(FT$9,SampleMap!$D$6:$K$565,8,FALSE)</f>
        <v>B3</v>
      </c>
      <c r="FU7" s="57" t="str">
        <f>VLOOKUP(FU$9,SampleMap!$D$6:$K$565,8,FALSE)</f>
        <v>E2</v>
      </c>
      <c r="FV7" s="57" t="str">
        <f>VLOOKUP(FV$9,SampleMap!$D$6:$K$565,8,FALSE)</f>
        <v>H1</v>
      </c>
      <c r="FW7" s="57" t="str">
        <f>VLOOKUP(FW$9,SampleMap!$D$6:$K$565,8,FALSE)</f>
        <v>F3</v>
      </c>
      <c r="FX7" s="57" t="str">
        <f>VLOOKUP(FX$9,SampleMap!$D$6:$K$565,8,FALSE)</f>
        <v>J3</v>
      </c>
      <c r="FY7" s="57" t="str">
        <f>VLOOKUP(FY$9,SampleMap!$D$6:$K$565,8,FALSE)</f>
        <v>M2</v>
      </c>
      <c r="FZ7" s="57" t="str">
        <f>VLOOKUP(FZ$9,SampleMap!$D$6:$K$565,8,FALSE)</f>
        <v>A1</v>
      </c>
      <c r="GA7" s="57" t="str">
        <f>VLOOKUP(GA$9,SampleMap!$D$6:$K$565,8,FALSE)</f>
        <v>C3</v>
      </c>
      <c r="GB7" s="57" t="str">
        <f>VLOOKUP(GB$9,SampleMap!$D$6:$K$565,8,FALSE)</f>
        <v>F2</v>
      </c>
      <c r="GC7" s="57" t="str">
        <f>VLOOKUP(GC$9,SampleMap!$D$6:$K$565,8,FALSE)</f>
        <v>I1</v>
      </c>
      <c r="GD7" s="57" t="str">
        <f>VLOOKUP(GD$9,SampleMap!$D$6:$K$565,8,FALSE)</f>
        <v>K3</v>
      </c>
      <c r="GE7" s="57" t="str">
        <f>VLOOKUP(GE$9,SampleMap!$D$6:$K$565,8,FALSE)</f>
        <v>F1</v>
      </c>
      <c r="GF7" s="57" t="str">
        <f>VLOOKUP(GF$9,SampleMap!$D$6:$K$565,8,FALSE)</f>
        <v>I2</v>
      </c>
      <c r="GG7" s="57" t="str">
        <f>VLOOKUP(GG$9,SampleMap!$D$6:$K$565,8,FALSE)</f>
        <v>L1</v>
      </c>
      <c r="GH7" s="57" t="str">
        <f>VLOOKUP(GH$9,SampleMap!$D$6:$K$565,8,FALSE)</f>
        <v>N3</v>
      </c>
      <c r="GI7" s="57" t="str">
        <f>VLOOKUP(GI$9,SampleMap!$D$6:$K$565,8,FALSE)</f>
        <v>G1</v>
      </c>
      <c r="GJ7" s="57" t="str">
        <f>VLOOKUP(GJ$9,SampleMap!$D$6:$K$565,8,FALSE)</f>
        <v>I3</v>
      </c>
      <c r="GK7" s="57" t="str">
        <f>VLOOKUP(GK$9,SampleMap!$D$6:$K$565,8,FALSE)</f>
        <v>J3</v>
      </c>
      <c r="GL7" s="57" t="str">
        <f>VLOOKUP(GL$9,SampleMap!$D$6:$K$565,8,FALSE)</f>
        <v>N3</v>
      </c>
      <c r="GM7" s="57" t="str">
        <f>VLOOKUP(GM$9,SampleMap!$D$6:$K$565,8,FALSE)</f>
        <v>E2</v>
      </c>
      <c r="GN7" s="57" t="str">
        <f>VLOOKUP(GN$9,SampleMap!$D$6:$K$565,8,FALSE)</f>
        <v>B3</v>
      </c>
      <c r="GO7" s="57" t="str">
        <f>VLOOKUP(GO$9,SampleMap!$D$6:$K$565,8,FALSE)</f>
        <v>C2</v>
      </c>
      <c r="GP7" s="57" t="str">
        <f>VLOOKUP(GP$9,SampleMap!$D$6:$K$565,8,FALSE)</f>
        <v>D2</v>
      </c>
      <c r="GQ7" s="57" t="str">
        <f>VLOOKUP(GQ$9,SampleMap!$D$6:$K$565,8,FALSE)</f>
        <v>H1</v>
      </c>
      <c r="GR7" s="57" t="str">
        <f>VLOOKUP(GR$9,SampleMap!$D$6:$K$565,8,FALSE)</f>
        <v>L3</v>
      </c>
      <c r="GS7" s="57" t="str">
        <f>VLOOKUP(GS$9,SampleMap!$D$6:$K$565,8,FALSE)</f>
        <v>H2</v>
      </c>
      <c r="GT7" s="57" t="str">
        <f>VLOOKUP(GT$9,SampleMap!$D$6:$K$565,8,FALSE)</f>
        <v>M1</v>
      </c>
      <c r="GU7" s="57" t="str">
        <f>VLOOKUP(GU$9,SampleMap!$D$6:$K$565,8,FALSE)</f>
        <v>I1</v>
      </c>
      <c r="GV7" s="57" t="str">
        <f>VLOOKUP(GV$9,SampleMap!$D$6:$K$565,8,FALSE)</f>
        <v>M3</v>
      </c>
      <c r="GW7" s="57" t="str">
        <f>VLOOKUP(GW$9,SampleMap!$D$6:$K$565,8,FALSE)</f>
        <v>K1</v>
      </c>
      <c r="GX7" s="57" t="str">
        <f>VLOOKUP(GX$9,SampleMap!$D$6:$K$565,8,FALSE)</f>
        <v>I3</v>
      </c>
      <c r="GY7" s="57" t="str">
        <f>VLOOKUP(GY$9,SampleMap!$D$6:$K$565,8,FALSE)</f>
        <v>N1</v>
      </c>
      <c r="GZ7" s="57" t="str">
        <f>VLOOKUP(GZ$9,SampleMap!$D$6:$K$565,8,FALSE)</f>
        <v>J1</v>
      </c>
      <c r="HA7" s="57" t="str">
        <f>VLOOKUP(HA$9,SampleMap!$D$6:$K$565,8,FALSE)</f>
        <v>N2</v>
      </c>
      <c r="HB7" s="57" t="str">
        <f>VLOOKUP(HB$9,SampleMap!$D$6:$K$565,8,FALSE)</f>
        <v>L2</v>
      </c>
      <c r="HC7" s="57" t="str">
        <f>VLOOKUP(HC$9,SampleMap!$D$6:$K$565,8,FALSE)</f>
        <v>E3</v>
      </c>
      <c r="HD7" s="57" t="str">
        <f>VLOOKUP(HD$9,SampleMap!$D$6:$K$565,8,FALSE)</f>
        <v>A1</v>
      </c>
      <c r="HE7" s="57" t="str">
        <f>VLOOKUP(HE$9,SampleMap!$D$6:$K$565,8,FALSE)</f>
        <v>F1</v>
      </c>
      <c r="HF7" s="57" t="str">
        <f>VLOOKUP(HF$9,SampleMap!$D$6:$K$565,8,FALSE)</f>
        <v>A3</v>
      </c>
      <c r="HG7" s="57" t="str">
        <f>VLOOKUP(HG$9,SampleMap!$D$6:$K$565,8,FALSE)</f>
        <v>G3</v>
      </c>
      <c r="HH7" s="57" t="str">
        <f>VLOOKUP(HH$9,SampleMap!$D$6:$K$565,8,FALSE)</f>
        <v>D1</v>
      </c>
      <c r="HI7" s="57" t="str">
        <f>VLOOKUP(HI$9,SampleMap!$D$6:$K$565,8,FALSE)</f>
        <v>J3</v>
      </c>
      <c r="HJ7" s="57" t="str">
        <f>VLOOKUP(HJ$9,SampleMap!$D$6:$K$565,8,FALSE)</f>
        <v>H1</v>
      </c>
      <c r="HK7" s="57" t="str">
        <f>VLOOKUP(HK$9,SampleMap!$D$6:$K$565,8,FALSE)</f>
        <v>L3</v>
      </c>
      <c r="HL7" s="57" t="str">
        <f>VLOOKUP(HL$9,SampleMap!$D$6:$K$565,8,FALSE)</f>
        <v>C2</v>
      </c>
      <c r="HM7" s="57" t="str">
        <f>VLOOKUP(HM$9,SampleMap!$D$6:$K$565,8,FALSE)</f>
        <v>H2</v>
      </c>
      <c r="HN7" s="57" t="str">
        <f>VLOOKUP(HN$9,SampleMap!$D$6:$K$565,8,FALSE)</f>
        <v>M1</v>
      </c>
      <c r="HO7" s="57" t="str">
        <f>VLOOKUP(HO$9,SampleMap!$D$6:$K$565,8,FALSE)</f>
        <v>D1</v>
      </c>
      <c r="HP7" s="57" t="str">
        <f>VLOOKUP(HP$9,SampleMap!$D$6:$K$565,8,FALSE)</f>
        <v>I1</v>
      </c>
      <c r="HQ7" s="57" t="str">
        <f>VLOOKUP(HQ$9,SampleMap!$D$6:$K$565,8,FALSE)</f>
        <v>M3</v>
      </c>
      <c r="HR7" s="57" t="str">
        <f>VLOOKUP(HR$9,SampleMap!$D$6:$K$565,8,FALSE)</f>
        <v>D2</v>
      </c>
      <c r="HS7" s="57" t="str">
        <f>VLOOKUP(HS$9,SampleMap!$D$6:$K$565,8,FALSE)</f>
        <v>I3</v>
      </c>
      <c r="HT7" s="57" t="str">
        <f>VLOOKUP(HT$9,SampleMap!$D$6:$K$565,8,FALSE)</f>
        <v>N3</v>
      </c>
      <c r="HU7" s="57" t="str">
        <f>VLOOKUP(HU$9,SampleMap!$D$6:$K$565,8,FALSE)</f>
        <v>N1</v>
      </c>
      <c r="HV7" s="57" t="str">
        <f>VLOOKUP(HV$9,SampleMap!$D$6:$K$565,8,FALSE)</f>
        <v>E2</v>
      </c>
      <c r="HW7" s="57" t="str">
        <f>VLOOKUP(HW$9,SampleMap!$D$6:$K$565,8,FALSE)</f>
        <v>J1</v>
      </c>
      <c r="HX7" s="57" t="str">
        <f>VLOOKUP(HX$9,SampleMap!$D$6:$K$565,8,FALSE)</f>
        <v>N2</v>
      </c>
      <c r="HY7" s="57" t="str">
        <f>VLOOKUP(HY$9,SampleMap!$D$6:$K$565,8,FALSE)</f>
        <v>A1</v>
      </c>
      <c r="HZ7" s="57" t="str">
        <f>VLOOKUP(HZ$9,SampleMap!$D$6:$K$565,8,FALSE)</f>
        <v>F1</v>
      </c>
      <c r="IA7" s="57" t="str">
        <f>VLOOKUP(IA$9,SampleMap!$D$6:$K$565,8,FALSE)</f>
        <v>K1</v>
      </c>
      <c r="IB7" s="57" t="str">
        <f>VLOOKUP(IB$9,SampleMap!$D$6:$K$565,8,FALSE)</f>
        <v>A3</v>
      </c>
      <c r="IC7" s="57" t="str">
        <f>VLOOKUP(IC$9,SampleMap!$D$6:$K$565,8,FALSE)</f>
        <v>G3</v>
      </c>
      <c r="ID7" s="57" t="str">
        <f>VLOOKUP(ID$9,SampleMap!$D$6:$K$565,8,FALSE)</f>
        <v>L2</v>
      </c>
      <c r="IE7" s="57" t="str">
        <f>VLOOKUP(IE$9,SampleMap!$D$6:$K$565,8,FALSE)</f>
        <v>B3</v>
      </c>
      <c r="IF7" s="57" t="str">
        <f>VLOOKUP(IF$9,SampleMap!$D$6:$K$565,8,FALSE)</f>
        <v>E3</v>
      </c>
      <c r="IG7" s="57" t="str">
        <f>VLOOKUP(IG$9,SampleMap!$D$6:$K$565,8,FALSE)</f>
        <v>B2</v>
      </c>
      <c r="IH7" s="57" t="str">
        <f>VLOOKUP(IH$9,SampleMap!$D$6:$K$565,8,FALSE)</f>
        <v>D1</v>
      </c>
      <c r="II7" s="57" t="str">
        <f>VLOOKUP(II$9,SampleMap!$D$6:$K$565,8,FALSE)</f>
        <v>E3</v>
      </c>
      <c r="IJ7" s="57" t="str">
        <f>VLOOKUP(IJ$9,SampleMap!$D$6:$K$565,8,FALSE)</f>
        <v>G1</v>
      </c>
      <c r="IK7" s="57" t="str">
        <f>VLOOKUP(IK$9,SampleMap!$D$6:$K$565,8,FALSE)</f>
        <v>I1</v>
      </c>
      <c r="IL7" s="57" t="str">
        <f>VLOOKUP(IL$9,SampleMap!$D$6:$K$565,8,FALSE)</f>
        <v>J3</v>
      </c>
      <c r="IM7" s="57" t="str">
        <f>VLOOKUP(IM$9,SampleMap!$D$6:$K$565,8,FALSE)</f>
        <v>A1</v>
      </c>
      <c r="IN7" s="57" t="str">
        <f>VLOOKUP(IN$9,SampleMap!$D$6:$K$565,8,FALSE)</f>
        <v>B3</v>
      </c>
      <c r="IO7" s="57" t="str">
        <f>VLOOKUP(IO$9,SampleMap!$D$6:$K$565,8,FALSE)</f>
        <v>D2</v>
      </c>
      <c r="IP7" s="57" t="str">
        <f>VLOOKUP(IP$9,SampleMap!$D$6:$K$565,8,FALSE)</f>
        <v>F1</v>
      </c>
      <c r="IQ7" s="57" t="str">
        <f>VLOOKUP(IQ$9,SampleMap!$D$6:$K$565,8,FALSE)</f>
        <v>G2</v>
      </c>
      <c r="IR7" s="57" t="str">
        <f>VLOOKUP(IR$9,SampleMap!$D$6:$K$565,8,FALSE)</f>
        <v>I2</v>
      </c>
      <c r="IS7" s="57" t="str">
        <f>VLOOKUP(IS$9,SampleMap!$D$6:$K$565,8,FALSE)</f>
        <v>E3</v>
      </c>
      <c r="IT7" s="57" t="str">
        <f>VLOOKUP(IT$9,SampleMap!$D$6:$K$565,8,FALSE)</f>
        <v>K1</v>
      </c>
      <c r="IU7" s="57" t="str">
        <f>VLOOKUP(IU$9,SampleMap!$D$6:$K$565,8,FALSE)</f>
        <v>Outside plot 3</v>
      </c>
      <c r="IV7" s="57" t="str">
        <f>VLOOKUP(IV$9,SampleMap!$D$6:$K$565,8,FALSE)</f>
        <v>A3</v>
      </c>
      <c r="IW7" s="57" t="str">
        <f>VLOOKUP(IW$9,SampleMap!$D$6:$K$565,8,FALSE)</f>
        <v>C1</v>
      </c>
      <c r="IX7" s="57" t="str">
        <f>VLOOKUP(IX$9,SampleMap!$D$6:$K$565,8,FALSE)</f>
        <v>D2</v>
      </c>
      <c r="IY7" s="57" t="str">
        <f>VLOOKUP(IY$9,SampleMap!$D$6:$K$565,8,FALSE)</f>
        <v>F1</v>
      </c>
      <c r="IZ7" s="57" t="str">
        <f>VLOOKUP(IZ$9,SampleMap!$D$6:$K$565,8,FALSE)</f>
        <v>G3</v>
      </c>
      <c r="JA7" s="57" t="str">
        <f>VLOOKUP(JA$9,SampleMap!$D$6:$K$565,8,FALSE)</f>
        <v>I3</v>
      </c>
      <c r="JB7" s="57" t="str">
        <f>VLOOKUP(JB$9,SampleMap!$D$6:$K$565,8,FALSE)</f>
        <v>K1</v>
      </c>
      <c r="JC7" s="57" t="str">
        <f>VLOOKUP(JC$9,SampleMap!$D$6:$K$565,8,FALSE)</f>
        <v>A3</v>
      </c>
      <c r="JD7" s="57" t="str">
        <f>VLOOKUP(JD$9,SampleMap!$D$6:$K$565,8,FALSE)</f>
        <v>G1</v>
      </c>
      <c r="JE7" s="57" t="str">
        <f>VLOOKUP(JE$9,SampleMap!$D$6:$K$565,8,FALSE)</f>
        <v>C2</v>
      </c>
      <c r="JF7" s="57" t="str">
        <f>VLOOKUP(JF$9,SampleMap!$D$6:$K$565,8,FALSE)</f>
        <v>D3</v>
      </c>
      <c r="JG7" s="57" t="str">
        <f>VLOOKUP(JG$9,SampleMap!$D$6:$K$565,8,FALSE)</f>
        <v>F2</v>
      </c>
      <c r="JH7" s="57" t="str">
        <f>VLOOKUP(JH$9,SampleMap!$D$6:$K$565,8,FALSE)</f>
        <v>H1</v>
      </c>
      <c r="JI7" s="57" t="str">
        <f>VLOOKUP(JI$9,SampleMap!$D$6:$K$565,8,FALSE)</f>
        <v>I3</v>
      </c>
      <c r="JJ7" s="57" t="str">
        <f>VLOOKUP(JJ$9,SampleMap!$D$6:$K$565,8,FALSE)</f>
        <v>K2</v>
      </c>
      <c r="JK7" s="57" t="str">
        <f>VLOOKUP(JK$9,SampleMap!$D$6:$K$565,8,FALSE)</f>
        <v>B1</v>
      </c>
      <c r="JL7" s="57" t="str">
        <f>VLOOKUP(JL$9,SampleMap!$D$6:$K$565,8,FALSE)</f>
        <v>C2</v>
      </c>
      <c r="JM7" s="57" t="str">
        <f>VLOOKUP(JM$9,SampleMap!$D$6:$K$565,8,FALSE)</f>
        <v>E1</v>
      </c>
      <c r="JN7" s="57" t="str">
        <f>VLOOKUP(JN$9,SampleMap!$D$6:$K$565,8,FALSE)</f>
        <v>F2</v>
      </c>
      <c r="JO7" s="57" t="str">
        <f>VLOOKUP(JO$9,SampleMap!$D$6:$K$565,8,FALSE)</f>
        <v>I1</v>
      </c>
      <c r="JP7" s="57" t="str">
        <f>VLOOKUP(JP$9,SampleMap!$D$6:$K$565,8,FALSE)</f>
        <v>H1</v>
      </c>
      <c r="JQ7" s="57" t="str">
        <f>VLOOKUP(JQ$9,SampleMap!$D$6:$K$565,8,FALSE)</f>
        <v>J1</v>
      </c>
      <c r="JR7" s="57" t="str">
        <f>VLOOKUP(JR$9,SampleMap!$D$6:$K$565,8,FALSE)</f>
        <v>K2</v>
      </c>
      <c r="JS7" s="57" t="str">
        <f>VLOOKUP(JS$9,SampleMap!$D$6:$K$565,8,FALSE)</f>
        <v>B1</v>
      </c>
      <c r="JT7" s="57" t="str">
        <f>VLOOKUP(JT$9,SampleMap!$D$6:$K$565,8,FALSE)</f>
        <v>C3</v>
      </c>
      <c r="JU7" s="57" t="str">
        <f>VLOOKUP(JU$9,SampleMap!$D$6:$K$565,8,FALSE)</f>
        <v>E2</v>
      </c>
      <c r="JV7" s="57" t="str">
        <f>VLOOKUP(JV$9,SampleMap!$D$6:$K$565,8,FALSE)</f>
        <v>F3</v>
      </c>
      <c r="JW7" s="57" t="str">
        <f>VLOOKUP(JW$9,SampleMap!$D$6:$K$565,8,FALSE)</f>
        <v>H2</v>
      </c>
      <c r="JX7" s="57" t="str">
        <f>VLOOKUP(JX$9,SampleMap!$D$6:$K$565,8,FALSE)</f>
        <v>J2</v>
      </c>
      <c r="JY7" s="57" t="str">
        <f>VLOOKUP(JY$9,SampleMap!$D$6:$K$565,8,FALSE)</f>
        <v>L1</v>
      </c>
      <c r="JZ7" s="57" t="str">
        <f>VLOOKUP(JZ$9,SampleMap!$D$6:$K$565,8,FALSE)</f>
        <v>J3</v>
      </c>
      <c r="KA7" s="57" t="str">
        <f>VLOOKUP(KA$9,SampleMap!$D$6:$K$565,8,FALSE)</f>
        <v>B2</v>
      </c>
      <c r="KB7" s="57" t="str">
        <f>VLOOKUP(KB$9,SampleMap!$D$6:$K$565,8,FALSE)</f>
        <v>C3</v>
      </c>
      <c r="KC7" s="57" t="str">
        <f>VLOOKUP(KC$9,SampleMap!$D$6:$K$565,8,FALSE)</f>
        <v>E2</v>
      </c>
      <c r="KD7" s="57" t="str">
        <f>VLOOKUP(KD$9,SampleMap!$D$6:$K$565,8,FALSE)</f>
        <v>F3</v>
      </c>
      <c r="KE7" s="57" t="str">
        <f>VLOOKUP(KE$9,SampleMap!$D$6:$K$565,8,FALSE)</f>
        <v>H2</v>
      </c>
      <c r="KF7" s="57" t="str">
        <f>VLOOKUP(KF$9,SampleMap!$D$6:$K$565,8,FALSE)</f>
        <v>J2</v>
      </c>
      <c r="KG7" s="57" t="str">
        <f>VLOOKUP(KG$9,SampleMap!$D$6:$K$565,8,FALSE)</f>
        <v>L2</v>
      </c>
      <c r="KH7" s="57" t="str">
        <f>VLOOKUP(KH$9,SampleMap!$D$6:$K$565,8,FALSE)</f>
        <v>L2</v>
      </c>
      <c r="KI7" s="57" t="str">
        <f>VLOOKUP(KI$9,SampleMap!$D$6:$K$565,8,FALSE)</f>
        <v>A1</v>
      </c>
      <c r="KJ7" s="57" t="str">
        <f>VLOOKUP(KJ$9,SampleMap!$D$6:$K$565,8,FALSE)</f>
        <v>B3</v>
      </c>
      <c r="KK7" s="57" t="str">
        <f>VLOOKUP(KK$9,SampleMap!$D$6:$K$565,8,FALSE)</f>
        <v>D1</v>
      </c>
      <c r="KL7" s="57" t="str">
        <f>VLOOKUP(KL$9,SampleMap!$D$6:$K$565,8,FALSE)</f>
        <v>WC2</v>
      </c>
      <c r="KM7" s="57" t="str">
        <f>VLOOKUP(KM$9,SampleMap!$D$6:$K$565,8,FALSE)</f>
        <v>WF1</v>
      </c>
      <c r="KN7" s="57" t="str">
        <f>VLOOKUP(KN$9,SampleMap!$D$6:$K$565,8,FALSE)</f>
        <v>WN2</v>
      </c>
      <c r="KO7" s="57" t="str">
        <f>VLOOKUP(KO$9,SampleMap!$D$6:$K$565,8,FALSE)</f>
        <v>WA2</v>
      </c>
      <c r="KP7" s="57" t="str">
        <f>VLOOKUP(KP$9,SampleMap!$D$6:$K$565,8,FALSE)</f>
        <v>WD1</v>
      </c>
      <c r="KQ7" s="57" t="str">
        <f>VLOOKUP(KQ$9,SampleMap!$D$6:$K$565,8,FALSE)</f>
        <v>WF3</v>
      </c>
      <c r="KR7" s="57" t="str">
        <f>VLOOKUP(KR$9,SampleMap!$D$6:$K$565,8,FALSE)</f>
        <v>WI2</v>
      </c>
      <c r="KS7" s="57" t="str">
        <f>VLOOKUP(KS$9,SampleMap!$D$6:$K$565,8,FALSE)</f>
        <v>WL1</v>
      </c>
      <c r="KT7" s="57" t="str">
        <f>VLOOKUP(KT$9,SampleMap!$D$6:$K$565,8,FALSE)</f>
        <v>WN3</v>
      </c>
      <c r="KU7" s="57" t="str">
        <f>VLOOKUP(KU$9,SampleMap!$D$6:$K$565,8,FALSE)</f>
        <v>WA3</v>
      </c>
      <c r="KV7" s="57" t="str">
        <f>VLOOKUP(KV$9,SampleMap!$D$6:$K$565,8,FALSE)</f>
        <v>WD2</v>
      </c>
      <c r="KW7" s="57" t="str">
        <f>VLOOKUP(KW$9,SampleMap!$D$6:$K$565,8,FALSE)</f>
        <v>WG1</v>
      </c>
      <c r="KX7" s="57" t="str">
        <f>VLOOKUP(KX$9,SampleMap!$D$6:$K$565,8,FALSE)</f>
        <v>WH3</v>
      </c>
      <c r="KY7" s="57" t="str">
        <f>VLOOKUP(KY$9,SampleMap!$D$6:$K$565,8,FALSE)</f>
        <v>WI3</v>
      </c>
      <c r="KZ7" s="57" t="str">
        <f>VLOOKUP(KZ$9,SampleMap!$D$6:$K$565,8,FALSE)</f>
        <v>WB1</v>
      </c>
      <c r="LA7" s="57" t="str">
        <f>VLOOKUP(LA$9,SampleMap!$D$6:$K$565,8,FALSE)</f>
        <v>WD3</v>
      </c>
      <c r="LB7" s="57" t="str">
        <f>VLOOKUP(LB$9,SampleMap!$D$6:$K$565,8,FALSE)</f>
        <v>WG2</v>
      </c>
      <c r="LC7" s="57" t="str">
        <f>VLOOKUP(LC$9,SampleMap!$D$6:$K$565,8,FALSE)</f>
        <v>WJ1</v>
      </c>
      <c r="LD7" s="57" t="str">
        <f>VLOOKUP(LD$9,SampleMap!$D$6:$K$565,8,FALSE)</f>
        <v>WL3</v>
      </c>
      <c r="LE7" s="57" t="str">
        <f>VLOOKUP(LE$9,SampleMap!$D$6:$K$565,8,FALSE)</f>
        <v>WB2</v>
      </c>
      <c r="LF7" s="57" t="str">
        <f>VLOOKUP(LF$9,SampleMap!$D$6:$K$565,8,FALSE)</f>
        <v>WE1</v>
      </c>
      <c r="LG7" s="57" t="str">
        <f>VLOOKUP(LG$9,SampleMap!$D$6:$K$565,8,FALSE)</f>
        <v>WG3</v>
      </c>
      <c r="LH7" s="57" t="str">
        <f>VLOOKUP(LH$9,SampleMap!$D$6:$K$565,8,FALSE)</f>
        <v>WJ2</v>
      </c>
      <c r="LI7" s="57" t="str">
        <f>VLOOKUP(LI$9,SampleMap!$D$6:$K$565,8,FALSE)</f>
        <v>WK2</v>
      </c>
      <c r="LJ7" s="57" t="str">
        <f>VLOOKUP(LJ$9,SampleMap!$D$6:$K$565,8,FALSE)</f>
        <v>WM1</v>
      </c>
      <c r="LK7" s="57" t="str">
        <f>VLOOKUP(LK$9,SampleMap!$D$6:$K$565,8,FALSE)</f>
        <v>WB3</v>
      </c>
      <c r="LL7" s="57" t="str">
        <f>VLOOKUP(LL$9,SampleMap!$D$6:$K$565,8,FALSE)</f>
        <v>WE2</v>
      </c>
      <c r="LM7" s="57" t="str">
        <f>VLOOKUP(LM$9,SampleMap!$D$6:$K$565,8,FALSE)</f>
        <v>WH1</v>
      </c>
      <c r="LN7" s="57" t="str">
        <f>VLOOKUP(LN$9,SampleMap!$D$6:$K$565,8,FALSE)</f>
        <v>WJ3</v>
      </c>
      <c r="LO7" s="57" t="str">
        <f>VLOOKUP(LO$9,SampleMap!$D$6:$K$565,8,FALSE)</f>
        <v>WM2</v>
      </c>
      <c r="LP7" s="57" t="str">
        <f>VLOOKUP(LP$9,SampleMap!$D$6:$K$565,8,FALSE)</f>
        <v>WC1</v>
      </c>
      <c r="LQ7" s="57" t="str">
        <f>VLOOKUP(LQ$9,SampleMap!$D$6:$K$565,8,FALSE)</f>
        <v>WE3</v>
      </c>
      <c r="LR7" s="57" t="str">
        <f>VLOOKUP(LR$9,SampleMap!$D$6:$K$565,8,FALSE)</f>
        <v>WH2</v>
      </c>
      <c r="LS7" s="57" t="str">
        <f>VLOOKUP(LS$9,SampleMap!$D$6:$K$565,8,FALSE)</f>
        <v>WK1</v>
      </c>
      <c r="LT7" s="57" t="str">
        <f>VLOOKUP(LT$9,SampleMap!$D$6:$K$565,8,FALSE)</f>
        <v>WN1</v>
      </c>
      <c r="LU7" s="57" t="str">
        <f>VLOOKUP(LU$9,SampleMap!$D$6:$K$565,8,FALSE)</f>
        <v>WM3</v>
      </c>
      <c r="LV7" s="57" t="str">
        <f>VLOOKUP(LV$9,SampleMap!$D$6:$K$565,8,FALSE)</f>
        <v>WA1</v>
      </c>
      <c r="LW7" s="57" t="str">
        <f>VLOOKUP(LW$9,SampleMap!$D$6:$K$565,8,FALSE)</f>
        <v>WC3</v>
      </c>
      <c r="LX7" s="57" t="str">
        <f>VLOOKUP(LX$9,SampleMap!$D$6:$K$565,8,FALSE)</f>
        <v>WF2</v>
      </c>
      <c r="LY7" s="57" t="str">
        <f>VLOOKUP(LY$9,SampleMap!$D$6:$K$565,8,FALSE)</f>
        <v>WI1</v>
      </c>
      <c r="LZ7" s="57" t="str">
        <f>VLOOKUP(LZ$9,SampleMap!$D$6:$K$565,8,FALSE)</f>
        <v>WK3</v>
      </c>
      <c r="MA7" s="57" t="str">
        <f>VLOOKUP(MA$9,SampleMap!$D$6:$K$565,8,FALSE)</f>
        <v>C1</v>
      </c>
      <c r="MB7" s="57" t="str">
        <f>VLOOKUP(MB$9,SampleMap!$D$6:$K$565,8,FALSE)</f>
        <v>E3</v>
      </c>
      <c r="MC7" s="57" t="str">
        <f>VLOOKUP(MC$9,SampleMap!$D$6:$K$565,8,FALSE)</f>
        <v>I3</v>
      </c>
      <c r="MD7" s="57" t="str">
        <f>VLOOKUP(MD$9,SampleMap!$D$6:$K$565,8,FALSE)</f>
        <v>L3</v>
      </c>
      <c r="ME7" s="57" t="str">
        <f>VLOOKUP(ME$9,SampleMap!$D$6:$K$565,8,FALSE)</f>
        <v>A1</v>
      </c>
      <c r="MF7" s="57" t="str">
        <f>VLOOKUP(MF$9,SampleMap!$D$6:$K$565,8,FALSE)</f>
        <v>D1</v>
      </c>
      <c r="MG7" s="57" t="str">
        <f>VLOOKUP(MG$9,SampleMap!$D$6:$K$565,8,FALSE)</f>
        <v>F3</v>
      </c>
      <c r="MH7" s="57" t="str">
        <f>VLOOKUP(MH$9,SampleMap!$D$6:$K$565,8,FALSE)</f>
        <v>J1</v>
      </c>
      <c r="MI7" s="57" t="str">
        <f>VLOOKUP(MI$9,SampleMap!$D$6:$K$565,8,FALSE)</f>
        <v>M1</v>
      </c>
      <c r="MJ7" s="57" t="str">
        <f>VLOOKUP(MJ$9,SampleMap!$D$6:$K$565,8,FALSE)</f>
        <v>A3</v>
      </c>
      <c r="MK7" s="57" t="str">
        <f>VLOOKUP(MK$9,SampleMap!$D$6:$K$565,8,FALSE)</f>
        <v>D2</v>
      </c>
      <c r="ML7" s="57" t="str">
        <f>VLOOKUP(ML$9,SampleMap!$D$6:$K$565,8,FALSE)</f>
        <v>G1</v>
      </c>
      <c r="MM7" s="57" t="str">
        <f>VLOOKUP(MM$9,SampleMap!$D$6:$K$565,8,FALSE)</f>
        <v>I1</v>
      </c>
      <c r="MN7" s="57" t="str">
        <f>VLOOKUP(MN$9,SampleMap!$D$6:$K$565,8,FALSE)</f>
        <v>J2</v>
      </c>
      <c r="MO7" s="57" t="str">
        <f>VLOOKUP(MO$9,SampleMap!$D$6:$K$565,8,FALSE)</f>
        <v>M2</v>
      </c>
      <c r="MP7" s="57" t="str">
        <f>VLOOKUP(MP$9,SampleMap!$D$6:$K$565,8,FALSE)</f>
        <v>B1</v>
      </c>
      <c r="MQ7" s="57" t="str">
        <f>VLOOKUP(MQ$9,SampleMap!$D$6:$K$565,8,FALSE)</f>
        <v>D3</v>
      </c>
      <c r="MR7" s="57" t="str">
        <f>VLOOKUP(MR$9,SampleMap!$D$6:$K$565,8,FALSE)</f>
        <v>G3</v>
      </c>
      <c r="MS7" s="57" t="str">
        <f>VLOOKUP(MS$9,SampleMap!$D$6:$K$565,8,FALSE)</f>
        <v>J3</v>
      </c>
      <c r="MT7" s="57" t="str">
        <f>VLOOKUP(MT$9,SampleMap!$D$6:$K$565,8,FALSE)</f>
        <v>M3</v>
      </c>
      <c r="MU7" s="57" t="str">
        <f>VLOOKUP(MU$9,SampleMap!$D$6:$K$565,8,FALSE)</f>
        <v>E1</v>
      </c>
      <c r="MV7" s="57" t="str">
        <f>VLOOKUP(MV$9,SampleMap!$D$6:$K$565,8,FALSE)</f>
        <v>H1</v>
      </c>
      <c r="MW7" s="57" t="str">
        <f>VLOOKUP(MW$9,SampleMap!$D$6:$K$565,8,FALSE)</f>
        <v>K1</v>
      </c>
      <c r="MX7" s="57" t="str">
        <f>VLOOKUP(MX$9,SampleMap!$D$6:$K$565,8,FALSE)</f>
        <v>L1</v>
      </c>
      <c r="MY7" s="57" t="str">
        <f>VLOOKUP(MY$9,SampleMap!$D$6:$K$565,8,FALSE)</f>
        <v>N1</v>
      </c>
      <c r="MZ7" s="57" t="str">
        <f>VLOOKUP(MZ$9,SampleMap!$D$6:$K$565,8,FALSE)</f>
        <v>B3</v>
      </c>
      <c r="NA7" s="57" t="str">
        <f>VLOOKUP(NA$9,SampleMap!$D$6:$K$565,8,FALSE)</f>
        <v>E2</v>
      </c>
      <c r="NB7" s="57" t="str">
        <f>VLOOKUP(NB$9,SampleMap!$D$6:$K$565,8,FALSE)</f>
        <v>K2</v>
      </c>
      <c r="NC7" s="57" t="str">
        <f>VLOOKUP(NC$9,SampleMap!$D$6:$K$565,8,FALSE)</f>
        <v>N2</v>
      </c>
      <c r="ND7" s="57" t="str">
        <f>VLOOKUP(ND$9,SampleMap!$D$6:$K$565,8,FALSE)</f>
        <v>C2</v>
      </c>
      <c r="NE7" s="57" t="str">
        <f>VLOOKUP(NE$9,SampleMap!$D$6:$K$565,8,FALSE)</f>
        <v>F1</v>
      </c>
      <c r="NF7" s="57" t="str">
        <f>VLOOKUP(NF$9,SampleMap!$D$6:$K$565,8,FALSE)</f>
        <v>I2</v>
      </c>
      <c r="NG7" s="57" t="str">
        <f>VLOOKUP(NG$9,SampleMap!$D$6:$K$565,8,FALSE)</f>
        <v>L2</v>
      </c>
      <c r="NH7" s="57" t="str">
        <f>VLOOKUP(NH$9,SampleMap!$D$6:$K$565,8,FALSE)</f>
        <v>C3</v>
      </c>
      <c r="NI7" s="57" t="str">
        <f>VLOOKUP(NI$9,SampleMap!$D$6:$K$565,8,FALSE)</f>
        <v>F2</v>
      </c>
      <c r="NJ7" s="57" t="str">
        <f>VLOOKUP(NJ$9,SampleMap!$D$6:$K$565,8,FALSE)</f>
        <v>A1 - 06.2019</v>
      </c>
      <c r="NK7" s="57" t="str">
        <f>VLOOKUP(NK$9,SampleMap!$D$6:$K$565,8,FALSE)</f>
        <v>A3 - 06.2019</v>
      </c>
      <c r="NL7" s="57" t="str">
        <f>VLOOKUP(NL$9,SampleMap!$D$6:$K$565,8,FALSE)</f>
        <v>H1 - 06.2019</v>
      </c>
      <c r="NM7" s="57" t="str">
        <f>VLOOKUP(NM$9,SampleMap!$D$6:$K$565,8,FALSE)</f>
        <v>K1- 06.2019</v>
      </c>
      <c r="NN7" s="57" t="str">
        <f>VLOOKUP(NN$9,SampleMap!$D$6:$K$565,8,FALSE)</f>
        <v>N2- 06.2019</v>
      </c>
      <c r="NO7" s="57" t="str">
        <f>VLOOKUP(NO$9,SampleMap!$D$6:$K$565,8,FALSE)</f>
        <v>E2 - 06.2019</v>
      </c>
      <c r="NP7" s="57" t="str">
        <f>VLOOKUP(NP$9,SampleMap!$D$6:$K$565,8,FALSE)</f>
        <v>H2 - 06.2019</v>
      </c>
      <c r="NQ7" s="57" t="str">
        <f>VLOOKUP(NQ$9,SampleMap!$D$6:$K$565,8,FALSE)</f>
        <v>K2- 06.2019</v>
      </c>
      <c r="NR7" s="57" t="str">
        <f>VLOOKUP(NR$9,SampleMap!$D$6:$K$565,8,FALSE)</f>
        <v>N3- 06.2019</v>
      </c>
      <c r="NS7" s="57" t="str">
        <f>VLOOKUP(NS$9,SampleMap!$D$6:$K$565,8,FALSE)</f>
        <v>I1 - 06.2019</v>
      </c>
      <c r="NT7" s="57" t="str">
        <f>VLOOKUP(NT$9,SampleMap!$D$6:$K$565,8,FALSE)</f>
        <v>L2- 06.2019</v>
      </c>
      <c r="NU7" s="57" t="str">
        <f>VLOOKUP(NU$9,SampleMap!$D$6:$K$565,8,FALSE)</f>
        <v>F1 - 06.2019</v>
      </c>
      <c r="NV7" s="57" t="str">
        <f>VLOOKUP(NV$9,SampleMap!$D$6:$K$565,8,FALSE)</f>
        <v>B1 - 06.2019</v>
      </c>
      <c r="NW7" s="57" t="str">
        <f>VLOOKUP(NW$9,SampleMap!$D$6:$K$565,8,FALSE)</f>
        <v>I2 - 06.2019</v>
      </c>
      <c r="NX7" s="57" t="str">
        <f>VLOOKUP(NX$9,SampleMap!$D$6:$K$565,8,FALSE)</f>
        <v>L3- 06.2019</v>
      </c>
      <c r="NY7" s="57" t="str">
        <f>VLOOKUP(NY$9,SampleMap!$D$6:$K$565,8,FALSE)</f>
        <v>F2 - 06.2019</v>
      </c>
      <c r="NZ7" s="57" t="str">
        <f>VLOOKUP(NZ$9,SampleMap!$D$6:$K$565,8,FALSE)</f>
        <v>I3- 06.2019</v>
      </c>
      <c r="OA7" s="57" t="str">
        <f>VLOOKUP(OA$9,SampleMap!$D$6:$K$565,8,FALSE)</f>
        <v>M1- 06.2019</v>
      </c>
      <c r="OB7" s="57" t="str">
        <f>VLOOKUP(OB$9,SampleMap!$D$6:$K$565,8,FALSE)</f>
        <v>F3 - 06.2019</v>
      </c>
      <c r="OC7" s="57" t="str">
        <f>VLOOKUP(OC$9,SampleMap!$D$6:$K$565,8,FALSE)</f>
        <v>J1- 06.2019</v>
      </c>
      <c r="OD7" s="57" t="str">
        <f>VLOOKUP(OD$9,SampleMap!$D$6:$K$565,8,FALSE)</f>
        <v>M2- 06.2019</v>
      </c>
      <c r="OE7" s="57" t="str">
        <f>VLOOKUP(OE$9,SampleMap!$D$6:$K$565,8,FALSE)</f>
        <v>G1 - 06.2019</v>
      </c>
      <c r="OF7" s="57" t="str">
        <f>VLOOKUP(OF$9,SampleMap!$D$6:$K$565,8,FALSE)</f>
        <v>J2- 06.2019</v>
      </c>
      <c r="OG7" s="57" t="str">
        <f>VLOOKUP(OG$9,SampleMap!$D$6:$K$565,8,FALSE)</f>
        <v>B3 - 06.2019</v>
      </c>
      <c r="OH7" s="57" t="str">
        <f>VLOOKUP(OH$9,SampleMap!$D$6:$K$565,8,FALSE)</f>
        <v>M3- 06.2019</v>
      </c>
      <c r="OI7" s="57" t="str">
        <f>VLOOKUP(OI$9,SampleMap!$D$6:$K$565,8,FALSE)</f>
        <v>C3 - 06.2019</v>
      </c>
      <c r="OJ7" s="57" t="str">
        <f>VLOOKUP(OJ$9,SampleMap!$D$6:$K$565,8,FALSE)</f>
        <v>C2 - 06.2019</v>
      </c>
      <c r="OK7" s="57" t="str">
        <f>VLOOKUP(OK$9,SampleMap!$D$6:$K$565,8,FALSE)</f>
        <v>D1 - 06.2019</v>
      </c>
      <c r="OL7" s="57" t="str">
        <f>VLOOKUP(OL$9,SampleMap!$D$6:$K$565,8,FALSE)</f>
        <v>G3 - 06.2019</v>
      </c>
      <c r="OM7" s="57" t="str">
        <f>VLOOKUP(OM$9,SampleMap!$D$6:$K$565,8,FALSE)</f>
        <v>J3- 06.2019</v>
      </c>
      <c r="ON7" s="57" t="str">
        <f>VLOOKUP(ON$9,SampleMap!$D$6:$K$565,8,FALSE)</f>
        <v>N1- 06.2019</v>
      </c>
      <c r="OO7" s="57" t="str">
        <f>VLOOKUP(OO$9,SampleMap!$D$6:$K$565,8,FALSE)</f>
        <v>D2 - 06.2019</v>
      </c>
      <c r="OP7" s="57" t="str">
        <f>VLOOKUP(OP$9,SampleMap!$D$6:$K$565,8,FALSE)</f>
        <v>B3 - Sept 2019</v>
      </c>
      <c r="OQ7" s="57" t="str">
        <f>VLOOKUP(OQ$9,SampleMap!$D$6:$K$565,8,FALSE)</f>
        <v>E2- Sept 2019</v>
      </c>
      <c r="OR7" s="57" t="str">
        <f>VLOOKUP(OR$9,SampleMap!$D$6:$K$565,8,FALSE)</f>
        <v>C2 - Sept 2019</v>
      </c>
      <c r="OS7" s="57" t="str">
        <f>VLOOKUP(OS$9,SampleMap!$D$6:$K$565,8,FALSE)</f>
        <v>F1- Sept 2019</v>
      </c>
      <c r="OT7" s="57" t="str">
        <f>VLOOKUP(OT$9,SampleMap!$D$6:$K$565,8,FALSE)</f>
        <v>H3- Sept 2019</v>
      </c>
      <c r="OU7" s="57" t="str">
        <f>VLOOKUP(OU$9,SampleMap!$D$6:$K$565,8,FALSE)</f>
        <v>K2- Sept 2019</v>
      </c>
      <c r="OV7" s="57" t="str">
        <f>VLOOKUP(OV$9,SampleMap!$D$6:$K$565,8,FALSE)</f>
        <v>N1- Sept 2019</v>
      </c>
      <c r="OW7" s="57" t="str">
        <f>VLOOKUP(OW$9,SampleMap!$D$6:$K$565,8,FALSE)</f>
        <v>A1 - Sept 2019</v>
      </c>
      <c r="OX7" s="57" t="str">
        <f>VLOOKUP(OX$9,SampleMap!$D$6:$K$565,8,FALSE)</f>
        <v>C3 - Sept 2019</v>
      </c>
      <c r="OY7" s="57" t="str">
        <f>VLOOKUP(OY$9,SampleMap!$D$6:$K$565,8,FALSE)</f>
        <v>F2- Sept 2019</v>
      </c>
      <c r="OZ7" s="57" t="str">
        <f>VLOOKUP(OZ$9,SampleMap!$D$6:$K$565,8,FALSE)</f>
        <v>I1- Sept 2019</v>
      </c>
      <c r="PA7" s="57" t="str">
        <f>VLOOKUP(PA$9,SampleMap!$D$6:$K$565,8,FALSE)</f>
        <v>K3- Sept 2019</v>
      </c>
      <c r="PB7" s="57" t="str">
        <f>VLOOKUP(PB$9,SampleMap!$D$6:$K$565,8,FALSE)</f>
        <v>H1- Sept 2019</v>
      </c>
      <c r="PC7" s="57" t="str">
        <f>VLOOKUP(PC$9,SampleMap!$D$6:$K$565,8,FALSE)</f>
        <v>N2- Sept 2019</v>
      </c>
      <c r="PD7" s="57" t="str">
        <f>VLOOKUP(PD$9,SampleMap!$D$6:$K$565,8,FALSE)</f>
        <v>A2 - Sept 2019</v>
      </c>
      <c r="PE7" s="57" t="str">
        <f>VLOOKUP(PE$9,SampleMap!$D$6:$K$565,8,FALSE)</f>
        <v>D1- Sept 2019</v>
      </c>
      <c r="PF7" s="57" t="str">
        <f>VLOOKUP(PF$9,SampleMap!$D$6:$K$565,8,FALSE)</f>
        <v>F3- Sept 2019</v>
      </c>
      <c r="PG7" s="57" t="str">
        <f>VLOOKUP(PG$9,SampleMap!$D$6:$K$565,8,FALSE)</f>
        <v>I2- Sept 2019</v>
      </c>
      <c r="PH7" s="57" t="str">
        <f>VLOOKUP(PH$9,SampleMap!$D$6:$K$565,8,FALSE)</f>
        <v>L1- Sept 2019</v>
      </c>
      <c r="PI7" s="57" t="str">
        <f>VLOOKUP(PI$9,SampleMap!$D$6:$K$565,8,FALSE)</f>
        <v>N3- Sept 2019</v>
      </c>
      <c r="PJ7" s="57" t="str">
        <f>VLOOKUP(PJ$9,SampleMap!$D$6:$K$565,8,FALSE)</f>
        <v>A3 - Sept 2019</v>
      </c>
      <c r="PK7" s="57" t="str">
        <f>VLOOKUP(PK$9,SampleMap!$D$6:$K$565,8,FALSE)</f>
        <v>D2- Sept 2019</v>
      </c>
      <c r="PL7" s="57" t="str">
        <f>VLOOKUP(PL$9,SampleMap!$D$6:$K$565,8,FALSE)</f>
        <v>G1- Sept 2019</v>
      </c>
      <c r="PM7" s="57" t="str">
        <f>VLOOKUP(PM$9,SampleMap!$D$6:$K$565,8,FALSE)</f>
        <v>J3- Sept 2019</v>
      </c>
      <c r="PN7" s="57" t="str">
        <f>VLOOKUP(PN$9,SampleMap!$D$6:$K$565,8,FALSE)</f>
        <v>I3- Sept 2019</v>
      </c>
      <c r="PO7" s="57" t="str">
        <f>VLOOKUP(PO$9,SampleMap!$D$6:$K$565,8,FALSE)</f>
        <v>L2- Sept 2019</v>
      </c>
      <c r="PP7" s="57" t="str">
        <f>VLOOKUP(PP$9,SampleMap!$D$6:$K$565,8,FALSE)</f>
        <v>B1 - Sept 2019</v>
      </c>
      <c r="PQ7" s="57" t="str">
        <f>VLOOKUP(PQ$9,SampleMap!$D$6:$K$565,8,FALSE)</f>
        <v>D3- Sept 2019</v>
      </c>
      <c r="PR7" s="57" t="str">
        <f>VLOOKUP(PR$9,SampleMap!$D$6:$K$565,8,FALSE)</f>
        <v>G2- Sept 2019</v>
      </c>
      <c r="PS7" s="57" t="str">
        <f>VLOOKUP(PS$9,SampleMap!$D$6:$K$565,8,FALSE)</f>
        <v>J1- Sept 2019</v>
      </c>
      <c r="PT7" s="57" t="str">
        <f>VLOOKUP(PT$9,SampleMap!$D$6:$K$565,8,FALSE)</f>
        <v>L3- Sept 2019</v>
      </c>
      <c r="PU7" s="57" t="str">
        <f>VLOOKUP(PU$9,SampleMap!$D$6:$K$565,8,FALSE)</f>
        <v>B2 - Sept 2019</v>
      </c>
      <c r="PV7" s="57" t="str">
        <f>VLOOKUP(PV$9,SampleMap!$D$6:$K$565,8,FALSE)</f>
        <v>E1- Sept 2019</v>
      </c>
      <c r="PW7" s="57" t="str">
        <f>VLOOKUP(PW$9,SampleMap!$D$6:$K$565,8,FALSE)</f>
        <v>G3- Sept 2019</v>
      </c>
      <c r="PX7" s="57" t="str">
        <f>VLOOKUP(PX$9,SampleMap!$D$6:$K$565,8,FALSE)</f>
        <v>M2- Sept 2019</v>
      </c>
      <c r="PY7" s="57" t="str">
        <f>VLOOKUP(PY$9,SampleMap!$D$6:$K$565,8,FALSE)</f>
        <v>J2- Sept 2019</v>
      </c>
      <c r="PZ7" s="57" t="str">
        <f>VLOOKUP(PZ$9,SampleMap!$D$6:$K$565,8,FALSE)</f>
        <v>M1- Sept 2019</v>
      </c>
      <c r="QA7" s="57" t="str">
        <f>VLOOKUP(QA$9,SampleMap!$D$6:$K$565,8,FALSE)</f>
        <v>C1 - Sept 2019</v>
      </c>
      <c r="QB7" s="57" t="str">
        <f>VLOOKUP(QB$9,SampleMap!$D$6:$K$565,8,FALSE)</f>
        <v>E3- Sept 2019</v>
      </c>
      <c r="QC7" s="57" t="str">
        <f>VLOOKUP(QC$9,SampleMap!$D$6:$K$565,8,FALSE)</f>
        <v>H2- Sept 2019</v>
      </c>
      <c r="QD7" s="57" t="str">
        <f>VLOOKUP(QD$9,SampleMap!$D$6:$K$565,8,FALSE)</f>
        <v>K1- Sept 2019</v>
      </c>
      <c r="QE7" s="57" t="str">
        <f>VLOOKUP(QE$9,SampleMap!$D$6:$K$565,8,FALSE)</f>
        <v>M3- Sept 2019</v>
      </c>
      <c r="QF7" s="57" t="str">
        <f>VLOOKUP(QF$9,SampleMap!$D$6:$K$565,8,FALSE)</f>
        <v>N1_June_2020</v>
      </c>
      <c r="QG7" s="57" t="str">
        <f>VLOOKUP(QG$9,SampleMap!$D$6:$K$565,8,FALSE)</f>
        <v>D1_June_2020</v>
      </c>
      <c r="QH7" s="57" t="str">
        <f>VLOOKUP(QH$9,SampleMap!$D$6:$K$565,8,FALSE)</f>
        <v>M3_June_2020</v>
      </c>
      <c r="QI7" s="57" t="str">
        <f>VLOOKUP(QI$9,SampleMap!$D$6:$K$565,8,FALSE)</f>
        <v>E3_June_2020</v>
      </c>
      <c r="QJ7" s="57" t="str">
        <f>VLOOKUP(QJ$9,SampleMap!$D$6:$K$565,8,FALSE)</f>
        <v>G3_June_2020</v>
      </c>
      <c r="QK7" s="57" t="str">
        <f>VLOOKUP(QK$9,SampleMap!$D$6:$K$565,8,FALSE)</f>
        <v>I1_June_2020</v>
      </c>
      <c r="QL7" s="57" t="str">
        <f>VLOOKUP(QL$9,SampleMap!$D$6:$K$565,8,FALSE)</f>
        <v>I3_June_2020</v>
      </c>
      <c r="QM7" s="57" t="str">
        <f>VLOOKUP(QM$9,SampleMap!$D$6:$K$565,8,FALSE)</f>
        <v>A3_June_2020</v>
      </c>
      <c r="QN7" s="57" t="str">
        <f>VLOOKUP(QN$9,SampleMap!$D$6:$K$565,8,FALSE)</f>
        <v>K1_June_2020</v>
      </c>
      <c r="QO7" s="57" t="str">
        <f>VLOOKUP(QO$9,SampleMap!$D$6:$K$565,8,FALSE)</f>
        <v>C2_June_2020</v>
      </c>
      <c r="QP7" s="57" t="str">
        <f>VLOOKUP(QP$9,SampleMap!$D$6:$K$565,8,FALSE)</f>
        <v>L2_June_2020</v>
      </c>
      <c r="QQ7" s="57" t="str">
        <f>VLOOKUP(QQ$9,SampleMap!$D$6:$K$565,8,FALSE)</f>
        <v>D2_June_2020</v>
      </c>
      <c r="QR7" s="1"/>
      <c r="QS7" s="57">
        <f>VLOOKUP(QS$9,SampleMap!$D$6:$K$565,8,FALSE)</f>
        <v>0</v>
      </c>
      <c r="QT7" s="57">
        <f>VLOOKUP(QT$9,SampleMap!$D$6:$K$565,8,FALSE)</f>
        <v>0</v>
      </c>
      <c r="QU7" s="57">
        <f>VLOOKUP(QU$9,SampleMap!$D$6:$K$565,8,FALSE)</f>
        <v>0</v>
      </c>
      <c r="QV7" s="57">
        <f>VLOOKUP(QV$9,SampleMap!$D$6:$K$565,8,FALSE)</f>
        <v>0</v>
      </c>
      <c r="QW7" s="57">
        <f>VLOOKUP(QW$9,SampleMap!$D$6:$K$565,8,FALSE)</f>
        <v>0</v>
      </c>
      <c r="QX7" s="57">
        <f>VLOOKUP(QX$9,SampleMap!$D$6:$K$565,8,FALSE)</f>
        <v>0</v>
      </c>
      <c r="QY7" s="57">
        <f>VLOOKUP(QY$9,SampleMap!$D$6:$K$565,8,FALSE)</f>
        <v>0</v>
      </c>
      <c r="QZ7" s="57">
        <f>VLOOKUP(QZ$9,SampleMap!$D$6:$K$565,8,FALSE)</f>
        <v>0</v>
      </c>
      <c r="RA7" s="57">
        <f>VLOOKUP(RA$9,SampleMap!$D$6:$K$565,8,FALSE)</f>
        <v>0</v>
      </c>
      <c r="RB7" s="57">
        <f>VLOOKUP(RB$9,SampleMap!$D$6:$K$565,8,FALSE)</f>
        <v>0</v>
      </c>
      <c r="RC7" s="57">
        <f>VLOOKUP(RC$9,SampleMap!$D$6:$K$565,8,FALSE)</f>
        <v>0</v>
      </c>
      <c r="RD7" s="57">
        <f>VLOOKUP(RD$9,SampleMap!$D$6:$K$565,8,FALSE)</f>
        <v>0</v>
      </c>
      <c r="RE7" s="57">
        <f>VLOOKUP(RE$9,SampleMap!$D$6:$K$565,8,FALSE)</f>
        <v>0</v>
      </c>
      <c r="RF7" s="57">
        <f>VLOOKUP(RF$9,SampleMap!$D$6:$K$565,8,FALSE)</f>
        <v>0</v>
      </c>
      <c r="RG7" s="57">
        <f>VLOOKUP(RG$9,SampleMap!$D$6:$K$565,8,FALSE)</f>
        <v>0</v>
      </c>
      <c r="RH7" s="57">
        <f>VLOOKUP(RH$9,SampleMap!$D$6:$K$565,8,FALSE)</f>
        <v>0</v>
      </c>
      <c r="RI7" s="57">
        <f>VLOOKUP(RI$9,SampleMap!$D$6:$K$565,8,FALSE)</f>
        <v>0</v>
      </c>
      <c r="RJ7" s="57">
        <f>VLOOKUP(RJ$9,SampleMap!$D$6:$K$565,8,FALSE)</f>
        <v>0</v>
      </c>
      <c r="RK7" s="57">
        <f>VLOOKUP(RK$9,SampleMap!$D$6:$K$565,8,FALSE)</f>
        <v>0</v>
      </c>
      <c r="RL7" s="57">
        <f>VLOOKUP(RL$9,SampleMap!$D$6:$K$565,8,FALSE)</f>
        <v>0</v>
      </c>
      <c r="RM7" s="57">
        <f>VLOOKUP(RM$9,SampleMap!$D$6:$K$565,8,FALSE)</f>
        <v>0</v>
      </c>
      <c r="RN7" s="57">
        <f>VLOOKUP(RN$9,SampleMap!$D$6:$K$565,8,FALSE)</f>
        <v>0</v>
      </c>
      <c r="RO7" s="57">
        <f>VLOOKUP(RO$9,SampleMap!$D$6:$K$565,8,FALSE)</f>
        <v>0</v>
      </c>
      <c r="RP7" s="57">
        <f>VLOOKUP(RP$9,SampleMap!$D$6:$K$565,8,FALSE)</f>
        <v>0</v>
      </c>
      <c r="RQ7" s="57">
        <f>VLOOKUP(RQ$9,SampleMap!$D$6:$K$565,8,FALSE)</f>
        <v>0</v>
      </c>
      <c r="RR7" s="57">
        <f>VLOOKUP(RR$9,SampleMap!$D$6:$K$565,8,FALSE)</f>
        <v>0</v>
      </c>
      <c r="RS7" s="57">
        <f>VLOOKUP(RS$9,SampleMap!$D$6:$K$565,8,FALSE)</f>
        <v>0</v>
      </c>
      <c r="RT7" s="57">
        <f>VLOOKUP(RT$9,SampleMap!$D$6:$K$565,8,FALSE)</f>
        <v>0</v>
      </c>
      <c r="RU7" s="57">
        <f>VLOOKUP(RU$9,SampleMap!$D$6:$K$565,8,FALSE)</f>
        <v>0</v>
      </c>
      <c r="RV7" s="57">
        <f>VLOOKUP(RV$9,SampleMap!$D$6:$K$565,8,FALSE)</f>
        <v>0</v>
      </c>
      <c r="RW7" s="57">
        <f>VLOOKUP(RW$9,SampleMap!$D$6:$K$565,8,FALSE)</f>
        <v>0</v>
      </c>
      <c r="RX7" s="57">
        <f>VLOOKUP(RX$9,SampleMap!$D$6:$K$565,8,FALSE)</f>
        <v>0</v>
      </c>
      <c r="RY7" s="57">
        <f>VLOOKUP(RY$9,SampleMap!$D$6:$K$565,8,FALSE)</f>
        <v>0</v>
      </c>
    </row>
    <row r="8" spans="1:493" s="18" customFormat="1" ht="15.6" x14ac:dyDescent="0.3">
      <c r="A8" s="16"/>
      <c r="B8" s="53"/>
      <c r="C8" s="54" t="s">
        <v>919</v>
      </c>
      <c r="E8" s="45">
        <f>VLOOKUP(E$9,SampleMap!$D$6:$K$565,7,FALSE)</f>
        <v>201707</v>
      </c>
      <c r="F8" s="45">
        <f>VLOOKUP(F$9,SampleMap!$D$6:$K$565,7,FALSE)</f>
        <v>201707</v>
      </c>
      <c r="G8" s="45">
        <f>VLOOKUP(G$9,SampleMap!$D$6:$K$565,7,FALSE)</f>
        <v>201707</v>
      </c>
      <c r="H8" s="45">
        <f>VLOOKUP(H$9,SampleMap!$D$6:$K$565,7,FALSE)</f>
        <v>201707</v>
      </c>
      <c r="I8" s="45">
        <f>VLOOKUP(I$9,SampleMap!$D$6:$K$565,7,FALSE)</f>
        <v>201707</v>
      </c>
      <c r="J8" s="45">
        <f>VLOOKUP(J$9,SampleMap!$D$6:$K$565,7,FALSE)</f>
        <v>201707</v>
      </c>
      <c r="K8" s="45">
        <f>VLOOKUP(K$9,SampleMap!$D$6:$K$565,7,FALSE)</f>
        <v>201707</v>
      </c>
      <c r="L8" s="45">
        <f>VLOOKUP(L$9,SampleMap!$D$6:$K$565,7,FALSE)</f>
        <v>201707</v>
      </c>
      <c r="M8" s="45">
        <f>VLOOKUP(M$9,SampleMap!$D$6:$K$565,7,FALSE)</f>
        <v>201707</v>
      </c>
      <c r="N8" s="45">
        <f>VLOOKUP(N$9,SampleMap!$D$6:$K$565,7,FALSE)</f>
        <v>201707</v>
      </c>
      <c r="O8" s="45">
        <f>VLOOKUP(O$9,SampleMap!$D$6:$K$565,7,FALSE)</f>
        <v>201707</v>
      </c>
      <c r="P8" s="45">
        <f>VLOOKUP(P$9,SampleMap!$D$6:$K$565,7,FALSE)</f>
        <v>201707</v>
      </c>
      <c r="Q8" s="45">
        <f>VLOOKUP(Q$9,SampleMap!$D$6:$K$565,7,FALSE)</f>
        <v>201707</v>
      </c>
      <c r="R8" s="45">
        <f>VLOOKUP(R$9,SampleMap!$D$6:$K$565,7,FALSE)</f>
        <v>201707</v>
      </c>
      <c r="S8" s="45">
        <f>VLOOKUP(S$9,SampleMap!$D$6:$K$565,7,FALSE)</f>
        <v>201707</v>
      </c>
      <c r="T8" s="45">
        <f>VLOOKUP(T$9,SampleMap!$D$6:$K$565,7,FALSE)</f>
        <v>201707</v>
      </c>
      <c r="U8" s="45">
        <f>VLOOKUP(U$9,SampleMap!$D$6:$K$565,7,FALSE)</f>
        <v>201707</v>
      </c>
      <c r="V8" s="45">
        <f>VLOOKUP(V$9,SampleMap!$D$6:$K$565,7,FALSE)</f>
        <v>201707</v>
      </c>
      <c r="W8" s="45">
        <f>VLOOKUP(W$9,SampleMap!$D$6:$K$565,7,FALSE)</f>
        <v>201707</v>
      </c>
      <c r="X8" s="45">
        <f>VLOOKUP(X$9,SampleMap!$D$6:$K$565,7,FALSE)</f>
        <v>201707</v>
      </c>
      <c r="Y8" s="45">
        <f>VLOOKUP(Y$9,SampleMap!$D$6:$K$565,7,FALSE)</f>
        <v>201707</v>
      </c>
      <c r="Z8" s="45">
        <f>VLOOKUP(Z$9,SampleMap!$D$6:$K$565,7,FALSE)</f>
        <v>201707</v>
      </c>
      <c r="AA8" s="45">
        <f>VLOOKUP(AA$9,SampleMap!$D$6:$K$565,7,FALSE)</f>
        <v>201707</v>
      </c>
      <c r="AB8" s="45">
        <f>VLOOKUP(AB$9,SampleMap!$D$6:$K$565,7,FALSE)</f>
        <v>201707</v>
      </c>
      <c r="AC8" s="45">
        <f>VLOOKUP(AC$9,SampleMap!$D$6:$K$565,7,FALSE)</f>
        <v>201707</v>
      </c>
      <c r="AD8" s="45">
        <f>VLOOKUP(AD$9,SampleMap!$D$6:$K$565,7,FALSE)</f>
        <v>201707</v>
      </c>
      <c r="AE8" s="45">
        <f>VLOOKUP(AE$9,SampleMap!$D$6:$K$565,7,FALSE)</f>
        <v>201707</v>
      </c>
      <c r="AF8" s="45">
        <f>VLOOKUP(AF$9,SampleMap!$D$6:$K$565,7,FALSE)</f>
        <v>201707</v>
      </c>
      <c r="AG8" s="45">
        <f>VLOOKUP(AG$9,SampleMap!$D$6:$K$565,7,FALSE)</f>
        <v>201707</v>
      </c>
      <c r="AH8" s="45">
        <f>VLOOKUP(AH$9,SampleMap!$D$6:$K$565,7,FALSE)</f>
        <v>201707</v>
      </c>
      <c r="AI8" s="45">
        <f>VLOOKUP(AI$9,SampleMap!$D$6:$K$565,7,FALSE)</f>
        <v>201707</v>
      </c>
      <c r="AJ8" s="45">
        <f>VLOOKUP(AJ$9,SampleMap!$D$6:$K$565,7,FALSE)</f>
        <v>201707</v>
      </c>
      <c r="AK8" s="45">
        <f>VLOOKUP(AK$9,SampleMap!$D$6:$K$565,7,FALSE)</f>
        <v>201707</v>
      </c>
      <c r="AL8" s="45">
        <f>VLOOKUP(AL$9,SampleMap!$D$6:$K$565,7,FALSE)</f>
        <v>201707</v>
      </c>
      <c r="AM8" s="45">
        <f>VLOOKUP(AM$9,SampleMap!$D$6:$K$565,7,FALSE)</f>
        <v>201707</v>
      </c>
      <c r="AN8" s="45">
        <f>VLOOKUP(AN$9,SampleMap!$D$6:$K$565,7,FALSE)</f>
        <v>201707</v>
      </c>
      <c r="AO8" s="45">
        <f>VLOOKUP(AO$9,SampleMap!$D$6:$K$565,7,FALSE)</f>
        <v>201707</v>
      </c>
      <c r="AP8" s="45">
        <f>VLOOKUP(AP$9,SampleMap!$D$6:$K$565,7,FALSE)</f>
        <v>201707</v>
      </c>
      <c r="AQ8" s="45">
        <f>VLOOKUP(AQ$9,SampleMap!$D$6:$K$565,7,FALSE)</f>
        <v>201707</v>
      </c>
      <c r="AR8" s="45">
        <f>VLOOKUP(AR$9,SampleMap!$D$6:$K$565,7,FALSE)</f>
        <v>201707</v>
      </c>
      <c r="AS8" s="45">
        <f>VLOOKUP(AS$9,SampleMap!$D$6:$K$565,7,FALSE)</f>
        <v>201707</v>
      </c>
      <c r="AT8" s="45">
        <f>VLOOKUP(AT$9,SampleMap!$D$6:$K$565,7,FALSE)</f>
        <v>201707</v>
      </c>
      <c r="AU8" s="45">
        <f>VLOOKUP(AU$9,SampleMap!$D$6:$K$565,7,FALSE)</f>
        <v>201707</v>
      </c>
      <c r="AV8" s="45">
        <f>VLOOKUP(AV$9,SampleMap!$D$6:$K$565,7,FALSE)</f>
        <v>201707</v>
      </c>
      <c r="AW8" s="45">
        <f>VLOOKUP(AW$9,SampleMap!$D$6:$K$565,7,FALSE)</f>
        <v>201707</v>
      </c>
      <c r="AX8" s="45">
        <f>VLOOKUP(AX$9,SampleMap!$D$6:$K$565,7,FALSE)</f>
        <v>201707</v>
      </c>
      <c r="AY8" s="45">
        <f>VLOOKUP(AY$9,SampleMap!$D$6:$K$565,7,FALSE)</f>
        <v>201707</v>
      </c>
      <c r="AZ8" s="45">
        <f>VLOOKUP(AZ$9,SampleMap!$D$6:$K$565,7,FALSE)</f>
        <v>201707</v>
      </c>
      <c r="BA8" s="45">
        <f>VLOOKUP(BA$9,SampleMap!$D$6:$K$565,7,FALSE)</f>
        <v>201707</v>
      </c>
      <c r="BB8" s="45">
        <f>VLOOKUP(BB$9,SampleMap!$D$6:$K$565,7,FALSE)</f>
        <v>201707</v>
      </c>
      <c r="BC8" s="51" t="str">
        <f>VLOOKUP(BC$9,SampleMap!$D$6:$K$565,7,FALSE)</f>
        <v>201709b</v>
      </c>
      <c r="BD8" s="51" t="str">
        <f>VLOOKUP(BD$9,SampleMap!$D$6:$K$565,7,FALSE)</f>
        <v>201709b</v>
      </c>
      <c r="BE8" s="51" t="str">
        <f>VLOOKUP(BE$9,SampleMap!$D$6:$K$565,7,FALSE)</f>
        <v>201709b</v>
      </c>
      <c r="BF8" s="51" t="str">
        <f>VLOOKUP(BF$9,SampleMap!$D$6:$K$565,7,FALSE)</f>
        <v>201709b</v>
      </c>
      <c r="BG8" s="51" t="str">
        <f>VLOOKUP(BG$9,SampleMap!$D$6:$K$565,7,FALSE)</f>
        <v>201709b</v>
      </c>
      <c r="BH8" s="51" t="str">
        <f>VLOOKUP(BH$9,SampleMap!$D$6:$K$565,7,FALSE)</f>
        <v>201709b</v>
      </c>
      <c r="BI8" s="51" t="str">
        <f>VLOOKUP(BI$9,SampleMap!$D$6:$K$565,7,FALSE)</f>
        <v>201709b</v>
      </c>
      <c r="BJ8" s="51" t="str">
        <f>VLOOKUP(BJ$9,SampleMap!$D$6:$K$565,7,FALSE)</f>
        <v>201709b</v>
      </c>
      <c r="BK8" s="51" t="str">
        <f>VLOOKUP(BK$9,SampleMap!$D$6:$K$565,7,FALSE)</f>
        <v>201709b</v>
      </c>
      <c r="BL8" s="51" t="str">
        <f>VLOOKUP(BL$9,SampleMap!$D$6:$K$565,7,FALSE)</f>
        <v>201709b</v>
      </c>
      <c r="BM8" s="51" t="str">
        <f>VLOOKUP(BM$9,SampleMap!$D$6:$K$565,7,FALSE)</f>
        <v>201709b</v>
      </c>
      <c r="BN8" s="51" t="str">
        <f>VLOOKUP(BN$9,SampleMap!$D$6:$K$565,7,FALSE)</f>
        <v>201709b</v>
      </c>
      <c r="BO8" s="51" t="str">
        <f>VLOOKUP(BO$9,SampleMap!$D$6:$K$565,7,FALSE)</f>
        <v>201709b</v>
      </c>
      <c r="BP8" s="51" t="str">
        <f>VLOOKUP(BP$9,SampleMap!$D$6:$K$565,7,FALSE)</f>
        <v>201709b</v>
      </c>
      <c r="BQ8" s="51" t="str">
        <f>VLOOKUP(BQ$9,SampleMap!$D$6:$K$565,7,FALSE)</f>
        <v>201709b</v>
      </c>
      <c r="BR8" s="51" t="str">
        <f>VLOOKUP(BR$9,SampleMap!$D$6:$K$565,7,FALSE)</f>
        <v>201709b</v>
      </c>
      <c r="BS8" s="51" t="str">
        <f>VLOOKUP(BS$9,SampleMap!$D$6:$K$565,7,FALSE)</f>
        <v>201709b</v>
      </c>
      <c r="BT8" s="51" t="str">
        <f>VLOOKUP(BT$9,SampleMap!$D$6:$K$565,7,FALSE)</f>
        <v>201709b</v>
      </c>
      <c r="BU8" s="51" t="str">
        <f>VLOOKUP(BU$9,SampleMap!$D$6:$K$565,7,FALSE)</f>
        <v>201709b</v>
      </c>
      <c r="BV8" s="51" t="str">
        <f>VLOOKUP(BV$9,SampleMap!$D$6:$K$565,7,FALSE)</f>
        <v>201709b</v>
      </c>
      <c r="BW8" s="51" t="str">
        <f>VLOOKUP(BW$9,SampleMap!$D$6:$K$565,7,FALSE)</f>
        <v>201709b</v>
      </c>
      <c r="BX8" s="51" t="str">
        <f>VLOOKUP(BX$9,SampleMap!$D$6:$K$565,7,FALSE)</f>
        <v>201709b</v>
      </c>
      <c r="BY8" s="51" t="str">
        <f>VLOOKUP(BY$9,SampleMap!$D$6:$K$565,7,FALSE)</f>
        <v>201709b</v>
      </c>
      <c r="BZ8" s="51" t="str">
        <f>VLOOKUP(BZ$9,SampleMap!$D$6:$K$565,7,FALSE)</f>
        <v>201709b</v>
      </c>
      <c r="CA8" s="51" t="str">
        <f>VLOOKUP(CA$9,SampleMap!$D$6:$K$565,7,FALSE)</f>
        <v>201709b</v>
      </c>
      <c r="CB8" s="51" t="str">
        <f>VLOOKUP(CB$9,SampleMap!$D$6:$K$565,7,FALSE)</f>
        <v>201709b</v>
      </c>
      <c r="CC8" s="51" t="str">
        <f>VLOOKUP(CC$9,SampleMap!$D$6:$K$565,7,FALSE)</f>
        <v>201709b</v>
      </c>
      <c r="CD8" s="51" t="str">
        <f>VLOOKUP(CD$9,SampleMap!$D$6:$K$565,7,FALSE)</f>
        <v>201709b</v>
      </c>
      <c r="CE8" s="51" t="str">
        <f>VLOOKUP(CE$9,SampleMap!$D$6:$K$565,7,FALSE)</f>
        <v>201709b</v>
      </c>
      <c r="CF8" s="45">
        <f>VLOOKUP(CF$9,SampleMap!$D$6:$K$565,7,FALSE)</f>
        <v>201807</v>
      </c>
      <c r="CG8" s="45">
        <f>VLOOKUP(CG$9,SampleMap!$D$6:$K$565,7,FALSE)</f>
        <v>201807</v>
      </c>
      <c r="CH8" s="45">
        <f>VLOOKUP(CH$9,SampleMap!$D$6:$K$565,7,FALSE)</f>
        <v>201807</v>
      </c>
      <c r="CI8" s="45">
        <f>VLOOKUP(CI$9,SampleMap!$D$6:$K$565,7,FALSE)</f>
        <v>201807</v>
      </c>
      <c r="CJ8" s="45">
        <f>VLOOKUP(CJ$9,SampleMap!$D$6:$K$565,7,FALSE)</f>
        <v>201807</v>
      </c>
      <c r="CK8" s="45">
        <f>VLOOKUP(CK$9,SampleMap!$D$6:$K$565,7,FALSE)</f>
        <v>201807</v>
      </c>
      <c r="CL8" s="45">
        <f>VLOOKUP(CL$9,SampleMap!$D$6:$K$565,7,FALSE)</f>
        <v>201807</v>
      </c>
      <c r="CM8" s="45">
        <f>VLOOKUP(CM$9,SampleMap!$D$6:$K$565,7,FALSE)</f>
        <v>201807</v>
      </c>
      <c r="CN8" s="45">
        <f>VLOOKUP(CN$9,SampleMap!$D$6:$K$565,7,FALSE)</f>
        <v>201807</v>
      </c>
      <c r="CO8" s="45">
        <f>VLOOKUP(CO$9,SampleMap!$D$6:$K$565,7,FALSE)</f>
        <v>201807</v>
      </c>
      <c r="CP8" s="45">
        <f>VLOOKUP(CP$9,SampleMap!$D$6:$K$565,7,FALSE)</f>
        <v>201807</v>
      </c>
      <c r="CQ8" s="51">
        <f>VLOOKUP(CQ$9,SampleMap!$D$6:$K$565,7,FALSE)</f>
        <v>201810</v>
      </c>
      <c r="CR8" s="51">
        <f>VLOOKUP(CR$9,SampleMap!$D$6:$K$565,7,FALSE)</f>
        <v>201810</v>
      </c>
      <c r="CS8" s="51">
        <f>VLOOKUP(CS$9,SampleMap!$D$6:$K$565,7,FALSE)</f>
        <v>201810</v>
      </c>
      <c r="CT8" s="51">
        <f>VLOOKUP(CT$9,SampleMap!$D$6:$K$565,7,FALSE)</f>
        <v>201810</v>
      </c>
      <c r="CU8" s="51">
        <f>VLOOKUP(CU$9,SampleMap!$D$6:$K$565,7,FALSE)</f>
        <v>201810</v>
      </c>
      <c r="CV8" s="51">
        <f>VLOOKUP(CV$9,SampleMap!$D$6:$K$565,7,FALSE)</f>
        <v>201810</v>
      </c>
      <c r="CW8" s="51">
        <f>VLOOKUP(CW$9,SampleMap!$D$6:$K$565,7,FALSE)</f>
        <v>201810</v>
      </c>
      <c r="CX8" s="51">
        <f>VLOOKUP(CX$9,SampleMap!$D$6:$K$565,7,FALSE)</f>
        <v>201810</v>
      </c>
      <c r="CY8" s="51">
        <f>VLOOKUP(CY$9,SampleMap!$D$6:$K$565,7,FALSE)</f>
        <v>201810</v>
      </c>
      <c r="CZ8" s="51">
        <f>VLOOKUP(CZ$9,SampleMap!$D$6:$K$565,7,FALSE)</f>
        <v>201810</v>
      </c>
      <c r="DA8" s="51">
        <f>VLOOKUP(DA$9,SampleMap!$D$6:$K$565,7,FALSE)</f>
        <v>201810</v>
      </c>
      <c r="DB8" s="51">
        <f>VLOOKUP(DB$9,SampleMap!$D$6:$K$565,7,FALSE)</f>
        <v>201810</v>
      </c>
      <c r="DC8" s="45">
        <f>VLOOKUP(DC$9,SampleMap!$D$6:$K$565,7,FALSE)</f>
        <v>201907</v>
      </c>
      <c r="DD8" s="45">
        <f>VLOOKUP(DD$9,SampleMap!$D$6:$K$565,7,FALSE)</f>
        <v>201907</v>
      </c>
      <c r="DE8" s="45">
        <f>VLOOKUP(DE$9,SampleMap!$D$6:$K$565,7,FALSE)</f>
        <v>201907</v>
      </c>
      <c r="DF8" s="45">
        <f>VLOOKUP(DF$9,SampleMap!$D$6:$K$565,7,FALSE)</f>
        <v>201907</v>
      </c>
      <c r="DG8" s="45">
        <f>VLOOKUP(DG$9,SampleMap!$D$6:$K$565,7,FALSE)</f>
        <v>201907</v>
      </c>
      <c r="DH8" s="45">
        <f>VLOOKUP(DH$9,SampleMap!$D$6:$K$565,7,FALSE)</f>
        <v>201907</v>
      </c>
      <c r="DI8" s="45">
        <f>VLOOKUP(DI$9,SampleMap!$D$6:$K$565,7,FALSE)</f>
        <v>201907</v>
      </c>
      <c r="DJ8" s="45">
        <f>VLOOKUP(DJ$9,SampleMap!$D$6:$K$565,7,FALSE)</f>
        <v>201907</v>
      </c>
      <c r="DK8" s="45">
        <f>VLOOKUP(DK$9,SampleMap!$D$6:$K$565,7,FALSE)</f>
        <v>201907</v>
      </c>
      <c r="DL8" s="45">
        <f>VLOOKUP(DL$9,SampleMap!$D$6:$K$565,7,FALSE)</f>
        <v>201907</v>
      </c>
      <c r="DM8" s="45">
        <f>VLOOKUP(DM$9,SampleMap!$D$6:$K$565,7,FALSE)</f>
        <v>201907</v>
      </c>
      <c r="DN8" s="45">
        <f>VLOOKUP(DN$9,SampleMap!$D$6:$K$565,7,FALSE)</f>
        <v>201907</v>
      </c>
      <c r="DO8" s="51">
        <f>VLOOKUP(DO$9,SampleMap!$D$6:$K$565,7,FALSE)</f>
        <v>201909</v>
      </c>
      <c r="DP8" s="51">
        <f>VLOOKUP(DP$9,SampleMap!$D$6:$K$565,7,FALSE)</f>
        <v>201909</v>
      </c>
      <c r="DQ8" s="51">
        <f>VLOOKUP(DQ$9,SampleMap!$D$6:$K$565,7,FALSE)</f>
        <v>201909</v>
      </c>
      <c r="DR8" s="51">
        <f>VLOOKUP(DR$9,SampleMap!$D$6:$K$565,7,FALSE)</f>
        <v>201909</v>
      </c>
      <c r="DS8" s="51">
        <f>VLOOKUP(DS$9,SampleMap!$D$6:$K$565,7,FALSE)</f>
        <v>201909</v>
      </c>
      <c r="DT8" s="51">
        <f>VLOOKUP(DT$9,SampleMap!$D$6:$K$565,7,FALSE)</f>
        <v>201909</v>
      </c>
      <c r="DU8" s="51">
        <f>VLOOKUP(DU$9,SampleMap!$D$6:$K$565,7,FALSE)</f>
        <v>201909</v>
      </c>
      <c r="DV8" s="51">
        <f>VLOOKUP(DV$9,SampleMap!$D$6:$K$565,7,FALSE)</f>
        <v>201909</v>
      </c>
      <c r="DW8" s="51">
        <f>VLOOKUP(DW$9,SampleMap!$D$6:$K$565,7,FALSE)</f>
        <v>201909</v>
      </c>
      <c r="DX8" s="51">
        <f>VLOOKUP(DX$9,SampleMap!$D$6:$K$565,7,FALSE)</f>
        <v>201909</v>
      </c>
      <c r="DY8" s="51">
        <f>VLOOKUP(DY$9,SampleMap!$D$6:$K$565,7,FALSE)</f>
        <v>201909</v>
      </c>
      <c r="DZ8" s="51">
        <f>VLOOKUP(DZ$9,SampleMap!$D$6:$K$565,7,FALSE)</f>
        <v>201909</v>
      </c>
      <c r="EA8" s="45" t="str">
        <f>VLOOKUP(EA$9,SampleMap!$D$6:$K$565,7,FALSE)</f>
        <v>202006b</v>
      </c>
      <c r="EB8" s="45" t="str">
        <f>VLOOKUP(EB$9,SampleMap!$D$6:$K$565,7,FALSE)</f>
        <v>202006b</v>
      </c>
      <c r="EC8" s="45" t="str">
        <f>VLOOKUP(EC$9,SampleMap!$D$6:$K$565,7,FALSE)</f>
        <v>202006b</v>
      </c>
      <c r="ED8" s="45" t="str">
        <f>VLOOKUP(ED$9,SampleMap!$D$6:$K$565,7,FALSE)</f>
        <v>202006b</v>
      </c>
      <c r="EE8" s="45" t="str">
        <f>VLOOKUP(EE$9,SampleMap!$D$6:$K$565,7,FALSE)</f>
        <v>202006b</v>
      </c>
      <c r="EF8" s="45" t="str">
        <f>VLOOKUP(EF$9,SampleMap!$D$6:$K$565,7,FALSE)</f>
        <v>202006b</v>
      </c>
      <c r="EG8" s="45" t="str">
        <f>VLOOKUP(EG$9,SampleMap!$D$6:$K$565,7,FALSE)</f>
        <v>202006b</v>
      </c>
      <c r="EH8" s="45" t="str">
        <f>VLOOKUP(EH$9,SampleMap!$D$6:$K$565,7,FALSE)</f>
        <v>202006b</v>
      </c>
      <c r="EI8" s="45" t="str">
        <f>VLOOKUP(EI$9,SampleMap!$D$6:$K$565,7,FALSE)</f>
        <v>202006b</v>
      </c>
      <c r="EJ8" s="45" t="str">
        <f>VLOOKUP(EJ$9,SampleMap!$D$6:$K$565,7,FALSE)</f>
        <v>202006b</v>
      </c>
      <c r="EK8" s="45" t="str">
        <f>VLOOKUP(EK$9,SampleMap!$D$6:$K$565,7,FALSE)</f>
        <v>202006b</v>
      </c>
      <c r="EL8" s="45" t="str">
        <f>VLOOKUP(EL$9,SampleMap!$D$6:$K$565,7,FALSE)</f>
        <v>202006b</v>
      </c>
      <c r="EM8" s="45" t="str">
        <f>VLOOKUP(EM$9,SampleMap!$D$6:$K$565,7,FALSE)</f>
        <v>202006b</v>
      </c>
      <c r="EN8" s="1"/>
      <c r="EO8" s="49">
        <f>VLOOKUP(EO$9,SampleMap!$D$6:$K$565,7,FALSE)</f>
        <v>201706</v>
      </c>
      <c r="EP8" s="49">
        <f>VLOOKUP(EP$9,SampleMap!$D$6:$K$565,7,FALSE)</f>
        <v>201706</v>
      </c>
      <c r="EQ8" s="49">
        <f>VLOOKUP(EQ$9,SampleMap!$D$6:$K$565,7,FALSE)</f>
        <v>201706</v>
      </c>
      <c r="ER8" s="49">
        <f>VLOOKUP(ER$9,SampleMap!$D$6:$K$565,7,FALSE)</f>
        <v>201706</v>
      </c>
      <c r="ES8" s="49">
        <f>VLOOKUP(ES$9,SampleMap!$D$6:$K$565,7,FALSE)</f>
        <v>201706</v>
      </c>
      <c r="ET8" s="49">
        <f>VLOOKUP(ET$9,SampleMap!$D$6:$K$565,7,FALSE)</f>
        <v>201706</v>
      </c>
      <c r="EU8" s="49">
        <f>VLOOKUP(EU$9,SampleMap!$D$6:$K$565,7,FALSE)</f>
        <v>201706</v>
      </c>
      <c r="EV8" s="49">
        <f>VLOOKUP(EV$9,SampleMap!$D$6:$K$565,7,FALSE)</f>
        <v>201706</v>
      </c>
      <c r="EW8" s="49">
        <f>VLOOKUP(EW$9,SampleMap!$D$6:$K$565,7,FALSE)</f>
        <v>201706</v>
      </c>
      <c r="EX8" s="49">
        <f>VLOOKUP(EX$9,SampleMap!$D$6:$K$565,7,FALSE)</f>
        <v>201706</v>
      </c>
      <c r="EY8" s="49">
        <f>VLOOKUP(EY$9,SampleMap!$D$6:$K$565,7,FALSE)</f>
        <v>201706</v>
      </c>
      <c r="EZ8" s="49">
        <f>VLOOKUP(EZ$9,SampleMap!$D$6:$K$565,7,FALSE)</f>
        <v>201706</v>
      </c>
      <c r="FA8" s="49">
        <f>VLOOKUP(FA$9,SampleMap!$D$6:$K$565,7,FALSE)</f>
        <v>201706</v>
      </c>
      <c r="FB8" s="49">
        <f>VLOOKUP(FB$9,SampleMap!$D$6:$K$565,7,FALSE)</f>
        <v>201706</v>
      </c>
      <c r="FC8" s="49">
        <f>VLOOKUP(FC$9,SampleMap!$D$6:$K$565,7,FALSE)</f>
        <v>201706</v>
      </c>
      <c r="FD8" s="49">
        <f>VLOOKUP(FD$9,SampleMap!$D$6:$K$565,7,FALSE)</f>
        <v>201706</v>
      </c>
      <c r="FE8" s="49">
        <f>VLOOKUP(FE$9,SampleMap!$D$6:$K$565,7,FALSE)</f>
        <v>201706</v>
      </c>
      <c r="FF8" s="49">
        <f>VLOOKUP(FF$9,SampleMap!$D$6:$K$565,7,FALSE)</f>
        <v>201706</v>
      </c>
      <c r="FG8" s="49">
        <f>VLOOKUP(FG$9,SampleMap!$D$6:$K$565,7,FALSE)</f>
        <v>201706</v>
      </c>
      <c r="FH8" s="49">
        <f>VLOOKUP(FH$9,SampleMap!$D$6:$K$565,7,FALSE)</f>
        <v>201706</v>
      </c>
      <c r="FI8" s="49">
        <f>VLOOKUP(FI$9,SampleMap!$D$6:$K$565,7,FALSE)</f>
        <v>201706</v>
      </c>
      <c r="FJ8" s="49">
        <f>VLOOKUP(FJ$9,SampleMap!$D$6:$K$565,7,FALSE)</f>
        <v>201706</v>
      </c>
      <c r="FK8" s="49">
        <f>VLOOKUP(FK$9,SampleMap!$D$6:$K$565,7,FALSE)</f>
        <v>201706</v>
      </c>
      <c r="FL8" s="49">
        <f>VLOOKUP(FL$9,SampleMap!$D$6:$K$565,7,FALSE)</f>
        <v>201706</v>
      </c>
      <c r="FM8" s="49">
        <f>VLOOKUP(FM$9,SampleMap!$D$6:$K$565,7,FALSE)</f>
        <v>201706</v>
      </c>
      <c r="FN8" s="49">
        <f>VLOOKUP(FN$9,SampleMap!$D$6:$K$565,7,FALSE)</f>
        <v>201706</v>
      </c>
      <c r="FO8" s="49">
        <f>VLOOKUP(FO$9,SampleMap!$D$6:$K$565,7,FALSE)</f>
        <v>201706</v>
      </c>
      <c r="FP8" s="49">
        <f>VLOOKUP(FP$9,SampleMap!$D$6:$K$565,7,FALSE)</f>
        <v>201706</v>
      </c>
      <c r="FQ8" s="49">
        <f>VLOOKUP(FQ$9,SampleMap!$D$6:$K$565,7,FALSE)</f>
        <v>201706</v>
      </c>
      <c r="FR8" s="49">
        <f>VLOOKUP(FR$9,SampleMap!$D$6:$K$565,7,FALSE)</f>
        <v>201706</v>
      </c>
      <c r="FS8" s="49">
        <f>VLOOKUP(FS$9,SampleMap!$D$6:$K$565,7,FALSE)</f>
        <v>201706</v>
      </c>
      <c r="FT8" s="49">
        <f>VLOOKUP(FT$9,SampleMap!$D$6:$K$565,7,FALSE)</f>
        <v>201706</v>
      </c>
      <c r="FU8" s="49">
        <f>VLOOKUP(FU$9,SampleMap!$D$6:$K$565,7,FALSE)</f>
        <v>201706</v>
      </c>
      <c r="FV8" s="49">
        <f>VLOOKUP(FV$9,SampleMap!$D$6:$K$565,7,FALSE)</f>
        <v>201706</v>
      </c>
      <c r="FW8" s="49">
        <f>VLOOKUP(FW$9,SampleMap!$D$6:$K$565,7,FALSE)</f>
        <v>201706</v>
      </c>
      <c r="FX8" s="49">
        <f>VLOOKUP(FX$9,SampleMap!$D$6:$K$565,7,FALSE)</f>
        <v>201706</v>
      </c>
      <c r="FY8" s="49">
        <f>VLOOKUP(FY$9,SampleMap!$D$6:$K$565,7,FALSE)</f>
        <v>201706</v>
      </c>
      <c r="FZ8" s="49">
        <f>VLOOKUP(FZ$9,SampleMap!$D$6:$K$565,7,FALSE)</f>
        <v>201706</v>
      </c>
      <c r="GA8" s="49">
        <f>VLOOKUP(GA$9,SampleMap!$D$6:$K$565,7,FALSE)</f>
        <v>201706</v>
      </c>
      <c r="GB8" s="49">
        <f>VLOOKUP(GB$9,SampleMap!$D$6:$K$565,7,FALSE)</f>
        <v>201706</v>
      </c>
      <c r="GC8" s="49">
        <f>VLOOKUP(GC$9,SampleMap!$D$6:$K$565,7,FALSE)</f>
        <v>201706</v>
      </c>
      <c r="GD8" s="49">
        <f>VLOOKUP(GD$9,SampleMap!$D$6:$K$565,7,FALSE)</f>
        <v>201706</v>
      </c>
      <c r="GE8" s="49">
        <f>VLOOKUP(GE$9,SampleMap!$D$6:$K$565,7,FALSE)</f>
        <v>201706</v>
      </c>
      <c r="GF8" s="49">
        <f>VLOOKUP(GF$9,SampleMap!$D$6:$K$565,7,FALSE)</f>
        <v>201706</v>
      </c>
      <c r="GG8" s="49">
        <f>VLOOKUP(GG$9,SampleMap!$D$6:$K$565,7,FALSE)</f>
        <v>201706</v>
      </c>
      <c r="GH8" s="49">
        <f>VLOOKUP(GH$9,SampleMap!$D$6:$K$565,7,FALSE)</f>
        <v>201706</v>
      </c>
      <c r="GI8" s="49">
        <f>VLOOKUP(GI$9,SampleMap!$D$6:$K$565,7,FALSE)</f>
        <v>201706</v>
      </c>
      <c r="GJ8" s="49">
        <f>VLOOKUP(GJ$9,SampleMap!$D$6:$K$565,7,FALSE)</f>
        <v>201706</v>
      </c>
      <c r="GK8" s="51">
        <f>VLOOKUP(GK$9,SampleMap!$D$6:$K$565,7,FALSE)</f>
        <v>201708</v>
      </c>
      <c r="GL8" s="51">
        <f>VLOOKUP(GL$9,SampleMap!$D$6:$K$565,7,FALSE)</f>
        <v>201708</v>
      </c>
      <c r="GM8" s="51">
        <f>VLOOKUP(GM$9,SampleMap!$D$6:$K$565,7,FALSE)</f>
        <v>201708</v>
      </c>
      <c r="GN8" s="51">
        <f>VLOOKUP(GN$9,SampleMap!$D$6:$K$565,7,FALSE)</f>
        <v>201708</v>
      </c>
      <c r="GO8" s="51">
        <f>VLOOKUP(GO$9,SampleMap!$D$6:$K$565,7,FALSE)</f>
        <v>201708</v>
      </c>
      <c r="GP8" s="51">
        <f>VLOOKUP(GP$9,SampleMap!$D$6:$K$565,7,FALSE)</f>
        <v>201708</v>
      </c>
      <c r="GQ8" s="51">
        <f>VLOOKUP(GQ$9,SampleMap!$D$6:$K$565,7,FALSE)</f>
        <v>201708</v>
      </c>
      <c r="GR8" s="51">
        <f>VLOOKUP(GR$9,SampleMap!$D$6:$K$565,7,FALSE)</f>
        <v>201708</v>
      </c>
      <c r="GS8" s="51">
        <f>VLOOKUP(GS$9,SampleMap!$D$6:$K$565,7,FALSE)</f>
        <v>201708</v>
      </c>
      <c r="GT8" s="51">
        <f>VLOOKUP(GT$9,SampleMap!$D$6:$K$565,7,FALSE)</f>
        <v>201708</v>
      </c>
      <c r="GU8" s="51">
        <f>VLOOKUP(GU$9,SampleMap!$D$6:$K$565,7,FALSE)</f>
        <v>201708</v>
      </c>
      <c r="GV8" s="51">
        <f>VLOOKUP(GV$9,SampleMap!$D$6:$K$565,7,FALSE)</f>
        <v>201708</v>
      </c>
      <c r="GW8" s="51">
        <f>VLOOKUP(GW$9,SampleMap!$D$6:$K$565,7,FALSE)</f>
        <v>201708</v>
      </c>
      <c r="GX8" s="51">
        <f>VLOOKUP(GX$9,SampleMap!$D$6:$K$565,7,FALSE)</f>
        <v>201708</v>
      </c>
      <c r="GY8" s="51">
        <f>VLOOKUP(GY$9,SampleMap!$D$6:$K$565,7,FALSE)</f>
        <v>201708</v>
      </c>
      <c r="GZ8" s="51">
        <f>VLOOKUP(GZ$9,SampleMap!$D$6:$K$565,7,FALSE)</f>
        <v>201708</v>
      </c>
      <c r="HA8" s="51">
        <f>VLOOKUP(HA$9,SampleMap!$D$6:$K$565,7,FALSE)</f>
        <v>201708</v>
      </c>
      <c r="HB8" s="51">
        <f>VLOOKUP(HB$9,SampleMap!$D$6:$K$565,7,FALSE)</f>
        <v>201708</v>
      </c>
      <c r="HC8" s="51">
        <f>VLOOKUP(HC$9,SampleMap!$D$6:$K$565,7,FALSE)</f>
        <v>201708</v>
      </c>
      <c r="HD8" s="51">
        <f>VLOOKUP(HD$9,SampleMap!$D$6:$K$565,7,FALSE)</f>
        <v>201708</v>
      </c>
      <c r="HE8" s="51">
        <f>VLOOKUP(HE$9,SampleMap!$D$6:$K$565,7,FALSE)</f>
        <v>201708</v>
      </c>
      <c r="HF8" s="51">
        <f>VLOOKUP(HF$9,SampleMap!$D$6:$K$565,7,FALSE)</f>
        <v>201708</v>
      </c>
      <c r="HG8" s="51">
        <f>VLOOKUP(HG$9,SampleMap!$D$6:$K$565,7,FALSE)</f>
        <v>201708</v>
      </c>
      <c r="HH8" s="51">
        <f>VLOOKUP(HH$9,SampleMap!$D$6:$K$565,7,FALSE)</f>
        <v>201708</v>
      </c>
      <c r="HI8" s="49" t="str">
        <f>VLOOKUP(HI$9,SampleMap!$D$6:$K$565,7,FALSE)</f>
        <v>201709a</v>
      </c>
      <c r="HJ8" s="49" t="str">
        <f>VLOOKUP(HJ$9,SampleMap!$D$6:$K$565,7,FALSE)</f>
        <v>201709a</v>
      </c>
      <c r="HK8" s="49" t="str">
        <f>VLOOKUP(HK$9,SampleMap!$D$6:$K$565,7,FALSE)</f>
        <v>201709a</v>
      </c>
      <c r="HL8" s="49" t="str">
        <f>VLOOKUP(HL$9,SampleMap!$D$6:$K$565,7,FALSE)</f>
        <v>201709a</v>
      </c>
      <c r="HM8" s="49" t="str">
        <f>VLOOKUP(HM$9,SampleMap!$D$6:$K$565,7,FALSE)</f>
        <v>201709a</v>
      </c>
      <c r="HN8" s="49" t="str">
        <f>VLOOKUP(HN$9,SampleMap!$D$6:$K$565,7,FALSE)</f>
        <v>201709a</v>
      </c>
      <c r="HO8" s="49" t="str">
        <f>VLOOKUP(HO$9,SampleMap!$D$6:$K$565,7,FALSE)</f>
        <v>201709a</v>
      </c>
      <c r="HP8" s="49" t="str">
        <f>VLOOKUP(HP$9,SampleMap!$D$6:$K$565,7,FALSE)</f>
        <v>201709a</v>
      </c>
      <c r="HQ8" s="49" t="str">
        <f>VLOOKUP(HQ$9,SampleMap!$D$6:$K$565,7,FALSE)</f>
        <v>201709a</v>
      </c>
      <c r="HR8" s="49" t="str">
        <f>VLOOKUP(HR$9,SampleMap!$D$6:$K$565,7,FALSE)</f>
        <v>201709a</v>
      </c>
      <c r="HS8" s="49" t="str">
        <f>VLOOKUP(HS$9,SampleMap!$D$6:$K$565,7,FALSE)</f>
        <v>201709a</v>
      </c>
      <c r="HT8" s="49" t="str">
        <f>VLOOKUP(HT$9,SampleMap!$D$6:$K$565,7,FALSE)</f>
        <v>201709a</v>
      </c>
      <c r="HU8" s="49" t="str">
        <f>VLOOKUP(HU$9,SampleMap!$D$6:$K$565,7,FALSE)</f>
        <v>201709a</v>
      </c>
      <c r="HV8" s="49" t="str">
        <f>VLOOKUP(HV$9,SampleMap!$D$6:$K$565,7,FALSE)</f>
        <v>201709a</v>
      </c>
      <c r="HW8" s="49" t="str">
        <f>VLOOKUP(HW$9,SampleMap!$D$6:$K$565,7,FALSE)</f>
        <v>201709a</v>
      </c>
      <c r="HX8" s="49" t="str">
        <f>VLOOKUP(HX$9,SampleMap!$D$6:$K$565,7,FALSE)</f>
        <v>201709a</v>
      </c>
      <c r="HY8" s="49" t="str">
        <f>VLOOKUP(HY$9,SampleMap!$D$6:$K$565,7,FALSE)</f>
        <v>201709a</v>
      </c>
      <c r="HZ8" s="49" t="str">
        <f>VLOOKUP(HZ$9,SampleMap!$D$6:$K$565,7,FALSE)</f>
        <v>201709a</v>
      </c>
      <c r="IA8" s="49" t="str">
        <f>VLOOKUP(IA$9,SampleMap!$D$6:$K$565,7,FALSE)</f>
        <v>201709a</v>
      </c>
      <c r="IB8" s="49" t="str">
        <f>VLOOKUP(IB$9,SampleMap!$D$6:$K$565,7,FALSE)</f>
        <v>201709a</v>
      </c>
      <c r="IC8" s="49" t="str">
        <f>VLOOKUP(IC$9,SampleMap!$D$6:$K$565,7,FALSE)</f>
        <v>201709a</v>
      </c>
      <c r="ID8" s="49" t="str">
        <f>VLOOKUP(ID$9,SampleMap!$D$6:$K$565,7,FALSE)</f>
        <v>201709a</v>
      </c>
      <c r="IE8" s="49" t="str">
        <f>VLOOKUP(IE$9,SampleMap!$D$6:$K$565,7,FALSE)</f>
        <v>201709a</v>
      </c>
      <c r="IF8" s="49" t="str">
        <f>VLOOKUP(IF$9,SampleMap!$D$6:$K$565,7,FALSE)</f>
        <v>201709a</v>
      </c>
      <c r="IG8" s="51">
        <f>VLOOKUP(IG$9,SampleMap!$D$6:$K$565,7,FALSE)</f>
        <v>201710</v>
      </c>
      <c r="IH8" s="51">
        <f>VLOOKUP(IH$9,SampleMap!$D$6:$K$565,7,FALSE)</f>
        <v>201710</v>
      </c>
      <c r="II8" s="51">
        <f>VLOOKUP(II$9,SampleMap!$D$6:$K$565,7,FALSE)</f>
        <v>201710</v>
      </c>
      <c r="IJ8" s="51">
        <f>VLOOKUP(IJ$9,SampleMap!$D$6:$K$565,7,FALSE)</f>
        <v>201710</v>
      </c>
      <c r="IK8" s="51">
        <f>VLOOKUP(IK$9,SampleMap!$D$6:$K$565,7,FALSE)</f>
        <v>201710</v>
      </c>
      <c r="IL8" s="51">
        <f>VLOOKUP(IL$9,SampleMap!$D$6:$K$565,7,FALSE)</f>
        <v>201710</v>
      </c>
      <c r="IM8" s="51">
        <f>VLOOKUP(IM$9,SampleMap!$D$6:$K$565,7,FALSE)</f>
        <v>201710</v>
      </c>
      <c r="IN8" s="51">
        <f>VLOOKUP(IN$9,SampleMap!$D$6:$K$565,7,FALSE)</f>
        <v>201710</v>
      </c>
      <c r="IO8" s="51">
        <f>VLOOKUP(IO$9,SampleMap!$D$6:$K$565,7,FALSE)</f>
        <v>201710</v>
      </c>
      <c r="IP8" s="51">
        <f>VLOOKUP(IP$9,SampleMap!$D$6:$K$565,7,FALSE)</f>
        <v>201710</v>
      </c>
      <c r="IQ8" s="51">
        <f>VLOOKUP(IQ$9,SampleMap!$D$6:$K$565,7,FALSE)</f>
        <v>201710</v>
      </c>
      <c r="IR8" s="51">
        <f>VLOOKUP(IR$9,SampleMap!$D$6:$K$565,7,FALSE)</f>
        <v>201710</v>
      </c>
      <c r="IS8" s="51">
        <f>VLOOKUP(IS$9,SampleMap!$D$6:$K$565,7,FALSE)</f>
        <v>201710</v>
      </c>
      <c r="IT8" s="51">
        <f>VLOOKUP(IT$9,SampleMap!$D$6:$K$565,7,FALSE)</f>
        <v>201710</v>
      </c>
      <c r="IU8" s="51">
        <f>VLOOKUP(IU$9,SampleMap!$D$6:$K$565,7,FALSE)</f>
        <v>201710</v>
      </c>
      <c r="IV8" s="51">
        <f>VLOOKUP(IV$9,SampleMap!$D$6:$K$565,7,FALSE)</f>
        <v>201710</v>
      </c>
      <c r="IW8" s="51">
        <f>VLOOKUP(IW$9,SampleMap!$D$6:$K$565,7,FALSE)</f>
        <v>201710</v>
      </c>
      <c r="IX8" s="51">
        <f>VLOOKUP(IX$9,SampleMap!$D$6:$K$565,7,FALSE)</f>
        <v>201710</v>
      </c>
      <c r="IY8" s="51">
        <f>VLOOKUP(IY$9,SampleMap!$D$6:$K$565,7,FALSE)</f>
        <v>201710</v>
      </c>
      <c r="IZ8" s="51">
        <f>VLOOKUP(IZ$9,SampleMap!$D$6:$K$565,7,FALSE)</f>
        <v>201710</v>
      </c>
      <c r="JA8" s="51">
        <f>VLOOKUP(JA$9,SampleMap!$D$6:$K$565,7,FALSE)</f>
        <v>201710</v>
      </c>
      <c r="JB8" s="51">
        <f>VLOOKUP(JB$9,SampleMap!$D$6:$K$565,7,FALSE)</f>
        <v>201710</v>
      </c>
      <c r="JC8" s="51">
        <f>VLOOKUP(JC$9,SampleMap!$D$6:$K$565,7,FALSE)</f>
        <v>201710</v>
      </c>
      <c r="JD8" s="51">
        <f>VLOOKUP(JD$9,SampleMap!$D$6:$K$565,7,FALSE)</f>
        <v>201710</v>
      </c>
      <c r="JE8" s="51">
        <f>VLOOKUP(JE$9,SampleMap!$D$6:$K$565,7,FALSE)</f>
        <v>201710</v>
      </c>
      <c r="JF8" s="51">
        <f>VLOOKUP(JF$9,SampleMap!$D$6:$K$565,7,FALSE)</f>
        <v>201710</v>
      </c>
      <c r="JG8" s="51">
        <f>VLOOKUP(JG$9,SampleMap!$D$6:$K$565,7,FALSE)</f>
        <v>201710</v>
      </c>
      <c r="JH8" s="51">
        <f>VLOOKUP(JH$9,SampleMap!$D$6:$K$565,7,FALSE)</f>
        <v>201710</v>
      </c>
      <c r="JI8" s="51">
        <f>VLOOKUP(JI$9,SampleMap!$D$6:$K$565,7,FALSE)</f>
        <v>201710</v>
      </c>
      <c r="JJ8" s="51">
        <f>VLOOKUP(JJ$9,SampleMap!$D$6:$K$565,7,FALSE)</f>
        <v>201710</v>
      </c>
      <c r="JK8" s="51">
        <f>VLOOKUP(JK$9,SampleMap!$D$6:$K$565,7,FALSE)</f>
        <v>201710</v>
      </c>
      <c r="JL8" s="51">
        <f>VLOOKUP(JL$9,SampleMap!$D$6:$K$565,7,FALSE)</f>
        <v>201710</v>
      </c>
      <c r="JM8" s="51">
        <f>VLOOKUP(JM$9,SampleMap!$D$6:$K$565,7,FALSE)</f>
        <v>201710</v>
      </c>
      <c r="JN8" s="51">
        <f>VLOOKUP(JN$9,SampleMap!$D$6:$K$565,7,FALSE)</f>
        <v>201710</v>
      </c>
      <c r="JO8" s="51">
        <f>VLOOKUP(JO$9,SampleMap!$D$6:$K$565,7,FALSE)</f>
        <v>201710</v>
      </c>
      <c r="JP8" s="51">
        <f>VLOOKUP(JP$9,SampleMap!$D$6:$K$565,7,FALSE)</f>
        <v>201710</v>
      </c>
      <c r="JQ8" s="51">
        <f>VLOOKUP(JQ$9,SampleMap!$D$6:$K$565,7,FALSE)</f>
        <v>201710</v>
      </c>
      <c r="JR8" s="51">
        <f>VLOOKUP(JR$9,SampleMap!$D$6:$K$565,7,FALSE)</f>
        <v>201710</v>
      </c>
      <c r="JS8" s="51">
        <f>VLOOKUP(JS$9,SampleMap!$D$6:$K$565,7,FALSE)</f>
        <v>201710</v>
      </c>
      <c r="JT8" s="51">
        <f>VLOOKUP(JT$9,SampleMap!$D$6:$K$565,7,FALSE)</f>
        <v>201710</v>
      </c>
      <c r="JU8" s="51">
        <f>VLOOKUP(JU$9,SampleMap!$D$6:$K$565,7,FALSE)</f>
        <v>201710</v>
      </c>
      <c r="JV8" s="51">
        <f>VLOOKUP(JV$9,SampleMap!$D$6:$K$565,7,FALSE)</f>
        <v>201710</v>
      </c>
      <c r="JW8" s="51">
        <f>VLOOKUP(JW$9,SampleMap!$D$6:$K$565,7,FALSE)</f>
        <v>201710</v>
      </c>
      <c r="JX8" s="51">
        <f>VLOOKUP(JX$9,SampleMap!$D$6:$K$565,7,FALSE)</f>
        <v>201710</v>
      </c>
      <c r="JY8" s="51">
        <f>VLOOKUP(JY$9,SampleMap!$D$6:$K$565,7,FALSE)</f>
        <v>201710</v>
      </c>
      <c r="JZ8" s="51">
        <f>VLOOKUP(JZ$9,SampleMap!$D$6:$K$565,7,FALSE)</f>
        <v>201710</v>
      </c>
      <c r="KA8" s="51">
        <f>VLOOKUP(KA$9,SampleMap!$D$6:$K$565,7,FALSE)</f>
        <v>201710</v>
      </c>
      <c r="KB8" s="51">
        <f>VLOOKUP(KB$9,SampleMap!$D$6:$K$565,7,FALSE)</f>
        <v>201710</v>
      </c>
      <c r="KC8" s="51">
        <f>VLOOKUP(KC$9,SampleMap!$D$6:$K$565,7,FALSE)</f>
        <v>201710</v>
      </c>
      <c r="KD8" s="51">
        <f>VLOOKUP(KD$9,SampleMap!$D$6:$K$565,7,FALSE)</f>
        <v>201710</v>
      </c>
      <c r="KE8" s="51">
        <f>VLOOKUP(KE$9,SampleMap!$D$6:$K$565,7,FALSE)</f>
        <v>201710</v>
      </c>
      <c r="KF8" s="51">
        <f>VLOOKUP(KF$9,SampleMap!$D$6:$K$565,7,FALSE)</f>
        <v>201710</v>
      </c>
      <c r="KG8" s="51">
        <f>VLOOKUP(KG$9,SampleMap!$D$6:$K$565,7,FALSE)</f>
        <v>201710</v>
      </c>
      <c r="KH8" s="51">
        <f>VLOOKUP(KH$9,SampleMap!$D$6:$K$565,7,FALSE)</f>
        <v>201710</v>
      </c>
      <c r="KI8" s="51">
        <f>VLOOKUP(KI$9,SampleMap!$D$6:$K$565,7,FALSE)</f>
        <v>201710</v>
      </c>
      <c r="KJ8" s="51">
        <f>VLOOKUP(KJ$9,SampleMap!$D$6:$K$565,7,FALSE)</f>
        <v>201710</v>
      </c>
      <c r="KK8" s="51">
        <f>VLOOKUP(KK$9,SampleMap!$D$6:$K$565,7,FALSE)</f>
        <v>201710</v>
      </c>
      <c r="KL8" s="49">
        <f>VLOOKUP(KL$9,SampleMap!$D$6:$K$565,7,FALSE)</f>
        <v>201806</v>
      </c>
      <c r="KM8" s="49">
        <f>VLOOKUP(KM$9,SampleMap!$D$6:$K$565,7,FALSE)</f>
        <v>201806</v>
      </c>
      <c r="KN8" s="49">
        <f>VLOOKUP(KN$9,SampleMap!$D$6:$K$565,7,FALSE)</f>
        <v>201806</v>
      </c>
      <c r="KO8" s="49">
        <f>VLOOKUP(KO$9,SampleMap!$D$6:$K$565,7,FALSE)</f>
        <v>201806</v>
      </c>
      <c r="KP8" s="49">
        <f>VLOOKUP(KP$9,SampleMap!$D$6:$K$565,7,FALSE)</f>
        <v>201806</v>
      </c>
      <c r="KQ8" s="49">
        <f>VLOOKUP(KQ$9,SampleMap!$D$6:$K$565,7,FALSE)</f>
        <v>201806</v>
      </c>
      <c r="KR8" s="49">
        <f>VLOOKUP(KR$9,SampleMap!$D$6:$K$565,7,FALSE)</f>
        <v>201806</v>
      </c>
      <c r="KS8" s="49">
        <f>VLOOKUP(KS$9,SampleMap!$D$6:$K$565,7,FALSE)</f>
        <v>201806</v>
      </c>
      <c r="KT8" s="49">
        <f>VLOOKUP(KT$9,SampleMap!$D$6:$K$565,7,FALSE)</f>
        <v>201806</v>
      </c>
      <c r="KU8" s="49">
        <f>VLOOKUP(KU$9,SampleMap!$D$6:$K$565,7,FALSE)</f>
        <v>201806</v>
      </c>
      <c r="KV8" s="49">
        <f>VLOOKUP(KV$9,SampleMap!$D$6:$K$565,7,FALSE)</f>
        <v>201806</v>
      </c>
      <c r="KW8" s="49">
        <f>VLOOKUP(KW$9,SampleMap!$D$6:$K$565,7,FALSE)</f>
        <v>201806</v>
      </c>
      <c r="KX8" s="49">
        <f>VLOOKUP(KX$9,SampleMap!$D$6:$K$565,7,FALSE)</f>
        <v>201806</v>
      </c>
      <c r="KY8" s="49">
        <f>VLOOKUP(KY$9,SampleMap!$D$6:$K$565,7,FALSE)</f>
        <v>201806</v>
      </c>
      <c r="KZ8" s="49">
        <f>VLOOKUP(KZ$9,SampleMap!$D$6:$K$565,7,FALSE)</f>
        <v>201806</v>
      </c>
      <c r="LA8" s="49">
        <f>VLOOKUP(LA$9,SampleMap!$D$6:$K$565,7,FALSE)</f>
        <v>201806</v>
      </c>
      <c r="LB8" s="49">
        <f>VLOOKUP(LB$9,SampleMap!$D$6:$K$565,7,FALSE)</f>
        <v>201806</v>
      </c>
      <c r="LC8" s="49">
        <f>VLOOKUP(LC$9,SampleMap!$D$6:$K$565,7,FALSE)</f>
        <v>201806</v>
      </c>
      <c r="LD8" s="49">
        <f>VLOOKUP(LD$9,SampleMap!$D$6:$K$565,7,FALSE)</f>
        <v>201806</v>
      </c>
      <c r="LE8" s="49">
        <f>VLOOKUP(LE$9,SampleMap!$D$6:$K$565,7,FALSE)</f>
        <v>201806</v>
      </c>
      <c r="LF8" s="49">
        <f>VLOOKUP(LF$9,SampleMap!$D$6:$K$565,7,FALSE)</f>
        <v>201806</v>
      </c>
      <c r="LG8" s="49">
        <f>VLOOKUP(LG$9,SampleMap!$D$6:$K$565,7,FALSE)</f>
        <v>201806</v>
      </c>
      <c r="LH8" s="49">
        <f>VLOOKUP(LH$9,SampleMap!$D$6:$K$565,7,FALSE)</f>
        <v>201806</v>
      </c>
      <c r="LI8" s="49">
        <f>VLOOKUP(LI$9,SampleMap!$D$6:$K$565,7,FALSE)</f>
        <v>201806</v>
      </c>
      <c r="LJ8" s="49">
        <f>VLOOKUP(LJ$9,SampleMap!$D$6:$K$565,7,FALSE)</f>
        <v>201806</v>
      </c>
      <c r="LK8" s="49">
        <f>VLOOKUP(LK$9,SampleMap!$D$6:$K$565,7,FALSE)</f>
        <v>201806</v>
      </c>
      <c r="LL8" s="49">
        <f>VLOOKUP(LL$9,SampleMap!$D$6:$K$565,7,FALSE)</f>
        <v>201806</v>
      </c>
      <c r="LM8" s="49">
        <f>VLOOKUP(LM$9,SampleMap!$D$6:$K$565,7,FALSE)</f>
        <v>201806</v>
      </c>
      <c r="LN8" s="49">
        <f>VLOOKUP(LN$9,SampleMap!$D$6:$K$565,7,FALSE)</f>
        <v>201806</v>
      </c>
      <c r="LO8" s="49">
        <f>VLOOKUP(LO$9,SampleMap!$D$6:$K$565,7,FALSE)</f>
        <v>201806</v>
      </c>
      <c r="LP8" s="49">
        <f>VLOOKUP(LP$9,SampleMap!$D$6:$K$565,7,FALSE)</f>
        <v>201806</v>
      </c>
      <c r="LQ8" s="49">
        <f>VLOOKUP(LQ$9,SampleMap!$D$6:$K$565,7,FALSE)</f>
        <v>201806</v>
      </c>
      <c r="LR8" s="49">
        <f>VLOOKUP(LR$9,SampleMap!$D$6:$K$565,7,FALSE)</f>
        <v>201806</v>
      </c>
      <c r="LS8" s="49">
        <f>VLOOKUP(LS$9,SampleMap!$D$6:$K$565,7,FALSE)</f>
        <v>201806</v>
      </c>
      <c r="LT8" s="49">
        <f>VLOOKUP(LT$9,SampleMap!$D$6:$K$565,7,FALSE)</f>
        <v>201806</v>
      </c>
      <c r="LU8" s="49">
        <f>VLOOKUP(LU$9,SampleMap!$D$6:$K$565,7,FALSE)</f>
        <v>201806</v>
      </c>
      <c r="LV8" s="49">
        <f>VLOOKUP(LV$9,SampleMap!$D$6:$K$565,7,FALSE)</f>
        <v>201806</v>
      </c>
      <c r="LW8" s="49">
        <f>VLOOKUP(LW$9,SampleMap!$D$6:$K$565,7,FALSE)</f>
        <v>201806</v>
      </c>
      <c r="LX8" s="49">
        <f>VLOOKUP(LX$9,SampleMap!$D$6:$K$565,7,FALSE)</f>
        <v>201806</v>
      </c>
      <c r="LY8" s="49">
        <f>VLOOKUP(LY$9,SampleMap!$D$6:$K$565,7,FALSE)</f>
        <v>201806</v>
      </c>
      <c r="LZ8" s="49">
        <f>VLOOKUP(LZ$9,SampleMap!$D$6:$K$565,7,FALSE)</f>
        <v>201806</v>
      </c>
      <c r="MA8" s="51">
        <f>VLOOKUP(MA$9,SampleMap!$D$6:$K$565,7,FALSE)</f>
        <v>201809</v>
      </c>
      <c r="MB8" s="51">
        <f>VLOOKUP(MB$9,SampleMap!$D$6:$K$565,7,FALSE)</f>
        <v>201809</v>
      </c>
      <c r="MC8" s="51">
        <f>VLOOKUP(MC$9,SampleMap!$D$6:$K$565,7,FALSE)</f>
        <v>201809</v>
      </c>
      <c r="MD8" s="51">
        <f>VLOOKUP(MD$9,SampleMap!$D$6:$K$565,7,FALSE)</f>
        <v>201809</v>
      </c>
      <c r="ME8" s="51">
        <f>VLOOKUP(ME$9,SampleMap!$D$6:$K$565,7,FALSE)</f>
        <v>201809</v>
      </c>
      <c r="MF8" s="51">
        <f>VLOOKUP(MF$9,SampleMap!$D$6:$K$565,7,FALSE)</f>
        <v>201809</v>
      </c>
      <c r="MG8" s="51">
        <f>VLOOKUP(MG$9,SampleMap!$D$6:$K$565,7,FALSE)</f>
        <v>201809</v>
      </c>
      <c r="MH8" s="51">
        <f>VLOOKUP(MH$9,SampleMap!$D$6:$K$565,7,FALSE)</f>
        <v>201809</v>
      </c>
      <c r="MI8" s="51">
        <f>VLOOKUP(MI$9,SampleMap!$D$6:$K$565,7,FALSE)</f>
        <v>201809</v>
      </c>
      <c r="MJ8" s="51">
        <f>VLOOKUP(MJ$9,SampleMap!$D$6:$K$565,7,FALSE)</f>
        <v>201809</v>
      </c>
      <c r="MK8" s="51">
        <f>VLOOKUP(MK$9,SampleMap!$D$6:$K$565,7,FALSE)</f>
        <v>201809</v>
      </c>
      <c r="ML8" s="51">
        <f>VLOOKUP(ML$9,SampleMap!$D$6:$K$565,7,FALSE)</f>
        <v>201809</v>
      </c>
      <c r="MM8" s="51">
        <f>VLOOKUP(MM$9,SampleMap!$D$6:$K$565,7,FALSE)</f>
        <v>201809</v>
      </c>
      <c r="MN8" s="51">
        <f>VLOOKUP(MN$9,SampleMap!$D$6:$K$565,7,FALSE)</f>
        <v>201809</v>
      </c>
      <c r="MO8" s="51">
        <f>VLOOKUP(MO$9,SampleMap!$D$6:$K$565,7,FALSE)</f>
        <v>201809</v>
      </c>
      <c r="MP8" s="51">
        <f>VLOOKUP(MP$9,SampleMap!$D$6:$K$565,7,FALSE)</f>
        <v>201809</v>
      </c>
      <c r="MQ8" s="51">
        <f>VLOOKUP(MQ$9,SampleMap!$D$6:$K$565,7,FALSE)</f>
        <v>201809</v>
      </c>
      <c r="MR8" s="51">
        <f>VLOOKUP(MR$9,SampleMap!$D$6:$K$565,7,FALSE)</f>
        <v>201809</v>
      </c>
      <c r="MS8" s="51">
        <f>VLOOKUP(MS$9,SampleMap!$D$6:$K$565,7,FALSE)</f>
        <v>201809</v>
      </c>
      <c r="MT8" s="51">
        <f>VLOOKUP(MT$9,SampleMap!$D$6:$K$565,7,FALSE)</f>
        <v>201809</v>
      </c>
      <c r="MU8" s="51">
        <f>VLOOKUP(MU$9,SampleMap!$D$6:$K$565,7,FALSE)</f>
        <v>201809</v>
      </c>
      <c r="MV8" s="51">
        <f>VLOOKUP(MV$9,SampleMap!$D$6:$K$565,7,FALSE)</f>
        <v>201809</v>
      </c>
      <c r="MW8" s="51">
        <f>VLOOKUP(MW$9,SampleMap!$D$6:$K$565,7,FALSE)</f>
        <v>201809</v>
      </c>
      <c r="MX8" s="51">
        <f>VLOOKUP(MX$9,SampleMap!$D$6:$K$565,7,FALSE)</f>
        <v>201809</v>
      </c>
      <c r="MY8" s="51">
        <f>VLOOKUP(MY$9,SampleMap!$D$6:$K$565,7,FALSE)</f>
        <v>201809</v>
      </c>
      <c r="MZ8" s="51">
        <f>VLOOKUP(MZ$9,SampleMap!$D$6:$K$565,7,FALSE)</f>
        <v>201809</v>
      </c>
      <c r="NA8" s="51">
        <f>VLOOKUP(NA$9,SampleMap!$D$6:$K$565,7,FALSE)</f>
        <v>201809</v>
      </c>
      <c r="NB8" s="51">
        <f>VLOOKUP(NB$9,SampleMap!$D$6:$K$565,7,FALSE)</f>
        <v>201809</v>
      </c>
      <c r="NC8" s="51">
        <f>VLOOKUP(NC$9,SampleMap!$D$6:$K$565,7,FALSE)</f>
        <v>201809</v>
      </c>
      <c r="ND8" s="51">
        <f>VLOOKUP(ND$9,SampleMap!$D$6:$K$565,7,FALSE)</f>
        <v>201809</v>
      </c>
      <c r="NE8" s="51">
        <f>VLOOKUP(NE$9,SampleMap!$D$6:$K$565,7,FALSE)</f>
        <v>201809</v>
      </c>
      <c r="NF8" s="51">
        <f>VLOOKUP(NF$9,SampleMap!$D$6:$K$565,7,FALSE)</f>
        <v>201809</v>
      </c>
      <c r="NG8" s="51">
        <f>VLOOKUP(NG$9,SampleMap!$D$6:$K$565,7,FALSE)</f>
        <v>201809</v>
      </c>
      <c r="NH8" s="51">
        <f>VLOOKUP(NH$9,SampleMap!$D$6:$K$565,7,FALSE)</f>
        <v>201809</v>
      </c>
      <c r="NI8" s="51">
        <f>VLOOKUP(NI$9,SampleMap!$D$6:$K$565,7,FALSE)</f>
        <v>201809</v>
      </c>
      <c r="NJ8" s="49">
        <f>VLOOKUP(NJ$9,SampleMap!$D$6:$K$565,7,FALSE)</f>
        <v>201906</v>
      </c>
      <c r="NK8" s="49">
        <f>VLOOKUP(NK$9,SampleMap!$D$6:$K$565,7,FALSE)</f>
        <v>201906</v>
      </c>
      <c r="NL8" s="49">
        <f>VLOOKUP(NL$9,SampleMap!$D$6:$K$565,7,FALSE)</f>
        <v>201906</v>
      </c>
      <c r="NM8" s="49">
        <f>VLOOKUP(NM$9,SampleMap!$D$6:$K$565,7,FALSE)</f>
        <v>201906</v>
      </c>
      <c r="NN8" s="49">
        <f>VLOOKUP(NN$9,SampleMap!$D$6:$K$565,7,FALSE)</f>
        <v>201906</v>
      </c>
      <c r="NO8" s="49">
        <f>VLOOKUP(NO$9,SampleMap!$D$6:$K$565,7,FALSE)</f>
        <v>201906</v>
      </c>
      <c r="NP8" s="49">
        <f>VLOOKUP(NP$9,SampleMap!$D$6:$K$565,7,FALSE)</f>
        <v>201906</v>
      </c>
      <c r="NQ8" s="49">
        <f>VLOOKUP(NQ$9,SampleMap!$D$6:$K$565,7,FALSE)</f>
        <v>201906</v>
      </c>
      <c r="NR8" s="49">
        <f>VLOOKUP(NR$9,SampleMap!$D$6:$K$565,7,FALSE)</f>
        <v>201906</v>
      </c>
      <c r="NS8" s="49">
        <f>VLOOKUP(NS$9,SampleMap!$D$6:$K$565,7,FALSE)</f>
        <v>201906</v>
      </c>
      <c r="NT8" s="49">
        <f>VLOOKUP(NT$9,SampleMap!$D$6:$K$565,7,FALSE)</f>
        <v>201906</v>
      </c>
      <c r="NU8" s="49">
        <f>VLOOKUP(NU$9,SampleMap!$D$6:$K$565,7,FALSE)</f>
        <v>201906</v>
      </c>
      <c r="NV8" s="49">
        <f>VLOOKUP(NV$9,SampleMap!$D$6:$K$565,7,FALSE)</f>
        <v>201906</v>
      </c>
      <c r="NW8" s="49">
        <f>VLOOKUP(NW$9,SampleMap!$D$6:$K$565,7,FALSE)</f>
        <v>201906</v>
      </c>
      <c r="NX8" s="49">
        <f>VLOOKUP(NX$9,SampleMap!$D$6:$K$565,7,FALSE)</f>
        <v>201906</v>
      </c>
      <c r="NY8" s="49">
        <f>VLOOKUP(NY$9,SampleMap!$D$6:$K$565,7,FALSE)</f>
        <v>201906</v>
      </c>
      <c r="NZ8" s="49">
        <f>VLOOKUP(NZ$9,SampleMap!$D$6:$K$565,7,FALSE)</f>
        <v>201906</v>
      </c>
      <c r="OA8" s="49">
        <f>VLOOKUP(OA$9,SampleMap!$D$6:$K$565,7,FALSE)</f>
        <v>201906</v>
      </c>
      <c r="OB8" s="49">
        <f>VLOOKUP(OB$9,SampleMap!$D$6:$K$565,7,FALSE)</f>
        <v>201906</v>
      </c>
      <c r="OC8" s="49">
        <f>VLOOKUP(OC$9,SampleMap!$D$6:$K$565,7,FALSE)</f>
        <v>201906</v>
      </c>
      <c r="OD8" s="49">
        <f>VLOOKUP(OD$9,SampleMap!$D$6:$K$565,7,FALSE)</f>
        <v>201906</v>
      </c>
      <c r="OE8" s="49">
        <f>VLOOKUP(OE$9,SampleMap!$D$6:$K$565,7,FALSE)</f>
        <v>201906</v>
      </c>
      <c r="OF8" s="49">
        <f>VLOOKUP(OF$9,SampleMap!$D$6:$K$565,7,FALSE)</f>
        <v>201906</v>
      </c>
      <c r="OG8" s="49">
        <f>VLOOKUP(OG$9,SampleMap!$D$6:$K$565,7,FALSE)</f>
        <v>201906</v>
      </c>
      <c r="OH8" s="49">
        <f>VLOOKUP(OH$9,SampleMap!$D$6:$K$565,7,FALSE)</f>
        <v>201906</v>
      </c>
      <c r="OI8" s="49">
        <f>VLOOKUP(OI$9,SampleMap!$D$6:$K$565,7,FALSE)</f>
        <v>201906</v>
      </c>
      <c r="OJ8" s="49">
        <f>VLOOKUP(OJ$9,SampleMap!$D$6:$K$565,7,FALSE)</f>
        <v>201906</v>
      </c>
      <c r="OK8" s="49">
        <f>VLOOKUP(OK$9,SampleMap!$D$6:$K$565,7,FALSE)</f>
        <v>201906</v>
      </c>
      <c r="OL8" s="49">
        <f>VLOOKUP(OL$9,SampleMap!$D$6:$K$565,7,FALSE)</f>
        <v>201906</v>
      </c>
      <c r="OM8" s="49">
        <f>VLOOKUP(OM$9,SampleMap!$D$6:$K$565,7,FALSE)</f>
        <v>201906</v>
      </c>
      <c r="ON8" s="49">
        <f>VLOOKUP(ON$9,SampleMap!$D$6:$K$565,7,FALSE)</f>
        <v>201906</v>
      </c>
      <c r="OO8" s="49">
        <f>VLOOKUP(OO$9,SampleMap!$D$6:$K$565,7,FALSE)</f>
        <v>201906</v>
      </c>
      <c r="OP8" s="51">
        <f>VLOOKUP(OP$9,SampleMap!$D$6:$K$565,7,FALSE)</f>
        <v>201909</v>
      </c>
      <c r="OQ8" s="51">
        <f>VLOOKUP(OQ$9,SampleMap!$D$6:$K$565,7,FALSE)</f>
        <v>201909</v>
      </c>
      <c r="OR8" s="51">
        <f>VLOOKUP(OR$9,SampleMap!$D$6:$K$565,7,FALSE)</f>
        <v>201909</v>
      </c>
      <c r="OS8" s="51">
        <f>VLOOKUP(OS$9,SampleMap!$D$6:$K$565,7,FALSE)</f>
        <v>201909</v>
      </c>
      <c r="OT8" s="51">
        <f>VLOOKUP(OT$9,SampleMap!$D$6:$K$565,7,FALSE)</f>
        <v>201909</v>
      </c>
      <c r="OU8" s="51">
        <f>VLOOKUP(OU$9,SampleMap!$D$6:$K$565,7,FALSE)</f>
        <v>201909</v>
      </c>
      <c r="OV8" s="51">
        <f>VLOOKUP(OV$9,SampleMap!$D$6:$K$565,7,FALSE)</f>
        <v>201909</v>
      </c>
      <c r="OW8" s="51">
        <f>VLOOKUP(OW$9,SampleMap!$D$6:$K$565,7,FALSE)</f>
        <v>201909</v>
      </c>
      <c r="OX8" s="51">
        <f>VLOOKUP(OX$9,SampleMap!$D$6:$K$565,7,FALSE)</f>
        <v>201909</v>
      </c>
      <c r="OY8" s="51">
        <f>VLOOKUP(OY$9,SampleMap!$D$6:$K$565,7,FALSE)</f>
        <v>201909</v>
      </c>
      <c r="OZ8" s="51">
        <f>VLOOKUP(OZ$9,SampleMap!$D$6:$K$565,7,FALSE)</f>
        <v>201909</v>
      </c>
      <c r="PA8" s="51">
        <f>VLOOKUP(PA$9,SampleMap!$D$6:$K$565,7,FALSE)</f>
        <v>201909</v>
      </c>
      <c r="PB8" s="51">
        <f>VLOOKUP(PB$9,SampleMap!$D$6:$K$565,7,FALSE)</f>
        <v>201909</v>
      </c>
      <c r="PC8" s="51">
        <f>VLOOKUP(PC$9,SampleMap!$D$6:$K$565,7,FALSE)</f>
        <v>201909</v>
      </c>
      <c r="PD8" s="51">
        <f>VLOOKUP(PD$9,SampleMap!$D$6:$K$565,7,FALSE)</f>
        <v>201909</v>
      </c>
      <c r="PE8" s="51">
        <f>VLOOKUP(PE$9,SampleMap!$D$6:$K$565,7,FALSE)</f>
        <v>201909</v>
      </c>
      <c r="PF8" s="51">
        <f>VLOOKUP(PF$9,SampleMap!$D$6:$K$565,7,FALSE)</f>
        <v>201909</v>
      </c>
      <c r="PG8" s="51">
        <f>VLOOKUP(PG$9,SampleMap!$D$6:$K$565,7,FALSE)</f>
        <v>201909</v>
      </c>
      <c r="PH8" s="51">
        <f>VLOOKUP(PH$9,SampleMap!$D$6:$K$565,7,FALSE)</f>
        <v>201909</v>
      </c>
      <c r="PI8" s="51">
        <f>VLOOKUP(PI$9,SampleMap!$D$6:$K$565,7,FALSE)</f>
        <v>201909</v>
      </c>
      <c r="PJ8" s="51">
        <f>VLOOKUP(PJ$9,SampleMap!$D$6:$K$565,7,FALSE)</f>
        <v>201909</v>
      </c>
      <c r="PK8" s="51">
        <f>VLOOKUP(PK$9,SampleMap!$D$6:$K$565,7,FALSE)</f>
        <v>201909</v>
      </c>
      <c r="PL8" s="51">
        <f>VLOOKUP(PL$9,SampleMap!$D$6:$K$565,7,FALSE)</f>
        <v>201909</v>
      </c>
      <c r="PM8" s="51">
        <f>VLOOKUP(PM$9,SampleMap!$D$6:$K$565,7,FALSE)</f>
        <v>201909</v>
      </c>
      <c r="PN8" s="51">
        <f>VLOOKUP(PN$9,SampleMap!$D$6:$K$565,7,FALSE)</f>
        <v>201909</v>
      </c>
      <c r="PO8" s="51">
        <f>VLOOKUP(PO$9,SampleMap!$D$6:$K$565,7,FALSE)</f>
        <v>201909</v>
      </c>
      <c r="PP8" s="51">
        <f>VLOOKUP(PP$9,SampleMap!$D$6:$K$565,7,FALSE)</f>
        <v>201909</v>
      </c>
      <c r="PQ8" s="51">
        <f>VLOOKUP(PQ$9,SampleMap!$D$6:$K$565,7,FALSE)</f>
        <v>201909</v>
      </c>
      <c r="PR8" s="51">
        <f>VLOOKUP(PR$9,SampleMap!$D$6:$K$565,7,FALSE)</f>
        <v>201909</v>
      </c>
      <c r="PS8" s="51">
        <f>VLOOKUP(PS$9,SampleMap!$D$6:$K$565,7,FALSE)</f>
        <v>201909</v>
      </c>
      <c r="PT8" s="51">
        <f>VLOOKUP(PT$9,SampleMap!$D$6:$K$565,7,FALSE)</f>
        <v>201909</v>
      </c>
      <c r="PU8" s="51">
        <f>VLOOKUP(PU$9,SampleMap!$D$6:$K$565,7,FALSE)</f>
        <v>201909</v>
      </c>
      <c r="PV8" s="51">
        <f>VLOOKUP(PV$9,SampleMap!$D$6:$K$565,7,FALSE)</f>
        <v>201909</v>
      </c>
      <c r="PW8" s="51">
        <f>VLOOKUP(PW$9,SampleMap!$D$6:$K$565,7,FALSE)</f>
        <v>201909</v>
      </c>
      <c r="PX8" s="51">
        <f>VLOOKUP(PX$9,SampleMap!$D$6:$K$565,7,FALSE)</f>
        <v>201909</v>
      </c>
      <c r="PY8" s="51">
        <f>VLOOKUP(PY$9,SampleMap!$D$6:$K$565,7,FALSE)</f>
        <v>201909</v>
      </c>
      <c r="PZ8" s="51">
        <f>VLOOKUP(PZ$9,SampleMap!$D$6:$K$565,7,FALSE)</f>
        <v>201909</v>
      </c>
      <c r="QA8" s="51">
        <f>VLOOKUP(QA$9,SampleMap!$D$6:$K$565,7,FALSE)</f>
        <v>201909</v>
      </c>
      <c r="QB8" s="51">
        <f>VLOOKUP(QB$9,SampleMap!$D$6:$K$565,7,FALSE)</f>
        <v>201909</v>
      </c>
      <c r="QC8" s="51">
        <f>VLOOKUP(QC$9,SampleMap!$D$6:$K$565,7,FALSE)</f>
        <v>201909</v>
      </c>
      <c r="QD8" s="51">
        <f>VLOOKUP(QD$9,SampleMap!$D$6:$K$565,7,FALSE)</f>
        <v>201909</v>
      </c>
      <c r="QE8" s="51">
        <f>VLOOKUP(QE$9,SampleMap!$D$6:$K$565,7,FALSE)</f>
        <v>201909</v>
      </c>
      <c r="QF8" s="49" t="str">
        <f>VLOOKUP(QF$9,SampleMap!$D$6:$K$565,7,FALSE)</f>
        <v>202006a</v>
      </c>
      <c r="QG8" s="49" t="str">
        <f>VLOOKUP(QG$9,SampleMap!$D$6:$K$565,7,FALSE)</f>
        <v>202006a</v>
      </c>
      <c r="QH8" s="49" t="str">
        <f>VLOOKUP(QH$9,SampleMap!$D$6:$K$565,7,FALSE)</f>
        <v>202006a</v>
      </c>
      <c r="QI8" s="49" t="str">
        <f>VLOOKUP(QI$9,SampleMap!$D$6:$K$565,7,FALSE)</f>
        <v>202006a</v>
      </c>
      <c r="QJ8" s="49" t="str">
        <f>VLOOKUP(QJ$9,SampleMap!$D$6:$K$565,7,FALSE)</f>
        <v>202006a</v>
      </c>
      <c r="QK8" s="49" t="str">
        <f>VLOOKUP(QK$9,SampleMap!$D$6:$K$565,7,FALSE)</f>
        <v>202006a</v>
      </c>
      <c r="QL8" s="49" t="str">
        <f>VLOOKUP(QL$9,SampleMap!$D$6:$K$565,7,FALSE)</f>
        <v>202006a</v>
      </c>
      <c r="QM8" s="49" t="str">
        <f>VLOOKUP(QM$9,SampleMap!$D$6:$K$565,7,FALSE)</f>
        <v>202006a</v>
      </c>
      <c r="QN8" s="49" t="str">
        <f>VLOOKUP(QN$9,SampleMap!$D$6:$K$565,7,FALSE)</f>
        <v>202006a</v>
      </c>
      <c r="QO8" s="49" t="str">
        <f>VLOOKUP(QO$9,SampleMap!$D$6:$K$565,7,FALSE)</f>
        <v>202006a</v>
      </c>
      <c r="QP8" s="49" t="str">
        <f>VLOOKUP(QP$9,SampleMap!$D$6:$K$565,7,FALSE)</f>
        <v>202006a</v>
      </c>
      <c r="QQ8" s="49" t="str">
        <f>VLOOKUP(QQ$9,SampleMap!$D$6:$K$565,7,FALSE)</f>
        <v>202006a</v>
      </c>
      <c r="QR8" s="1"/>
      <c r="QS8" s="18" t="str">
        <f>VLOOKUP(QS$9,SampleMap!$D$6:$K$565,7,FALSE)</f>
        <v>na</v>
      </c>
      <c r="QT8" s="18" t="str">
        <f>VLOOKUP(QT$9,SampleMap!$D$6:$K$565,7,FALSE)</f>
        <v>na</v>
      </c>
      <c r="QU8" s="18" t="str">
        <f>VLOOKUP(QU$9,SampleMap!$D$6:$K$565,7,FALSE)</f>
        <v>na</v>
      </c>
      <c r="QV8" s="18" t="str">
        <f>VLOOKUP(QV$9,SampleMap!$D$6:$K$565,7,FALSE)</f>
        <v>na</v>
      </c>
      <c r="QW8" s="18" t="str">
        <f>VLOOKUP(QW$9,SampleMap!$D$6:$K$565,7,FALSE)</f>
        <v>na</v>
      </c>
      <c r="QX8" s="18" t="str">
        <f>VLOOKUP(QX$9,SampleMap!$D$6:$K$565,7,FALSE)</f>
        <v>na</v>
      </c>
      <c r="QY8" s="18" t="str">
        <f>VLOOKUP(QY$9,SampleMap!$D$6:$K$565,7,FALSE)</f>
        <v>na</v>
      </c>
      <c r="QZ8" s="18" t="str">
        <f>VLOOKUP(QZ$9,SampleMap!$D$6:$K$565,7,FALSE)</f>
        <v>na</v>
      </c>
      <c r="RA8" s="18" t="str">
        <f>VLOOKUP(RA$9,SampleMap!$D$6:$K$565,7,FALSE)</f>
        <v>na</v>
      </c>
      <c r="RB8" s="18" t="str">
        <f>VLOOKUP(RB$9,SampleMap!$D$6:$K$565,7,FALSE)</f>
        <v>na</v>
      </c>
      <c r="RC8" s="18" t="str">
        <f>VLOOKUP(RC$9,SampleMap!$D$6:$K$565,7,FALSE)</f>
        <v>na</v>
      </c>
      <c r="RD8" s="18" t="str">
        <f>VLOOKUP(RD$9,SampleMap!$D$6:$K$565,7,FALSE)</f>
        <v>na</v>
      </c>
      <c r="RE8" s="18" t="str">
        <f>VLOOKUP(RE$9,SampleMap!$D$6:$K$565,7,FALSE)</f>
        <v>na</v>
      </c>
      <c r="RF8" s="18" t="str">
        <f>VLOOKUP(RF$9,SampleMap!$D$6:$K$565,7,FALSE)</f>
        <v>na</v>
      </c>
      <c r="RG8" s="18" t="str">
        <f>VLOOKUP(RG$9,SampleMap!$D$6:$K$565,7,FALSE)</f>
        <v>na</v>
      </c>
      <c r="RH8" s="18" t="str">
        <f>VLOOKUP(RH$9,SampleMap!$D$6:$K$565,7,FALSE)</f>
        <v>na</v>
      </c>
      <c r="RI8" s="18" t="str">
        <f>VLOOKUP(RI$9,SampleMap!$D$6:$K$565,7,FALSE)</f>
        <v>na</v>
      </c>
      <c r="RJ8" s="18" t="str">
        <f>VLOOKUP(RJ$9,SampleMap!$D$6:$K$565,7,FALSE)</f>
        <v>na</v>
      </c>
      <c r="RK8" s="18" t="str">
        <f>VLOOKUP(RK$9,SampleMap!$D$6:$K$565,7,FALSE)</f>
        <v>na</v>
      </c>
      <c r="RL8" s="18" t="str">
        <f>VLOOKUP(RL$9,SampleMap!$D$6:$K$565,7,FALSE)</f>
        <v>na</v>
      </c>
      <c r="RM8" s="18" t="str">
        <f>VLOOKUP(RM$9,SampleMap!$D$6:$K$565,7,FALSE)</f>
        <v>na</v>
      </c>
      <c r="RN8" s="18" t="str">
        <f>VLOOKUP(RN$9,SampleMap!$D$6:$K$565,7,FALSE)</f>
        <v>na</v>
      </c>
      <c r="RO8" s="18" t="str">
        <f>VLOOKUP(RO$9,SampleMap!$D$6:$K$565,7,FALSE)</f>
        <v>na</v>
      </c>
      <c r="RP8" s="18" t="str">
        <f>VLOOKUP(RP$9,SampleMap!$D$6:$K$565,7,FALSE)</f>
        <v>na</v>
      </c>
      <c r="RQ8" s="18" t="str">
        <f>VLOOKUP(RQ$9,SampleMap!$D$6:$K$565,7,FALSE)</f>
        <v>na</v>
      </c>
      <c r="RR8" s="18" t="str">
        <f>VLOOKUP(RR$9,SampleMap!$D$6:$K$565,7,FALSE)</f>
        <v>na</v>
      </c>
      <c r="RS8" s="18" t="str">
        <f>VLOOKUP(RS$9,SampleMap!$D$6:$K$565,7,FALSE)</f>
        <v>na</v>
      </c>
      <c r="RT8" s="18" t="str">
        <f>VLOOKUP(RT$9,SampleMap!$D$6:$K$565,7,FALSE)</f>
        <v>na</v>
      </c>
      <c r="RU8" s="18" t="str">
        <f>VLOOKUP(RU$9,SampleMap!$D$6:$K$565,7,FALSE)</f>
        <v>na</v>
      </c>
      <c r="RV8" s="18" t="str">
        <f>VLOOKUP(RV$9,SampleMap!$D$6:$K$565,7,FALSE)</f>
        <v>na</v>
      </c>
      <c r="RW8" s="18" t="str">
        <f>VLOOKUP(RW$9,SampleMap!$D$6:$K$565,7,FALSE)</f>
        <v>na</v>
      </c>
      <c r="RX8" s="18" t="str">
        <f>VLOOKUP(RX$9,SampleMap!$D$6:$K$565,7,FALSE)</f>
        <v>na</v>
      </c>
      <c r="RY8" s="18" t="str">
        <f>VLOOKUP(RY$9,SampleMap!$D$6:$K$565,7,FALSE)</f>
        <v>na</v>
      </c>
    </row>
    <row r="9" spans="1:493" s="18" customFormat="1" ht="15.6" x14ac:dyDescent="0.3">
      <c r="A9" s="16" t="s">
        <v>1</v>
      </c>
      <c r="B9" s="17"/>
      <c r="C9" s="13" t="s">
        <v>12</v>
      </c>
      <c r="D9" s="13"/>
      <c r="E9" s="13" t="s">
        <v>14</v>
      </c>
      <c r="F9" s="13" t="s">
        <v>25</v>
      </c>
      <c r="G9" s="13" t="s">
        <v>29</v>
      </c>
      <c r="H9" s="13" t="s">
        <v>30</v>
      </c>
      <c r="I9" s="13" t="s">
        <v>15</v>
      </c>
      <c r="J9" s="13" t="s">
        <v>37</v>
      </c>
      <c r="K9" s="13" t="s">
        <v>38</v>
      </c>
      <c r="L9" s="13" t="s">
        <v>39</v>
      </c>
      <c r="M9" s="13" t="s">
        <v>40</v>
      </c>
      <c r="N9" s="13" t="s">
        <v>41</v>
      </c>
      <c r="O9" s="13" t="s">
        <v>42</v>
      </c>
      <c r="P9" s="13" t="s">
        <v>16</v>
      </c>
      <c r="Q9" s="13" t="s">
        <v>429</v>
      </c>
      <c r="R9" s="13" t="s">
        <v>49</v>
      </c>
      <c r="S9" s="13" t="s">
        <v>50</v>
      </c>
      <c r="T9" s="13" t="s">
        <v>51</v>
      </c>
      <c r="U9" s="13" t="s">
        <v>52</v>
      </c>
      <c r="V9" s="13" t="s">
        <v>17</v>
      </c>
      <c r="W9" s="13" t="s">
        <v>53</v>
      </c>
      <c r="X9" s="13" t="s">
        <v>54</v>
      </c>
      <c r="Y9" s="13" t="s">
        <v>61</v>
      </c>
      <c r="Z9" s="13" t="s">
        <v>62</v>
      </c>
      <c r="AA9" s="13" t="s">
        <v>18</v>
      </c>
      <c r="AB9" s="13" t="s">
        <v>433</v>
      </c>
      <c r="AC9" s="13" t="s">
        <v>63</v>
      </c>
      <c r="AD9" s="13" t="s">
        <v>64</v>
      </c>
      <c r="AE9" s="13" t="s">
        <v>65</v>
      </c>
      <c r="AF9" s="13" t="s">
        <v>71</v>
      </c>
      <c r="AG9" s="13" t="s">
        <v>72</v>
      </c>
      <c r="AH9" s="13" t="s">
        <v>73</v>
      </c>
      <c r="AI9" s="13" t="s">
        <v>74</v>
      </c>
      <c r="AJ9" s="13" t="s">
        <v>75</v>
      </c>
      <c r="AK9" s="13" t="s">
        <v>76</v>
      </c>
      <c r="AL9" s="13" t="s">
        <v>83</v>
      </c>
      <c r="AM9" s="13" t="s">
        <v>437</v>
      </c>
      <c r="AN9" s="13" t="s">
        <v>84</v>
      </c>
      <c r="AO9" s="13" t="s">
        <v>85</v>
      </c>
      <c r="AP9" s="13" t="s">
        <v>86</v>
      </c>
      <c r="AQ9" s="13" t="s">
        <v>87</v>
      </c>
      <c r="AR9" s="13" t="s">
        <v>93</v>
      </c>
      <c r="AS9" s="13" t="s">
        <v>94</v>
      </c>
      <c r="AT9" s="13" t="s">
        <v>95</v>
      </c>
      <c r="AU9" s="13" t="s">
        <v>96</v>
      </c>
      <c r="AV9" s="13" t="s">
        <v>97</v>
      </c>
      <c r="AW9" s="13" t="s">
        <v>13</v>
      </c>
      <c r="AX9" s="13" t="s">
        <v>441</v>
      </c>
      <c r="AY9" s="13" t="s">
        <v>445</v>
      </c>
      <c r="AZ9" s="13" t="s">
        <v>26</v>
      </c>
      <c r="BA9" s="13" t="s">
        <v>27</v>
      </c>
      <c r="BB9" s="13" t="s">
        <v>28</v>
      </c>
      <c r="BC9" s="13" t="s">
        <v>32</v>
      </c>
      <c r="BD9" s="13" t="s">
        <v>57</v>
      </c>
      <c r="BE9" s="13" t="s">
        <v>58</v>
      </c>
      <c r="BF9" s="13" t="s">
        <v>66</v>
      </c>
      <c r="BG9" s="13" t="s">
        <v>67</v>
      </c>
      <c r="BH9" s="13" t="s">
        <v>68</v>
      </c>
      <c r="BI9" s="13" t="s">
        <v>19</v>
      </c>
      <c r="BJ9" s="13" t="s">
        <v>77</v>
      </c>
      <c r="BK9" s="13" t="s">
        <v>78</v>
      </c>
      <c r="BL9" s="13" t="s">
        <v>79</v>
      </c>
      <c r="BM9" s="13" t="s">
        <v>20</v>
      </c>
      <c r="BN9" s="13" t="s">
        <v>33</v>
      </c>
      <c r="BO9" s="13" t="s">
        <v>88</v>
      </c>
      <c r="BP9" s="13" t="s">
        <v>89</v>
      </c>
      <c r="BQ9" s="13" t="s">
        <v>90</v>
      </c>
      <c r="BR9" s="13" t="s">
        <v>21</v>
      </c>
      <c r="BS9" s="13" t="s">
        <v>98</v>
      </c>
      <c r="BT9" s="13" t="s">
        <v>99</v>
      </c>
      <c r="BU9" s="13" t="s">
        <v>100</v>
      </c>
      <c r="BV9" s="13" t="s">
        <v>101</v>
      </c>
      <c r="BW9" s="13" t="s">
        <v>22</v>
      </c>
      <c r="BX9" s="13" t="s">
        <v>34</v>
      </c>
      <c r="BY9" s="13" t="s">
        <v>43</v>
      </c>
      <c r="BZ9" s="13" t="s">
        <v>44</v>
      </c>
      <c r="CA9" s="13" t="s">
        <v>45</v>
      </c>
      <c r="CB9" s="13" t="s">
        <v>46</v>
      </c>
      <c r="CC9" s="13" t="s">
        <v>55</v>
      </c>
      <c r="CD9" s="13" t="s">
        <v>56</v>
      </c>
      <c r="CE9" s="13" t="s">
        <v>31</v>
      </c>
      <c r="CF9" s="13" t="s">
        <v>23</v>
      </c>
      <c r="CG9" s="13" t="s">
        <v>24</v>
      </c>
      <c r="CH9" s="13" t="s">
        <v>102</v>
      </c>
      <c r="CI9" s="13" t="s">
        <v>35</v>
      </c>
      <c r="CJ9" s="13" t="s">
        <v>36</v>
      </c>
      <c r="CK9" s="13" t="s">
        <v>47</v>
      </c>
      <c r="CL9" s="13" t="s">
        <v>59</v>
      </c>
      <c r="CM9" s="13" t="s">
        <v>69</v>
      </c>
      <c r="CN9" s="13" t="s">
        <v>80</v>
      </c>
      <c r="CO9" s="13" t="s">
        <v>81</v>
      </c>
      <c r="CP9" s="13" t="s">
        <v>91</v>
      </c>
      <c r="CQ9" s="13" t="s">
        <v>455</v>
      </c>
      <c r="CR9" s="13" t="s">
        <v>461</v>
      </c>
      <c r="CS9" s="13" t="s">
        <v>103</v>
      </c>
      <c r="CT9" s="13" t="s">
        <v>104</v>
      </c>
      <c r="CU9" s="13" t="s">
        <v>467</v>
      </c>
      <c r="CV9" s="13" t="s">
        <v>473</v>
      </c>
      <c r="CW9" s="13" t="s">
        <v>479</v>
      </c>
      <c r="CX9" s="13" t="s">
        <v>48</v>
      </c>
      <c r="CY9" s="13" t="s">
        <v>60</v>
      </c>
      <c r="CZ9" s="13" t="s">
        <v>70</v>
      </c>
      <c r="DA9" s="13" t="s">
        <v>82</v>
      </c>
      <c r="DB9" s="13" t="s">
        <v>92</v>
      </c>
      <c r="DC9" s="13" t="s">
        <v>125</v>
      </c>
      <c r="DD9" s="13" t="s">
        <v>136</v>
      </c>
      <c r="DE9" s="13" t="s">
        <v>106</v>
      </c>
      <c r="DF9" s="13" t="s">
        <v>115</v>
      </c>
      <c r="DG9" s="13" t="s">
        <v>145</v>
      </c>
      <c r="DH9" s="13" t="s">
        <v>154</v>
      </c>
      <c r="DI9" s="13" t="s">
        <v>164</v>
      </c>
      <c r="DJ9" s="13" t="s">
        <v>456</v>
      </c>
      <c r="DK9" s="13" t="s">
        <v>485</v>
      </c>
      <c r="DL9" s="13" t="s">
        <v>490</v>
      </c>
      <c r="DM9" s="13" t="s">
        <v>495</v>
      </c>
      <c r="DN9" s="13" t="s">
        <v>105</v>
      </c>
      <c r="DO9" s="13" t="s">
        <v>126</v>
      </c>
      <c r="DP9" s="13" t="s">
        <v>127</v>
      </c>
      <c r="DQ9" s="13" t="s">
        <v>116</v>
      </c>
      <c r="DR9" s="13" t="s">
        <v>117</v>
      </c>
      <c r="DS9" s="13" t="s">
        <v>137</v>
      </c>
      <c r="DT9" s="13" t="s">
        <v>138</v>
      </c>
      <c r="DU9" s="13" t="s">
        <v>146</v>
      </c>
      <c r="DV9" s="13" t="s">
        <v>147</v>
      </c>
      <c r="DW9" s="13" t="s">
        <v>155</v>
      </c>
      <c r="DX9" s="13" t="s">
        <v>165</v>
      </c>
      <c r="DY9" s="13" t="s">
        <v>462</v>
      </c>
      <c r="DZ9" s="13" t="s">
        <v>107</v>
      </c>
      <c r="EA9" s="13" t="s">
        <v>128</v>
      </c>
      <c r="EB9" s="13" t="s">
        <v>480</v>
      </c>
      <c r="EC9" s="13" t="s">
        <v>108</v>
      </c>
      <c r="ED9" s="13" t="s">
        <v>109</v>
      </c>
      <c r="EE9" s="13" t="s">
        <v>139</v>
      </c>
      <c r="EF9" s="13" t="s">
        <v>148</v>
      </c>
      <c r="EG9" s="13" t="s">
        <v>156</v>
      </c>
      <c r="EH9" s="13" t="s">
        <v>157</v>
      </c>
      <c r="EI9" s="13" t="s">
        <v>166</v>
      </c>
      <c r="EJ9" s="13" t="s">
        <v>167</v>
      </c>
      <c r="EK9" s="13" t="s">
        <v>468</v>
      </c>
      <c r="EL9" s="13" t="s">
        <v>474</v>
      </c>
      <c r="EM9" s="13" t="s">
        <v>118</v>
      </c>
      <c r="EN9" s="1"/>
      <c r="EO9" s="13" t="s">
        <v>111</v>
      </c>
      <c r="EP9" s="13" t="s">
        <v>124</v>
      </c>
      <c r="EQ9" s="13" t="s">
        <v>112</v>
      </c>
      <c r="ER9" s="13" t="s">
        <v>142</v>
      </c>
      <c r="ES9" s="13" t="s">
        <v>149</v>
      </c>
      <c r="ET9" s="13" t="s">
        <v>150</v>
      </c>
      <c r="EU9" s="13" t="s">
        <v>151</v>
      </c>
      <c r="EV9" s="13" t="s">
        <v>158</v>
      </c>
      <c r="EW9" s="13" t="s">
        <v>457</v>
      </c>
      <c r="EX9" s="13" t="s">
        <v>458</v>
      </c>
      <c r="EY9" s="13" t="s">
        <v>159</v>
      </c>
      <c r="EZ9" s="13" t="s">
        <v>463</v>
      </c>
      <c r="FA9" s="13" t="s">
        <v>129</v>
      </c>
      <c r="FB9" s="13" t="s">
        <v>464</v>
      </c>
      <c r="FC9" s="13" t="s">
        <v>469</v>
      </c>
      <c r="FD9" s="13" t="s">
        <v>470</v>
      </c>
      <c r="FE9" s="13" t="s">
        <v>475</v>
      </c>
      <c r="FF9" s="13" t="s">
        <v>476</v>
      </c>
      <c r="FG9" s="13" t="s">
        <v>113</v>
      </c>
      <c r="FH9" s="13" t="s">
        <v>160</v>
      </c>
      <c r="FI9" s="13" t="s">
        <v>481</v>
      </c>
      <c r="FJ9" s="13" t="s">
        <v>482</v>
      </c>
      <c r="FK9" s="13" t="s">
        <v>486</v>
      </c>
      <c r="FL9" s="13" t="s">
        <v>130</v>
      </c>
      <c r="FM9" s="13" t="s">
        <v>487</v>
      </c>
      <c r="FN9" s="13" t="s">
        <v>491</v>
      </c>
      <c r="FO9" s="13" t="s">
        <v>492</v>
      </c>
      <c r="FP9" s="13" t="s">
        <v>161</v>
      </c>
      <c r="FQ9" s="13" t="s">
        <v>496</v>
      </c>
      <c r="FR9" s="13" t="s">
        <v>497</v>
      </c>
      <c r="FS9" s="13" t="s">
        <v>162</v>
      </c>
      <c r="FT9" s="13" t="s">
        <v>168</v>
      </c>
      <c r="FU9" s="13" t="s">
        <v>169</v>
      </c>
      <c r="FV9" s="13" t="s">
        <v>170</v>
      </c>
      <c r="FW9" s="13" t="s">
        <v>131</v>
      </c>
      <c r="FX9" s="13" t="s">
        <v>171</v>
      </c>
      <c r="FY9" s="13" t="s">
        <v>172</v>
      </c>
      <c r="FZ9" s="13" t="s">
        <v>119</v>
      </c>
      <c r="GA9" s="13" t="s">
        <v>120</v>
      </c>
      <c r="GB9" s="13" t="s">
        <v>121</v>
      </c>
      <c r="GC9" s="13" t="s">
        <v>122</v>
      </c>
      <c r="GD9" s="13" t="s">
        <v>123</v>
      </c>
      <c r="GE9" s="13" t="s">
        <v>110</v>
      </c>
      <c r="GF9" s="13" t="s">
        <v>132</v>
      </c>
      <c r="GG9" s="13" t="s">
        <v>133</v>
      </c>
      <c r="GH9" s="13" t="s">
        <v>134</v>
      </c>
      <c r="GI9" s="13" t="s">
        <v>140</v>
      </c>
      <c r="GJ9" s="13" t="s">
        <v>141</v>
      </c>
      <c r="GK9" s="13" t="s">
        <v>234</v>
      </c>
      <c r="GL9" s="13" t="s">
        <v>235</v>
      </c>
      <c r="GM9" s="13" t="s">
        <v>493</v>
      </c>
      <c r="GN9" s="13" t="s">
        <v>163</v>
      </c>
      <c r="GO9" s="13" t="s">
        <v>173</v>
      </c>
      <c r="GP9" s="13" t="s">
        <v>114</v>
      </c>
      <c r="GQ9" s="13" t="s">
        <v>174</v>
      </c>
      <c r="GR9" s="13" t="s">
        <v>175</v>
      </c>
      <c r="GS9" s="13" t="s">
        <v>186</v>
      </c>
      <c r="GT9" s="13" t="s">
        <v>187</v>
      </c>
      <c r="GU9" s="13" t="s">
        <v>198</v>
      </c>
      <c r="GV9" s="13" t="s">
        <v>199</v>
      </c>
      <c r="GW9" s="13" t="s">
        <v>246</v>
      </c>
      <c r="GX9" s="13" t="s">
        <v>210</v>
      </c>
      <c r="GY9" s="13" t="s">
        <v>211</v>
      </c>
      <c r="GZ9" s="13" t="s">
        <v>222</v>
      </c>
      <c r="HA9" s="13" t="s">
        <v>223</v>
      </c>
      <c r="HB9" s="13" t="s">
        <v>257</v>
      </c>
      <c r="HC9" s="13" t="s">
        <v>135</v>
      </c>
      <c r="HD9" s="13" t="s">
        <v>143</v>
      </c>
      <c r="HE9" s="13" t="s">
        <v>144</v>
      </c>
      <c r="HF9" s="13" t="s">
        <v>152</v>
      </c>
      <c r="HG9" s="13" t="s">
        <v>153</v>
      </c>
      <c r="HH9" s="13" t="s">
        <v>488</v>
      </c>
      <c r="HI9" s="13" t="s">
        <v>237</v>
      </c>
      <c r="HJ9" s="13" t="s">
        <v>177</v>
      </c>
      <c r="HK9" s="13" t="s">
        <v>178</v>
      </c>
      <c r="HL9" s="13" t="s">
        <v>188</v>
      </c>
      <c r="HM9" s="13" t="s">
        <v>189</v>
      </c>
      <c r="HN9" s="13" t="s">
        <v>190</v>
      </c>
      <c r="HO9" s="13" t="s">
        <v>200</v>
      </c>
      <c r="HP9" s="13" t="s">
        <v>201</v>
      </c>
      <c r="HQ9" s="13" t="s">
        <v>202</v>
      </c>
      <c r="HR9" s="13" t="s">
        <v>212</v>
      </c>
      <c r="HS9" s="13" t="s">
        <v>213</v>
      </c>
      <c r="HT9" s="13" t="s">
        <v>238</v>
      </c>
      <c r="HU9" s="13" t="s">
        <v>214</v>
      </c>
      <c r="HV9" s="13" t="s">
        <v>224</v>
      </c>
      <c r="HW9" s="13" t="s">
        <v>225</v>
      </c>
      <c r="HX9" s="13" t="s">
        <v>226</v>
      </c>
      <c r="HY9" s="13" t="s">
        <v>247</v>
      </c>
      <c r="HZ9" s="13" t="s">
        <v>248</v>
      </c>
      <c r="IA9" s="13" t="s">
        <v>249</v>
      </c>
      <c r="IB9" s="13" t="s">
        <v>258</v>
      </c>
      <c r="IC9" s="13" t="s">
        <v>259</v>
      </c>
      <c r="ID9" s="13" t="s">
        <v>260</v>
      </c>
      <c r="IE9" s="13" t="s">
        <v>176</v>
      </c>
      <c r="IF9" s="13" t="s">
        <v>236</v>
      </c>
      <c r="IG9" s="13" t="s">
        <v>239</v>
      </c>
      <c r="IH9" s="13" t="s">
        <v>240</v>
      </c>
      <c r="II9" s="13" t="s">
        <v>253</v>
      </c>
      <c r="IJ9" s="13" t="s">
        <v>254</v>
      </c>
      <c r="IK9" s="13" t="s">
        <v>255</v>
      </c>
      <c r="IL9" s="13" t="s">
        <v>256</v>
      </c>
      <c r="IM9" s="13" t="s">
        <v>261</v>
      </c>
      <c r="IN9" s="13" t="s">
        <v>262</v>
      </c>
      <c r="IO9" s="13" t="s">
        <v>263</v>
      </c>
      <c r="IP9" s="13" t="s">
        <v>264</v>
      </c>
      <c r="IQ9" s="13" t="s">
        <v>265</v>
      </c>
      <c r="IR9" s="13" t="s">
        <v>266</v>
      </c>
      <c r="IS9" s="13" t="s">
        <v>241</v>
      </c>
      <c r="IT9" s="13" t="s">
        <v>267</v>
      </c>
      <c r="IU9" s="13" t="s">
        <v>268</v>
      </c>
      <c r="IV9" s="13" t="s">
        <v>179</v>
      </c>
      <c r="IW9" s="13" t="s">
        <v>180</v>
      </c>
      <c r="IX9" s="13" t="s">
        <v>181</v>
      </c>
      <c r="IY9" s="13" t="s">
        <v>182</v>
      </c>
      <c r="IZ9" s="13" t="s">
        <v>183</v>
      </c>
      <c r="JA9" s="13" t="s">
        <v>184</v>
      </c>
      <c r="JB9" s="13" t="s">
        <v>185</v>
      </c>
      <c r="JC9" s="13" t="s">
        <v>191</v>
      </c>
      <c r="JD9" s="13" t="s">
        <v>242</v>
      </c>
      <c r="JE9" s="13" t="s">
        <v>192</v>
      </c>
      <c r="JF9" s="13" t="s">
        <v>193</v>
      </c>
      <c r="JG9" s="13" t="s">
        <v>194</v>
      </c>
      <c r="JH9" s="13" t="s">
        <v>195</v>
      </c>
      <c r="JI9" s="13" t="s">
        <v>196</v>
      </c>
      <c r="JJ9" s="13" t="s">
        <v>197</v>
      </c>
      <c r="JK9" s="13" t="s">
        <v>203</v>
      </c>
      <c r="JL9" s="13" t="s">
        <v>204</v>
      </c>
      <c r="JM9" s="13" t="s">
        <v>205</v>
      </c>
      <c r="JN9" s="13" t="s">
        <v>206</v>
      </c>
      <c r="JO9" s="13" t="s">
        <v>243</v>
      </c>
      <c r="JP9" s="13" t="s">
        <v>207</v>
      </c>
      <c r="JQ9" s="13" t="s">
        <v>208</v>
      </c>
      <c r="JR9" s="13" t="s">
        <v>209</v>
      </c>
      <c r="JS9" s="13" t="s">
        <v>215</v>
      </c>
      <c r="JT9" s="13" t="s">
        <v>216</v>
      </c>
      <c r="JU9" s="13" t="s">
        <v>217</v>
      </c>
      <c r="JV9" s="13" t="s">
        <v>218</v>
      </c>
      <c r="JW9" s="13" t="s">
        <v>219</v>
      </c>
      <c r="JX9" s="13" t="s">
        <v>220</v>
      </c>
      <c r="JY9" s="13" t="s">
        <v>221</v>
      </c>
      <c r="JZ9" s="13" t="s">
        <v>244</v>
      </c>
      <c r="KA9" s="13" t="s">
        <v>227</v>
      </c>
      <c r="KB9" s="13" t="s">
        <v>228</v>
      </c>
      <c r="KC9" s="13" t="s">
        <v>229</v>
      </c>
      <c r="KD9" s="13" t="s">
        <v>230</v>
      </c>
      <c r="KE9" s="13" t="s">
        <v>231</v>
      </c>
      <c r="KF9" s="13" t="s">
        <v>232</v>
      </c>
      <c r="KG9" s="13" t="s">
        <v>233</v>
      </c>
      <c r="KH9" s="13" t="s">
        <v>245</v>
      </c>
      <c r="KI9" s="13" t="s">
        <v>250</v>
      </c>
      <c r="KJ9" s="13" t="s">
        <v>251</v>
      </c>
      <c r="KK9" s="13" t="s">
        <v>252</v>
      </c>
      <c r="KL9" s="13" t="s">
        <v>269</v>
      </c>
      <c r="KM9" s="13" t="s">
        <v>270</v>
      </c>
      <c r="KN9" s="13" t="s">
        <v>283</v>
      </c>
      <c r="KO9" s="13" t="s">
        <v>289</v>
      </c>
      <c r="KP9" s="13" t="s">
        <v>290</v>
      </c>
      <c r="KQ9" s="13" t="s">
        <v>291</v>
      </c>
      <c r="KR9" s="13" t="s">
        <v>292</v>
      </c>
      <c r="KS9" s="13" t="s">
        <v>293</v>
      </c>
      <c r="KT9" s="13" t="s">
        <v>294</v>
      </c>
      <c r="KU9" s="13" t="s">
        <v>300</v>
      </c>
      <c r="KV9" s="13" t="s">
        <v>301</v>
      </c>
      <c r="KW9" s="13" t="s">
        <v>302</v>
      </c>
      <c r="KX9" s="13" t="s">
        <v>271</v>
      </c>
      <c r="KY9" s="13" t="s">
        <v>303</v>
      </c>
      <c r="KZ9" s="13" t="s">
        <v>310</v>
      </c>
      <c r="LA9" s="13" t="s">
        <v>311</v>
      </c>
      <c r="LB9" s="13" t="s">
        <v>312</v>
      </c>
      <c r="LC9" s="13" t="s">
        <v>313</v>
      </c>
      <c r="LD9" s="13" t="s">
        <v>314</v>
      </c>
      <c r="LE9" s="13" t="s">
        <v>321</v>
      </c>
      <c r="LF9" s="13" t="s">
        <v>322</v>
      </c>
      <c r="LG9" s="13" t="s">
        <v>323</v>
      </c>
      <c r="LH9" s="13" t="s">
        <v>324</v>
      </c>
      <c r="LI9" s="13" t="s">
        <v>272</v>
      </c>
      <c r="LJ9" s="13" t="s">
        <v>325</v>
      </c>
      <c r="LK9" s="13" t="s">
        <v>332</v>
      </c>
      <c r="LL9" s="13" t="s">
        <v>333</v>
      </c>
      <c r="LM9" s="13" t="s">
        <v>334</v>
      </c>
      <c r="LN9" s="13" t="s">
        <v>335</v>
      </c>
      <c r="LO9" s="13" t="s">
        <v>336</v>
      </c>
      <c r="LP9" s="13" t="s">
        <v>341</v>
      </c>
      <c r="LQ9" s="13" t="s">
        <v>342</v>
      </c>
      <c r="LR9" s="13" t="s">
        <v>343</v>
      </c>
      <c r="LS9" s="13" t="s">
        <v>344</v>
      </c>
      <c r="LT9" s="13" t="s">
        <v>273</v>
      </c>
      <c r="LU9" s="13" t="s">
        <v>345</v>
      </c>
      <c r="LV9" s="13" t="s">
        <v>278</v>
      </c>
      <c r="LW9" s="13" t="s">
        <v>279</v>
      </c>
      <c r="LX9" s="13" t="s">
        <v>280</v>
      </c>
      <c r="LY9" s="13" t="s">
        <v>281</v>
      </c>
      <c r="LZ9" s="13" t="s">
        <v>282</v>
      </c>
      <c r="MA9" s="13" t="s">
        <v>274</v>
      </c>
      <c r="MB9" s="13" t="s">
        <v>275</v>
      </c>
      <c r="MC9" s="13" t="s">
        <v>297</v>
      </c>
      <c r="MD9" s="13" t="s">
        <v>298</v>
      </c>
      <c r="ME9" s="13" t="s">
        <v>304</v>
      </c>
      <c r="MF9" s="13" t="s">
        <v>305</v>
      </c>
      <c r="MG9" s="13" t="s">
        <v>306</v>
      </c>
      <c r="MH9" s="13" t="s">
        <v>307</v>
      </c>
      <c r="MI9" s="13" t="s">
        <v>308</v>
      </c>
      <c r="MJ9" s="13" t="s">
        <v>315</v>
      </c>
      <c r="MK9" s="13" t="s">
        <v>316</v>
      </c>
      <c r="ML9" s="13" t="s">
        <v>317</v>
      </c>
      <c r="MM9" s="13" t="s">
        <v>276</v>
      </c>
      <c r="MN9" s="13" t="s">
        <v>318</v>
      </c>
      <c r="MO9" s="13" t="s">
        <v>319</v>
      </c>
      <c r="MP9" s="13" t="s">
        <v>326</v>
      </c>
      <c r="MQ9" s="13" t="s">
        <v>327</v>
      </c>
      <c r="MR9" s="13" t="s">
        <v>328</v>
      </c>
      <c r="MS9" s="13" t="s">
        <v>329</v>
      </c>
      <c r="MT9" s="13" t="s">
        <v>330</v>
      </c>
      <c r="MU9" s="13" t="s">
        <v>337</v>
      </c>
      <c r="MV9" s="13" t="s">
        <v>338</v>
      </c>
      <c r="MW9" s="13" t="s">
        <v>339</v>
      </c>
      <c r="MX9" s="13" t="s">
        <v>277</v>
      </c>
      <c r="MY9" s="13" t="s">
        <v>340</v>
      </c>
      <c r="MZ9" s="13" t="s">
        <v>346</v>
      </c>
      <c r="NA9" s="13" t="s">
        <v>347</v>
      </c>
      <c r="NB9" s="13" t="s">
        <v>348</v>
      </c>
      <c r="NC9" s="13" t="s">
        <v>349</v>
      </c>
      <c r="ND9" s="13" t="s">
        <v>284</v>
      </c>
      <c r="NE9" s="13" t="s">
        <v>285</v>
      </c>
      <c r="NF9" s="13" t="s">
        <v>286</v>
      </c>
      <c r="NG9" s="13" t="s">
        <v>287</v>
      </c>
      <c r="NH9" s="13" t="s">
        <v>295</v>
      </c>
      <c r="NI9" s="13" t="s">
        <v>296</v>
      </c>
      <c r="NJ9" s="13" t="s">
        <v>288</v>
      </c>
      <c r="NK9" s="13" t="s">
        <v>299</v>
      </c>
      <c r="NL9" s="13" t="s">
        <v>363</v>
      </c>
      <c r="NM9" s="13" t="s">
        <v>364</v>
      </c>
      <c r="NN9" s="13" t="s">
        <v>365</v>
      </c>
      <c r="NO9" s="13" t="s">
        <v>374</v>
      </c>
      <c r="NP9" s="13" t="s">
        <v>375</v>
      </c>
      <c r="NQ9" s="13" t="s">
        <v>376</v>
      </c>
      <c r="NR9" s="13" t="s">
        <v>377</v>
      </c>
      <c r="NS9" s="13" t="s">
        <v>386</v>
      </c>
      <c r="NT9" s="13" t="s">
        <v>387</v>
      </c>
      <c r="NU9" s="13" t="s">
        <v>396</v>
      </c>
      <c r="NV9" s="13" t="s">
        <v>309</v>
      </c>
      <c r="NW9" s="13" t="s">
        <v>397</v>
      </c>
      <c r="NX9" s="13" t="s">
        <v>398</v>
      </c>
      <c r="NY9" s="13" t="s">
        <v>407</v>
      </c>
      <c r="NZ9" s="13" t="s">
        <v>408</v>
      </c>
      <c r="OA9" s="13" t="s">
        <v>409</v>
      </c>
      <c r="OB9" s="13" t="s">
        <v>418</v>
      </c>
      <c r="OC9" s="13" t="s">
        <v>419</v>
      </c>
      <c r="OD9" s="13" t="s">
        <v>420</v>
      </c>
      <c r="OE9" s="13" t="s">
        <v>459</v>
      </c>
      <c r="OF9" s="13" t="s">
        <v>465</v>
      </c>
      <c r="OG9" s="13" t="s">
        <v>320</v>
      </c>
      <c r="OH9" s="13" t="s">
        <v>471</v>
      </c>
      <c r="OI9" s="13" t="s">
        <v>498</v>
      </c>
      <c r="OJ9" s="13" t="s">
        <v>331</v>
      </c>
      <c r="OK9" s="13" t="s">
        <v>350</v>
      </c>
      <c r="OL9" s="13" t="s">
        <v>351</v>
      </c>
      <c r="OM9" s="13" t="s">
        <v>352</v>
      </c>
      <c r="ON9" s="13" t="s">
        <v>353</v>
      </c>
      <c r="OO9" s="13" t="s">
        <v>362</v>
      </c>
      <c r="OP9" s="13" t="s">
        <v>354</v>
      </c>
      <c r="OQ9" s="13" t="s">
        <v>355</v>
      </c>
      <c r="OR9" s="13" t="s">
        <v>378</v>
      </c>
      <c r="OS9" s="13" t="s">
        <v>379</v>
      </c>
      <c r="OT9" s="13" t="s">
        <v>380</v>
      </c>
      <c r="OU9" s="13" t="s">
        <v>381</v>
      </c>
      <c r="OV9" s="13" t="s">
        <v>382</v>
      </c>
      <c r="OW9" s="13" t="s">
        <v>388</v>
      </c>
      <c r="OX9" s="13" t="s">
        <v>389</v>
      </c>
      <c r="OY9" s="13" t="s">
        <v>390</v>
      </c>
      <c r="OZ9" s="13" t="s">
        <v>391</v>
      </c>
      <c r="PA9" s="13" t="s">
        <v>392</v>
      </c>
      <c r="PB9" s="13" t="s">
        <v>356</v>
      </c>
      <c r="PC9" s="13" t="s">
        <v>393</v>
      </c>
      <c r="PD9" s="13" t="s">
        <v>399</v>
      </c>
      <c r="PE9" s="13" t="s">
        <v>400</v>
      </c>
      <c r="PF9" s="13" t="s">
        <v>401</v>
      </c>
      <c r="PG9" s="13" t="s">
        <v>402</v>
      </c>
      <c r="PH9" s="13" t="s">
        <v>403</v>
      </c>
      <c r="PI9" s="13" t="s">
        <v>404</v>
      </c>
      <c r="PJ9" s="13" t="s">
        <v>410</v>
      </c>
      <c r="PK9" s="13" t="s">
        <v>411</v>
      </c>
      <c r="PL9" s="13" t="s">
        <v>412</v>
      </c>
      <c r="PM9" s="13" t="s">
        <v>357</v>
      </c>
      <c r="PN9" s="13" t="s">
        <v>413</v>
      </c>
      <c r="PO9" s="13" t="s">
        <v>414</v>
      </c>
      <c r="PP9" s="13" t="s">
        <v>421</v>
      </c>
      <c r="PQ9" s="13" t="s">
        <v>422</v>
      </c>
      <c r="PR9" s="13" t="s">
        <v>423</v>
      </c>
      <c r="PS9" s="13" t="s">
        <v>424</v>
      </c>
      <c r="PT9" s="13" t="s">
        <v>425</v>
      </c>
      <c r="PU9" s="13" t="s">
        <v>477</v>
      </c>
      <c r="PV9" s="13" t="s">
        <v>483</v>
      </c>
      <c r="PW9" s="13" t="s">
        <v>489</v>
      </c>
      <c r="PX9" s="13" t="s">
        <v>358</v>
      </c>
      <c r="PY9" s="13" t="s">
        <v>494</v>
      </c>
      <c r="PZ9" s="13" t="s">
        <v>499</v>
      </c>
      <c r="QA9" s="13" t="s">
        <v>366</v>
      </c>
      <c r="QB9" s="13" t="s">
        <v>367</v>
      </c>
      <c r="QC9" s="13" t="s">
        <v>368</v>
      </c>
      <c r="QD9" s="13" t="s">
        <v>369</v>
      </c>
      <c r="QE9" s="13" t="s">
        <v>370</v>
      </c>
      <c r="QF9" s="13" t="s">
        <v>360</v>
      </c>
      <c r="QG9" s="13" t="s">
        <v>460</v>
      </c>
      <c r="QH9" s="13" t="s">
        <v>466</v>
      </c>
      <c r="QI9" s="13" t="s">
        <v>371</v>
      </c>
      <c r="QJ9" s="13" t="s">
        <v>383</v>
      </c>
      <c r="QK9" s="13" t="s">
        <v>394</v>
      </c>
      <c r="QL9" s="13" t="s">
        <v>405</v>
      </c>
      <c r="QM9" s="13" t="s">
        <v>415</v>
      </c>
      <c r="QN9" s="13" t="s">
        <v>416</v>
      </c>
      <c r="QO9" s="13" t="s">
        <v>426</v>
      </c>
      <c r="QP9" s="13" t="s">
        <v>427</v>
      </c>
      <c r="QQ9" s="13" t="s">
        <v>359</v>
      </c>
      <c r="QR9" s="1"/>
      <c r="QS9" s="13" t="s">
        <v>448</v>
      </c>
      <c r="QT9" s="13" t="s">
        <v>444</v>
      </c>
      <c r="QU9" s="13" t="s">
        <v>440</v>
      </c>
      <c r="QV9" s="13" t="s">
        <v>436</v>
      </c>
      <c r="QW9" s="13" t="s">
        <v>432</v>
      </c>
      <c r="QX9" s="13" t="s">
        <v>406</v>
      </c>
      <c r="QY9" s="13" t="s">
        <v>395</v>
      </c>
      <c r="QZ9" s="13" t="s">
        <v>428</v>
      </c>
      <c r="RA9" s="13" t="s">
        <v>417</v>
      </c>
      <c r="RB9" s="13" t="s">
        <v>484</v>
      </c>
      <c r="RC9" s="13" t="s">
        <v>361</v>
      </c>
      <c r="RD9" s="13" t="s">
        <v>452</v>
      </c>
      <c r="RE9" s="13" t="s">
        <v>449</v>
      </c>
      <c r="RF9" s="13" t="s">
        <v>430</v>
      </c>
      <c r="RG9" s="13" t="s">
        <v>438</v>
      </c>
      <c r="RH9" s="13" t="s">
        <v>434</v>
      </c>
      <c r="RI9" s="13" t="s">
        <v>385</v>
      </c>
      <c r="RJ9" s="13" t="s">
        <v>373</v>
      </c>
      <c r="RK9" s="13" t="s">
        <v>446</v>
      </c>
      <c r="RL9" s="13" t="s">
        <v>442</v>
      </c>
      <c r="RM9" s="13" t="s">
        <v>453</v>
      </c>
      <c r="RN9" s="13" t="s">
        <v>450</v>
      </c>
      <c r="RO9" s="13" t="s">
        <v>431</v>
      </c>
      <c r="RP9" s="13" t="s">
        <v>439</v>
      </c>
      <c r="RQ9" s="13" t="s">
        <v>435</v>
      </c>
      <c r="RR9" s="13" t="s">
        <v>447</v>
      </c>
      <c r="RS9" s="13" t="s">
        <v>443</v>
      </c>
      <c r="RT9" s="13" t="s">
        <v>454</v>
      </c>
      <c r="RU9" s="13" t="s">
        <v>451</v>
      </c>
      <c r="RV9" s="13" t="s">
        <v>478</v>
      </c>
      <c r="RW9" s="13" t="s">
        <v>472</v>
      </c>
      <c r="RX9" s="13" t="s">
        <v>384</v>
      </c>
      <c r="RY9" s="13" t="s">
        <v>372</v>
      </c>
    </row>
    <row r="10" spans="1:493" x14ac:dyDescent="0.3">
      <c r="A10" s="12">
        <f>COUNTIF(E10:RY10,"&gt;0")</f>
        <v>133</v>
      </c>
      <c r="B10" s="3">
        <f>SUM(E10:RY10)</f>
        <v>429150</v>
      </c>
      <c r="C10" s="1" t="s">
        <v>503</v>
      </c>
      <c r="E10" s="48">
        <v>0</v>
      </c>
      <c r="F10" s="48">
        <v>0</v>
      </c>
      <c r="G10" s="48">
        <v>4268</v>
      </c>
      <c r="H10" s="48">
        <v>0</v>
      </c>
      <c r="I10" s="48">
        <v>4398</v>
      </c>
      <c r="J10" s="48">
        <v>2933</v>
      </c>
      <c r="K10" s="48">
        <v>4701</v>
      </c>
      <c r="L10" s="48">
        <v>2242</v>
      </c>
      <c r="M10" s="48">
        <v>2387</v>
      </c>
      <c r="N10" s="48">
        <v>3683</v>
      </c>
      <c r="O10" s="48">
        <v>1081</v>
      </c>
      <c r="P10" s="48">
        <v>1845</v>
      </c>
      <c r="Q10" s="48">
        <v>0</v>
      </c>
      <c r="R10" s="48">
        <v>329</v>
      </c>
      <c r="S10" s="48">
        <v>6138</v>
      </c>
      <c r="T10" s="48">
        <v>409</v>
      </c>
      <c r="U10" s="48">
        <v>4959</v>
      </c>
      <c r="V10" s="48">
        <v>1841</v>
      </c>
      <c r="W10" s="48">
        <v>233</v>
      </c>
      <c r="X10" s="48">
        <v>391</v>
      </c>
      <c r="Y10" s="48">
        <v>2720</v>
      </c>
      <c r="Z10" s="48">
        <v>6357</v>
      </c>
      <c r="AA10" s="48">
        <v>0</v>
      </c>
      <c r="AB10" s="48">
        <v>0</v>
      </c>
      <c r="AC10" s="48">
        <v>4218</v>
      </c>
      <c r="AD10" s="48">
        <v>4353</v>
      </c>
      <c r="AE10" s="48">
        <v>1024</v>
      </c>
      <c r="AF10" s="48">
        <v>3727</v>
      </c>
      <c r="AG10" s="48">
        <v>463</v>
      </c>
      <c r="AH10" s="48">
        <v>994</v>
      </c>
      <c r="AI10" s="48">
        <v>321</v>
      </c>
      <c r="AJ10" s="48">
        <v>4546</v>
      </c>
      <c r="AK10" s="48">
        <v>4405</v>
      </c>
      <c r="AL10" s="48">
        <v>10033</v>
      </c>
      <c r="AM10" s="48">
        <v>356</v>
      </c>
      <c r="AN10" s="48">
        <v>3181</v>
      </c>
      <c r="AO10" s="48">
        <v>4278</v>
      </c>
      <c r="AP10" s="48">
        <v>7189</v>
      </c>
      <c r="AQ10" s="48">
        <v>3753</v>
      </c>
      <c r="AR10" s="48">
        <v>1599</v>
      </c>
      <c r="AS10" s="48">
        <v>1935</v>
      </c>
      <c r="AT10" s="48">
        <v>3920</v>
      </c>
      <c r="AU10" s="48">
        <v>3580</v>
      </c>
      <c r="AV10" s="48">
        <v>0</v>
      </c>
      <c r="AW10" s="48">
        <v>4281</v>
      </c>
      <c r="AX10" s="48">
        <v>2799</v>
      </c>
      <c r="AY10" s="48">
        <v>4349</v>
      </c>
      <c r="AZ10" s="48">
        <v>2967</v>
      </c>
      <c r="BA10" s="48">
        <v>2020</v>
      </c>
      <c r="BB10" s="48">
        <v>5650</v>
      </c>
      <c r="BC10" s="52">
        <v>3445</v>
      </c>
      <c r="BD10" s="52">
        <v>3176</v>
      </c>
      <c r="BE10" s="52">
        <v>0</v>
      </c>
      <c r="BF10" s="52">
        <v>2036</v>
      </c>
      <c r="BG10" s="52">
        <v>6865</v>
      </c>
      <c r="BH10" s="52">
        <v>5136</v>
      </c>
      <c r="BI10" s="52">
        <v>1704</v>
      </c>
      <c r="BJ10" s="52">
        <v>2665</v>
      </c>
      <c r="BK10" s="52">
        <v>3740</v>
      </c>
      <c r="BL10" s="52">
        <v>1290</v>
      </c>
      <c r="BM10" s="52">
        <v>5908</v>
      </c>
      <c r="BN10" s="52">
        <v>5177</v>
      </c>
      <c r="BO10" s="52">
        <v>2820</v>
      </c>
      <c r="BP10" s="52">
        <v>458</v>
      </c>
      <c r="BQ10" s="52">
        <v>1289</v>
      </c>
      <c r="BR10" s="52">
        <v>2515</v>
      </c>
      <c r="BS10" s="52">
        <v>2579</v>
      </c>
      <c r="BT10" s="52">
        <v>3447</v>
      </c>
      <c r="BU10" s="52">
        <v>2606</v>
      </c>
      <c r="BV10" s="52">
        <v>0</v>
      </c>
      <c r="BW10" s="52">
        <v>0</v>
      </c>
      <c r="BX10" s="52">
        <v>0</v>
      </c>
      <c r="BY10" s="52">
        <v>1875</v>
      </c>
      <c r="BZ10" s="52">
        <v>3007</v>
      </c>
      <c r="CA10" s="52">
        <v>4429</v>
      </c>
      <c r="CB10" s="52">
        <v>0</v>
      </c>
      <c r="CC10" s="52">
        <v>1916</v>
      </c>
      <c r="CD10" s="52">
        <v>5090</v>
      </c>
      <c r="CE10" s="52">
        <v>2529</v>
      </c>
      <c r="CF10" s="48">
        <v>2899</v>
      </c>
      <c r="CG10" s="48">
        <v>3545</v>
      </c>
      <c r="CH10" s="48">
        <v>4280</v>
      </c>
      <c r="CI10" s="48">
        <v>3548</v>
      </c>
      <c r="CJ10" s="48">
        <v>2769</v>
      </c>
      <c r="CK10" s="48">
        <v>4681</v>
      </c>
      <c r="CL10" s="48">
        <v>4763</v>
      </c>
      <c r="CM10" s="48">
        <v>2917</v>
      </c>
      <c r="CN10" s="48">
        <v>3204</v>
      </c>
      <c r="CO10" s="48">
        <v>2497</v>
      </c>
      <c r="CP10" s="48">
        <v>2563</v>
      </c>
      <c r="CQ10" s="52">
        <v>4323</v>
      </c>
      <c r="CR10" s="52">
        <v>1645</v>
      </c>
      <c r="CS10" s="52">
        <v>2986</v>
      </c>
      <c r="CT10" s="52">
        <v>3889</v>
      </c>
      <c r="CU10" s="52">
        <v>2902</v>
      </c>
      <c r="CV10" s="52">
        <v>5183</v>
      </c>
      <c r="CW10" s="52">
        <v>6148</v>
      </c>
      <c r="CX10" s="52">
        <v>3534</v>
      </c>
      <c r="CY10" s="52">
        <v>2831</v>
      </c>
      <c r="CZ10" s="52">
        <v>1186</v>
      </c>
      <c r="DA10" s="52">
        <v>3461</v>
      </c>
      <c r="DB10" s="52">
        <v>1633</v>
      </c>
      <c r="DC10" s="48">
        <v>2445</v>
      </c>
      <c r="DD10" s="48">
        <v>3932</v>
      </c>
      <c r="DE10" s="48">
        <v>3864</v>
      </c>
      <c r="DF10" s="48">
        <v>3205</v>
      </c>
      <c r="DG10" s="48">
        <v>5996</v>
      </c>
      <c r="DH10" s="48">
        <v>8008</v>
      </c>
      <c r="DI10" s="48">
        <v>9635</v>
      </c>
      <c r="DJ10" s="48">
        <v>3255</v>
      </c>
      <c r="DK10" s="48">
        <v>481</v>
      </c>
      <c r="DL10" s="48">
        <v>6853</v>
      </c>
      <c r="DM10" s="48">
        <v>0</v>
      </c>
      <c r="DN10" s="48">
        <v>461</v>
      </c>
      <c r="DO10" s="52">
        <v>6021</v>
      </c>
      <c r="DP10" s="52">
        <v>1224</v>
      </c>
      <c r="DQ10" s="52">
        <v>3084</v>
      </c>
      <c r="DR10" s="52">
        <v>333</v>
      </c>
      <c r="DS10" s="52">
        <v>3280</v>
      </c>
      <c r="DT10" s="52">
        <v>4189</v>
      </c>
      <c r="DU10" s="52">
        <v>4390</v>
      </c>
      <c r="DV10" s="52">
        <v>3709</v>
      </c>
      <c r="DW10" s="52">
        <v>3525</v>
      </c>
      <c r="DX10" s="52">
        <v>4185</v>
      </c>
      <c r="DY10" s="52">
        <v>3984</v>
      </c>
      <c r="DZ10" s="52">
        <v>4710</v>
      </c>
      <c r="EA10" s="48">
        <v>3974</v>
      </c>
      <c r="EB10" s="48">
        <v>3359</v>
      </c>
      <c r="EC10" s="48">
        <v>4831</v>
      </c>
      <c r="ED10" s="48">
        <v>40</v>
      </c>
      <c r="EE10" s="48">
        <v>5055</v>
      </c>
      <c r="EF10" s="48">
        <v>3752</v>
      </c>
      <c r="EG10" s="48">
        <v>2507</v>
      </c>
      <c r="EH10" s="48">
        <v>2720</v>
      </c>
      <c r="EI10" s="48">
        <v>2090</v>
      </c>
      <c r="EJ10" s="48">
        <v>3190</v>
      </c>
      <c r="EK10" s="48">
        <v>863</v>
      </c>
      <c r="EL10" s="48">
        <v>3205</v>
      </c>
      <c r="EM10" s="48">
        <v>3687</v>
      </c>
      <c r="EO10" s="50">
        <v>0</v>
      </c>
      <c r="EP10" s="50">
        <v>0</v>
      </c>
      <c r="EQ10" s="50">
        <v>0</v>
      </c>
      <c r="ER10" s="50">
        <v>0</v>
      </c>
      <c r="ES10" s="50">
        <v>0</v>
      </c>
      <c r="ET10" s="50">
        <v>0</v>
      </c>
      <c r="EU10" s="50">
        <v>0</v>
      </c>
      <c r="EV10" s="50">
        <v>0</v>
      </c>
      <c r="EW10" s="50">
        <v>0</v>
      </c>
      <c r="EX10" s="50">
        <v>0</v>
      </c>
      <c r="EY10" s="50">
        <v>0</v>
      </c>
      <c r="EZ10" s="50">
        <v>0</v>
      </c>
      <c r="FA10" s="50">
        <v>0</v>
      </c>
      <c r="FB10" s="50">
        <v>0</v>
      </c>
      <c r="FC10" s="50">
        <v>0</v>
      </c>
      <c r="FD10" s="50">
        <v>0</v>
      </c>
      <c r="FE10" s="50">
        <v>0</v>
      </c>
      <c r="FF10" s="50">
        <v>0</v>
      </c>
      <c r="FG10" s="50">
        <v>0</v>
      </c>
      <c r="FH10" s="50">
        <v>0</v>
      </c>
      <c r="FI10" s="50">
        <v>0</v>
      </c>
      <c r="FJ10" s="50">
        <v>0</v>
      </c>
      <c r="FK10" s="50">
        <v>0</v>
      </c>
      <c r="FL10" s="50">
        <v>0</v>
      </c>
      <c r="FM10" s="50">
        <v>0</v>
      </c>
      <c r="FN10" s="50">
        <v>0</v>
      </c>
      <c r="FO10" s="50">
        <v>0</v>
      </c>
      <c r="FP10" s="50">
        <v>0</v>
      </c>
      <c r="FQ10" s="50">
        <v>0</v>
      </c>
      <c r="FR10" s="50">
        <v>0</v>
      </c>
      <c r="FS10" s="50">
        <v>0</v>
      </c>
      <c r="FT10" s="50">
        <v>0</v>
      </c>
      <c r="FU10" s="50">
        <v>0</v>
      </c>
      <c r="FV10" s="50">
        <v>0</v>
      </c>
      <c r="FW10" s="50">
        <v>0</v>
      </c>
      <c r="FX10" s="50">
        <v>0</v>
      </c>
      <c r="FY10" s="50">
        <v>0</v>
      </c>
      <c r="FZ10" s="50">
        <v>0</v>
      </c>
      <c r="GA10" s="50">
        <v>0</v>
      </c>
      <c r="GB10" s="50">
        <v>0</v>
      </c>
      <c r="GC10" s="50">
        <v>0</v>
      </c>
      <c r="GD10" s="50">
        <v>0</v>
      </c>
      <c r="GE10" s="50">
        <v>0</v>
      </c>
      <c r="GF10" s="50">
        <v>0</v>
      </c>
      <c r="GG10" s="50">
        <v>0</v>
      </c>
      <c r="GH10" s="50">
        <v>0</v>
      </c>
      <c r="GI10" s="50">
        <v>0</v>
      </c>
      <c r="GJ10" s="50">
        <v>0</v>
      </c>
      <c r="GK10" s="52">
        <v>347</v>
      </c>
      <c r="GL10" s="52">
        <v>0</v>
      </c>
      <c r="GM10" s="52">
        <v>0</v>
      </c>
      <c r="GN10" s="52">
        <v>0</v>
      </c>
      <c r="GO10" s="52">
        <v>0</v>
      </c>
      <c r="GP10" s="52">
        <v>0</v>
      </c>
      <c r="GQ10" s="52">
        <v>0</v>
      </c>
      <c r="GR10" s="52">
        <v>0</v>
      </c>
      <c r="GS10" s="52">
        <v>0</v>
      </c>
      <c r="GT10" s="52">
        <v>447</v>
      </c>
      <c r="GU10" s="52">
        <v>0</v>
      </c>
      <c r="GV10" s="52">
        <v>0</v>
      </c>
      <c r="GW10" s="52">
        <v>0</v>
      </c>
      <c r="GX10" s="52">
        <v>0</v>
      </c>
      <c r="GY10" s="52">
        <v>0</v>
      </c>
      <c r="GZ10" s="52">
        <v>0</v>
      </c>
      <c r="HA10" s="52">
        <v>0</v>
      </c>
      <c r="HB10" s="52">
        <v>0</v>
      </c>
      <c r="HC10" s="52">
        <v>0</v>
      </c>
      <c r="HD10" s="52">
        <v>0</v>
      </c>
      <c r="HE10" s="52">
        <v>0</v>
      </c>
      <c r="HF10" s="52">
        <v>0</v>
      </c>
      <c r="HG10" s="52">
        <v>0</v>
      </c>
      <c r="HH10" s="52">
        <v>0</v>
      </c>
      <c r="HI10" s="50">
        <v>0</v>
      </c>
      <c r="HJ10" s="50">
        <v>0</v>
      </c>
      <c r="HK10" s="50">
        <v>891</v>
      </c>
      <c r="HL10" s="50">
        <v>0</v>
      </c>
      <c r="HM10" s="50">
        <v>0</v>
      </c>
      <c r="HN10" s="50">
        <v>0</v>
      </c>
      <c r="HO10" s="50">
        <v>0</v>
      </c>
      <c r="HP10" s="50">
        <v>0</v>
      </c>
      <c r="HQ10" s="50">
        <v>0</v>
      </c>
      <c r="HR10" s="50">
        <v>0</v>
      </c>
      <c r="HS10" s="50">
        <v>0</v>
      </c>
      <c r="HT10" s="50">
        <v>0</v>
      </c>
      <c r="HU10" s="50">
        <v>0</v>
      </c>
      <c r="HV10" s="50">
        <v>0</v>
      </c>
      <c r="HW10" s="50">
        <v>0</v>
      </c>
      <c r="HX10" s="50">
        <v>0</v>
      </c>
      <c r="HY10" s="50">
        <v>0</v>
      </c>
      <c r="HZ10" s="50">
        <v>0</v>
      </c>
      <c r="IA10" s="50">
        <v>0</v>
      </c>
      <c r="IB10" s="50">
        <v>0</v>
      </c>
      <c r="IC10" s="50">
        <v>0</v>
      </c>
      <c r="ID10" s="50">
        <v>0</v>
      </c>
      <c r="IE10" s="50">
        <v>0</v>
      </c>
      <c r="IF10" s="50">
        <v>0</v>
      </c>
      <c r="IG10" s="52">
        <v>0</v>
      </c>
      <c r="IH10" s="52">
        <v>0</v>
      </c>
      <c r="II10" s="52">
        <v>0</v>
      </c>
      <c r="IJ10" s="52">
        <v>0</v>
      </c>
      <c r="IK10" s="52">
        <v>0</v>
      </c>
      <c r="IL10" s="52">
        <v>0</v>
      </c>
      <c r="IM10" s="52">
        <v>0</v>
      </c>
      <c r="IN10" s="52">
        <v>0</v>
      </c>
      <c r="IO10" s="52">
        <v>0</v>
      </c>
      <c r="IP10" s="52">
        <v>0</v>
      </c>
      <c r="IQ10" s="52">
        <v>0</v>
      </c>
      <c r="IR10" s="52">
        <v>0</v>
      </c>
      <c r="IS10" s="52">
        <v>0</v>
      </c>
      <c r="IT10" s="52">
        <v>0</v>
      </c>
      <c r="IU10" s="52">
        <v>0</v>
      </c>
      <c r="IV10" s="52">
        <v>0</v>
      </c>
      <c r="IW10" s="52">
        <v>0</v>
      </c>
      <c r="IX10" s="52">
        <v>0</v>
      </c>
      <c r="IY10" s="52">
        <v>0</v>
      </c>
      <c r="IZ10" s="52">
        <v>0</v>
      </c>
      <c r="JA10" s="52">
        <v>0</v>
      </c>
      <c r="JB10" s="52">
        <v>0</v>
      </c>
      <c r="JC10" s="52">
        <v>0</v>
      </c>
      <c r="JD10" s="52">
        <v>0</v>
      </c>
      <c r="JE10" s="52">
        <v>0</v>
      </c>
      <c r="JF10" s="52">
        <v>0</v>
      </c>
      <c r="JG10" s="52">
        <v>0</v>
      </c>
      <c r="JH10" s="52">
        <v>0</v>
      </c>
      <c r="JI10" s="52">
        <v>0</v>
      </c>
      <c r="JJ10" s="52">
        <v>0</v>
      </c>
      <c r="JK10" s="52">
        <v>0</v>
      </c>
      <c r="JL10" s="52">
        <v>0</v>
      </c>
      <c r="JM10" s="52">
        <v>0</v>
      </c>
      <c r="JN10" s="52">
        <v>0</v>
      </c>
      <c r="JO10" s="52">
        <v>0</v>
      </c>
      <c r="JP10" s="52">
        <v>0</v>
      </c>
      <c r="JQ10" s="52">
        <v>0</v>
      </c>
      <c r="JR10" s="52">
        <v>0</v>
      </c>
      <c r="JS10" s="52">
        <v>0</v>
      </c>
      <c r="JT10" s="52">
        <v>0</v>
      </c>
      <c r="JU10" s="52">
        <v>0</v>
      </c>
      <c r="JV10" s="52">
        <v>0</v>
      </c>
      <c r="JW10" s="52">
        <v>0</v>
      </c>
      <c r="JX10" s="52">
        <v>0</v>
      </c>
      <c r="JY10" s="52">
        <v>0</v>
      </c>
      <c r="JZ10" s="52">
        <v>0</v>
      </c>
      <c r="KA10" s="52">
        <v>0</v>
      </c>
      <c r="KB10" s="52">
        <v>0</v>
      </c>
      <c r="KC10" s="52">
        <v>324</v>
      </c>
      <c r="KD10" s="52">
        <v>0</v>
      </c>
      <c r="KE10" s="52">
        <v>0</v>
      </c>
      <c r="KF10" s="52">
        <v>0</v>
      </c>
      <c r="KG10" s="52">
        <v>0</v>
      </c>
      <c r="KH10" s="52">
        <v>0</v>
      </c>
      <c r="KI10" s="52">
        <v>0</v>
      </c>
      <c r="KJ10" s="52">
        <v>0</v>
      </c>
      <c r="KK10" s="52">
        <v>0</v>
      </c>
      <c r="KL10" s="50">
        <v>0</v>
      </c>
      <c r="KM10" s="50">
        <v>2878</v>
      </c>
      <c r="KN10" s="50">
        <v>0</v>
      </c>
      <c r="KO10" s="50">
        <v>0</v>
      </c>
      <c r="KP10" s="50">
        <v>0</v>
      </c>
      <c r="KQ10" s="50">
        <v>0</v>
      </c>
      <c r="KR10" s="50">
        <v>0</v>
      </c>
      <c r="KS10" s="50">
        <v>0</v>
      </c>
      <c r="KT10" s="50">
        <v>0</v>
      </c>
      <c r="KU10" s="50">
        <v>0</v>
      </c>
      <c r="KV10" s="50">
        <v>0</v>
      </c>
      <c r="KW10" s="50">
        <v>0</v>
      </c>
      <c r="KX10" s="50">
        <v>0</v>
      </c>
      <c r="KY10" s="50">
        <v>0</v>
      </c>
      <c r="KZ10" s="50">
        <v>0</v>
      </c>
      <c r="LA10" s="50">
        <v>0</v>
      </c>
      <c r="LB10" s="50">
        <v>0</v>
      </c>
      <c r="LC10" s="50">
        <v>0</v>
      </c>
      <c r="LD10" s="50">
        <v>0</v>
      </c>
      <c r="LE10" s="50">
        <v>0</v>
      </c>
      <c r="LF10" s="50">
        <v>0</v>
      </c>
      <c r="LG10" s="50">
        <v>0</v>
      </c>
      <c r="LH10" s="50">
        <v>0</v>
      </c>
      <c r="LI10" s="50">
        <v>0</v>
      </c>
      <c r="LJ10" s="50">
        <v>0</v>
      </c>
      <c r="LK10" s="50">
        <v>0</v>
      </c>
      <c r="LL10" s="50">
        <v>0</v>
      </c>
      <c r="LM10" s="50">
        <v>0</v>
      </c>
      <c r="LN10" s="50">
        <v>0</v>
      </c>
      <c r="LO10" s="50">
        <v>0</v>
      </c>
      <c r="LP10" s="50">
        <v>0</v>
      </c>
      <c r="LQ10" s="50">
        <v>0</v>
      </c>
      <c r="LR10" s="50">
        <v>0</v>
      </c>
      <c r="LS10" s="50">
        <v>0</v>
      </c>
      <c r="LT10" s="50">
        <v>1152</v>
      </c>
      <c r="LU10" s="50">
        <v>0</v>
      </c>
      <c r="LV10" s="50">
        <v>0</v>
      </c>
      <c r="LW10" s="50">
        <v>0</v>
      </c>
      <c r="LX10" s="50">
        <v>0</v>
      </c>
      <c r="LY10" s="50">
        <v>0</v>
      </c>
      <c r="LZ10" s="50">
        <v>0</v>
      </c>
      <c r="MA10" s="52">
        <v>0</v>
      </c>
      <c r="MB10" s="52">
        <v>0</v>
      </c>
      <c r="MC10" s="52">
        <v>0</v>
      </c>
      <c r="MD10" s="52">
        <v>0</v>
      </c>
      <c r="ME10" s="52">
        <v>0</v>
      </c>
      <c r="MF10" s="52">
        <v>0</v>
      </c>
      <c r="MG10" s="52">
        <v>0</v>
      </c>
      <c r="MH10" s="52">
        <v>0</v>
      </c>
      <c r="MI10" s="52">
        <v>0</v>
      </c>
      <c r="MJ10" s="52">
        <v>0</v>
      </c>
      <c r="MK10" s="52">
        <v>0</v>
      </c>
      <c r="ML10" s="52">
        <v>0</v>
      </c>
      <c r="MM10" s="52">
        <v>0</v>
      </c>
      <c r="MN10" s="52">
        <v>0</v>
      </c>
      <c r="MO10" s="52">
        <v>0</v>
      </c>
      <c r="MP10" s="52">
        <v>0</v>
      </c>
      <c r="MQ10" s="52">
        <v>0</v>
      </c>
      <c r="MR10" s="52">
        <v>0</v>
      </c>
      <c r="MS10" s="52">
        <v>0</v>
      </c>
      <c r="MT10" s="52">
        <v>0</v>
      </c>
      <c r="MU10" s="52">
        <v>0</v>
      </c>
      <c r="MV10" s="52">
        <v>0</v>
      </c>
      <c r="MW10" s="52">
        <v>3124</v>
      </c>
      <c r="MX10" s="52">
        <v>0</v>
      </c>
      <c r="MY10" s="52">
        <v>0</v>
      </c>
      <c r="MZ10" s="52">
        <v>0</v>
      </c>
      <c r="NA10" s="52">
        <v>0</v>
      </c>
      <c r="NB10" s="52">
        <v>0</v>
      </c>
      <c r="NC10" s="52">
        <v>0</v>
      </c>
      <c r="ND10" s="52">
        <v>0</v>
      </c>
      <c r="NE10" s="52">
        <v>0</v>
      </c>
      <c r="NF10" s="52">
        <v>0</v>
      </c>
      <c r="NG10" s="52">
        <v>0</v>
      </c>
      <c r="NH10" s="52">
        <v>0</v>
      </c>
      <c r="NI10" s="52">
        <v>0</v>
      </c>
      <c r="NJ10" s="50">
        <v>0</v>
      </c>
      <c r="NK10" s="50">
        <v>0</v>
      </c>
      <c r="NL10" s="50">
        <v>0</v>
      </c>
      <c r="NM10" s="50">
        <v>0</v>
      </c>
      <c r="NN10" s="50">
        <v>0</v>
      </c>
      <c r="NO10" s="50">
        <v>0</v>
      </c>
      <c r="NP10" s="50">
        <v>0</v>
      </c>
      <c r="NQ10" s="50">
        <v>0</v>
      </c>
      <c r="NR10" s="50">
        <v>0</v>
      </c>
      <c r="NS10" s="50">
        <v>0</v>
      </c>
      <c r="NT10" s="50">
        <v>0</v>
      </c>
      <c r="NU10" s="50">
        <v>0</v>
      </c>
      <c r="NV10" s="50">
        <v>0</v>
      </c>
      <c r="NW10" s="50">
        <v>0</v>
      </c>
      <c r="NX10" s="50">
        <v>0</v>
      </c>
      <c r="NY10" s="50">
        <v>0</v>
      </c>
      <c r="NZ10" s="50">
        <v>0</v>
      </c>
      <c r="OA10" s="50">
        <v>0</v>
      </c>
      <c r="OB10" s="50">
        <v>0</v>
      </c>
      <c r="OC10" s="50">
        <v>0</v>
      </c>
      <c r="OD10" s="50">
        <v>0</v>
      </c>
      <c r="OE10" s="50">
        <v>0</v>
      </c>
      <c r="OF10" s="50">
        <v>0</v>
      </c>
      <c r="OG10" s="50">
        <v>0</v>
      </c>
      <c r="OH10" s="50">
        <v>0</v>
      </c>
      <c r="OI10" s="50">
        <v>0</v>
      </c>
      <c r="OJ10" s="50">
        <v>0</v>
      </c>
      <c r="OK10" s="50">
        <v>0</v>
      </c>
      <c r="OL10" s="50">
        <v>0</v>
      </c>
      <c r="OM10" s="50">
        <v>0</v>
      </c>
      <c r="ON10" s="50">
        <v>0</v>
      </c>
      <c r="OO10" s="50">
        <v>0</v>
      </c>
      <c r="OP10" s="52">
        <v>0</v>
      </c>
      <c r="OQ10" s="52">
        <v>0</v>
      </c>
      <c r="OR10" s="52">
        <v>0</v>
      </c>
      <c r="OS10" s="52">
        <v>0</v>
      </c>
      <c r="OT10" s="52">
        <v>0</v>
      </c>
      <c r="OU10" s="52">
        <v>0</v>
      </c>
      <c r="OV10" s="52">
        <v>0</v>
      </c>
      <c r="OW10" s="52">
        <v>0</v>
      </c>
      <c r="OX10" s="52">
        <v>0</v>
      </c>
      <c r="OY10" s="52">
        <v>0</v>
      </c>
      <c r="OZ10" s="52">
        <v>0</v>
      </c>
      <c r="PA10" s="52">
        <v>0</v>
      </c>
      <c r="PB10" s="52">
        <v>0</v>
      </c>
      <c r="PC10" s="52">
        <v>0</v>
      </c>
      <c r="PD10" s="52">
        <v>0</v>
      </c>
      <c r="PE10" s="52">
        <v>0</v>
      </c>
      <c r="PF10" s="52">
        <v>0</v>
      </c>
      <c r="PG10" s="52">
        <v>0</v>
      </c>
      <c r="PH10" s="52">
        <v>0</v>
      </c>
      <c r="PI10" s="52">
        <v>0</v>
      </c>
      <c r="PJ10" s="52">
        <v>0</v>
      </c>
      <c r="PK10" s="52">
        <v>0</v>
      </c>
      <c r="PL10" s="52">
        <v>0</v>
      </c>
      <c r="PM10" s="52">
        <v>0</v>
      </c>
      <c r="PN10" s="52">
        <v>0</v>
      </c>
      <c r="PO10" s="52">
        <v>0</v>
      </c>
      <c r="PP10" s="52">
        <v>0</v>
      </c>
      <c r="PQ10" s="52">
        <v>0</v>
      </c>
      <c r="PR10" s="52">
        <v>0</v>
      </c>
      <c r="PS10" s="52">
        <v>0</v>
      </c>
      <c r="PT10" s="52">
        <v>0</v>
      </c>
      <c r="PU10" s="52">
        <v>0</v>
      </c>
      <c r="PV10" s="52">
        <v>0</v>
      </c>
      <c r="PW10" s="52">
        <v>0</v>
      </c>
      <c r="PX10" s="52">
        <v>0</v>
      </c>
      <c r="PY10" s="52">
        <v>0</v>
      </c>
      <c r="PZ10" s="52">
        <v>0</v>
      </c>
      <c r="QA10" s="52">
        <v>0</v>
      </c>
      <c r="QB10" s="52">
        <v>0</v>
      </c>
      <c r="QC10" s="52">
        <v>0</v>
      </c>
      <c r="QD10" s="52">
        <v>0</v>
      </c>
      <c r="QE10" s="52">
        <v>0</v>
      </c>
      <c r="QF10" s="50">
        <v>0</v>
      </c>
      <c r="QG10" s="50">
        <v>0</v>
      </c>
      <c r="QH10" s="50">
        <v>0</v>
      </c>
      <c r="QI10" s="50">
        <v>0</v>
      </c>
      <c r="QJ10" s="50">
        <v>0</v>
      </c>
      <c r="QK10" s="50">
        <v>0</v>
      </c>
      <c r="QL10" s="50">
        <v>0</v>
      </c>
      <c r="QM10" s="50">
        <v>0</v>
      </c>
      <c r="QN10" s="50">
        <v>0</v>
      </c>
      <c r="QO10" s="50">
        <v>0</v>
      </c>
      <c r="QP10" s="50">
        <v>0</v>
      </c>
      <c r="QQ10" s="50">
        <v>0</v>
      </c>
      <c r="QS10" s="1">
        <v>0</v>
      </c>
      <c r="QT10" s="1">
        <v>0</v>
      </c>
      <c r="QU10" s="1">
        <v>0</v>
      </c>
      <c r="QV10" s="1">
        <v>0</v>
      </c>
      <c r="QW10" s="1">
        <v>0</v>
      </c>
      <c r="QX10" s="1">
        <v>0</v>
      </c>
      <c r="QY10" s="1">
        <v>0</v>
      </c>
      <c r="QZ10" s="1">
        <v>0</v>
      </c>
      <c r="RA10" s="1">
        <v>0</v>
      </c>
      <c r="RB10" s="1">
        <v>0</v>
      </c>
      <c r="RC10" s="1">
        <v>0</v>
      </c>
      <c r="RD10" s="1">
        <v>0</v>
      </c>
      <c r="RE10" s="1">
        <v>0</v>
      </c>
      <c r="RF10" s="1">
        <v>0</v>
      </c>
      <c r="RG10" s="1">
        <v>0</v>
      </c>
      <c r="RH10" s="1">
        <v>0</v>
      </c>
      <c r="RI10" s="1">
        <v>0</v>
      </c>
      <c r="RJ10" s="1">
        <v>0</v>
      </c>
      <c r="RK10" s="1">
        <v>0</v>
      </c>
      <c r="RL10" s="1">
        <v>0</v>
      </c>
      <c r="RM10" s="1">
        <v>0</v>
      </c>
      <c r="RN10" s="1">
        <v>0</v>
      </c>
      <c r="RO10" s="1">
        <v>0</v>
      </c>
      <c r="RP10" s="1">
        <v>0</v>
      </c>
      <c r="RQ10" s="1">
        <v>0</v>
      </c>
      <c r="RR10" s="1">
        <v>0</v>
      </c>
      <c r="RS10" s="1">
        <v>0</v>
      </c>
      <c r="RT10" s="1">
        <v>0</v>
      </c>
      <c r="RU10" s="1">
        <v>0</v>
      </c>
      <c r="RV10" s="1">
        <v>0</v>
      </c>
      <c r="RW10" s="1">
        <v>0</v>
      </c>
      <c r="RX10" s="1">
        <v>0</v>
      </c>
      <c r="RY10" s="1">
        <v>0</v>
      </c>
    </row>
    <row r="11" spans="1:493" x14ac:dyDescent="0.3">
      <c r="A11" s="12">
        <f t="shared" ref="A11:A26" si="16">COUNTIF(E11:RY11,"&gt;0")</f>
        <v>38</v>
      </c>
      <c r="B11" s="3">
        <f t="shared" ref="B11:B26" si="17">SUM(E11:RY11)</f>
        <v>14711</v>
      </c>
      <c r="C11" s="1" t="s">
        <v>508</v>
      </c>
      <c r="E11" s="48">
        <v>0</v>
      </c>
      <c r="F11" s="48">
        <v>0</v>
      </c>
      <c r="G11" s="48">
        <v>0</v>
      </c>
      <c r="H11" s="48">
        <v>0</v>
      </c>
      <c r="I11" s="48">
        <v>349</v>
      </c>
      <c r="J11" s="48">
        <v>0</v>
      </c>
      <c r="K11" s="48">
        <v>170</v>
      </c>
      <c r="L11" s="48">
        <v>0</v>
      </c>
      <c r="M11" s="48">
        <v>0</v>
      </c>
      <c r="N11" s="48">
        <v>0</v>
      </c>
      <c r="O11" s="48">
        <v>0</v>
      </c>
      <c r="P11" s="48">
        <v>0</v>
      </c>
      <c r="Q11" s="48">
        <v>0</v>
      </c>
      <c r="R11" s="48">
        <v>0</v>
      </c>
      <c r="S11" s="48">
        <v>0</v>
      </c>
      <c r="T11" s="48">
        <v>0</v>
      </c>
      <c r="U11" s="48">
        <v>0</v>
      </c>
      <c r="V11" s="48">
        <v>0</v>
      </c>
      <c r="W11" s="48">
        <v>0</v>
      </c>
      <c r="X11" s="48">
        <v>0</v>
      </c>
      <c r="Y11" s="48">
        <v>0</v>
      </c>
      <c r="Z11" s="48">
        <v>0</v>
      </c>
      <c r="AA11" s="48">
        <v>0</v>
      </c>
      <c r="AB11" s="48">
        <v>0</v>
      </c>
      <c r="AC11" s="48">
        <v>0</v>
      </c>
      <c r="AD11" s="48">
        <v>464</v>
      </c>
      <c r="AE11" s="48">
        <v>0</v>
      </c>
      <c r="AF11" s="48">
        <v>0</v>
      </c>
      <c r="AG11" s="48">
        <v>0</v>
      </c>
      <c r="AH11" s="48">
        <v>0</v>
      </c>
      <c r="AI11" s="48">
        <v>0</v>
      </c>
      <c r="AJ11" s="48">
        <v>0</v>
      </c>
      <c r="AK11" s="48">
        <v>0</v>
      </c>
      <c r="AL11" s="48">
        <v>0</v>
      </c>
      <c r="AM11" s="48">
        <v>0</v>
      </c>
      <c r="AN11" s="48">
        <v>172</v>
      </c>
      <c r="AO11" s="48">
        <v>0</v>
      </c>
      <c r="AP11" s="48">
        <v>0</v>
      </c>
      <c r="AQ11" s="48">
        <v>0</v>
      </c>
      <c r="AR11" s="48">
        <v>0</v>
      </c>
      <c r="AS11" s="48">
        <v>0</v>
      </c>
      <c r="AT11" s="48">
        <v>243</v>
      </c>
      <c r="AU11" s="48">
        <v>0</v>
      </c>
      <c r="AV11" s="48">
        <v>0</v>
      </c>
      <c r="AW11" s="48">
        <v>0</v>
      </c>
      <c r="AX11" s="48">
        <v>0</v>
      </c>
      <c r="AY11" s="48">
        <v>0</v>
      </c>
      <c r="AZ11" s="48">
        <v>0</v>
      </c>
      <c r="BA11" s="48">
        <v>0</v>
      </c>
      <c r="BB11" s="48">
        <v>0</v>
      </c>
      <c r="BC11" s="52">
        <v>220</v>
      </c>
      <c r="BD11" s="52">
        <v>0</v>
      </c>
      <c r="BE11" s="52">
        <v>0</v>
      </c>
      <c r="BF11" s="52">
        <v>0</v>
      </c>
      <c r="BG11" s="52">
        <v>265</v>
      </c>
      <c r="BH11" s="52">
        <v>0</v>
      </c>
      <c r="BI11" s="52">
        <v>0</v>
      </c>
      <c r="BJ11" s="52">
        <v>0</v>
      </c>
      <c r="BK11" s="52">
        <v>0</v>
      </c>
      <c r="BL11" s="52">
        <v>0</v>
      </c>
      <c r="BM11" s="52">
        <v>317</v>
      </c>
      <c r="BN11" s="52">
        <v>0</v>
      </c>
      <c r="BO11" s="52">
        <v>0</v>
      </c>
      <c r="BP11" s="52">
        <v>0</v>
      </c>
      <c r="BQ11" s="52">
        <v>0</v>
      </c>
      <c r="BR11" s="52">
        <v>0</v>
      </c>
      <c r="BS11" s="52">
        <v>0</v>
      </c>
      <c r="BT11" s="52">
        <v>161</v>
      </c>
      <c r="BU11" s="52">
        <v>0</v>
      </c>
      <c r="BV11" s="52">
        <v>0</v>
      </c>
      <c r="BW11" s="52">
        <v>0</v>
      </c>
      <c r="BX11" s="52">
        <v>0</v>
      </c>
      <c r="BY11" s="52">
        <v>0</v>
      </c>
      <c r="BZ11" s="52">
        <v>0</v>
      </c>
      <c r="CA11" s="52">
        <v>0</v>
      </c>
      <c r="CB11" s="52">
        <v>0</v>
      </c>
      <c r="CC11" s="52">
        <v>146</v>
      </c>
      <c r="CD11" s="52">
        <v>0</v>
      </c>
      <c r="CE11" s="52">
        <v>0</v>
      </c>
      <c r="CF11" s="48">
        <v>0</v>
      </c>
      <c r="CG11" s="48">
        <v>0</v>
      </c>
      <c r="CH11" s="48">
        <v>0</v>
      </c>
      <c r="CI11" s="48">
        <v>0</v>
      </c>
      <c r="CJ11" s="48">
        <v>0</v>
      </c>
      <c r="CK11" s="48">
        <v>163</v>
      </c>
      <c r="CL11" s="48">
        <v>0</v>
      </c>
      <c r="CM11" s="48">
        <v>0</v>
      </c>
      <c r="CN11" s="48">
        <v>194</v>
      </c>
      <c r="CO11" s="48">
        <v>0</v>
      </c>
      <c r="CP11" s="48">
        <v>0</v>
      </c>
      <c r="CQ11" s="52">
        <v>0</v>
      </c>
      <c r="CR11" s="52">
        <v>0</v>
      </c>
      <c r="CS11" s="52">
        <v>134</v>
      </c>
      <c r="CT11" s="52">
        <v>272</v>
      </c>
      <c r="CU11" s="52">
        <v>202</v>
      </c>
      <c r="CV11" s="52">
        <v>472</v>
      </c>
      <c r="CW11" s="52">
        <v>1113</v>
      </c>
      <c r="CX11" s="52">
        <v>477</v>
      </c>
      <c r="CY11" s="52">
        <v>0</v>
      </c>
      <c r="CZ11" s="52">
        <v>0</v>
      </c>
      <c r="DA11" s="52">
        <v>189</v>
      </c>
      <c r="DB11" s="52">
        <v>0</v>
      </c>
      <c r="DC11" s="48">
        <v>0</v>
      </c>
      <c r="DD11" s="48">
        <v>574</v>
      </c>
      <c r="DE11" s="48">
        <v>308</v>
      </c>
      <c r="DF11" s="48">
        <v>0</v>
      </c>
      <c r="DG11" s="48">
        <v>0</v>
      </c>
      <c r="DH11" s="48">
        <v>0</v>
      </c>
      <c r="DI11" s="48">
        <v>1062</v>
      </c>
      <c r="DJ11" s="48">
        <v>0</v>
      </c>
      <c r="DK11" s="48">
        <v>437</v>
      </c>
      <c r="DL11" s="48">
        <v>286</v>
      </c>
      <c r="DM11" s="48">
        <v>0</v>
      </c>
      <c r="DN11" s="48">
        <v>0</v>
      </c>
      <c r="DO11" s="52">
        <v>600</v>
      </c>
      <c r="DP11" s="52">
        <v>0</v>
      </c>
      <c r="DQ11" s="52">
        <v>287</v>
      </c>
      <c r="DR11" s="52">
        <v>0</v>
      </c>
      <c r="DS11" s="52">
        <v>373</v>
      </c>
      <c r="DT11" s="52">
        <v>367</v>
      </c>
      <c r="DU11" s="52">
        <v>222</v>
      </c>
      <c r="DV11" s="52">
        <v>225</v>
      </c>
      <c r="DW11" s="52">
        <v>513</v>
      </c>
      <c r="DX11" s="52">
        <v>547</v>
      </c>
      <c r="DY11" s="52">
        <v>601</v>
      </c>
      <c r="DZ11" s="52">
        <v>533</v>
      </c>
      <c r="EA11" s="48">
        <v>637</v>
      </c>
      <c r="EB11" s="48">
        <v>0</v>
      </c>
      <c r="EC11" s="48">
        <v>0</v>
      </c>
      <c r="ED11" s="48">
        <v>0</v>
      </c>
      <c r="EE11" s="48">
        <v>686</v>
      </c>
      <c r="EF11" s="48">
        <v>0</v>
      </c>
      <c r="EG11" s="48">
        <v>0</v>
      </c>
      <c r="EH11" s="48">
        <v>0</v>
      </c>
      <c r="EI11" s="48">
        <v>0</v>
      </c>
      <c r="EJ11" s="48">
        <v>279</v>
      </c>
      <c r="EK11" s="48">
        <v>0</v>
      </c>
      <c r="EL11" s="48">
        <v>0</v>
      </c>
      <c r="EM11" s="48">
        <v>0</v>
      </c>
      <c r="EO11" s="50">
        <v>0</v>
      </c>
      <c r="EP11" s="50">
        <v>0</v>
      </c>
      <c r="EQ11" s="50">
        <v>0</v>
      </c>
      <c r="ER11" s="50">
        <v>0</v>
      </c>
      <c r="ES11" s="50">
        <v>0</v>
      </c>
      <c r="ET11" s="50">
        <v>0</v>
      </c>
      <c r="EU11" s="50">
        <v>0</v>
      </c>
      <c r="EV11" s="50">
        <v>0</v>
      </c>
      <c r="EW11" s="50">
        <v>0</v>
      </c>
      <c r="EX11" s="50">
        <v>0</v>
      </c>
      <c r="EY11" s="50">
        <v>0</v>
      </c>
      <c r="EZ11" s="50">
        <v>0</v>
      </c>
      <c r="FA11" s="50">
        <v>0</v>
      </c>
      <c r="FB11" s="50">
        <v>0</v>
      </c>
      <c r="FC11" s="50">
        <v>0</v>
      </c>
      <c r="FD11" s="50">
        <v>0</v>
      </c>
      <c r="FE11" s="50">
        <v>0</v>
      </c>
      <c r="FF11" s="50">
        <v>0</v>
      </c>
      <c r="FG11" s="50">
        <v>0</v>
      </c>
      <c r="FH11" s="50">
        <v>0</v>
      </c>
      <c r="FI11" s="50">
        <v>0</v>
      </c>
      <c r="FJ11" s="50">
        <v>0</v>
      </c>
      <c r="FK11" s="50">
        <v>0</v>
      </c>
      <c r="FL11" s="50">
        <v>0</v>
      </c>
      <c r="FM11" s="50">
        <v>0</v>
      </c>
      <c r="FN11" s="50">
        <v>0</v>
      </c>
      <c r="FO11" s="50">
        <v>0</v>
      </c>
      <c r="FP11" s="50">
        <v>0</v>
      </c>
      <c r="FQ11" s="50">
        <v>0</v>
      </c>
      <c r="FR11" s="50">
        <v>0</v>
      </c>
      <c r="FS11" s="50">
        <v>0</v>
      </c>
      <c r="FT11" s="50">
        <v>0</v>
      </c>
      <c r="FU11" s="50">
        <v>0</v>
      </c>
      <c r="FV11" s="50">
        <v>0</v>
      </c>
      <c r="FW11" s="50">
        <v>0</v>
      </c>
      <c r="FX11" s="50">
        <v>0</v>
      </c>
      <c r="FY11" s="50">
        <v>0</v>
      </c>
      <c r="FZ11" s="50">
        <v>0</v>
      </c>
      <c r="GA11" s="50">
        <v>0</v>
      </c>
      <c r="GB11" s="50">
        <v>0</v>
      </c>
      <c r="GC11" s="50">
        <v>0</v>
      </c>
      <c r="GD11" s="50">
        <v>0</v>
      </c>
      <c r="GE11" s="50">
        <v>0</v>
      </c>
      <c r="GF11" s="50">
        <v>0</v>
      </c>
      <c r="GG11" s="50">
        <v>0</v>
      </c>
      <c r="GH11" s="50">
        <v>0</v>
      </c>
      <c r="GI11" s="50">
        <v>0</v>
      </c>
      <c r="GJ11" s="50">
        <v>0</v>
      </c>
      <c r="GK11" s="52">
        <v>0</v>
      </c>
      <c r="GL11" s="52">
        <v>0</v>
      </c>
      <c r="GM11" s="52">
        <v>0</v>
      </c>
      <c r="GN11" s="52">
        <v>0</v>
      </c>
      <c r="GO11" s="52">
        <v>0</v>
      </c>
      <c r="GP11" s="52">
        <v>0</v>
      </c>
      <c r="GQ11" s="52">
        <v>0</v>
      </c>
      <c r="GR11" s="52">
        <v>0</v>
      </c>
      <c r="GS11" s="52">
        <v>0</v>
      </c>
      <c r="GT11" s="52">
        <v>0</v>
      </c>
      <c r="GU11" s="52">
        <v>0</v>
      </c>
      <c r="GV11" s="52">
        <v>0</v>
      </c>
      <c r="GW11" s="52">
        <v>0</v>
      </c>
      <c r="GX11" s="52">
        <v>0</v>
      </c>
      <c r="GY11" s="52">
        <v>0</v>
      </c>
      <c r="GZ11" s="52">
        <v>0</v>
      </c>
      <c r="HA11" s="52">
        <v>0</v>
      </c>
      <c r="HB11" s="52">
        <v>0</v>
      </c>
      <c r="HC11" s="52">
        <v>0</v>
      </c>
      <c r="HD11" s="52">
        <v>0</v>
      </c>
      <c r="HE11" s="52">
        <v>0</v>
      </c>
      <c r="HF11" s="52">
        <v>0</v>
      </c>
      <c r="HG11" s="52">
        <v>0</v>
      </c>
      <c r="HH11" s="52">
        <v>0</v>
      </c>
      <c r="HI11" s="50">
        <v>0</v>
      </c>
      <c r="HJ11" s="50">
        <v>0</v>
      </c>
      <c r="HK11" s="50">
        <v>0</v>
      </c>
      <c r="HL11" s="50">
        <v>0</v>
      </c>
      <c r="HM11" s="50">
        <v>0</v>
      </c>
      <c r="HN11" s="50">
        <v>0</v>
      </c>
      <c r="HO11" s="50">
        <v>0</v>
      </c>
      <c r="HP11" s="50">
        <v>0</v>
      </c>
      <c r="HQ11" s="50">
        <v>0</v>
      </c>
      <c r="HR11" s="50">
        <v>0</v>
      </c>
      <c r="HS11" s="50">
        <v>0</v>
      </c>
      <c r="HT11" s="50">
        <v>0</v>
      </c>
      <c r="HU11" s="50">
        <v>0</v>
      </c>
      <c r="HV11" s="50">
        <v>0</v>
      </c>
      <c r="HW11" s="50">
        <v>0</v>
      </c>
      <c r="HX11" s="50">
        <v>0</v>
      </c>
      <c r="HY11" s="50">
        <v>0</v>
      </c>
      <c r="HZ11" s="50">
        <v>0</v>
      </c>
      <c r="IA11" s="50">
        <v>0</v>
      </c>
      <c r="IB11" s="50">
        <v>0</v>
      </c>
      <c r="IC11" s="50">
        <v>0</v>
      </c>
      <c r="ID11" s="50">
        <v>0</v>
      </c>
      <c r="IE11" s="50">
        <v>0</v>
      </c>
      <c r="IF11" s="50">
        <v>0</v>
      </c>
      <c r="IG11" s="52">
        <v>0</v>
      </c>
      <c r="IH11" s="52">
        <v>0</v>
      </c>
      <c r="II11" s="52">
        <v>0</v>
      </c>
      <c r="IJ11" s="52">
        <v>0</v>
      </c>
      <c r="IK11" s="52">
        <v>0</v>
      </c>
      <c r="IL11" s="52">
        <v>0</v>
      </c>
      <c r="IM11" s="52">
        <v>0</v>
      </c>
      <c r="IN11" s="52">
        <v>0</v>
      </c>
      <c r="IO11" s="52">
        <v>0</v>
      </c>
      <c r="IP11" s="52">
        <v>0</v>
      </c>
      <c r="IQ11" s="52">
        <v>0</v>
      </c>
      <c r="IR11" s="52">
        <v>0</v>
      </c>
      <c r="IS11" s="52">
        <v>0</v>
      </c>
      <c r="IT11" s="52">
        <v>0</v>
      </c>
      <c r="IU11" s="52">
        <v>0</v>
      </c>
      <c r="IV11" s="52">
        <v>0</v>
      </c>
      <c r="IW11" s="52">
        <v>0</v>
      </c>
      <c r="IX11" s="52">
        <v>0</v>
      </c>
      <c r="IY11" s="52">
        <v>0</v>
      </c>
      <c r="IZ11" s="52">
        <v>0</v>
      </c>
      <c r="JA11" s="52">
        <v>0</v>
      </c>
      <c r="JB11" s="52">
        <v>0</v>
      </c>
      <c r="JC11" s="52">
        <v>0</v>
      </c>
      <c r="JD11" s="52">
        <v>0</v>
      </c>
      <c r="JE11" s="52">
        <v>0</v>
      </c>
      <c r="JF11" s="52">
        <v>0</v>
      </c>
      <c r="JG11" s="52">
        <v>0</v>
      </c>
      <c r="JH11" s="52">
        <v>0</v>
      </c>
      <c r="JI11" s="52">
        <v>0</v>
      </c>
      <c r="JJ11" s="52">
        <v>0</v>
      </c>
      <c r="JK11" s="52">
        <v>0</v>
      </c>
      <c r="JL11" s="52">
        <v>0</v>
      </c>
      <c r="JM11" s="52">
        <v>0</v>
      </c>
      <c r="JN11" s="52">
        <v>0</v>
      </c>
      <c r="JO11" s="52">
        <v>0</v>
      </c>
      <c r="JP11" s="52">
        <v>0</v>
      </c>
      <c r="JQ11" s="52">
        <v>0</v>
      </c>
      <c r="JR11" s="52">
        <v>0</v>
      </c>
      <c r="JS11" s="52">
        <v>0</v>
      </c>
      <c r="JT11" s="52">
        <v>0</v>
      </c>
      <c r="JU11" s="52">
        <v>0</v>
      </c>
      <c r="JV11" s="52">
        <v>0</v>
      </c>
      <c r="JW11" s="52">
        <v>0</v>
      </c>
      <c r="JX11" s="52">
        <v>0</v>
      </c>
      <c r="JY11" s="52">
        <v>0</v>
      </c>
      <c r="JZ11" s="52">
        <v>0</v>
      </c>
      <c r="KA11" s="52">
        <v>0</v>
      </c>
      <c r="KB11" s="52">
        <v>0</v>
      </c>
      <c r="KC11" s="52">
        <v>0</v>
      </c>
      <c r="KD11" s="52">
        <v>0</v>
      </c>
      <c r="KE11" s="52">
        <v>0</v>
      </c>
      <c r="KF11" s="52">
        <v>0</v>
      </c>
      <c r="KG11" s="52">
        <v>0</v>
      </c>
      <c r="KH11" s="52">
        <v>0</v>
      </c>
      <c r="KI11" s="52">
        <v>0</v>
      </c>
      <c r="KJ11" s="52">
        <v>0</v>
      </c>
      <c r="KK11" s="52">
        <v>0</v>
      </c>
      <c r="KL11" s="50">
        <v>0</v>
      </c>
      <c r="KM11" s="50">
        <v>0</v>
      </c>
      <c r="KN11" s="50">
        <v>0</v>
      </c>
      <c r="KO11" s="50">
        <v>0</v>
      </c>
      <c r="KP11" s="50">
        <v>0</v>
      </c>
      <c r="KQ11" s="50">
        <v>0</v>
      </c>
      <c r="KR11" s="50">
        <v>0</v>
      </c>
      <c r="KS11" s="50">
        <v>0</v>
      </c>
      <c r="KT11" s="50">
        <v>0</v>
      </c>
      <c r="KU11" s="50">
        <v>0</v>
      </c>
      <c r="KV11" s="50">
        <v>0</v>
      </c>
      <c r="KW11" s="50">
        <v>0</v>
      </c>
      <c r="KX11" s="50">
        <v>0</v>
      </c>
      <c r="KY11" s="50">
        <v>0</v>
      </c>
      <c r="KZ11" s="50">
        <v>0</v>
      </c>
      <c r="LA11" s="50">
        <v>0</v>
      </c>
      <c r="LB11" s="50">
        <v>0</v>
      </c>
      <c r="LC11" s="50">
        <v>0</v>
      </c>
      <c r="LD11" s="50">
        <v>0</v>
      </c>
      <c r="LE11" s="50">
        <v>0</v>
      </c>
      <c r="LF11" s="50">
        <v>0</v>
      </c>
      <c r="LG11" s="50">
        <v>0</v>
      </c>
      <c r="LH11" s="50">
        <v>0</v>
      </c>
      <c r="LI11" s="50">
        <v>0</v>
      </c>
      <c r="LJ11" s="50">
        <v>0</v>
      </c>
      <c r="LK11" s="50">
        <v>0</v>
      </c>
      <c r="LL11" s="50">
        <v>0</v>
      </c>
      <c r="LM11" s="50">
        <v>0</v>
      </c>
      <c r="LN11" s="50">
        <v>0</v>
      </c>
      <c r="LO11" s="50">
        <v>0</v>
      </c>
      <c r="LP11" s="50">
        <v>0</v>
      </c>
      <c r="LQ11" s="50">
        <v>0</v>
      </c>
      <c r="LR11" s="50">
        <v>0</v>
      </c>
      <c r="LS11" s="50">
        <v>0</v>
      </c>
      <c r="LT11" s="50">
        <v>0</v>
      </c>
      <c r="LU11" s="50">
        <v>0</v>
      </c>
      <c r="LV11" s="50">
        <v>0</v>
      </c>
      <c r="LW11" s="50">
        <v>0</v>
      </c>
      <c r="LX11" s="50">
        <v>0</v>
      </c>
      <c r="LY11" s="50">
        <v>0</v>
      </c>
      <c r="LZ11" s="50">
        <v>0</v>
      </c>
      <c r="MA11" s="52">
        <v>0</v>
      </c>
      <c r="MB11" s="52">
        <v>0</v>
      </c>
      <c r="MC11" s="52">
        <v>0</v>
      </c>
      <c r="MD11" s="52">
        <v>451</v>
      </c>
      <c r="ME11" s="52">
        <v>0</v>
      </c>
      <c r="MF11" s="52">
        <v>0</v>
      </c>
      <c r="MG11" s="52">
        <v>0</v>
      </c>
      <c r="MH11" s="52">
        <v>0</v>
      </c>
      <c r="MI11" s="52">
        <v>0</v>
      </c>
      <c r="MJ11" s="52">
        <v>0</v>
      </c>
      <c r="MK11" s="52">
        <v>0</v>
      </c>
      <c r="ML11" s="52">
        <v>0</v>
      </c>
      <c r="MM11" s="52">
        <v>0</v>
      </c>
      <c r="MN11" s="52">
        <v>0</v>
      </c>
      <c r="MO11" s="52">
        <v>0</v>
      </c>
      <c r="MP11" s="52">
        <v>0</v>
      </c>
      <c r="MQ11" s="52">
        <v>0</v>
      </c>
      <c r="MR11" s="52">
        <v>0</v>
      </c>
      <c r="MS11" s="52">
        <v>0</v>
      </c>
      <c r="MT11" s="52">
        <v>0</v>
      </c>
      <c r="MU11" s="52">
        <v>0</v>
      </c>
      <c r="MV11" s="52">
        <v>0</v>
      </c>
      <c r="MW11" s="52">
        <v>0</v>
      </c>
      <c r="MX11" s="52">
        <v>0</v>
      </c>
      <c r="MY11" s="52">
        <v>0</v>
      </c>
      <c r="MZ11" s="52">
        <v>0</v>
      </c>
      <c r="NA11" s="52">
        <v>0</v>
      </c>
      <c r="NB11" s="52">
        <v>0</v>
      </c>
      <c r="NC11" s="52">
        <v>0</v>
      </c>
      <c r="ND11" s="52">
        <v>0</v>
      </c>
      <c r="NE11" s="52">
        <v>0</v>
      </c>
      <c r="NF11" s="52">
        <v>0</v>
      </c>
      <c r="NG11" s="52">
        <v>0</v>
      </c>
      <c r="NH11" s="52">
        <v>0</v>
      </c>
      <c r="NI11" s="52">
        <v>0</v>
      </c>
      <c r="NJ11" s="50">
        <v>0</v>
      </c>
      <c r="NK11" s="50">
        <v>0</v>
      </c>
      <c r="NL11" s="50">
        <v>0</v>
      </c>
      <c r="NM11" s="50">
        <v>0</v>
      </c>
      <c r="NN11" s="50">
        <v>0</v>
      </c>
      <c r="NO11" s="50">
        <v>0</v>
      </c>
      <c r="NP11" s="50">
        <v>0</v>
      </c>
      <c r="NQ11" s="50">
        <v>0</v>
      </c>
      <c r="NR11" s="50">
        <v>0</v>
      </c>
      <c r="NS11" s="50">
        <v>0</v>
      </c>
      <c r="NT11" s="50">
        <v>0</v>
      </c>
      <c r="NU11" s="50">
        <v>0</v>
      </c>
      <c r="NV11" s="50">
        <v>0</v>
      </c>
      <c r="NW11" s="50">
        <v>0</v>
      </c>
      <c r="NX11" s="50">
        <v>0</v>
      </c>
      <c r="NY11" s="50">
        <v>0</v>
      </c>
      <c r="NZ11" s="50">
        <v>0</v>
      </c>
      <c r="OA11" s="50">
        <v>0</v>
      </c>
      <c r="OB11" s="50">
        <v>0</v>
      </c>
      <c r="OC11" s="50">
        <v>0</v>
      </c>
      <c r="OD11" s="50">
        <v>0</v>
      </c>
      <c r="OE11" s="50">
        <v>0</v>
      </c>
      <c r="OF11" s="50">
        <v>0</v>
      </c>
      <c r="OG11" s="50">
        <v>0</v>
      </c>
      <c r="OH11" s="50">
        <v>0</v>
      </c>
      <c r="OI11" s="50">
        <v>0</v>
      </c>
      <c r="OJ11" s="50">
        <v>0</v>
      </c>
      <c r="OK11" s="50">
        <v>0</v>
      </c>
      <c r="OL11" s="50">
        <v>0</v>
      </c>
      <c r="OM11" s="50">
        <v>0</v>
      </c>
      <c r="ON11" s="50">
        <v>0</v>
      </c>
      <c r="OO11" s="50">
        <v>0</v>
      </c>
      <c r="OP11" s="52">
        <v>0</v>
      </c>
      <c r="OQ11" s="52">
        <v>0</v>
      </c>
      <c r="OR11" s="52">
        <v>0</v>
      </c>
      <c r="OS11" s="52">
        <v>0</v>
      </c>
      <c r="OT11" s="52">
        <v>0</v>
      </c>
      <c r="OU11" s="52">
        <v>0</v>
      </c>
      <c r="OV11" s="52">
        <v>0</v>
      </c>
      <c r="OW11" s="52">
        <v>0</v>
      </c>
      <c r="OX11" s="52">
        <v>0</v>
      </c>
      <c r="OY11" s="52">
        <v>0</v>
      </c>
      <c r="OZ11" s="52">
        <v>0</v>
      </c>
      <c r="PA11" s="52">
        <v>0</v>
      </c>
      <c r="PB11" s="52">
        <v>0</v>
      </c>
      <c r="PC11" s="52">
        <v>0</v>
      </c>
      <c r="PD11" s="52">
        <v>0</v>
      </c>
      <c r="PE11" s="52">
        <v>0</v>
      </c>
      <c r="PF11" s="52">
        <v>0</v>
      </c>
      <c r="PG11" s="52">
        <v>0</v>
      </c>
      <c r="PH11" s="52">
        <v>0</v>
      </c>
      <c r="PI11" s="52">
        <v>0</v>
      </c>
      <c r="PJ11" s="52">
        <v>0</v>
      </c>
      <c r="PK11" s="52">
        <v>0</v>
      </c>
      <c r="PL11" s="52">
        <v>0</v>
      </c>
      <c r="PM11" s="52">
        <v>0</v>
      </c>
      <c r="PN11" s="52">
        <v>0</v>
      </c>
      <c r="PO11" s="52">
        <v>0</v>
      </c>
      <c r="PP11" s="52">
        <v>0</v>
      </c>
      <c r="PQ11" s="52">
        <v>0</v>
      </c>
      <c r="PR11" s="52">
        <v>0</v>
      </c>
      <c r="PS11" s="52">
        <v>0</v>
      </c>
      <c r="PT11" s="52">
        <v>0</v>
      </c>
      <c r="PU11" s="52">
        <v>0</v>
      </c>
      <c r="PV11" s="52">
        <v>0</v>
      </c>
      <c r="PW11" s="52">
        <v>0</v>
      </c>
      <c r="PX11" s="52">
        <v>0</v>
      </c>
      <c r="PY11" s="52">
        <v>0</v>
      </c>
      <c r="PZ11" s="52">
        <v>0</v>
      </c>
      <c r="QA11" s="52">
        <v>0</v>
      </c>
      <c r="QB11" s="52">
        <v>0</v>
      </c>
      <c r="QC11" s="52">
        <v>0</v>
      </c>
      <c r="QD11" s="52">
        <v>0</v>
      </c>
      <c r="QE11" s="52">
        <v>0</v>
      </c>
      <c r="QF11" s="50">
        <v>0</v>
      </c>
      <c r="QG11" s="50">
        <v>0</v>
      </c>
      <c r="QH11" s="50">
        <v>0</v>
      </c>
      <c r="QI11" s="50">
        <v>0</v>
      </c>
      <c r="QJ11" s="50">
        <v>0</v>
      </c>
      <c r="QK11" s="50">
        <v>0</v>
      </c>
      <c r="QL11" s="50">
        <v>0</v>
      </c>
      <c r="QM11" s="50">
        <v>0</v>
      </c>
      <c r="QN11" s="50">
        <v>0</v>
      </c>
      <c r="QO11" s="50">
        <v>0</v>
      </c>
      <c r="QP11" s="50">
        <v>0</v>
      </c>
      <c r="QQ11" s="50">
        <v>0</v>
      </c>
      <c r="QS11" s="1">
        <v>0</v>
      </c>
      <c r="QT11" s="1">
        <v>0</v>
      </c>
      <c r="QU11" s="1">
        <v>0</v>
      </c>
      <c r="QV11" s="1">
        <v>0</v>
      </c>
      <c r="QW11" s="1">
        <v>0</v>
      </c>
      <c r="QX11" s="1">
        <v>0</v>
      </c>
      <c r="QY11" s="1">
        <v>0</v>
      </c>
      <c r="QZ11" s="1">
        <v>0</v>
      </c>
      <c r="RA11" s="1">
        <v>0</v>
      </c>
      <c r="RB11" s="1">
        <v>0</v>
      </c>
      <c r="RC11" s="1">
        <v>0</v>
      </c>
      <c r="RD11" s="1">
        <v>0</v>
      </c>
      <c r="RE11" s="1">
        <v>0</v>
      </c>
      <c r="RF11" s="1">
        <v>0</v>
      </c>
      <c r="RG11" s="1">
        <v>0</v>
      </c>
      <c r="RH11" s="1">
        <v>0</v>
      </c>
      <c r="RI11" s="1">
        <v>0</v>
      </c>
      <c r="RJ11" s="1">
        <v>0</v>
      </c>
      <c r="RK11" s="1">
        <v>0</v>
      </c>
      <c r="RL11" s="1">
        <v>0</v>
      </c>
      <c r="RM11" s="1">
        <v>0</v>
      </c>
      <c r="RN11" s="1">
        <v>0</v>
      </c>
      <c r="RO11" s="1">
        <v>0</v>
      </c>
      <c r="RP11" s="1">
        <v>0</v>
      </c>
      <c r="RQ11" s="1">
        <v>0</v>
      </c>
      <c r="RR11" s="1">
        <v>0</v>
      </c>
      <c r="RS11" s="1">
        <v>0</v>
      </c>
      <c r="RT11" s="1">
        <v>0</v>
      </c>
      <c r="RU11" s="1">
        <v>0</v>
      </c>
      <c r="RV11" s="1">
        <v>0</v>
      </c>
      <c r="RW11" s="1">
        <v>0</v>
      </c>
      <c r="RX11" s="1">
        <v>0</v>
      </c>
      <c r="RY11" s="1">
        <v>0</v>
      </c>
    </row>
    <row r="12" spans="1:493" x14ac:dyDescent="0.3">
      <c r="A12" s="12">
        <f t="shared" si="16"/>
        <v>429</v>
      </c>
      <c r="B12" s="3">
        <f t="shared" si="17"/>
        <v>3438807</v>
      </c>
      <c r="C12" s="1" t="s">
        <v>501</v>
      </c>
      <c r="E12" s="48">
        <v>0</v>
      </c>
      <c r="F12" s="48">
        <v>0</v>
      </c>
      <c r="G12" s="48">
        <v>3001</v>
      </c>
      <c r="H12" s="48">
        <v>3724</v>
      </c>
      <c r="I12" s="48">
        <v>311</v>
      </c>
      <c r="J12" s="48">
        <v>441</v>
      </c>
      <c r="K12" s="48">
        <v>0</v>
      </c>
      <c r="L12" s="48">
        <v>718</v>
      </c>
      <c r="M12" s="48">
        <v>2710</v>
      </c>
      <c r="N12" s="48">
        <v>0</v>
      </c>
      <c r="O12" s="48">
        <v>0</v>
      </c>
      <c r="P12" s="48">
        <v>581</v>
      </c>
      <c r="Q12" s="48">
        <v>1576</v>
      </c>
      <c r="R12" s="48">
        <v>817</v>
      </c>
      <c r="S12" s="48">
        <v>0</v>
      </c>
      <c r="T12" s="48">
        <v>300</v>
      </c>
      <c r="U12" s="48">
        <v>191</v>
      </c>
      <c r="V12" s="48">
        <v>0</v>
      </c>
      <c r="W12" s="48">
        <v>2522</v>
      </c>
      <c r="X12" s="48">
        <v>602</v>
      </c>
      <c r="Y12" s="48">
        <v>5572</v>
      </c>
      <c r="Z12" s="48">
        <v>0</v>
      </c>
      <c r="AA12" s="48">
        <v>17414</v>
      </c>
      <c r="AB12" s="48">
        <v>0</v>
      </c>
      <c r="AC12" s="48">
        <v>358</v>
      </c>
      <c r="AD12" s="48">
        <v>5952</v>
      </c>
      <c r="AE12" s="48">
        <v>17191</v>
      </c>
      <c r="AF12" s="48">
        <v>2796</v>
      </c>
      <c r="AG12" s="48">
        <v>11538</v>
      </c>
      <c r="AH12" s="48">
        <v>810</v>
      </c>
      <c r="AI12" s="48">
        <v>117</v>
      </c>
      <c r="AJ12" s="48">
        <v>379</v>
      </c>
      <c r="AK12" s="48">
        <v>0</v>
      </c>
      <c r="AL12" s="48">
        <v>463</v>
      </c>
      <c r="AM12" s="48">
        <v>792</v>
      </c>
      <c r="AN12" s="48">
        <v>2445</v>
      </c>
      <c r="AO12" s="48">
        <v>0</v>
      </c>
      <c r="AP12" s="48">
        <v>13910</v>
      </c>
      <c r="AQ12" s="48">
        <v>366</v>
      </c>
      <c r="AR12" s="48">
        <v>2952</v>
      </c>
      <c r="AS12" s="48">
        <v>1754</v>
      </c>
      <c r="AT12" s="48">
        <v>486</v>
      </c>
      <c r="AU12" s="48">
        <v>4602</v>
      </c>
      <c r="AV12" s="48">
        <v>0</v>
      </c>
      <c r="AW12" s="48">
        <v>2352</v>
      </c>
      <c r="AX12" s="48">
        <v>5310</v>
      </c>
      <c r="AY12" s="48">
        <v>3203</v>
      </c>
      <c r="AZ12" s="48">
        <v>5254</v>
      </c>
      <c r="BA12" s="48">
        <v>3734</v>
      </c>
      <c r="BB12" s="48">
        <v>0</v>
      </c>
      <c r="BC12" s="52">
        <v>919</v>
      </c>
      <c r="BD12" s="52">
        <v>2096</v>
      </c>
      <c r="BE12" s="52">
        <v>10615</v>
      </c>
      <c r="BF12" s="52">
        <v>2183</v>
      </c>
      <c r="BG12" s="52">
        <v>3470</v>
      </c>
      <c r="BH12" s="52">
        <v>401</v>
      </c>
      <c r="BI12" s="52">
        <v>646</v>
      </c>
      <c r="BJ12" s="52">
        <v>470</v>
      </c>
      <c r="BK12" s="52">
        <v>378</v>
      </c>
      <c r="BL12" s="52">
        <v>4025</v>
      </c>
      <c r="BM12" s="52">
        <v>1228</v>
      </c>
      <c r="BN12" s="52">
        <v>734</v>
      </c>
      <c r="BO12" s="52">
        <v>454</v>
      </c>
      <c r="BP12" s="52">
        <v>2093</v>
      </c>
      <c r="BQ12" s="52">
        <v>3527</v>
      </c>
      <c r="BR12" s="52">
        <v>974</v>
      </c>
      <c r="BS12" s="52">
        <v>721</v>
      </c>
      <c r="BT12" s="52">
        <v>237</v>
      </c>
      <c r="BU12" s="52">
        <v>783</v>
      </c>
      <c r="BV12" s="52">
        <v>11834</v>
      </c>
      <c r="BW12" s="52">
        <v>9978</v>
      </c>
      <c r="BX12" s="52">
        <v>13338</v>
      </c>
      <c r="BY12" s="52">
        <v>2017</v>
      </c>
      <c r="BZ12" s="52">
        <v>191</v>
      </c>
      <c r="CA12" s="52">
        <v>1396</v>
      </c>
      <c r="CB12" s="52">
        <v>12851</v>
      </c>
      <c r="CC12" s="52">
        <v>0</v>
      </c>
      <c r="CD12" s="52">
        <v>1298</v>
      </c>
      <c r="CE12" s="52">
        <v>6123</v>
      </c>
      <c r="CF12" s="48">
        <v>0</v>
      </c>
      <c r="CG12" s="48">
        <v>1185</v>
      </c>
      <c r="CH12" s="48">
        <v>1122</v>
      </c>
      <c r="CI12" s="48">
        <v>306</v>
      </c>
      <c r="CJ12" s="48">
        <v>762</v>
      </c>
      <c r="CK12" s="48">
        <v>3057</v>
      </c>
      <c r="CL12" s="48">
        <v>1277</v>
      </c>
      <c r="CM12" s="48">
        <v>2846</v>
      </c>
      <c r="CN12" s="48">
        <v>1158</v>
      </c>
      <c r="CO12" s="48">
        <v>1990</v>
      </c>
      <c r="CP12" s="48">
        <v>1511</v>
      </c>
      <c r="CQ12" s="52">
        <v>3681</v>
      </c>
      <c r="CR12" s="52">
        <v>1593</v>
      </c>
      <c r="CS12" s="52">
        <v>1051</v>
      </c>
      <c r="CT12" s="52">
        <v>7737</v>
      </c>
      <c r="CU12" s="52">
        <v>3938</v>
      </c>
      <c r="CV12" s="52">
        <v>3228</v>
      </c>
      <c r="CW12" s="52">
        <v>4242</v>
      </c>
      <c r="CX12" s="52">
        <v>5369</v>
      </c>
      <c r="CY12" s="52">
        <v>2053</v>
      </c>
      <c r="CZ12" s="52">
        <v>2578</v>
      </c>
      <c r="DA12" s="52">
        <v>2466</v>
      </c>
      <c r="DB12" s="52">
        <v>1833</v>
      </c>
      <c r="DC12" s="48">
        <v>1293</v>
      </c>
      <c r="DD12" s="48">
        <v>2410</v>
      </c>
      <c r="DE12" s="48">
        <v>1824</v>
      </c>
      <c r="DF12" s="48">
        <v>2978</v>
      </c>
      <c r="DG12" s="48">
        <v>3680</v>
      </c>
      <c r="DH12" s="48">
        <v>0</v>
      </c>
      <c r="DI12" s="48">
        <v>4180</v>
      </c>
      <c r="DJ12" s="48">
        <v>3504</v>
      </c>
      <c r="DK12" s="48">
        <v>1772</v>
      </c>
      <c r="DL12" s="48">
        <v>1627</v>
      </c>
      <c r="DM12" s="48">
        <v>8749</v>
      </c>
      <c r="DN12" s="48">
        <v>3858</v>
      </c>
      <c r="DO12" s="52">
        <v>3748</v>
      </c>
      <c r="DP12" s="52">
        <v>1166</v>
      </c>
      <c r="DQ12" s="52">
        <v>3258</v>
      </c>
      <c r="DR12" s="52">
        <v>4146</v>
      </c>
      <c r="DS12" s="52">
        <v>5620</v>
      </c>
      <c r="DT12" s="52">
        <v>5169</v>
      </c>
      <c r="DU12" s="52">
        <v>3078</v>
      </c>
      <c r="DV12" s="52">
        <v>5814</v>
      </c>
      <c r="DW12" s="52">
        <v>3086</v>
      </c>
      <c r="DX12" s="52">
        <v>9207</v>
      </c>
      <c r="DY12" s="52">
        <v>3305</v>
      </c>
      <c r="DZ12" s="52">
        <v>8686</v>
      </c>
      <c r="EA12" s="48">
        <v>4274</v>
      </c>
      <c r="EB12" s="48">
        <v>5596</v>
      </c>
      <c r="EC12" s="48">
        <v>3841</v>
      </c>
      <c r="ED12" s="48">
        <v>85</v>
      </c>
      <c r="EE12" s="48">
        <v>4022</v>
      </c>
      <c r="EF12" s="48">
        <v>7894</v>
      </c>
      <c r="EG12" s="48">
        <v>1458</v>
      </c>
      <c r="EH12" s="48">
        <v>4008</v>
      </c>
      <c r="EI12" s="48">
        <v>6247</v>
      </c>
      <c r="EJ12" s="48">
        <v>2886</v>
      </c>
      <c r="EK12" s="48">
        <v>2258</v>
      </c>
      <c r="EL12" s="48">
        <v>4817</v>
      </c>
      <c r="EM12" s="48">
        <v>1566</v>
      </c>
      <c r="EO12" s="50">
        <v>10663</v>
      </c>
      <c r="EP12" s="50">
        <v>9160</v>
      </c>
      <c r="EQ12" s="50">
        <v>210</v>
      </c>
      <c r="ER12" s="50">
        <v>6111</v>
      </c>
      <c r="ES12" s="50">
        <v>17325</v>
      </c>
      <c r="ET12" s="50">
        <v>21</v>
      </c>
      <c r="EU12" s="50">
        <v>196</v>
      </c>
      <c r="EV12" s="50">
        <v>14458</v>
      </c>
      <c r="EW12" s="50">
        <v>12093</v>
      </c>
      <c r="EX12" s="50">
        <v>11670</v>
      </c>
      <c r="EY12" s="50">
        <v>10657</v>
      </c>
      <c r="EZ12" s="50">
        <v>0</v>
      </c>
      <c r="FA12" s="50">
        <v>13391</v>
      </c>
      <c r="FB12" s="50">
        <v>12262</v>
      </c>
      <c r="FC12" s="50">
        <v>14173</v>
      </c>
      <c r="FD12" s="50">
        <v>9878</v>
      </c>
      <c r="FE12" s="50">
        <v>13303</v>
      </c>
      <c r="FF12" s="50">
        <v>16430</v>
      </c>
      <c r="FG12" s="50">
        <v>9219</v>
      </c>
      <c r="FH12" s="50">
        <v>11421</v>
      </c>
      <c r="FI12" s="50">
        <v>11010</v>
      </c>
      <c r="FJ12" s="50">
        <v>10707</v>
      </c>
      <c r="FK12" s="50">
        <v>10650</v>
      </c>
      <c r="FL12" s="50">
        <v>78</v>
      </c>
      <c r="FM12" s="50">
        <v>17131</v>
      </c>
      <c r="FN12" s="50">
        <v>12547</v>
      </c>
      <c r="FO12" s="50">
        <v>12246</v>
      </c>
      <c r="FP12" s="50">
        <v>8078</v>
      </c>
      <c r="FQ12" s="50">
        <v>8977</v>
      </c>
      <c r="FR12" s="50">
        <v>9118</v>
      </c>
      <c r="FS12" s="50">
        <v>10271</v>
      </c>
      <c r="FT12" s="50">
        <v>13744</v>
      </c>
      <c r="FU12" s="50">
        <v>12498</v>
      </c>
      <c r="FV12" s="50">
        <v>5453</v>
      </c>
      <c r="FW12" s="50">
        <v>12245</v>
      </c>
      <c r="FX12" s="50">
        <v>6524</v>
      </c>
      <c r="FY12" s="50">
        <v>7599</v>
      </c>
      <c r="FZ12" s="50">
        <v>242</v>
      </c>
      <c r="GA12" s="50">
        <v>18473</v>
      </c>
      <c r="GB12" s="50">
        <v>12263</v>
      </c>
      <c r="GC12" s="50">
        <v>13809</v>
      </c>
      <c r="GD12" s="50">
        <v>10241</v>
      </c>
      <c r="GE12" s="50">
        <v>20</v>
      </c>
      <c r="GF12" s="50">
        <v>10057</v>
      </c>
      <c r="GG12" s="50">
        <v>10284</v>
      </c>
      <c r="GH12" s="50">
        <v>13422</v>
      </c>
      <c r="GI12" s="50">
        <v>9989</v>
      </c>
      <c r="GJ12" s="50">
        <v>4801</v>
      </c>
      <c r="GK12" s="52">
        <v>0</v>
      </c>
      <c r="GL12" s="52">
        <v>0</v>
      </c>
      <c r="GM12" s="52">
        <v>492</v>
      </c>
      <c r="GN12" s="52">
        <v>0</v>
      </c>
      <c r="GO12" s="52">
        <v>10030</v>
      </c>
      <c r="GP12" s="52">
        <v>11977</v>
      </c>
      <c r="GQ12" s="52">
        <v>0</v>
      </c>
      <c r="GR12" s="52">
        <v>0</v>
      </c>
      <c r="GS12" s="52">
        <v>0</v>
      </c>
      <c r="GT12" s="52">
        <v>0</v>
      </c>
      <c r="GU12" s="52">
        <v>11146</v>
      </c>
      <c r="GV12" s="52">
        <v>11777</v>
      </c>
      <c r="GW12" s="52">
        <v>11430</v>
      </c>
      <c r="GX12" s="52">
        <v>6072</v>
      </c>
      <c r="GY12" s="52">
        <v>6666</v>
      </c>
      <c r="GZ12" s="52">
        <v>0</v>
      </c>
      <c r="HA12" s="52">
        <v>456</v>
      </c>
      <c r="HB12" s="52">
        <v>7085</v>
      </c>
      <c r="HC12" s="52">
        <v>6604</v>
      </c>
      <c r="HD12" s="52">
        <v>216</v>
      </c>
      <c r="HE12" s="52">
        <v>0</v>
      </c>
      <c r="HF12" s="52">
        <v>10809</v>
      </c>
      <c r="HG12" s="52">
        <v>12983</v>
      </c>
      <c r="HH12" s="52">
        <v>11182</v>
      </c>
      <c r="HI12" s="50">
        <v>0</v>
      </c>
      <c r="HJ12" s="50">
        <v>0</v>
      </c>
      <c r="HK12" s="50">
        <v>2955</v>
      </c>
      <c r="HL12" s="50">
        <v>19964</v>
      </c>
      <c r="HM12" s="50">
        <v>828</v>
      </c>
      <c r="HN12" s="50">
        <v>0</v>
      </c>
      <c r="HO12" s="50">
        <v>15009</v>
      </c>
      <c r="HP12" s="50">
        <v>6799</v>
      </c>
      <c r="HQ12" s="50">
        <v>13437</v>
      </c>
      <c r="HR12" s="50">
        <v>7898</v>
      </c>
      <c r="HS12" s="50">
        <v>12275</v>
      </c>
      <c r="HT12" s="50">
        <v>0</v>
      </c>
      <c r="HU12" s="50">
        <v>8058</v>
      </c>
      <c r="HV12" s="50">
        <v>932</v>
      </c>
      <c r="HW12" s="50">
        <v>0</v>
      </c>
      <c r="HX12" s="50">
        <v>0</v>
      </c>
      <c r="HY12" s="50">
        <v>3438</v>
      </c>
      <c r="HZ12" s="50">
        <v>0</v>
      </c>
      <c r="IA12" s="50">
        <v>9048</v>
      </c>
      <c r="IB12" s="50">
        <v>8912</v>
      </c>
      <c r="IC12" s="50">
        <v>8937</v>
      </c>
      <c r="ID12" s="50">
        <v>3960</v>
      </c>
      <c r="IE12" s="50">
        <v>0</v>
      </c>
      <c r="IF12" s="50">
        <v>6083</v>
      </c>
      <c r="IG12" s="52">
        <v>9143</v>
      </c>
      <c r="IH12" s="52">
        <v>4419</v>
      </c>
      <c r="II12" s="52">
        <v>10584</v>
      </c>
      <c r="IJ12" s="52">
        <v>11346</v>
      </c>
      <c r="IK12" s="52">
        <v>3335</v>
      </c>
      <c r="IL12" s="52">
        <v>0</v>
      </c>
      <c r="IM12" s="52">
        <v>0</v>
      </c>
      <c r="IN12" s="52">
        <v>0</v>
      </c>
      <c r="IO12" s="52">
        <v>11176</v>
      </c>
      <c r="IP12" s="52">
        <v>0</v>
      </c>
      <c r="IQ12" s="52">
        <v>11414</v>
      </c>
      <c r="IR12" s="52">
        <v>1510</v>
      </c>
      <c r="IS12" s="52">
        <v>7400</v>
      </c>
      <c r="IT12" s="52">
        <v>17537</v>
      </c>
      <c r="IU12" s="52">
        <v>12274</v>
      </c>
      <c r="IV12" s="52">
        <v>25559</v>
      </c>
      <c r="IW12" s="52">
        <v>25238</v>
      </c>
      <c r="IX12" s="52">
        <v>31558</v>
      </c>
      <c r="IY12" s="52">
        <v>1223</v>
      </c>
      <c r="IZ12" s="52">
        <v>10760</v>
      </c>
      <c r="JA12" s="52">
        <v>12383</v>
      </c>
      <c r="JB12" s="52">
        <v>10602</v>
      </c>
      <c r="JC12" s="52">
        <v>12845</v>
      </c>
      <c r="JD12" s="52">
        <v>11540</v>
      </c>
      <c r="JE12" s="52">
        <v>12682</v>
      </c>
      <c r="JF12" s="52">
        <v>14900</v>
      </c>
      <c r="JG12" s="52">
        <v>12974</v>
      </c>
      <c r="JH12" s="52">
        <v>0</v>
      </c>
      <c r="JI12" s="52">
        <v>7893</v>
      </c>
      <c r="JJ12" s="52">
        <v>9396</v>
      </c>
      <c r="JK12" s="52">
        <v>11540</v>
      </c>
      <c r="JL12" s="52">
        <v>11509</v>
      </c>
      <c r="JM12" s="52">
        <v>12551</v>
      </c>
      <c r="JN12" s="52">
        <v>10111</v>
      </c>
      <c r="JO12" s="52">
        <v>12687</v>
      </c>
      <c r="JP12" s="52">
        <v>0</v>
      </c>
      <c r="JQ12" s="52">
        <v>0</v>
      </c>
      <c r="JR12" s="52">
        <v>12600</v>
      </c>
      <c r="JS12" s="52">
        <v>6256</v>
      </c>
      <c r="JT12" s="52">
        <v>8404</v>
      </c>
      <c r="JU12" s="52">
        <v>0</v>
      </c>
      <c r="JV12" s="52">
        <v>10554</v>
      </c>
      <c r="JW12" s="52">
        <v>0</v>
      </c>
      <c r="JX12" s="52">
        <v>13734</v>
      </c>
      <c r="JY12" s="52">
        <v>17052</v>
      </c>
      <c r="JZ12" s="52">
        <v>0</v>
      </c>
      <c r="KA12" s="52">
        <v>15344</v>
      </c>
      <c r="KB12" s="52">
        <v>11035</v>
      </c>
      <c r="KC12" s="52">
        <v>0</v>
      </c>
      <c r="KD12" s="52">
        <v>10420</v>
      </c>
      <c r="KE12" s="52">
        <v>0</v>
      </c>
      <c r="KF12" s="52">
        <v>12387</v>
      </c>
      <c r="KG12" s="52">
        <v>12034</v>
      </c>
      <c r="KH12" s="52">
        <v>7881</v>
      </c>
      <c r="KI12" s="52">
        <v>0</v>
      </c>
      <c r="KJ12" s="52">
        <v>0</v>
      </c>
      <c r="KK12" s="52">
        <v>11016</v>
      </c>
      <c r="KL12" s="50">
        <v>9064</v>
      </c>
      <c r="KM12" s="50">
        <v>0</v>
      </c>
      <c r="KN12" s="50">
        <v>6343</v>
      </c>
      <c r="KO12" s="50">
        <v>13930</v>
      </c>
      <c r="KP12" s="50">
        <v>14981</v>
      </c>
      <c r="KQ12" s="50">
        <v>12359</v>
      </c>
      <c r="KR12" s="50">
        <v>17010</v>
      </c>
      <c r="KS12" s="50">
        <v>15063</v>
      </c>
      <c r="KT12" s="50">
        <v>1615</v>
      </c>
      <c r="KU12" s="50">
        <v>7171</v>
      </c>
      <c r="KV12" s="50">
        <v>15406</v>
      </c>
      <c r="KW12" s="50">
        <v>11922</v>
      </c>
      <c r="KX12" s="50">
        <v>11628</v>
      </c>
      <c r="KY12" s="50">
        <v>10502</v>
      </c>
      <c r="KZ12" s="50">
        <v>13102</v>
      </c>
      <c r="LA12" s="50">
        <v>7215</v>
      </c>
      <c r="LB12" s="50">
        <v>20684</v>
      </c>
      <c r="LC12" s="50">
        <v>0</v>
      </c>
      <c r="LD12" s="50">
        <v>624</v>
      </c>
      <c r="LE12" s="50">
        <v>11576</v>
      </c>
      <c r="LF12" s="50">
        <v>9540</v>
      </c>
      <c r="LG12" s="50">
        <v>17282</v>
      </c>
      <c r="LH12" s="50">
        <v>11581</v>
      </c>
      <c r="LI12" s="50">
        <v>12891</v>
      </c>
      <c r="LJ12" s="50">
        <v>1159</v>
      </c>
      <c r="LK12" s="50">
        <v>12064</v>
      </c>
      <c r="LL12" s="50">
        <v>8168</v>
      </c>
      <c r="LM12" s="50">
        <v>0</v>
      </c>
      <c r="LN12" s="50">
        <v>0</v>
      </c>
      <c r="LO12" s="50">
        <v>14552</v>
      </c>
      <c r="LP12" s="50">
        <v>16529</v>
      </c>
      <c r="LQ12" s="50">
        <v>12581</v>
      </c>
      <c r="LR12" s="50">
        <v>0</v>
      </c>
      <c r="LS12" s="50">
        <v>10404</v>
      </c>
      <c r="LT12" s="50">
        <v>7804</v>
      </c>
      <c r="LU12" s="50">
        <v>9451</v>
      </c>
      <c r="LV12" s="50">
        <v>2439</v>
      </c>
      <c r="LW12" s="50">
        <v>15339</v>
      </c>
      <c r="LX12" s="50">
        <v>11995</v>
      </c>
      <c r="LY12" s="50">
        <v>7313</v>
      </c>
      <c r="LZ12" s="50">
        <v>9013</v>
      </c>
      <c r="MA12" s="52">
        <v>28544</v>
      </c>
      <c r="MB12" s="52">
        <v>10578</v>
      </c>
      <c r="MC12" s="52">
        <v>16934</v>
      </c>
      <c r="MD12" s="52">
        <v>1949</v>
      </c>
      <c r="ME12" s="52">
        <v>2409</v>
      </c>
      <c r="MF12" s="52">
        <v>22329</v>
      </c>
      <c r="MG12" s="52">
        <v>8768</v>
      </c>
      <c r="MH12" s="52">
        <v>0</v>
      </c>
      <c r="MI12" s="52">
        <v>0</v>
      </c>
      <c r="MJ12" s="52">
        <v>30034</v>
      </c>
      <c r="MK12" s="52">
        <v>13590</v>
      </c>
      <c r="ML12" s="52">
        <v>7349</v>
      </c>
      <c r="MM12" s="52">
        <v>11196</v>
      </c>
      <c r="MN12" s="52">
        <v>8849</v>
      </c>
      <c r="MO12" s="52">
        <v>9462</v>
      </c>
      <c r="MP12" s="52">
        <v>12164</v>
      </c>
      <c r="MQ12" s="52">
        <v>26271</v>
      </c>
      <c r="MR12" s="52">
        <v>15999</v>
      </c>
      <c r="MS12" s="52">
        <v>2048</v>
      </c>
      <c r="MT12" s="52">
        <v>15572</v>
      </c>
      <c r="MU12" s="52">
        <v>0</v>
      </c>
      <c r="MV12" s="52">
        <v>1277</v>
      </c>
      <c r="MW12" s="52">
        <v>25122</v>
      </c>
      <c r="MX12" s="52">
        <v>11324</v>
      </c>
      <c r="MY12" s="52">
        <v>15117</v>
      </c>
      <c r="MZ12" s="52">
        <v>255</v>
      </c>
      <c r="NA12" s="52">
        <v>746</v>
      </c>
      <c r="NB12" s="52">
        <v>12311</v>
      </c>
      <c r="NC12" s="52">
        <v>1292</v>
      </c>
      <c r="ND12" s="52">
        <v>11455</v>
      </c>
      <c r="NE12" s="52">
        <v>3322</v>
      </c>
      <c r="NF12" s="52">
        <v>25285</v>
      </c>
      <c r="NG12" s="52">
        <v>10288</v>
      </c>
      <c r="NH12" s="52">
        <v>17010</v>
      </c>
      <c r="NI12" s="52">
        <v>15261</v>
      </c>
      <c r="NJ12" s="50">
        <v>595</v>
      </c>
      <c r="NK12" s="50">
        <v>12114</v>
      </c>
      <c r="NL12" s="50">
        <v>1637</v>
      </c>
      <c r="NM12" s="50">
        <v>11600</v>
      </c>
      <c r="NN12" s="50">
        <v>2837</v>
      </c>
      <c r="NO12" s="50">
        <v>261</v>
      </c>
      <c r="NP12" s="50">
        <v>0</v>
      </c>
      <c r="NQ12" s="50">
        <v>7711</v>
      </c>
      <c r="NR12" s="50">
        <v>508</v>
      </c>
      <c r="NS12" s="50">
        <v>10604</v>
      </c>
      <c r="NT12" s="50">
        <v>9687</v>
      </c>
      <c r="NU12" s="50">
        <v>6636</v>
      </c>
      <c r="NV12" s="50">
        <v>11712</v>
      </c>
      <c r="NW12" s="50">
        <v>10655</v>
      </c>
      <c r="NX12" s="50">
        <v>3677</v>
      </c>
      <c r="NY12" s="50">
        <v>11093</v>
      </c>
      <c r="NZ12" s="50">
        <v>12475</v>
      </c>
      <c r="OA12" s="50">
        <v>2983</v>
      </c>
      <c r="OB12" s="50">
        <v>11758</v>
      </c>
      <c r="OC12" s="50">
        <v>2152</v>
      </c>
      <c r="OD12" s="50">
        <v>10579</v>
      </c>
      <c r="OE12" s="50">
        <v>7658</v>
      </c>
      <c r="OF12" s="50">
        <v>6303</v>
      </c>
      <c r="OG12" s="50">
        <v>2334</v>
      </c>
      <c r="OH12" s="50">
        <v>10768</v>
      </c>
      <c r="OI12" s="50">
        <v>11588</v>
      </c>
      <c r="OJ12" s="50">
        <v>12984</v>
      </c>
      <c r="OK12" s="50">
        <v>9577</v>
      </c>
      <c r="OL12" s="50">
        <v>9040</v>
      </c>
      <c r="OM12" s="50">
        <v>0</v>
      </c>
      <c r="ON12" s="50">
        <v>7610</v>
      </c>
      <c r="OO12" s="50">
        <v>11801</v>
      </c>
      <c r="OP12" s="52">
        <v>2145</v>
      </c>
      <c r="OQ12" s="52">
        <v>2981</v>
      </c>
      <c r="OR12" s="52">
        <v>9183</v>
      </c>
      <c r="OS12" s="52">
        <v>5556</v>
      </c>
      <c r="OT12" s="52">
        <v>9756</v>
      </c>
      <c r="OU12" s="52">
        <v>10078</v>
      </c>
      <c r="OV12" s="52">
        <v>8864</v>
      </c>
      <c r="OW12" s="52">
        <v>1830</v>
      </c>
      <c r="OX12" s="52">
        <v>12226</v>
      </c>
      <c r="OY12" s="52">
        <v>7685</v>
      </c>
      <c r="OZ12" s="52">
        <v>8627</v>
      </c>
      <c r="PA12" s="52">
        <v>10253</v>
      </c>
      <c r="PB12" s="52">
        <v>4599</v>
      </c>
      <c r="PC12" s="52">
        <v>2099</v>
      </c>
      <c r="PD12" s="52">
        <v>13242</v>
      </c>
      <c r="PE12" s="52">
        <v>15235</v>
      </c>
      <c r="PF12" s="52">
        <v>12098</v>
      </c>
      <c r="PG12" s="52">
        <v>14314</v>
      </c>
      <c r="PH12" s="52">
        <v>9508</v>
      </c>
      <c r="PI12" s="52">
        <v>4131</v>
      </c>
      <c r="PJ12" s="52">
        <v>10328</v>
      </c>
      <c r="PK12" s="52">
        <v>10357</v>
      </c>
      <c r="PL12" s="52">
        <v>13745</v>
      </c>
      <c r="PM12" s="52">
        <v>830</v>
      </c>
      <c r="PN12" s="52">
        <v>13727</v>
      </c>
      <c r="PO12" s="52">
        <v>11479</v>
      </c>
      <c r="PP12" s="52">
        <v>8360</v>
      </c>
      <c r="PQ12" s="52">
        <v>12545</v>
      </c>
      <c r="PR12" s="52">
        <v>15254</v>
      </c>
      <c r="PS12" s="52">
        <v>5162</v>
      </c>
      <c r="PT12" s="52">
        <v>8668</v>
      </c>
      <c r="PU12" s="52">
        <v>12875</v>
      </c>
      <c r="PV12" s="52">
        <v>12011</v>
      </c>
      <c r="PW12" s="52">
        <v>16808</v>
      </c>
      <c r="PX12" s="52">
        <v>9579</v>
      </c>
      <c r="PY12" s="52">
        <v>4998</v>
      </c>
      <c r="PZ12" s="52">
        <v>3675</v>
      </c>
      <c r="QA12" s="52">
        <v>13614</v>
      </c>
      <c r="QB12" s="52">
        <v>12759</v>
      </c>
      <c r="QC12" s="52">
        <v>3045</v>
      </c>
      <c r="QD12" s="52">
        <v>11628</v>
      </c>
      <c r="QE12" s="52">
        <v>16516</v>
      </c>
      <c r="QF12" s="50">
        <v>8422</v>
      </c>
      <c r="QG12" s="50">
        <v>13041</v>
      </c>
      <c r="QH12" s="50">
        <v>10255</v>
      </c>
      <c r="QI12" s="50">
        <v>10033</v>
      </c>
      <c r="QJ12" s="50">
        <v>6035</v>
      </c>
      <c r="QK12" s="50">
        <v>8613</v>
      </c>
      <c r="QL12" s="50">
        <v>7872</v>
      </c>
      <c r="QM12" s="50">
        <v>10096</v>
      </c>
      <c r="QN12" s="50">
        <v>11697</v>
      </c>
      <c r="QO12" s="50">
        <v>6532</v>
      </c>
      <c r="QP12" s="50">
        <v>12171</v>
      </c>
      <c r="QQ12" s="50">
        <v>7990</v>
      </c>
      <c r="QS12" s="1">
        <v>14204</v>
      </c>
      <c r="QT12" s="1">
        <v>15293</v>
      </c>
      <c r="QU12" s="1">
        <v>14268</v>
      </c>
      <c r="QV12" s="1">
        <v>12463</v>
      </c>
      <c r="QW12" s="1">
        <v>14666</v>
      </c>
      <c r="QX12" s="1">
        <v>18913</v>
      </c>
      <c r="QY12" s="1">
        <v>16472</v>
      </c>
      <c r="QZ12" s="1">
        <v>11045</v>
      </c>
      <c r="RA12" s="1">
        <v>15675</v>
      </c>
      <c r="RB12" s="1">
        <v>17486</v>
      </c>
      <c r="RC12" s="1">
        <v>10088</v>
      </c>
      <c r="RD12" s="1">
        <v>12330</v>
      </c>
      <c r="RE12" s="1">
        <v>11787</v>
      </c>
      <c r="RF12" s="1">
        <v>10363</v>
      </c>
      <c r="RG12" s="1">
        <v>8800</v>
      </c>
      <c r="RH12" s="1">
        <v>8601</v>
      </c>
      <c r="RI12" s="1">
        <v>5351</v>
      </c>
      <c r="RJ12" s="1">
        <v>8127</v>
      </c>
      <c r="RK12" s="1">
        <v>5164</v>
      </c>
      <c r="RL12" s="1">
        <v>5162</v>
      </c>
      <c r="RM12" s="1">
        <v>4179</v>
      </c>
      <c r="RN12" s="1">
        <v>4148</v>
      </c>
      <c r="RO12" s="1">
        <v>2469</v>
      </c>
      <c r="RP12" s="1">
        <v>1225</v>
      </c>
      <c r="RQ12" s="1">
        <v>1292</v>
      </c>
      <c r="RR12" s="1">
        <v>1034</v>
      </c>
      <c r="RS12" s="1">
        <v>694</v>
      </c>
      <c r="RT12" s="1">
        <v>589</v>
      </c>
      <c r="RU12" s="1">
        <v>322</v>
      </c>
      <c r="RV12" s="1">
        <v>358</v>
      </c>
      <c r="RW12" s="1">
        <v>326</v>
      </c>
      <c r="RX12" s="1">
        <v>10218</v>
      </c>
      <c r="RY12" s="1">
        <v>17519</v>
      </c>
    </row>
    <row r="13" spans="1:493" x14ac:dyDescent="0.3">
      <c r="A13" s="12">
        <f t="shared" si="16"/>
        <v>341</v>
      </c>
      <c r="B13" s="3">
        <f t="shared" si="17"/>
        <v>590631</v>
      </c>
      <c r="C13" s="1" t="s">
        <v>502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657</v>
      </c>
      <c r="N13" s="48">
        <v>0</v>
      </c>
      <c r="O13" s="48">
        <v>0</v>
      </c>
      <c r="P13" s="48">
        <v>301</v>
      </c>
      <c r="Q13" s="48">
        <v>0</v>
      </c>
      <c r="R13" s="48">
        <v>0</v>
      </c>
      <c r="S13" s="48">
        <v>0</v>
      </c>
      <c r="T13" s="48">
        <v>22</v>
      </c>
      <c r="U13" s="48">
        <v>0</v>
      </c>
      <c r="V13" s="48">
        <v>0</v>
      </c>
      <c r="W13" s="48">
        <v>742</v>
      </c>
      <c r="X13" s="48">
        <v>485</v>
      </c>
      <c r="Y13" s="48">
        <v>0</v>
      </c>
      <c r="Z13" s="48">
        <v>0</v>
      </c>
      <c r="AA13" s="48">
        <v>301</v>
      </c>
      <c r="AB13" s="48">
        <v>0</v>
      </c>
      <c r="AC13" s="48">
        <v>0</v>
      </c>
      <c r="AD13" s="48">
        <v>2319</v>
      </c>
      <c r="AE13" s="48">
        <v>0</v>
      </c>
      <c r="AF13" s="48">
        <v>0</v>
      </c>
      <c r="AG13" s="48">
        <v>425</v>
      </c>
      <c r="AH13" s="48">
        <v>710</v>
      </c>
      <c r="AI13" s="48">
        <v>74</v>
      </c>
      <c r="AJ13" s="48">
        <v>0</v>
      </c>
      <c r="AK13" s="48">
        <v>0</v>
      </c>
      <c r="AL13" s="48">
        <v>0</v>
      </c>
      <c r="AM13" s="48">
        <v>0</v>
      </c>
      <c r="AN13" s="48">
        <v>511</v>
      </c>
      <c r="AO13" s="48">
        <v>0</v>
      </c>
      <c r="AP13" s="48">
        <v>0</v>
      </c>
      <c r="AQ13" s="48">
        <v>0</v>
      </c>
      <c r="AR13" s="48">
        <v>274</v>
      </c>
      <c r="AS13" s="48">
        <v>489</v>
      </c>
      <c r="AT13" s="48">
        <v>316</v>
      </c>
      <c r="AU13" s="48">
        <v>0</v>
      </c>
      <c r="AV13" s="48">
        <v>0</v>
      </c>
      <c r="AW13" s="48">
        <v>0</v>
      </c>
      <c r="AX13" s="48">
        <v>0</v>
      </c>
      <c r="AY13" s="48">
        <v>0</v>
      </c>
      <c r="AZ13" s="48">
        <v>0</v>
      </c>
      <c r="BA13" s="48">
        <v>0</v>
      </c>
      <c r="BB13" s="48">
        <v>0</v>
      </c>
      <c r="BC13" s="52">
        <v>363</v>
      </c>
      <c r="BD13" s="52">
        <v>0</v>
      </c>
      <c r="BE13" s="52">
        <v>3107</v>
      </c>
      <c r="BF13" s="52">
        <v>0</v>
      </c>
      <c r="BG13" s="52">
        <v>400</v>
      </c>
      <c r="BH13" s="52">
        <v>200</v>
      </c>
      <c r="BI13" s="52">
        <v>282</v>
      </c>
      <c r="BJ13" s="52">
        <v>0</v>
      </c>
      <c r="BK13" s="52">
        <v>0</v>
      </c>
      <c r="BL13" s="52">
        <v>391</v>
      </c>
      <c r="BM13" s="52">
        <v>0</v>
      </c>
      <c r="BN13" s="52">
        <v>0</v>
      </c>
      <c r="BO13" s="52">
        <v>0</v>
      </c>
      <c r="BP13" s="52">
        <v>868</v>
      </c>
      <c r="BQ13" s="52">
        <v>142</v>
      </c>
      <c r="BR13" s="52">
        <v>0</v>
      </c>
      <c r="BS13" s="52">
        <v>123</v>
      </c>
      <c r="BT13" s="52">
        <v>138</v>
      </c>
      <c r="BU13" s="52">
        <v>376</v>
      </c>
      <c r="BV13" s="52">
        <v>1691</v>
      </c>
      <c r="BW13" s="52">
        <v>2567</v>
      </c>
      <c r="BX13" s="52">
        <v>1826</v>
      </c>
      <c r="BY13" s="52">
        <v>369</v>
      </c>
      <c r="BZ13" s="52">
        <v>0</v>
      </c>
      <c r="CA13" s="52">
        <v>249</v>
      </c>
      <c r="CB13" s="52">
        <v>2596</v>
      </c>
      <c r="CC13" s="52">
        <v>0</v>
      </c>
      <c r="CD13" s="52">
        <v>0</v>
      </c>
      <c r="CE13" s="52">
        <v>219</v>
      </c>
      <c r="CF13" s="48">
        <v>0</v>
      </c>
      <c r="CG13" s="48">
        <v>0</v>
      </c>
      <c r="CH13" s="48">
        <v>298</v>
      </c>
      <c r="CI13" s="48">
        <v>0</v>
      </c>
      <c r="CJ13" s="48">
        <v>0</v>
      </c>
      <c r="CK13" s="48">
        <v>303</v>
      </c>
      <c r="CL13" s="48">
        <v>0</v>
      </c>
      <c r="CM13" s="48">
        <v>0</v>
      </c>
      <c r="CN13" s="48">
        <v>286</v>
      </c>
      <c r="CO13" s="48">
        <v>422</v>
      </c>
      <c r="CP13" s="48">
        <v>160</v>
      </c>
      <c r="CQ13" s="52">
        <v>486</v>
      </c>
      <c r="CR13" s="52">
        <v>0</v>
      </c>
      <c r="CS13" s="52">
        <v>275</v>
      </c>
      <c r="CT13" s="52">
        <v>1210</v>
      </c>
      <c r="CU13" s="52">
        <v>596</v>
      </c>
      <c r="CV13" s="52">
        <v>808</v>
      </c>
      <c r="CW13" s="52">
        <v>2001</v>
      </c>
      <c r="CX13" s="52">
        <v>1819</v>
      </c>
      <c r="CY13" s="52">
        <v>136</v>
      </c>
      <c r="CZ13" s="52">
        <v>501</v>
      </c>
      <c r="DA13" s="52">
        <v>317</v>
      </c>
      <c r="DB13" s="52">
        <v>673</v>
      </c>
      <c r="DC13" s="48">
        <v>0</v>
      </c>
      <c r="DD13" s="48">
        <v>2000</v>
      </c>
      <c r="DE13" s="48">
        <v>839</v>
      </c>
      <c r="DF13" s="48">
        <v>813</v>
      </c>
      <c r="DG13" s="48">
        <v>0</v>
      </c>
      <c r="DH13" s="48">
        <v>0</v>
      </c>
      <c r="DI13" s="48">
        <v>1423</v>
      </c>
      <c r="DJ13" s="48">
        <v>0</v>
      </c>
      <c r="DK13" s="48">
        <v>8064</v>
      </c>
      <c r="DL13" s="48">
        <v>236</v>
      </c>
      <c r="DM13" s="48">
        <v>3076</v>
      </c>
      <c r="DN13" s="48">
        <v>4362</v>
      </c>
      <c r="DO13" s="52">
        <v>746</v>
      </c>
      <c r="DP13" s="52">
        <v>598</v>
      </c>
      <c r="DQ13" s="52">
        <v>737</v>
      </c>
      <c r="DR13" s="52">
        <v>1524</v>
      </c>
      <c r="DS13" s="52">
        <v>948</v>
      </c>
      <c r="DT13" s="52">
        <v>729</v>
      </c>
      <c r="DU13" s="52">
        <v>296</v>
      </c>
      <c r="DV13" s="52">
        <v>548</v>
      </c>
      <c r="DW13" s="52">
        <v>530</v>
      </c>
      <c r="DX13" s="52">
        <v>1753</v>
      </c>
      <c r="DY13" s="52">
        <v>1494</v>
      </c>
      <c r="DZ13" s="52">
        <v>2091</v>
      </c>
      <c r="EA13" s="48">
        <v>1327</v>
      </c>
      <c r="EB13" s="48">
        <v>359</v>
      </c>
      <c r="EC13" s="48">
        <v>224</v>
      </c>
      <c r="ED13" s="48">
        <v>0</v>
      </c>
      <c r="EE13" s="48">
        <v>1393</v>
      </c>
      <c r="EF13" s="48">
        <v>1060</v>
      </c>
      <c r="EG13" s="48">
        <v>263</v>
      </c>
      <c r="EH13" s="48">
        <v>405</v>
      </c>
      <c r="EI13" s="48">
        <v>753</v>
      </c>
      <c r="EJ13" s="48">
        <v>396</v>
      </c>
      <c r="EK13" s="48">
        <v>0</v>
      </c>
      <c r="EL13" s="48">
        <v>939</v>
      </c>
      <c r="EM13" s="48">
        <v>252</v>
      </c>
      <c r="EO13" s="50">
        <v>2754</v>
      </c>
      <c r="EP13" s="50">
        <v>2457</v>
      </c>
      <c r="EQ13" s="50">
        <v>22</v>
      </c>
      <c r="ER13" s="50">
        <v>574</v>
      </c>
      <c r="ES13" s="50">
        <v>2326</v>
      </c>
      <c r="ET13" s="50">
        <v>0</v>
      </c>
      <c r="EU13" s="50">
        <v>0</v>
      </c>
      <c r="EV13" s="50">
        <v>1651</v>
      </c>
      <c r="EW13" s="50">
        <v>2987</v>
      </c>
      <c r="EX13" s="50">
        <v>518</v>
      </c>
      <c r="EY13" s="50">
        <v>1101</v>
      </c>
      <c r="EZ13" s="50">
        <v>0</v>
      </c>
      <c r="FA13" s="50">
        <v>4207</v>
      </c>
      <c r="FB13" s="50">
        <v>2132</v>
      </c>
      <c r="FC13" s="50">
        <v>3559</v>
      </c>
      <c r="FD13" s="50">
        <v>680</v>
      </c>
      <c r="FE13" s="50">
        <v>2801</v>
      </c>
      <c r="FF13" s="50">
        <v>1740</v>
      </c>
      <c r="FG13" s="50">
        <v>1246</v>
      </c>
      <c r="FH13" s="50">
        <v>2642</v>
      </c>
      <c r="FI13" s="50">
        <v>4041</v>
      </c>
      <c r="FJ13" s="50">
        <v>1279</v>
      </c>
      <c r="FK13" s="50">
        <v>3304</v>
      </c>
      <c r="FL13" s="50">
        <v>0</v>
      </c>
      <c r="FM13" s="50">
        <v>2628</v>
      </c>
      <c r="FN13" s="50">
        <v>2258</v>
      </c>
      <c r="FO13" s="50">
        <v>1757</v>
      </c>
      <c r="FP13" s="50">
        <v>445</v>
      </c>
      <c r="FQ13" s="50">
        <v>2205</v>
      </c>
      <c r="FR13" s="50">
        <v>655</v>
      </c>
      <c r="FS13" s="50">
        <v>1024</v>
      </c>
      <c r="FT13" s="50">
        <v>3814</v>
      </c>
      <c r="FU13" s="50">
        <v>1842</v>
      </c>
      <c r="FV13" s="50">
        <v>614</v>
      </c>
      <c r="FW13" s="50">
        <v>841</v>
      </c>
      <c r="FX13" s="50">
        <v>770</v>
      </c>
      <c r="FY13" s="50">
        <v>506</v>
      </c>
      <c r="FZ13" s="50">
        <v>80</v>
      </c>
      <c r="GA13" s="50">
        <v>2097</v>
      </c>
      <c r="GB13" s="50">
        <v>1606</v>
      </c>
      <c r="GC13" s="50">
        <v>1166</v>
      </c>
      <c r="GD13" s="50">
        <v>2238</v>
      </c>
      <c r="GE13" s="50">
        <v>0</v>
      </c>
      <c r="GF13" s="50">
        <v>1376</v>
      </c>
      <c r="GG13" s="50">
        <v>926</v>
      </c>
      <c r="GH13" s="50">
        <v>957</v>
      </c>
      <c r="GI13" s="50">
        <v>1432</v>
      </c>
      <c r="GJ13" s="50">
        <v>1403</v>
      </c>
      <c r="GK13" s="52">
        <v>0</v>
      </c>
      <c r="GL13" s="52">
        <v>0</v>
      </c>
      <c r="GM13" s="52">
        <v>0</v>
      </c>
      <c r="GN13" s="52">
        <v>0</v>
      </c>
      <c r="GO13" s="52">
        <v>1670</v>
      </c>
      <c r="GP13" s="52">
        <v>3281</v>
      </c>
      <c r="GQ13" s="52">
        <v>0</v>
      </c>
      <c r="GR13" s="52">
        <v>0</v>
      </c>
      <c r="GS13" s="52">
        <v>0</v>
      </c>
      <c r="GT13" s="52">
        <v>0</v>
      </c>
      <c r="GU13" s="52">
        <v>752</v>
      </c>
      <c r="GV13" s="52">
        <v>2490</v>
      </c>
      <c r="GW13" s="52">
        <v>2005</v>
      </c>
      <c r="GX13" s="52">
        <v>1226</v>
      </c>
      <c r="GY13" s="52">
        <v>1442</v>
      </c>
      <c r="GZ13" s="52">
        <v>0</v>
      </c>
      <c r="HA13" s="52">
        <v>0</v>
      </c>
      <c r="HB13" s="52">
        <v>687</v>
      </c>
      <c r="HC13" s="52">
        <v>1122</v>
      </c>
      <c r="HD13" s="52">
        <v>0</v>
      </c>
      <c r="HE13" s="52">
        <v>0</v>
      </c>
      <c r="HF13" s="52">
        <v>2281</v>
      </c>
      <c r="HG13" s="52">
        <v>2509</v>
      </c>
      <c r="HH13" s="52">
        <v>793</v>
      </c>
      <c r="HI13" s="50">
        <v>0</v>
      </c>
      <c r="HJ13" s="50">
        <v>0</v>
      </c>
      <c r="HK13" s="50">
        <v>0</v>
      </c>
      <c r="HL13" s="50">
        <v>748</v>
      </c>
      <c r="HM13" s="50">
        <v>0</v>
      </c>
      <c r="HN13" s="50">
        <v>0</v>
      </c>
      <c r="HO13" s="50">
        <v>1874</v>
      </c>
      <c r="HP13" s="50">
        <v>2123</v>
      </c>
      <c r="HQ13" s="50">
        <v>1383</v>
      </c>
      <c r="HR13" s="50">
        <v>0</v>
      </c>
      <c r="HS13" s="50">
        <v>3182</v>
      </c>
      <c r="HT13" s="50">
        <v>0</v>
      </c>
      <c r="HU13" s="50">
        <v>930</v>
      </c>
      <c r="HV13" s="50">
        <v>0</v>
      </c>
      <c r="HW13" s="50">
        <v>0</v>
      </c>
      <c r="HX13" s="50">
        <v>0</v>
      </c>
      <c r="HY13" s="50">
        <v>287</v>
      </c>
      <c r="HZ13" s="50">
        <v>0</v>
      </c>
      <c r="IA13" s="50">
        <v>826</v>
      </c>
      <c r="IB13" s="50">
        <v>1541</v>
      </c>
      <c r="IC13" s="50">
        <v>3637</v>
      </c>
      <c r="ID13" s="50">
        <v>1767</v>
      </c>
      <c r="IE13" s="50">
        <v>0</v>
      </c>
      <c r="IF13" s="50">
        <v>1205</v>
      </c>
      <c r="IG13" s="52">
        <v>0</v>
      </c>
      <c r="IH13" s="52">
        <v>979</v>
      </c>
      <c r="II13" s="52">
        <v>3171</v>
      </c>
      <c r="IJ13" s="52">
        <v>3358</v>
      </c>
      <c r="IK13" s="52">
        <v>479</v>
      </c>
      <c r="IL13" s="52">
        <v>0</v>
      </c>
      <c r="IM13" s="52">
        <v>0</v>
      </c>
      <c r="IN13" s="52">
        <v>0</v>
      </c>
      <c r="IO13" s="52">
        <v>2247</v>
      </c>
      <c r="IP13" s="52">
        <v>0</v>
      </c>
      <c r="IQ13" s="52">
        <v>4495</v>
      </c>
      <c r="IR13" s="52">
        <v>0</v>
      </c>
      <c r="IS13" s="52">
        <v>0</v>
      </c>
      <c r="IT13" s="52">
        <v>3018</v>
      </c>
      <c r="IU13" s="52">
        <v>4959</v>
      </c>
      <c r="IV13" s="52">
        <v>6401</v>
      </c>
      <c r="IW13" s="52">
        <v>5946</v>
      </c>
      <c r="IX13" s="52">
        <v>5394</v>
      </c>
      <c r="IY13" s="52">
        <v>614</v>
      </c>
      <c r="IZ13" s="52">
        <v>4483</v>
      </c>
      <c r="JA13" s="52">
        <v>3962</v>
      </c>
      <c r="JB13" s="52">
        <v>2245</v>
      </c>
      <c r="JC13" s="52">
        <v>2115</v>
      </c>
      <c r="JD13" s="52">
        <v>0</v>
      </c>
      <c r="JE13" s="52">
        <v>1048</v>
      </c>
      <c r="JF13" s="52">
        <v>1108</v>
      </c>
      <c r="JG13" s="52">
        <v>2385</v>
      </c>
      <c r="JH13" s="52">
        <v>0</v>
      </c>
      <c r="JI13" s="52">
        <v>3091</v>
      </c>
      <c r="JJ13" s="52">
        <v>2033</v>
      </c>
      <c r="JK13" s="52">
        <v>3066</v>
      </c>
      <c r="JL13" s="52">
        <v>3703</v>
      </c>
      <c r="JM13" s="52">
        <v>684</v>
      </c>
      <c r="JN13" s="52">
        <v>2296</v>
      </c>
      <c r="JO13" s="52">
        <v>0</v>
      </c>
      <c r="JP13" s="52">
        <v>0</v>
      </c>
      <c r="JQ13" s="52">
        <v>0</v>
      </c>
      <c r="JR13" s="52">
        <v>479</v>
      </c>
      <c r="JS13" s="52">
        <v>1986</v>
      </c>
      <c r="JT13" s="52">
        <v>1068</v>
      </c>
      <c r="JU13" s="52">
        <v>0</v>
      </c>
      <c r="JV13" s="52">
        <v>944</v>
      </c>
      <c r="JW13" s="52">
        <v>0</v>
      </c>
      <c r="JX13" s="52">
        <v>0</v>
      </c>
      <c r="JY13" s="52">
        <v>969</v>
      </c>
      <c r="JZ13" s="52">
        <v>0</v>
      </c>
      <c r="KA13" s="52">
        <v>1751</v>
      </c>
      <c r="KB13" s="52">
        <v>5807</v>
      </c>
      <c r="KC13" s="52">
        <v>0</v>
      </c>
      <c r="KD13" s="52">
        <v>495</v>
      </c>
      <c r="KE13" s="52">
        <v>0</v>
      </c>
      <c r="KF13" s="52">
        <v>3087</v>
      </c>
      <c r="KG13" s="52">
        <v>0</v>
      </c>
      <c r="KH13" s="52">
        <v>1514</v>
      </c>
      <c r="KI13" s="52">
        <v>0</v>
      </c>
      <c r="KJ13" s="52">
        <v>0</v>
      </c>
      <c r="KK13" s="52">
        <v>3527</v>
      </c>
      <c r="KL13" s="50">
        <v>8938</v>
      </c>
      <c r="KM13" s="50">
        <v>0</v>
      </c>
      <c r="KN13" s="50">
        <v>573</v>
      </c>
      <c r="KO13" s="50">
        <v>2389</v>
      </c>
      <c r="KP13" s="50">
        <v>3047</v>
      </c>
      <c r="KQ13" s="50">
        <v>2030</v>
      </c>
      <c r="KR13" s="50">
        <v>2572</v>
      </c>
      <c r="KS13" s="50">
        <v>4767</v>
      </c>
      <c r="KT13" s="50">
        <v>0</v>
      </c>
      <c r="KU13" s="50">
        <v>5925</v>
      </c>
      <c r="KV13" s="50">
        <v>724</v>
      </c>
      <c r="KW13" s="50">
        <v>575</v>
      </c>
      <c r="KX13" s="50">
        <v>1428</v>
      </c>
      <c r="KY13" s="50">
        <v>3008</v>
      </c>
      <c r="KZ13" s="50">
        <v>1061</v>
      </c>
      <c r="LA13" s="50">
        <v>1203</v>
      </c>
      <c r="LB13" s="50">
        <v>2244</v>
      </c>
      <c r="LC13" s="50">
        <v>0</v>
      </c>
      <c r="LD13" s="50">
        <v>0</v>
      </c>
      <c r="LE13" s="50">
        <v>2047</v>
      </c>
      <c r="LF13" s="50">
        <v>522</v>
      </c>
      <c r="LG13" s="50">
        <v>3343</v>
      </c>
      <c r="LH13" s="50">
        <v>3266</v>
      </c>
      <c r="LI13" s="50">
        <v>1625</v>
      </c>
      <c r="LJ13" s="50">
        <v>0</v>
      </c>
      <c r="LK13" s="50">
        <v>0</v>
      </c>
      <c r="LL13" s="50">
        <v>1257</v>
      </c>
      <c r="LM13" s="50">
        <v>0</v>
      </c>
      <c r="LN13" s="50">
        <v>0</v>
      </c>
      <c r="LO13" s="50">
        <v>1862</v>
      </c>
      <c r="LP13" s="50">
        <v>2084</v>
      </c>
      <c r="LQ13" s="50">
        <v>2270</v>
      </c>
      <c r="LR13" s="50">
        <v>0</v>
      </c>
      <c r="LS13" s="50">
        <v>1195</v>
      </c>
      <c r="LT13" s="50">
        <v>1466</v>
      </c>
      <c r="LU13" s="50">
        <v>772</v>
      </c>
      <c r="LV13" s="50">
        <v>0</v>
      </c>
      <c r="LW13" s="50">
        <v>2185</v>
      </c>
      <c r="LX13" s="50">
        <v>1124</v>
      </c>
      <c r="LY13" s="50">
        <v>4439</v>
      </c>
      <c r="LZ13" s="50">
        <v>2845</v>
      </c>
      <c r="MA13" s="52">
        <v>4898</v>
      </c>
      <c r="MB13" s="52">
        <v>1359</v>
      </c>
      <c r="MC13" s="52">
        <v>2777</v>
      </c>
      <c r="MD13" s="52">
        <v>170</v>
      </c>
      <c r="ME13" s="52">
        <v>930</v>
      </c>
      <c r="MF13" s="52">
        <v>3243</v>
      </c>
      <c r="MG13" s="52">
        <v>1841</v>
      </c>
      <c r="MH13" s="52">
        <v>0</v>
      </c>
      <c r="MI13" s="52">
        <v>0</v>
      </c>
      <c r="MJ13" s="52">
        <v>645</v>
      </c>
      <c r="MK13" s="52">
        <v>1462</v>
      </c>
      <c r="ML13" s="52">
        <v>533</v>
      </c>
      <c r="MM13" s="52">
        <v>3633</v>
      </c>
      <c r="MN13" s="52">
        <v>5090</v>
      </c>
      <c r="MO13" s="52">
        <v>1425</v>
      </c>
      <c r="MP13" s="52">
        <v>743</v>
      </c>
      <c r="MQ13" s="52">
        <v>14120</v>
      </c>
      <c r="MR13" s="52">
        <v>2285</v>
      </c>
      <c r="MS13" s="52">
        <v>0</v>
      </c>
      <c r="MT13" s="52">
        <v>2290</v>
      </c>
      <c r="MU13" s="52">
        <v>0</v>
      </c>
      <c r="MV13" s="52">
        <v>0</v>
      </c>
      <c r="MW13" s="52">
        <v>2584</v>
      </c>
      <c r="MX13" s="52">
        <v>9686</v>
      </c>
      <c r="MY13" s="52">
        <v>2322</v>
      </c>
      <c r="MZ13" s="52">
        <v>0</v>
      </c>
      <c r="NA13" s="52">
        <v>0</v>
      </c>
      <c r="NB13" s="52">
        <v>0</v>
      </c>
      <c r="NC13" s="52">
        <v>376</v>
      </c>
      <c r="ND13" s="52">
        <v>549</v>
      </c>
      <c r="NE13" s="52">
        <v>464</v>
      </c>
      <c r="NF13" s="52">
        <v>0</v>
      </c>
      <c r="NG13" s="52">
        <v>617</v>
      </c>
      <c r="NH13" s="52">
        <v>2352</v>
      </c>
      <c r="NI13" s="52">
        <v>2477</v>
      </c>
      <c r="NJ13" s="50">
        <v>325</v>
      </c>
      <c r="NK13" s="50">
        <v>3207</v>
      </c>
      <c r="NL13" s="50">
        <v>222</v>
      </c>
      <c r="NM13" s="50">
        <v>571</v>
      </c>
      <c r="NN13" s="50">
        <v>159</v>
      </c>
      <c r="NO13" s="50">
        <v>0</v>
      </c>
      <c r="NP13" s="50">
        <v>0</v>
      </c>
      <c r="NQ13" s="50">
        <v>1185</v>
      </c>
      <c r="NR13" s="50">
        <v>0</v>
      </c>
      <c r="NS13" s="50">
        <v>964</v>
      </c>
      <c r="NT13" s="50">
        <v>878</v>
      </c>
      <c r="NU13" s="50">
        <v>615</v>
      </c>
      <c r="NV13" s="50">
        <v>1895</v>
      </c>
      <c r="NW13" s="50">
        <v>2706</v>
      </c>
      <c r="NX13" s="50">
        <v>987</v>
      </c>
      <c r="NY13" s="50">
        <v>3103</v>
      </c>
      <c r="NZ13" s="50">
        <v>1813</v>
      </c>
      <c r="OA13" s="50">
        <v>351</v>
      </c>
      <c r="OB13" s="50">
        <v>2906</v>
      </c>
      <c r="OC13" s="50">
        <v>0</v>
      </c>
      <c r="OD13" s="50">
        <v>733</v>
      </c>
      <c r="OE13" s="50">
        <v>2732</v>
      </c>
      <c r="OF13" s="50">
        <v>911</v>
      </c>
      <c r="OG13" s="50">
        <v>590</v>
      </c>
      <c r="OH13" s="50">
        <v>3089</v>
      </c>
      <c r="OI13" s="50">
        <v>2279</v>
      </c>
      <c r="OJ13" s="50">
        <v>1327</v>
      </c>
      <c r="OK13" s="50">
        <v>1817</v>
      </c>
      <c r="OL13" s="50">
        <v>1406</v>
      </c>
      <c r="OM13" s="50">
        <v>0</v>
      </c>
      <c r="ON13" s="50">
        <v>1666</v>
      </c>
      <c r="OO13" s="50">
        <v>1371</v>
      </c>
      <c r="OP13" s="52">
        <v>340</v>
      </c>
      <c r="OQ13" s="52">
        <v>238</v>
      </c>
      <c r="OR13" s="52">
        <v>778</v>
      </c>
      <c r="OS13" s="52">
        <v>654</v>
      </c>
      <c r="OT13" s="52">
        <v>557</v>
      </c>
      <c r="OU13" s="52">
        <v>850</v>
      </c>
      <c r="OV13" s="52">
        <v>391</v>
      </c>
      <c r="OW13" s="52">
        <v>288</v>
      </c>
      <c r="OX13" s="52">
        <v>3115</v>
      </c>
      <c r="OY13" s="52">
        <v>1325</v>
      </c>
      <c r="OZ13" s="52">
        <v>753</v>
      </c>
      <c r="PA13" s="52">
        <v>2236</v>
      </c>
      <c r="PB13" s="52">
        <v>366</v>
      </c>
      <c r="PC13" s="52">
        <v>0</v>
      </c>
      <c r="PD13" s="52">
        <v>2044</v>
      </c>
      <c r="PE13" s="52">
        <v>418</v>
      </c>
      <c r="PF13" s="52">
        <v>2946</v>
      </c>
      <c r="PG13" s="52">
        <v>749</v>
      </c>
      <c r="PH13" s="52">
        <v>5670</v>
      </c>
      <c r="PI13" s="52">
        <v>614</v>
      </c>
      <c r="PJ13" s="52">
        <v>3922</v>
      </c>
      <c r="PK13" s="52">
        <v>2197</v>
      </c>
      <c r="PL13" s="52">
        <v>2218</v>
      </c>
      <c r="PM13" s="52">
        <v>0</v>
      </c>
      <c r="PN13" s="52">
        <v>2239</v>
      </c>
      <c r="PO13" s="52">
        <v>2074</v>
      </c>
      <c r="PP13" s="52">
        <v>1519</v>
      </c>
      <c r="PQ13" s="52">
        <v>8130</v>
      </c>
      <c r="PR13" s="52">
        <v>1111</v>
      </c>
      <c r="PS13" s="52">
        <v>991</v>
      </c>
      <c r="PT13" s="52">
        <v>939</v>
      </c>
      <c r="PU13" s="52">
        <v>3565</v>
      </c>
      <c r="PV13" s="52">
        <v>1056</v>
      </c>
      <c r="PW13" s="52">
        <v>2210</v>
      </c>
      <c r="PX13" s="52">
        <v>1980</v>
      </c>
      <c r="PY13" s="52">
        <v>828</v>
      </c>
      <c r="PZ13" s="52">
        <v>405</v>
      </c>
      <c r="QA13" s="52">
        <v>1025</v>
      </c>
      <c r="QB13" s="52">
        <v>1573</v>
      </c>
      <c r="QC13" s="52">
        <v>0</v>
      </c>
      <c r="QD13" s="52">
        <v>4618</v>
      </c>
      <c r="QE13" s="52">
        <v>0</v>
      </c>
      <c r="QF13" s="50">
        <v>1963</v>
      </c>
      <c r="QG13" s="50">
        <v>1039</v>
      </c>
      <c r="QH13" s="50">
        <v>1931</v>
      </c>
      <c r="QI13" s="50">
        <v>2698</v>
      </c>
      <c r="QJ13" s="50">
        <v>856</v>
      </c>
      <c r="QK13" s="50">
        <v>2038</v>
      </c>
      <c r="QL13" s="50">
        <v>1924</v>
      </c>
      <c r="QM13" s="50">
        <v>3264</v>
      </c>
      <c r="QN13" s="50">
        <v>3653</v>
      </c>
      <c r="QO13" s="50">
        <v>1617</v>
      </c>
      <c r="QP13" s="50">
        <v>2062</v>
      </c>
      <c r="QQ13" s="50">
        <v>1352</v>
      </c>
      <c r="QS13" s="1">
        <v>1905</v>
      </c>
      <c r="QT13" s="1">
        <v>2097</v>
      </c>
      <c r="QU13" s="1">
        <v>1791</v>
      </c>
      <c r="QV13" s="1">
        <v>1655</v>
      </c>
      <c r="QW13" s="1">
        <v>1976</v>
      </c>
      <c r="QX13" s="1">
        <v>2538</v>
      </c>
      <c r="QY13" s="1">
        <v>2073</v>
      </c>
      <c r="QZ13" s="1">
        <v>1409</v>
      </c>
      <c r="RA13" s="1">
        <v>1997</v>
      </c>
      <c r="RB13" s="1">
        <v>2408</v>
      </c>
      <c r="RC13" s="1">
        <v>1156</v>
      </c>
      <c r="RD13" s="1">
        <v>1614</v>
      </c>
      <c r="RE13" s="1">
        <v>1460</v>
      </c>
      <c r="RF13" s="1">
        <v>1267</v>
      </c>
      <c r="RG13" s="1">
        <v>982</v>
      </c>
      <c r="RH13" s="1">
        <v>1003</v>
      </c>
      <c r="RI13" s="1">
        <v>525</v>
      </c>
      <c r="RJ13" s="1">
        <v>856</v>
      </c>
      <c r="RK13" s="1">
        <v>513</v>
      </c>
      <c r="RL13" s="1">
        <v>581</v>
      </c>
      <c r="RM13" s="1">
        <v>436</v>
      </c>
      <c r="RN13" s="1">
        <v>454</v>
      </c>
      <c r="RO13" s="1">
        <v>242</v>
      </c>
      <c r="RP13" s="1">
        <v>0</v>
      </c>
      <c r="RQ13" s="1">
        <v>0</v>
      </c>
      <c r="RR13" s="1">
        <v>0</v>
      </c>
      <c r="RS13" s="1">
        <v>0</v>
      </c>
      <c r="RT13" s="1">
        <v>0</v>
      </c>
      <c r="RU13" s="1">
        <v>0</v>
      </c>
      <c r="RV13" s="1">
        <v>0</v>
      </c>
      <c r="RW13" s="1">
        <v>0</v>
      </c>
      <c r="RX13" s="1">
        <v>1278</v>
      </c>
      <c r="RY13" s="1">
        <v>2290</v>
      </c>
    </row>
    <row r="14" spans="1:493" x14ac:dyDescent="0.3">
      <c r="A14" s="12">
        <f t="shared" si="16"/>
        <v>95</v>
      </c>
      <c r="B14" s="3">
        <f t="shared" si="17"/>
        <v>72710</v>
      </c>
      <c r="C14" s="1" t="s">
        <v>505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0</v>
      </c>
      <c r="O14" s="48">
        <v>0</v>
      </c>
      <c r="P14" s="48">
        <v>0</v>
      </c>
      <c r="Q14" s="48">
        <v>0</v>
      </c>
      <c r="R14" s="48">
        <v>0</v>
      </c>
      <c r="S14" s="48">
        <v>0</v>
      </c>
      <c r="T14" s="48">
        <v>0</v>
      </c>
      <c r="U14" s="48">
        <v>0</v>
      </c>
      <c r="V14" s="48">
        <v>0</v>
      </c>
      <c r="W14" s="48">
        <v>0</v>
      </c>
      <c r="X14" s="48">
        <v>0</v>
      </c>
      <c r="Y14" s="48">
        <v>0</v>
      </c>
      <c r="Z14" s="48">
        <v>0</v>
      </c>
      <c r="AA14" s="48">
        <v>0</v>
      </c>
      <c r="AB14" s="48">
        <v>0</v>
      </c>
      <c r="AC14" s="48">
        <v>0</v>
      </c>
      <c r="AD14" s="48">
        <v>0</v>
      </c>
      <c r="AE14" s="48">
        <v>0</v>
      </c>
      <c r="AF14" s="48">
        <v>0</v>
      </c>
      <c r="AG14" s="48">
        <v>0</v>
      </c>
      <c r="AH14" s="48">
        <v>0</v>
      </c>
      <c r="AI14" s="48">
        <v>0</v>
      </c>
      <c r="AJ14" s="48">
        <v>0</v>
      </c>
      <c r="AK14" s="48">
        <v>0</v>
      </c>
      <c r="AL14" s="48">
        <v>0</v>
      </c>
      <c r="AM14" s="48">
        <v>0</v>
      </c>
      <c r="AN14" s="48">
        <v>0</v>
      </c>
      <c r="AO14" s="48">
        <v>0</v>
      </c>
      <c r="AP14" s="48">
        <v>0</v>
      </c>
      <c r="AQ14" s="48">
        <v>0</v>
      </c>
      <c r="AR14" s="48">
        <v>0</v>
      </c>
      <c r="AS14" s="48">
        <v>0</v>
      </c>
      <c r="AT14" s="48">
        <v>0</v>
      </c>
      <c r="AU14" s="48">
        <v>0</v>
      </c>
      <c r="AV14" s="48">
        <v>0</v>
      </c>
      <c r="AW14" s="48">
        <v>0</v>
      </c>
      <c r="AX14" s="48">
        <v>0</v>
      </c>
      <c r="AY14" s="48">
        <v>0</v>
      </c>
      <c r="AZ14" s="48">
        <v>0</v>
      </c>
      <c r="BA14" s="48">
        <v>0</v>
      </c>
      <c r="BB14" s="48">
        <v>0</v>
      </c>
      <c r="BC14" s="52">
        <v>0</v>
      </c>
      <c r="BD14" s="52">
        <v>0</v>
      </c>
      <c r="BE14" s="52">
        <v>0</v>
      </c>
      <c r="BF14" s="52">
        <v>0</v>
      </c>
      <c r="BG14" s="52">
        <v>0</v>
      </c>
      <c r="BH14" s="52">
        <v>0</v>
      </c>
      <c r="BI14" s="52">
        <v>0</v>
      </c>
      <c r="BJ14" s="52">
        <v>0</v>
      </c>
      <c r="BK14" s="52">
        <v>0</v>
      </c>
      <c r="BL14" s="52">
        <v>0</v>
      </c>
      <c r="BM14" s="52">
        <v>0</v>
      </c>
      <c r="BN14" s="52">
        <v>0</v>
      </c>
      <c r="BO14" s="52">
        <v>0</v>
      </c>
      <c r="BP14" s="52">
        <v>0</v>
      </c>
      <c r="BQ14" s="52">
        <v>0</v>
      </c>
      <c r="BR14" s="52">
        <v>0</v>
      </c>
      <c r="BS14" s="52">
        <v>0</v>
      </c>
      <c r="BT14" s="52">
        <v>0</v>
      </c>
      <c r="BU14" s="52">
        <v>0</v>
      </c>
      <c r="BV14" s="52">
        <v>0</v>
      </c>
      <c r="BW14" s="52">
        <v>0</v>
      </c>
      <c r="BX14" s="52">
        <v>0</v>
      </c>
      <c r="BY14" s="52">
        <v>0</v>
      </c>
      <c r="BZ14" s="52">
        <v>0</v>
      </c>
      <c r="CA14" s="52">
        <v>0</v>
      </c>
      <c r="CB14" s="52">
        <v>0</v>
      </c>
      <c r="CC14" s="52">
        <v>0</v>
      </c>
      <c r="CD14" s="52">
        <v>0</v>
      </c>
      <c r="CE14" s="52">
        <v>0</v>
      </c>
      <c r="CF14" s="48">
        <v>0</v>
      </c>
      <c r="CG14" s="48">
        <v>0</v>
      </c>
      <c r="CH14" s="48">
        <v>0</v>
      </c>
      <c r="CI14" s="48">
        <v>0</v>
      </c>
      <c r="CJ14" s="48">
        <v>0</v>
      </c>
      <c r="CK14" s="48">
        <v>0</v>
      </c>
      <c r="CL14" s="48">
        <v>0</v>
      </c>
      <c r="CM14" s="48">
        <v>0</v>
      </c>
      <c r="CN14" s="48">
        <v>0</v>
      </c>
      <c r="CO14" s="48">
        <v>0</v>
      </c>
      <c r="CP14" s="48">
        <v>0</v>
      </c>
      <c r="CQ14" s="52">
        <v>0</v>
      </c>
      <c r="CR14" s="52">
        <v>0</v>
      </c>
      <c r="CS14" s="52">
        <v>0</v>
      </c>
      <c r="CT14" s="52">
        <v>0</v>
      </c>
      <c r="CU14" s="52">
        <v>0</v>
      </c>
      <c r="CV14" s="52">
        <v>0</v>
      </c>
      <c r="CW14" s="52">
        <v>0</v>
      </c>
      <c r="CX14" s="52">
        <v>0</v>
      </c>
      <c r="CY14" s="52">
        <v>0</v>
      </c>
      <c r="CZ14" s="52">
        <v>0</v>
      </c>
      <c r="DA14" s="52">
        <v>0</v>
      </c>
      <c r="DB14" s="52">
        <v>0</v>
      </c>
      <c r="DC14" s="48">
        <v>0</v>
      </c>
      <c r="DD14" s="48">
        <v>0</v>
      </c>
      <c r="DE14" s="48">
        <v>0</v>
      </c>
      <c r="DF14" s="48">
        <v>0</v>
      </c>
      <c r="DG14" s="48">
        <v>0</v>
      </c>
      <c r="DH14" s="48">
        <v>0</v>
      </c>
      <c r="DI14" s="48">
        <v>0</v>
      </c>
      <c r="DJ14" s="48">
        <v>0</v>
      </c>
      <c r="DK14" s="48">
        <v>0</v>
      </c>
      <c r="DL14" s="48">
        <v>0</v>
      </c>
      <c r="DM14" s="48">
        <v>0</v>
      </c>
      <c r="DN14" s="48">
        <v>0</v>
      </c>
      <c r="DO14" s="52">
        <v>0</v>
      </c>
      <c r="DP14" s="52">
        <v>0</v>
      </c>
      <c r="DQ14" s="52">
        <v>0</v>
      </c>
      <c r="DR14" s="52">
        <v>0</v>
      </c>
      <c r="DS14" s="52">
        <v>0</v>
      </c>
      <c r="DT14" s="52">
        <v>0</v>
      </c>
      <c r="DU14" s="52">
        <v>0</v>
      </c>
      <c r="DV14" s="52">
        <v>0</v>
      </c>
      <c r="DW14" s="52">
        <v>0</v>
      </c>
      <c r="DX14" s="52">
        <v>0</v>
      </c>
      <c r="DY14" s="52">
        <v>0</v>
      </c>
      <c r="DZ14" s="52">
        <v>0</v>
      </c>
      <c r="EA14" s="48">
        <v>0</v>
      </c>
      <c r="EB14" s="48">
        <v>0</v>
      </c>
      <c r="EC14" s="48">
        <v>0</v>
      </c>
      <c r="ED14" s="48">
        <v>0</v>
      </c>
      <c r="EE14" s="48">
        <v>0</v>
      </c>
      <c r="EF14" s="48">
        <v>0</v>
      </c>
      <c r="EG14" s="48">
        <v>0</v>
      </c>
      <c r="EH14" s="48">
        <v>0</v>
      </c>
      <c r="EI14" s="48">
        <v>0</v>
      </c>
      <c r="EJ14" s="48">
        <v>0</v>
      </c>
      <c r="EK14" s="48">
        <v>0</v>
      </c>
      <c r="EL14" s="48">
        <v>0</v>
      </c>
      <c r="EM14" s="48">
        <v>0</v>
      </c>
      <c r="EO14" s="50">
        <v>0</v>
      </c>
      <c r="EP14" s="50">
        <v>0</v>
      </c>
      <c r="EQ14" s="50">
        <v>0</v>
      </c>
      <c r="ER14" s="50">
        <v>0</v>
      </c>
      <c r="ES14" s="50">
        <v>0</v>
      </c>
      <c r="ET14" s="50">
        <v>0</v>
      </c>
      <c r="EU14" s="50">
        <v>0</v>
      </c>
      <c r="EV14" s="50">
        <v>616</v>
      </c>
      <c r="EW14" s="50">
        <v>376</v>
      </c>
      <c r="EX14" s="50">
        <v>0</v>
      </c>
      <c r="EY14" s="50">
        <v>0</v>
      </c>
      <c r="EZ14" s="50">
        <v>0</v>
      </c>
      <c r="FA14" s="50">
        <v>0</v>
      </c>
      <c r="FB14" s="50">
        <v>0</v>
      </c>
      <c r="FC14" s="50">
        <v>863</v>
      </c>
      <c r="FD14" s="50">
        <v>0</v>
      </c>
      <c r="FE14" s="50">
        <v>1163</v>
      </c>
      <c r="FF14" s="50">
        <v>0</v>
      </c>
      <c r="FG14" s="50">
        <v>2318</v>
      </c>
      <c r="FH14" s="50">
        <v>523</v>
      </c>
      <c r="FI14" s="50">
        <v>1440</v>
      </c>
      <c r="FJ14" s="50">
        <v>0</v>
      </c>
      <c r="FK14" s="50">
        <v>249</v>
      </c>
      <c r="FL14" s="50">
        <v>0</v>
      </c>
      <c r="FM14" s="50">
        <v>0</v>
      </c>
      <c r="FN14" s="50">
        <v>959</v>
      </c>
      <c r="FO14" s="50">
        <v>0</v>
      </c>
      <c r="FP14" s="50">
        <v>0</v>
      </c>
      <c r="FQ14" s="50">
        <v>0</v>
      </c>
      <c r="FR14" s="50">
        <v>653</v>
      </c>
      <c r="FS14" s="50">
        <v>0</v>
      </c>
      <c r="FT14" s="50">
        <v>1859</v>
      </c>
      <c r="FU14" s="50">
        <v>0</v>
      </c>
      <c r="FV14" s="50">
        <v>0</v>
      </c>
      <c r="FW14" s="50">
        <v>239</v>
      </c>
      <c r="FX14" s="50">
        <v>135</v>
      </c>
      <c r="FY14" s="50">
        <v>884</v>
      </c>
      <c r="FZ14" s="50">
        <v>0</v>
      </c>
      <c r="GA14" s="50">
        <v>0</v>
      </c>
      <c r="GB14" s="50">
        <v>0</v>
      </c>
      <c r="GC14" s="50">
        <v>0</v>
      </c>
      <c r="GD14" s="50">
        <v>699</v>
      </c>
      <c r="GE14" s="50">
        <v>0</v>
      </c>
      <c r="GF14" s="50">
        <v>958</v>
      </c>
      <c r="GG14" s="50">
        <v>0</v>
      </c>
      <c r="GH14" s="50">
        <v>0</v>
      </c>
      <c r="GI14" s="50">
        <v>0</v>
      </c>
      <c r="GJ14" s="50">
        <v>243</v>
      </c>
      <c r="GK14" s="52">
        <v>0</v>
      </c>
      <c r="GL14" s="52">
        <v>0</v>
      </c>
      <c r="GM14" s="52">
        <v>0</v>
      </c>
      <c r="GN14" s="52">
        <v>0</v>
      </c>
      <c r="GO14" s="52">
        <v>0</v>
      </c>
      <c r="GP14" s="52">
        <v>224</v>
      </c>
      <c r="GQ14" s="52">
        <v>0</v>
      </c>
      <c r="GR14" s="52">
        <v>0</v>
      </c>
      <c r="GS14" s="52">
        <v>0</v>
      </c>
      <c r="GT14" s="52">
        <v>0</v>
      </c>
      <c r="GU14" s="52">
        <v>0</v>
      </c>
      <c r="GV14" s="52">
        <v>397</v>
      </c>
      <c r="GW14" s="52">
        <v>0</v>
      </c>
      <c r="GX14" s="52">
        <v>136</v>
      </c>
      <c r="GY14" s="52">
        <v>296</v>
      </c>
      <c r="GZ14" s="52">
        <v>0</v>
      </c>
      <c r="HA14" s="52">
        <v>0</v>
      </c>
      <c r="HB14" s="52">
        <v>0</v>
      </c>
      <c r="HC14" s="52">
        <v>205</v>
      </c>
      <c r="HD14" s="52">
        <v>0</v>
      </c>
      <c r="HE14" s="52">
        <v>0</v>
      </c>
      <c r="HF14" s="52">
        <v>0</v>
      </c>
      <c r="HG14" s="52">
        <v>0</v>
      </c>
      <c r="HH14" s="52">
        <v>0</v>
      </c>
      <c r="HI14" s="50">
        <v>0</v>
      </c>
      <c r="HJ14" s="50">
        <v>0</v>
      </c>
      <c r="HK14" s="50">
        <v>0</v>
      </c>
      <c r="HL14" s="50">
        <v>0</v>
      </c>
      <c r="HM14" s="50">
        <v>0</v>
      </c>
      <c r="HN14" s="50">
        <v>0</v>
      </c>
      <c r="HO14" s="50">
        <v>0</v>
      </c>
      <c r="HP14" s="50">
        <v>247</v>
      </c>
      <c r="HQ14" s="50">
        <v>0</v>
      </c>
      <c r="HR14" s="50">
        <v>0</v>
      </c>
      <c r="HS14" s="50">
        <v>781</v>
      </c>
      <c r="HT14" s="50">
        <v>0</v>
      </c>
      <c r="HU14" s="50">
        <v>466</v>
      </c>
      <c r="HV14" s="50">
        <v>0</v>
      </c>
      <c r="HW14" s="50">
        <v>0</v>
      </c>
      <c r="HX14" s="50">
        <v>0</v>
      </c>
      <c r="HY14" s="50">
        <v>0</v>
      </c>
      <c r="HZ14" s="50">
        <v>0</v>
      </c>
      <c r="IA14" s="50">
        <v>0</v>
      </c>
      <c r="IB14" s="50">
        <v>527</v>
      </c>
      <c r="IC14" s="50">
        <v>830</v>
      </c>
      <c r="ID14" s="50">
        <v>0</v>
      </c>
      <c r="IE14" s="50">
        <v>0</v>
      </c>
      <c r="IF14" s="50">
        <v>232</v>
      </c>
      <c r="IG14" s="52">
        <v>0</v>
      </c>
      <c r="IH14" s="52">
        <v>0</v>
      </c>
      <c r="II14" s="52">
        <v>2425</v>
      </c>
      <c r="IJ14" s="52">
        <v>717</v>
      </c>
      <c r="IK14" s="52">
        <v>0</v>
      </c>
      <c r="IL14" s="52">
        <v>0</v>
      </c>
      <c r="IM14" s="52">
        <v>0</v>
      </c>
      <c r="IN14" s="52">
        <v>0</v>
      </c>
      <c r="IO14" s="52">
        <v>0</v>
      </c>
      <c r="IP14" s="52">
        <v>0</v>
      </c>
      <c r="IQ14" s="52">
        <v>0</v>
      </c>
      <c r="IR14" s="52">
        <v>0</v>
      </c>
      <c r="IS14" s="52">
        <v>0</v>
      </c>
      <c r="IT14" s="52">
        <v>489</v>
      </c>
      <c r="IU14" s="52">
        <v>0</v>
      </c>
      <c r="IV14" s="52">
        <v>1340</v>
      </c>
      <c r="IW14" s="52">
        <v>0</v>
      </c>
      <c r="IX14" s="52">
        <v>0</v>
      </c>
      <c r="IY14" s="52">
        <v>0</v>
      </c>
      <c r="IZ14" s="52">
        <v>0</v>
      </c>
      <c r="JA14" s="52">
        <v>1219</v>
      </c>
      <c r="JB14" s="52">
        <v>0</v>
      </c>
      <c r="JC14" s="52">
        <v>0</v>
      </c>
      <c r="JD14" s="52">
        <v>0</v>
      </c>
      <c r="JE14" s="52">
        <v>0</v>
      </c>
      <c r="JF14" s="52">
        <v>0</v>
      </c>
      <c r="JG14" s="52">
        <v>0</v>
      </c>
      <c r="JH14" s="52">
        <v>0</v>
      </c>
      <c r="JI14" s="52">
        <v>0</v>
      </c>
      <c r="JJ14" s="52">
        <v>0</v>
      </c>
      <c r="JK14" s="52">
        <v>397</v>
      </c>
      <c r="JL14" s="52">
        <v>578</v>
      </c>
      <c r="JM14" s="52">
        <v>0</v>
      </c>
      <c r="JN14" s="52">
        <v>0</v>
      </c>
      <c r="JO14" s="52">
        <v>0</v>
      </c>
      <c r="JP14" s="52">
        <v>0</v>
      </c>
      <c r="JQ14" s="52">
        <v>0</v>
      </c>
      <c r="JR14" s="52">
        <v>0</v>
      </c>
      <c r="JS14" s="52">
        <v>0</v>
      </c>
      <c r="JT14" s="52">
        <v>0</v>
      </c>
      <c r="JU14" s="52">
        <v>0</v>
      </c>
      <c r="JV14" s="52">
        <v>0</v>
      </c>
      <c r="JW14" s="52">
        <v>0</v>
      </c>
      <c r="JX14" s="52">
        <v>0</v>
      </c>
      <c r="JY14" s="52">
        <v>0</v>
      </c>
      <c r="JZ14" s="52">
        <v>0</v>
      </c>
      <c r="KA14" s="52">
        <v>0</v>
      </c>
      <c r="KB14" s="52">
        <v>1178</v>
      </c>
      <c r="KC14" s="52">
        <v>0</v>
      </c>
      <c r="KD14" s="52">
        <v>0</v>
      </c>
      <c r="KE14" s="52">
        <v>0</v>
      </c>
      <c r="KF14" s="52">
        <v>355</v>
      </c>
      <c r="KG14" s="52">
        <v>0</v>
      </c>
      <c r="KH14" s="52">
        <v>0</v>
      </c>
      <c r="KI14" s="52">
        <v>0</v>
      </c>
      <c r="KJ14" s="52">
        <v>0</v>
      </c>
      <c r="KK14" s="52">
        <v>417</v>
      </c>
      <c r="KL14" s="50">
        <v>0</v>
      </c>
      <c r="KM14" s="50">
        <v>0</v>
      </c>
      <c r="KN14" s="50">
        <v>0</v>
      </c>
      <c r="KO14" s="50">
        <v>0</v>
      </c>
      <c r="KP14" s="50">
        <v>0</v>
      </c>
      <c r="KQ14" s="50">
        <v>0</v>
      </c>
      <c r="KR14" s="50">
        <v>387</v>
      </c>
      <c r="KS14" s="50">
        <v>405</v>
      </c>
      <c r="KT14" s="50">
        <v>0</v>
      </c>
      <c r="KU14" s="50">
        <v>6750</v>
      </c>
      <c r="KV14" s="50">
        <v>871</v>
      </c>
      <c r="KW14" s="50">
        <v>0</v>
      </c>
      <c r="KX14" s="50">
        <v>658</v>
      </c>
      <c r="KY14" s="50">
        <v>447</v>
      </c>
      <c r="KZ14" s="50">
        <v>0</v>
      </c>
      <c r="LA14" s="50">
        <v>161</v>
      </c>
      <c r="LB14" s="50">
        <v>487</v>
      </c>
      <c r="LC14" s="50">
        <v>0</v>
      </c>
      <c r="LD14" s="50">
        <v>0</v>
      </c>
      <c r="LE14" s="50">
        <v>286</v>
      </c>
      <c r="LF14" s="50">
        <v>381</v>
      </c>
      <c r="LG14" s="50">
        <v>0</v>
      </c>
      <c r="LH14" s="50">
        <v>0</v>
      </c>
      <c r="LI14" s="50">
        <v>0</v>
      </c>
      <c r="LJ14" s="50">
        <v>0</v>
      </c>
      <c r="LK14" s="50">
        <v>0</v>
      </c>
      <c r="LL14" s="50">
        <v>0</v>
      </c>
      <c r="LM14" s="50">
        <v>0</v>
      </c>
      <c r="LN14" s="50">
        <v>0</v>
      </c>
      <c r="LO14" s="50">
        <v>625</v>
      </c>
      <c r="LP14" s="50">
        <v>0</v>
      </c>
      <c r="LQ14" s="50">
        <v>675</v>
      </c>
      <c r="LR14" s="50">
        <v>0</v>
      </c>
      <c r="LS14" s="50">
        <v>660</v>
      </c>
      <c r="LT14" s="50">
        <v>0</v>
      </c>
      <c r="LU14" s="50">
        <v>0</v>
      </c>
      <c r="LV14" s="50">
        <v>0</v>
      </c>
      <c r="LW14" s="50">
        <v>3233</v>
      </c>
      <c r="LX14" s="50">
        <v>0</v>
      </c>
      <c r="LY14" s="50">
        <v>0</v>
      </c>
      <c r="LZ14" s="50">
        <v>607</v>
      </c>
      <c r="MA14" s="52">
        <v>0</v>
      </c>
      <c r="MB14" s="52">
        <v>0</v>
      </c>
      <c r="MC14" s="52">
        <v>341</v>
      </c>
      <c r="MD14" s="52">
        <v>404</v>
      </c>
      <c r="ME14" s="52">
        <v>0</v>
      </c>
      <c r="MF14" s="52">
        <v>0</v>
      </c>
      <c r="MG14" s="52">
        <v>306</v>
      </c>
      <c r="MH14" s="52">
        <v>0</v>
      </c>
      <c r="MI14" s="52">
        <v>0</v>
      </c>
      <c r="MJ14" s="52">
        <v>0</v>
      </c>
      <c r="MK14" s="52">
        <v>0</v>
      </c>
      <c r="ML14" s="52">
        <v>0</v>
      </c>
      <c r="MM14" s="52">
        <v>0</v>
      </c>
      <c r="MN14" s="52">
        <v>2445</v>
      </c>
      <c r="MO14" s="52">
        <v>0</v>
      </c>
      <c r="MP14" s="52">
        <v>0</v>
      </c>
      <c r="MQ14" s="52">
        <v>0</v>
      </c>
      <c r="MR14" s="52">
        <v>489</v>
      </c>
      <c r="MS14" s="52">
        <v>0</v>
      </c>
      <c r="MT14" s="52">
        <v>0</v>
      </c>
      <c r="MU14" s="52">
        <v>0</v>
      </c>
      <c r="MV14" s="52">
        <v>0</v>
      </c>
      <c r="MW14" s="52">
        <v>0</v>
      </c>
      <c r="MX14" s="52">
        <v>0</v>
      </c>
      <c r="MY14" s="52">
        <v>0</v>
      </c>
      <c r="MZ14" s="52">
        <v>0</v>
      </c>
      <c r="NA14" s="52">
        <v>0</v>
      </c>
      <c r="NB14" s="52">
        <v>0</v>
      </c>
      <c r="NC14" s="52">
        <v>0</v>
      </c>
      <c r="ND14" s="52">
        <v>0</v>
      </c>
      <c r="NE14" s="52">
        <v>0</v>
      </c>
      <c r="NF14" s="52">
        <v>0</v>
      </c>
      <c r="NG14" s="52">
        <v>0</v>
      </c>
      <c r="NH14" s="52">
        <v>0</v>
      </c>
      <c r="NI14" s="52">
        <v>992</v>
      </c>
      <c r="NJ14" s="50">
        <v>0</v>
      </c>
      <c r="NK14" s="50">
        <v>263</v>
      </c>
      <c r="NL14" s="50">
        <v>0</v>
      </c>
      <c r="NM14" s="50">
        <v>0</v>
      </c>
      <c r="NN14" s="50">
        <v>0</v>
      </c>
      <c r="NO14" s="50">
        <v>0</v>
      </c>
      <c r="NP14" s="50">
        <v>0</v>
      </c>
      <c r="NQ14" s="50">
        <v>411</v>
      </c>
      <c r="NR14" s="50">
        <v>0</v>
      </c>
      <c r="NS14" s="50">
        <v>421</v>
      </c>
      <c r="NT14" s="50">
        <v>0</v>
      </c>
      <c r="NU14" s="50">
        <v>0</v>
      </c>
      <c r="NV14" s="50">
        <v>0</v>
      </c>
      <c r="NW14" s="50">
        <v>0</v>
      </c>
      <c r="NX14" s="50">
        <v>0</v>
      </c>
      <c r="NY14" s="50">
        <v>427</v>
      </c>
      <c r="NZ14" s="50">
        <v>321</v>
      </c>
      <c r="OA14" s="50">
        <v>506</v>
      </c>
      <c r="OB14" s="50">
        <v>241</v>
      </c>
      <c r="OC14" s="50">
        <v>0</v>
      </c>
      <c r="OD14" s="50">
        <v>0</v>
      </c>
      <c r="OE14" s="50">
        <v>425</v>
      </c>
      <c r="OF14" s="50">
        <v>461</v>
      </c>
      <c r="OG14" s="50">
        <v>0</v>
      </c>
      <c r="OH14" s="50">
        <v>0</v>
      </c>
      <c r="OI14" s="50">
        <v>0</v>
      </c>
      <c r="OJ14" s="50">
        <v>0</v>
      </c>
      <c r="OK14" s="50">
        <v>0</v>
      </c>
      <c r="OL14" s="50">
        <v>200</v>
      </c>
      <c r="OM14" s="50">
        <v>0</v>
      </c>
      <c r="ON14" s="50">
        <v>0</v>
      </c>
      <c r="OO14" s="50">
        <v>0</v>
      </c>
      <c r="OP14" s="52">
        <v>0</v>
      </c>
      <c r="OQ14" s="52">
        <v>0</v>
      </c>
      <c r="OR14" s="52">
        <v>0</v>
      </c>
      <c r="OS14" s="52">
        <v>227</v>
      </c>
      <c r="OT14" s="52">
        <v>479</v>
      </c>
      <c r="OU14" s="52">
        <v>0</v>
      </c>
      <c r="OV14" s="52">
        <v>0</v>
      </c>
      <c r="OW14" s="52">
        <v>0</v>
      </c>
      <c r="OX14" s="52">
        <v>0</v>
      </c>
      <c r="OY14" s="52">
        <v>252</v>
      </c>
      <c r="OZ14" s="52">
        <v>0</v>
      </c>
      <c r="PA14" s="52">
        <v>513</v>
      </c>
      <c r="PB14" s="52">
        <v>0</v>
      </c>
      <c r="PC14" s="52">
        <v>0</v>
      </c>
      <c r="PD14" s="52">
        <v>3305</v>
      </c>
      <c r="PE14" s="52">
        <v>0</v>
      </c>
      <c r="PF14" s="52">
        <v>0</v>
      </c>
      <c r="PG14" s="52">
        <v>0</v>
      </c>
      <c r="PH14" s="52">
        <v>0</v>
      </c>
      <c r="PI14" s="52">
        <v>323</v>
      </c>
      <c r="PJ14" s="52">
        <v>1195</v>
      </c>
      <c r="PK14" s="52">
        <v>654</v>
      </c>
      <c r="PL14" s="52">
        <v>867</v>
      </c>
      <c r="PM14" s="52">
        <v>0</v>
      </c>
      <c r="PN14" s="52">
        <v>474</v>
      </c>
      <c r="PO14" s="52">
        <v>201</v>
      </c>
      <c r="PP14" s="52">
        <v>240</v>
      </c>
      <c r="PQ14" s="52">
        <v>0</v>
      </c>
      <c r="PR14" s="52">
        <v>1019</v>
      </c>
      <c r="PS14" s="52">
        <v>0</v>
      </c>
      <c r="PT14" s="52">
        <v>539</v>
      </c>
      <c r="PU14" s="52">
        <v>0</v>
      </c>
      <c r="PV14" s="52">
        <v>0</v>
      </c>
      <c r="PW14" s="52">
        <v>0</v>
      </c>
      <c r="PX14" s="52">
        <v>0</v>
      </c>
      <c r="PY14" s="52">
        <v>3713</v>
      </c>
      <c r="PZ14" s="52">
        <v>0</v>
      </c>
      <c r="QA14" s="52">
        <v>0</v>
      </c>
      <c r="QB14" s="52">
        <v>1879</v>
      </c>
      <c r="QC14" s="52">
        <v>0</v>
      </c>
      <c r="QD14" s="52">
        <v>0</v>
      </c>
      <c r="QE14" s="52">
        <v>0</v>
      </c>
      <c r="QF14" s="50">
        <v>317</v>
      </c>
      <c r="QG14" s="50">
        <v>0</v>
      </c>
      <c r="QH14" s="50">
        <v>520</v>
      </c>
      <c r="QI14" s="50">
        <v>512</v>
      </c>
      <c r="QJ14" s="50">
        <v>390</v>
      </c>
      <c r="QK14" s="50">
        <v>184</v>
      </c>
      <c r="QL14" s="50">
        <v>348</v>
      </c>
      <c r="QM14" s="50">
        <v>565</v>
      </c>
      <c r="QN14" s="50">
        <v>0</v>
      </c>
      <c r="QO14" s="50">
        <v>487</v>
      </c>
      <c r="QP14" s="50">
        <v>419</v>
      </c>
      <c r="QQ14" s="50">
        <v>169</v>
      </c>
      <c r="QS14" s="1">
        <v>0</v>
      </c>
      <c r="QT14" s="1">
        <v>0</v>
      </c>
      <c r="QU14" s="1">
        <v>0</v>
      </c>
      <c r="QV14" s="1">
        <v>0</v>
      </c>
      <c r="QW14" s="1">
        <v>0</v>
      </c>
      <c r="QX14" s="1">
        <v>0</v>
      </c>
      <c r="QY14" s="1">
        <v>0</v>
      </c>
      <c r="QZ14" s="1">
        <v>0</v>
      </c>
      <c r="RA14" s="1">
        <v>0</v>
      </c>
      <c r="RB14" s="1">
        <v>0</v>
      </c>
      <c r="RC14" s="1">
        <v>0</v>
      </c>
      <c r="RD14" s="1">
        <v>0</v>
      </c>
      <c r="RE14" s="1">
        <v>0</v>
      </c>
      <c r="RF14" s="1">
        <v>0</v>
      </c>
      <c r="RG14" s="1">
        <v>0</v>
      </c>
      <c r="RH14" s="1">
        <v>0</v>
      </c>
      <c r="RI14" s="1">
        <v>0</v>
      </c>
      <c r="RJ14" s="1">
        <v>0</v>
      </c>
      <c r="RK14" s="1">
        <v>0</v>
      </c>
      <c r="RL14" s="1">
        <v>0</v>
      </c>
      <c r="RM14" s="1">
        <v>0</v>
      </c>
      <c r="RN14" s="1">
        <v>0</v>
      </c>
      <c r="RO14" s="1">
        <v>0</v>
      </c>
      <c r="RP14" s="1">
        <v>0</v>
      </c>
      <c r="RQ14" s="1">
        <v>0</v>
      </c>
      <c r="RR14" s="1">
        <v>0</v>
      </c>
      <c r="RS14" s="1">
        <v>0</v>
      </c>
      <c r="RT14" s="1">
        <v>0</v>
      </c>
      <c r="RU14" s="1">
        <v>0</v>
      </c>
      <c r="RV14" s="1">
        <v>0</v>
      </c>
      <c r="RW14" s="1">
        <v>0</v>
      </c>
      <c r="RX14" s="1">
        <v>0</v>
      </c>
      <c r="RY14" s="1">
        <v>0</v>
      </c>
    </row>
    <row r="15" spans="1:493" x14ac:dyDescent="0.3">
      <c r="A15" s="12">
        <f t="shared" si="16"/>
        <v>103</v>
      </c>
      <c r="B15" s="3">
        <f t="shared" si="17"/>
        <v>67126</v>
      </c>
      <c r="C15" s="1" t="s">
        <v>506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</v>
      </c>
      <c r="L15" s="48">
        <v>0</v>
      </c>
      <c r="M15" s="48">
        <v>0</v>
      </c>
      <c r="N15" s="48">
        <v>0</v>
      </c>
      <c r="O15" s="48">
        <v>0</v>
      </c>
      <c r="P15" s="48">
        <v>0</v>
      </c>
      <c r="Q15" s="48">
        <v>0</v>
      </c>
      <c r="R15" s="48">
        <v>0</v>
      </c>
      <c r="S15" s="48">
        <v>0</v>
      </c>
      <c r="T15" s="48">
        <v>0</v>
      </c>
      <c r="U15" s="48">
        <v>0</v>
      </c>
      <c r="V15" s="48">
        <v>0</v>
      </c>
      <c r="W15" s="48">
        <v>0</v>
      </c>
      <c r="X15" s="48">
        <v>0</v>
      </c>
      <c r="Y15" s="48">
        <v>0</v>
      </c>
      <c r="Z15" s="48">
        <v>0</v>
      </c>
      <c r="AA15" s="48">
        <v>0</v>
      </c>
      <c r="AB15" s="48">
        <v>0</v>
      </c>
      <c r="AC15" s="48">
        <v>0</v>
      </c>
      <c r="AD15" s="48">
        <v>0</v>
      </c>
      <c r="AE15" s="48">
        <v>0</v>
      </c>
      <c r="AF15" s="48">
        <v>0</v>
      </c>
      <c r="AG15" s="48">
        <v>0</v>
      </c>
      <c r="AH15" s="48">
        <v>0</v>
      </c>
      <c r="AI15" s="48">
        <v>0</v>
      </c>
      <c r="AJ15" s="48">
        <v>0</v>
      </c>
      <c r="AK15" s="48">
        <v>0</v>
      </c>
      <c r="AL15" s="48">
        <v>0</v>
      </c>
      <c r="AM15" s="48">
        <v>0</v>
      </c>
      <c r="AN15" s="48">
        <v>0</v>
      </c>
      <c r="AO15" s="48">
        <v>0</v>
      </c>
      <c r="AP15" s="48">
        <v>0</v>
      </c>
      <c r="AQ15" s="48">
        <v>0</v>
      </c>
      <c r="AR15" s="48">
        <v>0</v>
      </c>
      <c r="AS15" s="48">
        <v>0</v>
      </c>
      <c r="AT15" s="48">
        <v>0</v>
      </c>
      <c r="AU15" s="48">
        <v>0</v>
      </c>
      <c r="AV15" s="48">
        <v>0</v>
      </c>
      <c r="AW15" s="48">
        <v>0</v>
      </c>
      <c r="AX15" s="48">
        <v>0</v>
      </c>
      <c r="AY15" s="48">
        <v>0</v>
      </c>
      <c r="AZ15" s="48">
        <v>0</v>
      </c>
      <c r="BA15" s="48">
        <v>0</v>
      </c>
      <c r="BB15" s="48">
        <v>0</v>
      </c>
      <c r="BC15" s="52">
        <v>0</v>
      </c>
      <c r="BD15" s="52">
        <v>0</v>
      </c>
      <c r="BE15" s="52">
        <v>0</v>
      </c>
      <c r="BF15" s="52">
        <v>0</v>
      </c>
      <c r="BG15" s="52">
        <v>0</v>
      </c>
      <c r="BH15" s="52">
        <v>0</v>
      </c>
      <c r="BI15" s="52">
        <v>0</v>
      </c>
      <c r="BJ15" s="52">
        <v>0</v>
      </c>
      <c r="BK15" s="52">
        <v>0</v>
      </c>
      <c r="BL15" s="52">
        <v>0</v>
      </c>
      <c r="BM15" s="52">
        <v>0</v>
      </c>
      <c r="BN15" s="52">
        <v>0</v>
      </c>
      <c r="BO15" s="52">
        <v>0</v>
      </c>
      <c r="BP15" s="52">
        <v>0</v>
      </c>
      <c r="BQ15" s="52">
        <v>0</v>
      </c>
      <c r="BR15" s="52">
        <v>0</v>
      </c>
      <c r="BS15" s="52">
        <v>0</v>
      </c>
      <c r="BT15" s="52">
        <v>0</v>
      </c>
      <c r="BU15" s="52">
        <v>0</v>
      </c>
      <c r="BV15" s="52">
        <v>0</v>
      </c>
      <c r="BW15" s="52">
        <v>0</v>
      </c>
      <c r="BX15" s="52">
        <v>0</v>
      </c>
      <c r="BY15" s="52">
        <v>0</v>
      </c>
      <c r="BZ15" s="52">
        <v>0</v>
      </c>
      <c r="CA15" s="52">
        <v>0</v>
      </c>
      <c r="CB15" s="52">
        <v>0</v>
      </c>
      <c r="CC15" s="52">
        <v>0</v>
      </c>
      <c r="CD15" s="52">
        <v>0</v>
      </c>
      <c r="CE15" s="52">
        <v>0</v>
      </c>
      <c r="CF15" s="48">
        <v>0</v>
      </c>
      <c r="CG15" s="48">
        <v>0</v>
      </c>
      <c r="CH15" s="48">
        <v>0</v>
      </c>
      <c r="CI15" s="48">
        <v>0</v>
      </c>
      <c r="CJ15" s="48">
        <v>0</v>
      </c>
      <c r="CK15" s="48">
        <v>0</v>
      </c>
      <c r="CL15" s="48">
        <v>0</v>
      </c>
      <c r="CM15" s="48">
        <v>0</v>
      </c>
      <c r="CN15" s="48">
        <v>0</v>
      </c>
      <c r="CO15" s="48">
        <v>0</v>
      </c>
      <c r="CP15" s="48">
        <v>0</v>
      </c>
      <c r="CQ15" s="52">
        <v>0</v>
      </c>
      <c r="CR15" s="52">
        <v>0</v>
      </c>
      <c r="CS15" s="52">
        <v>0</v>
      </c>
      <c r="CT15" s="52">
        <v>0</v>
      </c>
      <c r="CU15" s="52">
        <v>0</v>
      </c>
      <c r="CV15" s="52">
        <v>0</v>
      </c>
      <c r="CW15" s="52">
        <v>0</v>
      </c>
      <c r="CX15" s="52">
        <v>0</v>
      </c>
      <c r="CY15" s="52">
        <v>0</v>
      </c>
      <c r="CZ15" s="52">
        <v>0</v>
      </c>
      <c r="DA15" s="52">
        <v>0</v>
      </c>
      <c r="DB15" s="52">
        <v>0</v>
      </c>
      <c r="DC15" s="48">
        <v>0</v>
      </c>
      <c r="DD15" s="48">
        <v>0</v>
      </c>
      <c r="DE15" s="48">
        <v>0</v>
      </c>
      <c r="DF15" s="48">
        <v>0</v>
      </c>
      <c r="DG15" s="48">
        <v>0</v>
      </c>
      <c r="DH15" s="48">
        <v>0</v>
      </c>
      <c r="DI15" s="48">
        <v>0</v>
      </c>
      <c r="DJ15" s="48">
        <v>0</v>
      </c>
      <c r="DK15" s="48">
        <v>0</v>
      </c>
      <c r="DL15" s="48">
        <v>0</v>
      </c>
      <c r="DM15" s="48">
        <v>0</v>
      </c>
      <c r="DN15" s="48">
        <v>0</v>
      </c>
      <c r="DO15" s="52">
        <v>0</v>
      </c>
      <c r="DP15" s="52">
        <v>0</v>
      </c>
      <c r="DQ15" s="52">
        <v>0</v>
      </c>
      <c r="DR15" s="52">
        <v>0</v>
      </c>
      <c r="DS15" s="52">
        <v>0</v>
      </c>
      <c r="DT15" s="52">
        <v>0</v>
      </c>
      <c r="DU15" s="52">
        <v>0</v>
      </c>
      <c r="DV15" s="52">
        <v>0</v>
      </c>
      <c r="DW15" s="52">
        <v>0</v>
      </c>
      <c r="DX15" s="52">
        <v>0</v>
      </c>
      <c r="DY15" s="52">
        <v>0</v>
      </c>
      <c r="DZ15" s="52">
        <v>0</v>
      </c>
      <c r="EA15" s="48">
        <v>0</v>
      </c>
      <c r="EB15" s="48">
        <v>0</v>
      </c>
      <c r="EC15" s="48">
        <v>0</v>
      </c>
      <c r="ED15" s="48">
        <v>0</v>
      </c>
      <c r="EE15" s="48">
        <v>0</v>
      </c>
      <c r="EF15" s="48">
        <v>0</v>
      </c>
      <c r="EG15" s="48">
        <v>0</v>
      </c>
      <c r="EH15" s="48">
        <v>0</v>
      </c>
      <c r="EI15" s="48">
        <v>0</v>
      </c>
      <c r="EJ15" s="48">
        <v>0</v>
      </c>
      <c r="EK15" s="48">
        <v>0</v>
      </c>
      <c r="EL15" s="48">
        <v>0</v>
      </c>
      <c r="EM15" s="48">
        <v>0</v>
      </c>
      <c r="EO15" s="50">
        <v>0</v>
      </c>
      <c r="EP15" s="50">
        <v>0</v>
      </c>
      <c r="EQ15" s="50">
        <v>0</v>
      </c>
      <c r="ER15" s="50">
        <v>0</v>
      </c>
      <c r="ES15" s="50">
        <v>0</v>
      </c>
      <c r="ET15" s="50">
        <v>0</v>
      </c>
      <c r="EU15" s="50">
        <v>0</v>
      </c>
      <c r="EV15" s="50">
        <v>724</v>
      </c>
      <c r="EW15" s="50">
        <v>315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365</v>
      </c>
      <c r="FD15" s="50">
        <v>0</v>
      </c>
      <c r="FE15" s="50">
        <v>366</v>
      </c>
      <c r="FF15" s="50">
        <v>343</v>
      </c>
      <c r="FG15" s="50">
        <v>1830</v>
      </c>
      <c r="FH15" s="50">
        <v>431</v>
      </c>
      <c r="FI15" s="50">
        <v>881</v>
      </c>
      <c r="FJ15" s="50">
        <v>0</v>
      </c>
      <c r="FK15" s="50">
        <v>0</v>
      </c>
      <c r="FL15" s="50">
        <v>0</v>
      </c>
      <c r="FM15" s="50">
        <v>0</v>
      </c>
      <c r="FN15" s="50">
        <v>1289</v>
      </c>
      <c r="FO15" s="50">
        <v>0</v>
      </c>
      <c r="FP15" s="50">
        <v>1851</v>
      </c>
      <c r="FQ15" s="50">
        <v>0</v>
      </c>
      <c r="FR15" s="50">
        <v>578</v>
      </c>
      <c r="FS15" s="50">
        <v>313</v>
      </c>
      <c r="FT15" s="50">
        <v>1342</v>
      </c>
      <c r="FU15" s="50">
        <v>0</v>
      </c>
      <c r="FV15" s="50">
        <v>1034</v>
      </c>
      <c r="FW15" s="50">
        <v>323</v>
      </c>
      <c r="FX15" s="50">
        <v>149</v>
      </c>
      <c r="FY15" s="50">
        <v>866</v>
      </c>
      <c r="FZ15" s="50">
        <v>0</v>
      </c>
      <c r="GA15" s="50">
        <v>0</v>
      </c>
      <c r="GB15" s="50">
        <v>0</v>
      </c>
      <c r="GC15" s="50">
        <v>0</v>
      </c>
      <c r="GD15" s="50">
        <v>1132</v>
      </c>
      <c r="GE15" s="50">
        <v>0</v>
      </c>
      <c r="GF15" s="50">
        <v>833</v>
      </c>
      <c r="GG15" s="50">
        <v>0</v>
      </c>
      <c r="GH15" s="50">
        <v>0</v>
      </c>
      <c r="GI15" s="50">
        <v>0</v>
      </c>
      <c r="GJ15" s="50">
        <v>191</v>
      </c>
      <c r="GK15" s="52">
        <v>0</v>
      </c>
      <c r="GL15" s="52">
        <v>0</v>
      </c>
      <c r="GM15" s="52">
        <v>0</v>
      </c>
      <c r="GN15" s="52">
        <v>0</v>
      </c>
      <c r="GO15" s="52">
        <v>0</v>
      </c>
      <c r="GP15" s="52">
        <v>0</v>
      </c>
      <c r="GQ15" s="52">
        <v>0</v>
      </c>
      <c r="GR15" s="52">
        <v>0</v>
      </c>
      <c r="GS15" s="52">
        <v>0</v>
      </c>
      <c r="GT15" s="52">
        <v>0</v>
      </c>
      <c r="GU15" s="52">
        <v>0</v>
      </c>
      <c r="GV15" s="52">
        <v>607</v>
      </c>
      <c r="GW15" s="52">
        <v>0</v>
      </c>
      <c r="GX15" s="52">
        <v>164</v>
      </c>
      <c r="GY15" s="52">
        <v>495</v>
      </c>
      <c r="GZ15" s="52">
        <v>0</v>
      </c>
      <c r="HA15" s="52">
        <v>0</v>
      </c>
      <c r="HB15" s="52">
        <v>0</v>
      </c>
      <c r="HC15" s="52">
        <v>229</v>
      </c>
      <c r="HD15" s="52">
        <v>0</v>
      </c>
      <c r="HE15" s="52">
        <v>0</v>
      </c>
      <c r="HF15" s="52">
        <v>561</v>
      </c>
      <c r="HG15" s="52">
        <v>0</v>
      </c>
      <c r="HH15" s="52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 s="50">
        <v>0</v>
      </c>
      <c r="HR15" s="50">
        <v>0</v>
      </c>
      <c r="HS15" s="50">
        <v>758</v>
      </c>
      <c r="HT15" s="50">
        <v>0</v>
      </c>
      <c r="HU15" s="50">
        <v>590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 s="50">
        <v>625</v>
      </c>
      <c r="IC15" s="50">
        <v>837</v>
      </c>
      <c r="ID15" s="50">
        <v>0</v>
      </c>
      <c r="IE15" s="50">
        <v>0</v>
      </c>
      <c r="IF15" s="50">
        <v>268</v>
      </c>
      <c r="IG15" s="52">
        <v>0</v>
      </c>
      <c r="IH15" s="52">
        <v>0</v>
      </c>
      <c r="II15" s="52">
        <v>1534</v>
      </c>
      <c r="IJ15" s="52">
        <v>501</v>
      </c>
      <c r="IK15" s="52">
        <v>0</v>
      </c>
      <c r="IL15" s="52">
        <v>0</v>
      </c>
      <c r="IM15" s="52">
        <v>0</v>
      </c>
      <c r="IN15" s="52">
        <v>0</v>
      </c>
      <c r="IO15" s="52">
        <v>0</v>
      </c>
      <c r="IP15" s="52">
        <v>0</v>
      </c>
      <c r="IQ15" s="52">
        <v>0</v>
      </c>
      <c r="IR15" s="52">
        <v>0</v>
      </c>
      <c r="IS15" s="52">
        <v>0</v>
      </c>
      <c r="IT15" s="52">
        <v>440</v>
      </c>
      <c r="IU15" s="52">
        <v>0</v>
      </c>
      <c r="IV15" s="52">
        <v>1291</v>
      </c>
      <c r="IW15" s="52">
        <v>0</v>
      </c>
      <c r="IX15" s="52">
        <v>0</v>
      </c>
      <c r="IY15" s="52">
        <v>0</v>
      </c>
      <c r="IZ15" s="52">
        <v>0</v>
      </c>
      <c r="JA15" s="52">
        <v>751</v>
      </c>
      <c r="JB15" s="52">
        <v>0</v>
      </c>
      <c r="JC15" s="52">
        <v>0</v>
      </c>
      <c r="JD15" s="52">
        <v>0</v>
      </c>
      <c r="JE15" s="52">
        <v>0</v>
      </c>
      <c r="JF15" s="52">
        <v>507</v>
      </c>
      <c r="JG15" s="52">
        <v>0</v>
      </c>
      <c r="JH15" s="52">
        <v>0</v>
      </c>
      <c r="JI15" s="52">
        <v>0</v>
      </c>
      <c r="JJ15" s="52">
        <v>0</v>
      </c>
      <c r="JK15" s="52">
        <v>400</v>
      </c>
      <c r="JL15" s="52">
        <v>725</v>
      </c>
      <c r="JM15" s="52">
        <v>0</v>
      </c>
      <c r="JN15" s="52">
        <v>0</v>
      </c>
      <c r="JO15" s="52">
        <v>0</v>
      </c>
      <c r="JP15" s="52">
        <v>0</v>
      </c>
      <c r="JQ15" s="52">
        <v>0</v>
      </c>
      <c r="JR15" s="52">
        <v>413</v>
      </c>
      <c r="JS15" s="52">
        <v>0</v>
      </c>
      <c r="JT15" s="52">
        <v>0</v>
      </c>
      <c r="JU15" s="52">
        <v>0</v>
      </c>
      <c r="JV15" s="52">
        <v>0</v>
      </c>
      <c r="JW15" s="52">
        <v>0</v>
      </c>
      <c r="JX15" s="52">
        <v>0</v>
      </c>
      <c r="JY15" s="52">
        <v>0</v>
      </c>
      <c r="JZ15" s="52">
        <v>0</v>
      </c>
      <c r="KA15" s="52">
        <v>0</v>
      </c>
      <c r="KB15" s="52">
        <v>775</v>
      </c>
      <c r="KC15" s="52">
        <v>0</v>
      </c>
      <c r="KD15" s="52">
        <v>0</v>
      </c>
      <c r="KE15" s="52">
        <v>0</v>
      </c>
      <c r="KF15" s="52">
        <v>0</v>
      </c>
      <c r="KG15" s="52">
        <v>0</v>
      </c>
      <c r="KH15" s="52">
        <v>0</v>
      </c>
      <c r="KI15" s="52">
        <v>0</v>
      </c>
      <c r="KJ15" s="52">
        <v>0</v>
      </c>
      <c r="KK15" s="52">
        <v>886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342</v>
      </c>
      <c r="KS15" s="50">
        <v>438</v>
      </c>
      <c r="KT15" s="50">
        <v>0</v>
      </c>
      <c r="KU15" s="50">
        <v>2131</v>
      </c>
      <c r="KV15" s="50">
        <v>793</v>
      </c>
      <c r="KW15" s="50">
        <v>0</v>
      </c>
      <c r="KX15" s="50">
        <v>617</v>
      </c>
      <c r="KY15" s="50">
        <v>364</v>
      </c>
      <c r="KZ15" s="50">
        <v>0</v>
      </c>
      <c r="LA15" s="50">
        <v>163</v>
      </c>
      <c r="LB15" s="50">
        <v>534</v>
      </c>
      <c r="LC15" s="50">
        <v>0</v>
      </c>
      <c r="LD15" s="50">
        <v>0</v>
      </c>
      <c r="LE15" s="50">
        <v>747</v>
      </c>
      <c r="LF15" s="50">
        <v>398</v>
      </c>
      <c r="LG15" s="50">
        <v>0</v>
      </c>
      <c r="LH15" s="50">
        <v>0</v>
      </c>
      <c r="LI15" s="50">
        <v>788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588</v>
      </c>
      <c r="LP15" s="50">
        <v>0</v>
      </c>
      <c r="LQ15" s="50">
        <v>520</v>
      </c>
      <c r="LR15" s="50">
        <v>0</v>
      </c>
      <c r="LS15" s="50">
        <v>546</v>
      </c>
      <c r="LT15" s="50">
        <v>0</v>
      </c>
      <c r="LU15" s="50">
        <v>0</v>
      </c>
      <c r="LV15" s="50">
        <v>0</v>
      </c>
      <c r="LW15" s="50">
        <v>2112</v>
      </c>
      <c r="LX15" s="50">
        <v>0</v>
      </c>
      <c r="LY15" s="50">
        <v>0</v>
      </c>
      <c r="LZ15" s="50">
        <v>434</v>
      </c>
      <c r="MA15" s="52">
        <v>0</v>
      </c>
      <c r="MB15" s="52">
        <v>0</v>
      </c>
      <c r="MC15" s="52">
        <v>676</v>
      </c>
      <c r="MD15" s="52">
        <v>0</v>
      </c>
      <c r="ME15" s="52">
        <v>0</v>
      </c>
      <c r="MF15" s="52">
        <v>0</v>
      </c>
      <c r="MG15" s="52">
        <v>296</v>
      </c>
      <c r="MH15" s="52">
        <v>0</v>
      </c>
      <c r="MI15" s="52">
        <v>0</v>
      </c>
      <c r="MJ15" s="52">
        <v>0</v>
      </c>
      <c r="MK15" s="52">
        <v>0</v>
      </c>
      <c r="ML15" s="52">
        <v>0</v>
      </c>
      <c r="MM15" s="52">
        <v>220</v>
      </c>
      <c r="MN15" s="52">
        <v>1579</v>
      </c>
      <c r="MO15" s="52">
        <v>0</v>
      </c>
      <c r="MP15" s="52">
        <v>0</v>
      </c>
      <c r="MQ15" s="52">
        <v>0</v>
      </c>
      <c r="MR15" s="52">
        <v>627</v>
      </c>
      <c r="MS15" s="52">
        <v>0</v>
      </c>
      <c r="MT15" s="52">
        <v>0</v>
      </c>
      <c r="MU15" s="52">
        <v>0</v>
      </c>
      <c r="MV15" s="52">
        <v>0</v>
      </c>
      <c r="MW15" s="52">
        <v>0</v>
      </c>
      <c r="MX15" s="52">
        <v>0</v>
      </c>
      <c r="MY15" s="52">
        <v>0</v>
      </c>
      <c r="MZ15" s="52">
        <v>0</v>
      </c>
      <c r="NA15" s="52">
        <v>0</v>
      </c>
      <c r="NB15" s="52">
        <v>0</v>
      </c>
      <c r="NC15" s="52">
        <v>0</v>
      </c>
      <c r="ND15" s="52">
        <v>0</v>
      </c>
      <c r="NE15" s="52">
        <v>0</v>
      </c>
      <c r="NF15" s="52">
        <v>0</v>
      </c>
      <c r="NG15" s="52">
        <v>0</v>
      </c>
      <c r="NH15" s="52">
        <v>471</v>
      </c>
      <c r="NI15" s="52">
        <v>853</v>
      </c>
      <c r="NJ15" s="50">
        <v>0</v>
      </c>
      <c r="NK15" s="50">
        <v>0</v>
      </c>
      <c r="NL15" s="50">
        <v>0</v>
      </c>
      <c r="NM15" s="50">
        <v>0</v>
      </c>
      <c r="NN15" s="50">
        <v>0</v>
      </c>
      <c r="NO15" s="50">
        <v>0</v>
      </c>
      <c r="NP15" s="50">
        <v>0</v>
      </c>
      <c r="NQ15" s="50">
        <v>345</v>
      </c>
      <c r="NR15" s="50">
        <v>0</v>
      </c>
      <c r="NS15" s="50">
        <v>467</v>
      </c>
      <c r="NT15" s="50">
        <v>249</v>
      </c>
      <c r="NU15" s="50">
        <v>0</v>
      </c>
      <c r="NV15" s="50">
        <v>397</v>
      </c>
      <c r="NW15" s="50">
        <v>386</v>
      </c>
      <c r="NX15" s="50">
        <v>0</v>
      </c>
      <c r="NY15" s="50">
        <v>306</v>
      </c>
      <c r="NZ15" s="50">
        <v>290</v>
      </c>
      <c r="OA15" s="50">
        <v>512</v>
      </c>
      <c r="OB15" s="50">
        <v>0</v>
      </c>
      <c r="OC15" s="50">
        <v>0</v>
      </c>
      <c r="OD15" s="50">
        <v>0</v>
      </c>
      <c r="OE15" s="50">
        <v>439</v>
      </c>
      <c r="OF15" s="50">
        <v>394</v>
      </c>
      <c r="OG15" s="50">
        <v>0</v>
      </c>
      <c r="OH15" s="50">
        <v>0</v>
      </c>
      <c r="OI15" s="50">
        <v>0</v>
      </c>
      <c r="OJ15" s="50">
        <v>0</v>
      </c>
      <c r="OK15" s="50">
        <v>0</v>
      </c>
      <c r="OL15" s="50">
        <v>170</v>
      </c>
      <c r="OM15" s="50">
        <v>0</v>
      </c>
      <c r="ON15" s="50">
        <v>0</v>
      </c>
      <c r="OO15" s="50">
        <v>0</v>
      </c>
      <c r="OP15" s="52">
        <v>0</v>
      </c>
      <c r="OQ15" s="52">
        <v>0</v>
      </c>
      <c r="OR15" s="52">
        <v>667</v>
      </c>
      <c r="OS15" s="52">
        <v>203</v>
      </c>
      <c r="OT15" s="52">
        <v>485</v>
      </c>
      <c r="OU15" s="52">
        <v>0</v>
      </c>
      <c r="OV15" s="52">
        <v>0</v>
      </c>
      <c r="OW15" s="52">
        <v>0</v>
      </c>
      <c r="OX15" s="52">
        <v>0</v>
      </c>
      <c r="OY15" s="52">
        <v>249</v>
      </c>
      <c r="OZ15" s="52">
        <v>0</v>
      </c>
      <c r="PA15" s="52">
        <v>467</v>
      </c>
      <c r="PB15" s="52">
        <v>0</v>
      </c>
      <c r="PC15" s="52">
        <v>0</v>
      </c>
      <c r="PD15" s="52">
        <v>2049</v>
      </c>
      <c r="PE15" s="52">
        <v>0</v>
      </c>
      <c r="PF15" s="52">
        <v>0</v>
      </c>
      <c r="PG15" s="52">
        <v>0</v>
      </c>
      <c r="PH15" s="52">
        <v>0</v>
      </c>
      <c r="PI15" s="52">
        <v>326</v>
      </c>
      <c r="PJ15" s="52">
        <v>878</v>
      </c>
      <c r="PK15" s="52">
        <v>566</v>
      </c>
      <c r="PL15" s="52">
        <v>735</v>
      </c>
      <c r="PM15" s="52">
        <v>0</v>
      </c>
      <c r="PN15" s="52">
        <v>520</v>
      </c>
      <c r="PO15" s="52">
        <v>218</v>
      </c>
      <c r="PP15" s="52">
        <v>236</v>
      </c>
      <c r="PQ15" s="52">
        <v>0</v>
      </c>
      <c r="PR15" s="52">
        <v>916</v>
      </c>
      <c r="PS15" s="52">
        <v>0</v>
      </c>
      <c r="PT15" s="52">
        <v>607</v>
      </c>
      <c r="PU15" s="52">
        <v>0</v>
      </c>
      <c r="PV15" s="52">
        <v>0</v>
      </c>
      <c r="PW15" s="52">
        <v>0</v>
      </c>
      <c r="PX15" s="52">
        <v>0</v>
      </c>
      <c r="PY15" s="52">
        <v>3488</v>
      </c>
      <c r="PZ15" s="52">
        <v>0</v>
      </c>
      <c r="QA15" s="52">
        <v>0</v>
      </c>
      <c r="QB15" s="52">
        <v>1748</v>
      </c>
      <c r="QC15" s="52">
        <v>0</v>
      </c>
      <c r="QD15" s="52">
        <v>0</v>
      </c>
      <c r="QE15" s="52">
        <v>0</v>
      </c>
      <c r="QF15" s="50">
        <v>324</v>
      </c>
      <c r="QG15" s="50">
        <v>319</v>
      </c>
      <c r="QH15" s="50">
        <v>513</v>
      </c>
      <c r="QI15" s="50">
        <v>534</v>
      </c>
      <c r="QJ15" s="50">
        <v>376</v>
      </c>
      <c r="QK15" s="50">
        <v>177</v>
      </c>
      <c r="QL15" s="50">
        <v>358</v>
      </c>
      <c r="QM15" s="50">
        <v>431</v>
      </c>
      <c r="QN15" s="50">
        <v>0</v>
      </c>
      <c r="QO15" s="50">
        <v>400</v>
      </c>
      <c r="QP15" s="50">
        <v>451</v>
      </c>
      <c r="QQ15" s="50">
        <v>180</v>
      </c>
      <c r="QS15" s="1">
        <v>0</v>
      </c>
      <c r="QT15" s="1">
        <v>0</v>
      </c>
      <c r="QU15" s="1">
        <v>0</v>
      </c>
      <c r="QV15" s="1">
        <v>0</v>
      </c>
      <c r="QW15" s="1">
        <v>0</v>
      </c>
      <c r="QX15" s="1">
        <v>0</v>
      </c>
      <c r="QY15" s="1">
        <v>0</v>
      </c>
      <c r="QZ15" s="1">
        <v>0</v>
      </c>
      <c r="RA15" s="1">
        <v>0</v>
      </c>
      <c r="RB15" s="1">
        <v>0</v>
      </c>
      <c r="RC15" s="1">
        <v>0</v>
      </c>
      <c r="RD15" s="1">
        <v>0</v>
      </c>
      <c r="RE15" s="1">
        <v>0</v>
      </c>
      <c r="RF15" s="1">
        <v>0</v>
      </c>
      <c r="RG15" s="1">
        <v>0</v>
      </c>
      <c r="RH15" s="1">
        <v>0</v>
      </c>
      <c r="RI15" s="1">
        <v>0</v>
      </c>
      <c r="RJ15" s="1">
        <v>0</v>
      </c>
      <c r="RK15" s="1">
        <v>0</v>
      </c>
      <c r="RL15" s="1">
        <v>0</v>
      </c>
      <c r="RM15" s="1">
        <v>0</v>
      </c>
      <c r="RN15" s="1">
        <v>0</v>
      </c>
      <c r="RO15" s="1">
        <v>0</v>
      </c>
      <c r="RP15" s="1">
        <v>0</v>
      </c>
      <c r="RQ15" s="1">
        <v>0</v>
      </c>
      <c r="RR15" s="1">
        <v>0</v>
      </c>
      <c r="RS15" s="1">
        <v>0</v>
      </c>
      <c r="RT15" s="1">
        <v>0</v>
      </c>
      <c r="RU15" s="1">
        <v>0</v>
      </c>
      <c r="RV15" s="1">
        <v>0</v>
      </c>
      <c r="RW15" s="1">
        <v>0</v>
      </c>
      <c r="RX15" s="1">
        <v>0</v>
      </c>
      <c r="RY15" s="1">
        <v>0</v>
      </c>
    </row>
    <row r="16" spans="1:493" x14ac:dyDescent="0.3">
      <c r="A16" s="12">
        <f t="shared" si="16"/>
        <v>2</v>
      </c>
      <c r="B16" s="3">
        <f t="shared" si="17"/>
        <v>1897</v>
      </c>
      <c r="C16" s="1" t="s">
        <v>507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0</v>
      </c>
      <c r="AL16" s="48">
        <v>0</v>
      </c>
      <c r="AM16" s="48">
        <v>0</v>
      </c>
      <c r="AN16" s="48">
        <v>0</v>
      </c>
      <c r="AO16" s="48">
        <v>0</v>
      </c>
      <c r="AP16" s="48">
        <v>0</v>
      </c>
      <c r="AQ16" s="48">
        <v>0</v>
      </c>
      <c r="AR16" s="48">
        <v>0</v>
      </c>
      <c r="AS16" s="48">
        <v>0</v>
      </c>
      <c r="AT16" s="48">
        <v>0</v>
      </c>
      <c r="AU16" s="48">
        <v>0</v>
      </c>
      <c r="AV16" s="48">
        <v>0</v>
      </c>
      <c r="AW16" s="48">
        <v>0</v>
      </c>
      <c r="AX16" s="48">
        <v>0</v>
      </c>
      <c r="AY16" s="48">
        <v>0</v>
      </c>
      <c r="AZ16" s="48">
        <v>0</v>
      </c>
      <c r="BA16" s="48">
        <v>0</v>
      </c>
      <c r="BB16" s="48">
        <v>0</v>
      </c>
      <c r="BC16" s="52">
        <v>0</v>
      </c>
      <c r="BD16" s="52">
        <v>0</v>
      </c>
      <c r="BE16" s="52">
        <v>0</v>
      </c>
      <c r="BF16" s="52">
        <v>0</v>
      </c>
      <c r="BG16" s="52">
        <v>0</v>
      </c>
      <c r="BH16" s="52">
        <v>0</v>
      </c>
      <c r="BI16" s="52">
        <v>0</v>
      </c>
      <c r="BJ16" s="52">
        <v>0</v>
      </c>
      <c r="BK16" s="52">
        <v>0</v>
      </c>
      <c r="BL16" s="52">
        <v>0</v>
      </c>
      <c r="BM16" s="52">
        <v>0</v>
      </c>
      <c r="BN16" s="52">
        <v>0</v>
      </c>
      <c r="BO16" s="52">
        <v>0</v>
      </c>
      <c r="BP16" s="52">
        <v>0</v>
      </c>
      <c r="BQ16" s="52">
        <v>0</v>
      </c>
      <c r="BR16" s="52">
        <v>0</v>
      </c>
      <c r="BS16" s="52">
        <v>0</v>
      </c>
      <c r="BT16" s="52">
        <v>0</v>
      </c>
      <c r="BU16" s="52">
        <v>0</v>
      </c>
      <c r="BV16" s="52">
        <v>0</v>
      </c>
      <c r="BW16" s="52">
        <v>1561</v>
      </c>
      <c r="BX16" s="52">
        <v>336</v>
      </c>
      <c r="BY16" s="52">
        <v>0</v>
      </c>
      <c r="BZ16" s="52">
        <v>0</v>
      </c>
      <c r="CA16" s="52">
        <v>0</v>
      </c>
      <c r="CB16" s="52">
        <v>0</v>
      </c>
      <c r="CC16" s="52">
        <v>0</v>
      </c>
      <c r="CD16" s="52">
        <v>0</v>
      </c>
      <c r="CE16" s="52">
        <v>0</v>
      </c>
      <c r="CF16" s="48">
        <v>0</v>
      </c>
      <c r="CG16" s="48">
        <v>0</v>
      </c>
      <c r="CH16" s="48">
        <v>0</v>
      </c>
      <c r="CI16" s="48">
        <v>0</v>
      </c>
      <c r="CJ16" s="48">
        <v>0</v>
      </c>
      <c r="CK16" s="48">
        <v>0</v>
      </c>
      <c r="CL16" s="48">
        <v>0</v>
      </c>
      <c r="CM16" s="48">
        <v>0</v>
      </c>
      <c r="CN16" s="48">
        <v>0</v>
      </c>
      <c r="CO16" s="48">
        <v>0</v>
      </c>
      <c r="CP16" s="48">
        <v>0</v>
      </c>
      <c r="CQ16" s="52">
        <v>0</v>
      </c>
      <c r="CR16" s="52">
        <v>0</v>
      </c>
      <c r="CS16" s="52">
        <v>0</v>
      </c>
      <c r="CT16" s="52">
        <v>0</v>
      </c>
      <c r="CU16" s="52">
        <v>0</v>
      </c>
      <c r="CV16" s="52">
        <v>0</v>
      </c>
      <c r="CW16" s="52">
        <v>0</v>
      </c>
      <c r="CX16" s="52">
        <v>0</v>
      </c>
      <c r="CY16" s="52">
        <v>0</v>
      </c>
      <c r="CZ16" s="52">
        <v>0</v>
      </c>
      <c r="DA16" s="52">
        <v>0</v>
      </c>
      <c r="DB16" s="52">
        <v>0</v>
      </c>
      <c r="DC16" s="48">
        <v>0</v>
      </c>
      <c r="DD16" s="48">
        <v>0</v>
      </c>
      <c r="DE16" s="48">
        <v>0</v>
      </c>
      <c r="DF16" s="48">
        <v>0</v>
      </c>
      <c r="DG16" s="48">
        <v>0</v>
      </c>
      <c r="DH16" s="48">
        <v>0</v>
      </c>
      <c r="DI16" s="48">
        <v>0</v>
      </c>
      <c r="DJ16" s="48">
        <v>0</v>
      </c>
      <c r="DK16" s="48">
        <v>0</v>
      </c>
      <c r="DL16" s="48">
        <v>0</v>
      </c>
      <c r="DM16" s="48">
        <v>0</v>
      </c>
      <c r="DN16" s="48">
        <v>0</v>
      </c>
      <c r="DO16" s="52">
        <v>0</v>
      </c>
      <c r="DP16" s="52">
        <v>0</v>
      </c>
      <c r="DQ16" s="52">
        <v>0</v>
      </c>
      <c r="DR16" s="52">
        <v>0</v>
      </c>
      <c r="DS16" s="52">
        <v>0</v>
      </c>
      <c r="DT16" s="52">
        <v>0</v>
      </c>
      <c r="DU16" s="52">
        <v>0</v>
      </c>
      <c r="DV16" s="52">
        <v>0</v>
      </c>
      <c r="DW16" s="52">
        <v>0</v>
      </c>
      <c r="DX16" s="52">
        <v>0</v>
      </c>
      <c r="DY16" s="52">
        <v>0</v>
      </c>
      <c r="DZ16" s="52">
        <v>0</v>
      </c>
      <c r="EA16" s="48">
        <v>0</v>
      </c>
      <c r="EB16" s="48">
        <v>0</v>
      </c>
      <c r="EC16" s="48">
        <v>0</v>
      </c>
      <c r="ED16" s="48">
        <v>0</v>
      </c>
      <c r="EE16" s="48">
        <v>0</v>
      </c>
      <c r="EF16" s="48">
        <v>0</v>
      </c>
      <c r="EG16" s="48">
        <v>0</v>
      </c>
      <c r="EH16" s="48">
        <v>0</v>
      </c>
      <c r="EI16" s="48">
        <v>0</v>
      </c>
      <c r="EJ16" s="48">
        <v>0</v>
      </c>
      <c r="EK16" s="48">
        <v>0</v>
      </c>
      <c r="EL16" s="48">
        <v>0</v>
      </c>
      <c r="EM16" s="48">
        <v>0</v>
      </c>
      <c r="EO16" s="50">
        <v>0</v>
      </c>
      <c r="EP16" s="50">
        <v>0</v>
      </c>
      <c r="EQ16" s="50">
        <v>0</v>
      </c>
      <c r="ER16" s="50">
        <v>0</v>
      </c>
      <c r="ES16" s="50">
        <v>0</v>
      </c>
      <c r="ET16" s="50">
        <v>0</v>
      </c>
      <c r="EU16" s="50">
        <v>0</v>
      </c>
      <c r="EV16" s="50">
        <v>0</v>
      </c>
      <c r="EW16" s="50">
        <v>0</v>
      </c>
      <c r="EX16" s="50">
        <v>0</v>
      </c>
      <c r="EY16" s="50">
        <v>0</v>
      </c>
      <c r="EZ16" s="50">
        <v>0</v>
      </c>
      <c r="FA16" s="50">
        <v>0</v>
      </c>
      <c r="FB16" s="50">
        <v>0</v>
      </c>
      <c r="FC16" s="50">
        <v>0</v>
      </c>
      <c r="FD16" s="50">
        <v>0</v>
      </c>
      <c r="FE16" s="50">
        <v>0</v>
      </c>
      <c r="FF16" s="50">
        <v>0</v>
      </c>
      <c r="FG16" s="50">
        <v>0</v>
      </c>
      <c r="FH16" s="50">
        <v>0</v>
      </c>
      <c r="FI16" s="50">
        <v>0</v>
      </c>
      <c r="FJ16" s="50">
        <v>0</v>
      </c>
      <c r="FK16" s="50">
        <v>0</v>
      </c>
      <c r="FL16" s="50">
        <v>0</v>
      </c>
      <c r="FM16" s="50">
        <v>0</v>
      </c>
      <c r="FN16" s="50">
        <v>0</v>
      </c>
      <c r="FO16" s="50">
        <v>0</v>
      </c>
      <c r="FP16" s="50">
        <v>0</v>
      </c>
      <c r="FQ16" s="50">
        <v>0</v>
      </c>
      <c r="FR16" s="50">
        <v>0</v>
      </c>
      <c r="FS16" s="50">
        <v>0</v>
      </c>
      <c r="FT16" s="50">
        <v>0</v>
      </c>
      <c r="FU16" s="50">
        <v>0</v>
      </c>
      <c r="FV16" s="50">
        <v>0</v>
      </c>
      <c r="FW16" s="50">
        <v>0</v>
      </c>
      <c r="FX16" s="50">
        <v>0</v>
      </c>
      <c r="FY16" s="50">
        <v>0</v>
      </c>
      <c r="FZ16" s="50">
        <v>0</v>
      </c>
      <c r="GA16" s="50">
        <v>0</v>
      </c>
      <c r="GB16" s="50">
        <v>0</v>
      </c>
      <c r="GC16" s="50">
        <v>0</v>
      </c>
      <c r="GD16" s="50">
        <v>0</v>
      </c>
      <c r="GE16" s="50">
        <v>0</v>
      </c>
      <c r="GF16" s="50">
        <v>0</v>
      </c>
      <c r="GG16" s="50">
        <v>0</v>
      </c>
      <c r="GH16" s="50">
        <v>0</v>
      </c>
      <c r="GI16" s="50">
        <v>0</v>
      </c>
      <c r="GJ16" s="50">
        <v>0</v>
      </c>
      <c r="GK16" s="52">
        <v>0</v>
      </c>
      <c r="GL16" s="52">
        <v>0</v>
      </c>
      <c r="GM16" s="52">
        <v>0</v>
      </c>
      <c r="GN16" s="52">
        <v>0</v>
      </c>
      <c r="GO16" s="52">
        <v>0</v>
      </c>
      <c r="GP16" s="52">
        <v>0</v>
      </c>
      <c r="GQ16" s="52">
        <v>0</v>
      </c>
      <c r="GR16" s="52">
        <v>0</v>
      </c>
      <c r="GS16" s="52">
        <v>0</v>
      </c>
      <c r="GT16" s="52">
        <v>0</v>
      </c>
      <c r="GU16" s="52">
        <v>0</v>
      </c>
      <c r="GV16" s="52">
        <v>0</v>
      </c>
      <c r="GW16" s="52">
        <v>0</v>
      </c>
      <c r="GX16" s="52">
        <v>0</v>
      </c>
      <c r="GY16" s="52">
        <v>0</v>
      </c>
      <c r="GZ16" s="52">
        <v>0</v>
      </c>
      <c r="HA16" s="52">
        <v>0</v>
      </c>
      <c r="HB16" s="52">
        <v>0</v>
      </c>
      <c r="HC16" s="52">
        <v>0</v>
      </c>
      <c r="HD16" s="52">
        <v>0</v>
      </c>
      <c r="HE16" s="52">
        <v>0</v>
      </c>
      <c r="HF16" s="52">
        <v>0</v>
      </c>
      <c r="HG16" s="52">
        <v>0</v>
      </c>
      <c r="HH16" s="52">
        <v>0</v>
      </c>
      <c r="HI16" s="50">
        <v>0</v>
      </c>
      <c r="HJ16" s="50">
        <v>0</v>
      </c>
      <c r="HK16" s="50">
        <v>0</v>
      </c>
      <c r="HL16" s="50">
        <v>0</v>
      </c>
      <c r="HM16" s="50">
        <v>0</v>
      </c>
      <c r="HN16" s="50">
        <v>0</v>
      </c>
      <c r="HO16" s="50">
        <v>0</v>
      </c>
      <c r="HP16" s="50">
        <v>0</v>
      </c>
      <c r="HQ16" s="50">
        <v>0</v>
      </c>
      <c r="HR16" s="50">
        <v>0</v>
      </c>
      <c r="HS16" s="50">
        <v>0</v>
      </c>
      <c r="HT16" s="50">
        <v>0</v>
      </c>
      <c r="HU16" s="50">
        <v>0</v>
      </c>
      <c r="HV16" s="50">
        <v>0</v>
      </c>
      <c r="HW16" s="50">
        <v>0</v>
      </c>
      <c r="HX16" s="50">
        <v>0</v>
      </c>
      <c r="HY16" s="50">
        <v>0</v>
      </c>
      <c r="HZ16" s="50">
        <v>0</v>
      </c>
      <c r="IA16" s="50">
        <v>0</v>
      </c>
      <c r="IB16" s="50">
        <v>0</v>
      </c>
      <c r="IC16" s="50">
        <v>0</v>
      </c>
      <c r="ID16" s="50">
        <v>0</v>
      </c>
      <c r="IE16" s="50">
        <v>0</v>
      </c>
      <c r="IF16" s="50">
        <v>0</v>
      </c>
      <c r="IG16" s="52">
        <v>0</v>
      </c>
      <c r="IH16" s="52">
        <v>0</v>
      </c>
      <c r="II16" s="52">
        <v>0</v>
      </c>
      <c r="IJ16" s="52">
        <v>0</v>
      </c>
      <c r="IK16" s="52">
        <v>0</v>
      </c>
      <c r="IL16" s="52">
        <v>0</v>
      </c>
      <c r="IM16" s="52">
        <v>0</v>
      </c>
      <c r="IN16" s="52">
        <v>0</v>
      </c>
      <c r="IO16" s="52">
        <v>0</v>
      </c>
      <c r="IP16" s="52">
        <v>0</v>
      </c>
      <c r="IQ16" s="52">
        <v>0</v>
      </c>
      <c r="IR16" s="52">
        <v>0</v>
      </c>
      <c r="IS16" s="52">
        <v>0</v>
      </c>
      <c r="IT16" s="52">
        <v>0</v>
      </c>
      <c r="IU16" s="52">
        <v>0</v>
      </c>
      <c r="IV16" s="52">
        <v>0</v>
      </c>
      <c r="IW16" s="52">
        <v>0</v>
      </c>
      <c r="IX16" s="52">
        <v>0</v>
      </c>
      <c r="IY16" s="52">
        <v>0</v>
      </c>
      <c r="IZ16" s="52">
        <v>0</v>
      </c>
      <c r="JA16" s="52">
        <v>0</v>
      </c>
      <c r="JB16" s="52">
        <v>0</v>
      </c>
      <c r="JC16" s="52">
        <v>0</v>
      </c>
      <c r="JD16" s="52">
        <v>0</v>
      </c>
      <c r="JE16" s="52">
        <v>0</v>
      </c>
      <c r="JF16" s="52">
        <v>0</v>
      </c>
      <c r="JG16" s="52">
        <v>0</v>
      </c>
      <c r="JH16" s="52">
        <v>0</v>
      </c>
      <c r="JI16" s="52">
        <v>0</v>
      </c>
      <c r="JJ16" s="52">
        <v>0</v>
      </c>
      <c r="JK16" s="52">
        <v>0</v>
      </c>
      <c r="JL16" s="52">
        <v>0</v>
      </c>
      <c r="JM16" s="52">
        <v>0</v>
      </c>
      <c r="JN16" s="52">
        <v>0</v>
      </c>
      <c r="JO16" s="52">
        <v>0</v>
      </c>
      <c r="JP16" s="52">
        <v>0</v>
      </c>
      <c r="JQ16" s="52">
        <v>0</v>
      </c>
      <c r="JR16" s="52">
        <v>0</v>
      </c>
      <c r="JS16" s="52">
        <v>0</v>
      </c>
      <c r="JT16" s="52">
        <v>0</v>
      </c>
      <c r="JU16" s="52">
        <v>0</v>
      </c>
      <c r="JV16" s="52">
        <v>0</v>
      </c>
      <c r="JW16" s="52">
        <v>0</v>
      </c>
      <c r="JX16" s="52">
        <v>0</v>
      </c>
      <c r="JY16" s="52">
        <v>0</v>
      </c>
      <c r="JZ16" s="52">
        <v>0</v>
      </c>
      <c r="KA16" s="52">
        <v>0</v>
      </c>
      <c r="KB16" s="52">
        <v>0</v>
      </c>
      <c r="KC16" s="52">
        <v>0</v>
      </c>
      <c r="KD16" s="52">
        <v>0</v>
      </c>
      <c r="KE16" s="52">
        <v>0</v>
      </c>
      <c r="KF16" s="52">
        <v>0</v>
      </c>
      <c r="KG16" s="52">
        <v>0</v>
      </c>
      <c r="KH16" s="52">
        <v>0</v>
      </c>
      <c r="KI16" s="52">
        <v>0</v>
      </c>
      <c r="KJ16" s="52">
        <v>0</v>
      </c>
      <c r="KK16" s="52">
        <v>0</v>
      </c>
      <c r="KL16" s="50">
        <v>0</v>
      </c>
      <c r="KM16" s="50">
        <v>0</v>
      </c>
      <c r="KN16" s="50">
        <v>0</v>
      </c>
      <c r="KO16" s="50">
        <v>0</v>
      </c>
      <c r="KP16" s="50">
        <v>0</v>
      </c>
      <c r="KQ16" s="50">
        <v>0</v>
      </c>
      <c r="KR16" s="50">
        <v>0</v>
      </c>
      <c r="KS16" s="50">
        <v>0</v>
      </c>
      <c r="KT16" s="50">
        <v>0</v>
      </c>
      <c r="KU16" s="50">
        <v>0</v>
      </c>
      <c r="KV16" s="50">
        <v>0</v>
      </c>
      <c r="KW16" s="50">
        <v>0</v>
      </c>
      <c r="KX16" s="50">
        <v>0</v>
      </c>
      <c r="KY16" s="50">
        <v>0</v>
      </c>
      <c r="KZ16" s="50">
        <v>0</v>
      </c>
      <c r="LA16" s="50">
        <v>0</v>
      </c>
      <c r="LB16" s="50">
        <v>0</v>
      </c>
      <c r="LC16" s="50">
        <v>0</v>
      </c>
      <c r="LD16" s="50">
        <v>0</v>
      </c>
      <c r="LE16" s="50">
        <v>0</v>
      </c>
      <c r="LF16" s="50">
        <v>0</v>
      </c>
      <c r="LG16" s="50">
        <v>0</v>
      </c>
      <c r="LH16" s="50">
        <v>0</v>
      </c>
      <c r="LI16" s="50">
        <v>0</v>
      </c>
      <c r="LJ16" s="50">
        <v>0</v>
      </c>
      <c r="LK16" s="50">
        <v>0</v>
      </c>
      <c r="LL16" s="50">
        <v>0</v>
      </c>
      <c r="LM16" s="50">
        <v>0</v>
      </c>
      <c r="LN16" s="50">
        <v>0</v>
      </c>
      <c r="LO16" s="50">
        <v>0</v>
      </c>
      <c r="LP16" s="50">
        <v>0</v>
      </c>
      <c r="LQ16" s="50">
        <v>0</v>
      </c>
      <c r="LR16" s="50">
        <v>0</v>
      </c>
      <c r="LS16" s="50">
        <v>0</v>
      </c>
      <c r="LT16" s="50">
        <v>0</v>
      </c>
      <c r="LU16" s="50">
        <v>0</v>
      </c>
      <c r="LV16" s="50">
        <v>0</v>
      </c>
      <c r="LW16" s="50">
        <v>0</v>
      </c>
      <c r="LX16" s="50">
        <v>0</v>
      </c>
      <c r="LY16" s="50">
        <v>0</v>
      </c>
      <c r="LZ16" s="50">
        <v>0</v>
      </c>
      <c r="MA16" s="52">
        <v>0</v>
      </c>
      <c r="MB16" s="52">
        <v>0</v>
      </c>
      <c r="MC16" s="52">
        <v>0</v>
      </c>
      <c r="MD16" s="52">
        <v>0</v>
      </c>
      <c r="ME16" s="52">
        <v>0</v>
      </c>
      <c r="MF16" s="52">
        <v>0</v>
      </c>
      <c r="MG16" s="52">
        <v>0</v>
      </c>
      <c r="MH16" s="52">
        <v>0</v>
      </c>
      <c r="MI16" s="52">
        <v>0</v>
      </c>
      <c r="MJ16" s="52">
        <v>0</v>
      </c>
      <c r="MK16" s="52">
        <v>0</v>
      </c>
      <c r="ML16" s="52">
        <v>0</v>
      </c>
      <c r="MM16" s="52">
        <v>0</v>
      </c>
      <c r="MN16" s="52">
        <v>0</v>
      </c>
      <c r="MO16" s="52">
        <v>0</v>
      </c>
      <c r="MP16" s="52">
        <v>0</v>
      </c>
      <c r="MQ16" s="52">
        <v>0</v>
      </c>
      <c r="MR16" s="52">
        <v>0</v>
      </c>
      <c r="MS16" s="52">
        <v>0</v>
      </c>
      <c r="MT16" s="52">
        <v>0</v>
      </c>
      <c r="MU16" s="52">
        <v>0</v>
      </c>
      <c r="MV16" s="52">
        <v>0</v>
      </c>
      <c r="MW16" s="52">
        <v>0</v>
      </c>
      <c r="MX16" s="52">
        <v>0</v>
      </c>
      <c r="MY16" s="52">
        <v>0</v>
      </c>
      <c r="MZ16" s="52">
        <v>0</v>
      </c>
      <c r="NA16" s="52">
        <v>0</v>
      </c>
      <c r="NB16" s="52">
        <v>0</v>
      </c>
      <c r="NC16" s="52">
        <v>0</v>
      </c>
      <c r="ND16" s="52">
        <v>0</v>
      </c>
      <c r="NE16" s="52">
        <v>0</v>
      </c>
      <c r="NF16" s="52">
        <v>0</v>
      </c>
      <c r="NG16" s="52">
        <v>0</v>
      </c>
      <c r="NH16" s="52">
        <v>0</v>
      </c>
      <c r="NI16" s="52">
        <v>0</v>
      </c>
      <c r="NJ16" s="50">
        <v>0</v>
      </c>
      <c r="NK16" s="50">
        <v>0</v>
      </c>
      <c r="NL16" s="50">
        <v>0</v>
      </c>
      <c r="NM16" s="50">
        <v>0</v>
      </c>
      <c r="NN16" s="50">
        <v>0</v>
      </c>
      <c r="NO16" s="50">
        <v>0</v>
      </c>
      <c r="NP16" s="50">
        <v>0</v>
      </c>
      <c r="NQ16" s="50">
        <v>0</v>
      </c>
      <c r="NR16" s="50">
        <v>0</v>
      </c>
      <c r="NS16" s="50">
        <v>0</v>
      </c>
      <c r="NT16" s="50">
        <v>0</v>
      </c>
      <c r="NU16" s="50">
        <v>0</v>
      </c>
      <c r="NV16" s="50">
        <v>0</v>
      </c>
      <c r="NW16" s="50">
        <v>0</v>
      </c>
      <c r="NX16" s="50">
        <v>0</v>
      </c>
      <c r="NY16" s="50">
        <v>0</v>
      </c>
      <c r="NZ16" s="50">
        <v>0</v>
      </c>
      <c r="OA16" s="50">
        <v>0</v>
      </c>
      <c r="OB16" s="50">
        <v>0</v>
      </c>
      <c r="OC16" s="50">
        <v>0</v>
      </c>
      <c r="OD16" s="50">
        <v>0</v>
      </c>
      <c r="OE16" s="50">
        <v>0</v>
      </c>
      <c r="OF16" s="50">
        <v>0</v>
      </c>
      <c r="OG16" s="50">
        <v>0</v>
      </c>
      <c r="OH16" s="50">
        <v>0</v>
      </c>
      <c r="OI16" s="50">
        <v>0</v>
      </c>
      <c r="OJ16" s="50">
        <v>0</v>
      </c>
      <c r="OK16" s="50">
        <v>0</v>
      </c>
      <c r="OL16" s="50">
        <v>0</v>
      </c>
      <c r="OM16" s="50">
        <v>0</v>
      </c>
      <c r="ON16" s="50">
        <v>0</v>
      </c>
      <c r="OO16" s="50">
        <v>0</v>
      </c>
      <c r="OP16" s="52">
        <v>0</v>
      </c>
      <c r="OQ16" s="52">
        <v>0</v>
      </c>
      <c r="OR16" s="52">
        <v>0</v>
      </c>
      <c r="OS16" s="52">
        <v>0</v>
      </c>
      <c r="OT16" s="52">
        <v>0</v>
      </c>
      <c r="OU16" s="52">
        <v>0</v>
      </c>
      <c r="OV16" s="52">
        <v>0</v>
      </c>
      <c r="OW16" s="52">
        <v>0</v>
      </c>
      <c r="OX16" s="52">
        <v>0</v>
      </c>
      <c r="OY16" s="52">
        <v>0</v>
      </c>
      <c r="OZ16" s="52">
        <v>0</v>
      </c>
      <c r="PA16" s="52">
        <v>0</v>
      </c>
      <c r="PB16" s="52">
        <v>0</v>
      </c>
      <c r="PC16" s="52">
        <v>0</v>
      </c>
      <c r="PD16" s="52">
        <v>0</v>
      </c>
      <c r="PE16" s="52">
        <v>0</v>
      </c>
      <c r="PF16" s="52">
        <v>0</v>
      </c>
      <c r="PG16" s="52">
        <v>0</v>
      </c>
      <c r="PH16" s="52">
        <v>0</v>
      </c>
      <c r="PI16" s="52">
        <v>0</v>
      </c>
      <c r="PJ16" s="52">
        <v>0</v>
      </c>
      <c r="PK16" s="52">
        <v>0</v>
      </c>
      <c r="PL16" s="52">
        <v>0</v>
      </c>
      <c r="PM16" s="52">
        <v>0</v>
      </c>
      <c r="PN16" s="52">
        <v>0</v>
      </c>
      <c r="PO16" s="52">
        <v>0</v>
      </c>
      <c r="PP16" s="52">
        <v>0</v>
      </c>
      <c r="PQ16" s="52">
        <v>0</v>
      </c>
      <c r="PR16" s="52">
        <v>0</v>
      </c>
      <c r="PS16" s="52">
        <v>0</v>
      </c>
      <c r="PT16" s="52">
        <v>0</v>
      </c>
      <c r="PU16" s="52">
        <v>0</v>
      </c>
      <c r="PV16" s="52">
        <v>0</v>
      </c>
      <c r="PW16" s="52">
        <v>0</v>
      </c>
      <c r="PX16" s="52">
        <v>0</v>
      </c>
      <c r="PY16" s="52">
        <v>0</v>
      </c>
      <c r="PZ16" s="52">
        <v>0</v>
      </c>
      <c r="QA16" s="52">
        <v>0</v>
      </c>
      <c r="QB16" s="52">
        <v>0</v>
      </c>
      <c r="QC16" s="52">
        <v>0</v>
      </c>
      <c r="QD16" s="52">
        <v>0</v>
      </c>
      <c r="QE16" s="52">
        <v>0</v>
      </c>
      <c r="QF16" s="50">
        <v>0</v>
      </c>
      <c r="QG16" s="50">
        <v>0</v>
      </c>
      <c r="QH16" s="50">
        <v>0</v>
      </c>
      <c r="QI16" s="50">
        <v>0</v>
      </c>
      <c r="QJ16" s="50">
        <v>0</v>
      </c>
      <c r="QK16" s="50">
        <v>0</v>
      </c>
      <c r="QL16" s="50">
        <v>0</v>
      </c>
      <c r="QM16" s="50">
        <v>0</v>
      </c>
      <c r="QN16" s="50">
        <v>0</v>
      </c>
      <c r="QO16" s="50">
        <v>0</v>
      </c>
      <c r="QP16" s="50">
        <v>0</v>
      </c>
      <c r="QQ16" s="50">
        <v>0</v>
      </c>
      <c r="QS16" s="1">
        <v>0</v>
      </c>
      <c r="QT16" s="1">
        <v>0</v>
      </c>
      <c r="QU16" s="1">
        <v>0</v>
      </c>
      <c r="QV16" s="1">
        <v>0</v>
      </c>
      <c r="QW16" s="1">
        <v>0</v>
      </c>
      <c r="QX16" s="1">
        <v>0</v>
      </c>
      <c r="QY16" s="1">
        <v>0</v>
      </c>
      <c r="QZ16" s="1">
        <v>0</v>
      </c>
      <c r="RA16" s="1">
        <v>0</v>
      </c>
      <c r="RB16" s="1">
        <v>0</v>
      </c>
      <c r="RC16" s="1">
        <v>0</v>
      </c>
      <c r="RD16" s="1">
        <v>0</v>
      </c>
      <c r="RE16" s="1">
        <v>0</v>
      </c>
      <c r="RF16" s="1">
        <v>0</v>
      </c>
      <c r="RG16" s="1">
        <v>0</v>
      </c>
      <c r="RH16" s="1">
        <v>0</v>
      </c>
      <c r="RI16" s="1">
        <v>0</v>
      </c>
      <c r="RJ16" s="1">
        <v>0</v>
      </c>
      <c r="RK16" s="1">
        <v>0</v>
      </c>
      <c r="RL16" s="1">
        <v>0</v>
      </c>
      <c r="RM16" s="1">
        <v>0</v>
      </c>
      <c r="RN16" s="1">
        <v>0</v>
      </c>
      <c r="RO16" s="1">
        <v>0</v>
      </c>
      <c r="RP16" s="1">
        <v>0</v>
      </c>
      <c r="RQ16" s="1">
        <v>0</v>
      </c>
      <c r="RR16" s="1">
        <v>0</v>
      </c>
      <c r="RS16" s="1">
        <v>0</v>
      </c>
      <c r="RT16" s="1">
        <v>0</v>
      </c>
      <c r="RU16" s="1">
        <v>0</v>
      </c>
      <c r="RV16" s="1">
        <v>0</v>
      </c>
      <c r="RW16" s="1">
        <v>0</v>
      </c>
      <c r="RX16" s="1">
        <v>0</v>
      </c>
      <c r="RY16" s="1">
        <v>0</v>
      </c>
    </row>
    <row r="17" spans="1:493" x14ac:dyDescent="0.3">
      <c r="A17" s="12">
        <f t="shared" si="16"/>
        <v>10</v>
      </c>
      <c r="B17" s="3">
        <f t="shared" si="17"/>
        <v>5593</v>
      </c>
      <c r="C17" s="1" t="s">
        <v>509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0</v>
      </c>
      <c r="AR17" s="48">
        <v>0</v>
      </c>
      <c r="AS17" s="48">
        <v>0</v>
      </c>
      <c r="AT17" s="48">
        <v>0</v>
      </c>
      <c r="AU17" s="48">
        <v>0</v>
      </c>
      <c r="AV17" s="48">
        <v>0</v>
      </c>
      <c r="AW17" s="48">
        <v>0</v>
      </c>
      <c r="AX17" s="48">
        <v>0</v>
      </c>
      <c r="AY17" s="48">
        <v>0</v>
      </c>
      <c r="AZ17" s="48">
        <v>0</v>
      </c>
      <c r="BA17" s="48">
        <v>0</v>
      </c>
      <c r="BB17" s="48">
        <v>0</v>
      </c>
      <c r="BC17" s="52">
        <v>0</v>
      </c>
      <c r="BD17" s="52">
        <v>0</v>
      </c>
      <c r="BE17" s="52">
        <v>0</v>
      </c>
      <c r="BF17" s="52">
        <v>0</v>
      </c>
      <c r="BG17" s="52">
        <v>0</v>
      </c>
      <c r="BH17" s="52">
        <v>0</v>
      </c>
      <c r="BI17" s="52">
        <v>0</v>
      </c>
      <c r="BJ17" s="52">
        <v>0</v>
      </c>
      <c r="BK17" s="52">
        <v>0</v>
      </c>
      <c r="BL17" s="52">
        <v>0</v>
      </c>
      <c r="BM17" s="52">
        <v>0</v>
      </c>
      <c r="BN17" s="52">
        <v>0</v>
      </c>
      <c r="BO17" s="52">
        <v>0</v>
      </c>
      <c r="BP17" s="52">
        <v>0</v>
      </c>
      <c r="BQ17" s="52">
        <v>0</v>
      </c>
      <c r="BR17" s="52">
        <v>0</v>
      </c>
      <c r="BS17" s="52">
        <v>0</v>
      </c>
      <c r="BT17" s="52">
        <v>0</v>
      </c>
      <c r="BU17" s="52">
        <v>0</v>
      </c>
      <c r="BV17" s="52">
        <v>0</v>
      </c>
      <c r="BW17" s="52">
        <v>0</v>
      </c>
      <c r="BX17" s="52">
        <v>0</v>
      </c>
      <c r="BY17" s="52">
        <v>0</v>
      </c>
      <c r="BZ17" s="52">
        <v>0</v>
      </c>
      <c r="CA17" s="52">
        <v>0</v>
      </c>
      <c r="CB17" s="52">
        <v>0</v>
      </c>
      <c r="CC17" s="52">
        <v>0</v>
      </c>
      <c r="CD17" s="52">
        <v>0</v>
      </c>
      <c r="CE17" s="52">
        <v>0</v>
      </c>
      <c r="CF17" s="48">
        <v>0</v>
      </c>
      <c r="CG17" s="48">
        <v>0</v>
      </c>
      <c r="CH17" s="48">
        <v>0</v>
      </c>
      <c r="CI17" s="48">
        <v>0</v>
      </c>
      <c r="CJ17" s="48">
        <v>0</v>
      </c>
      <c r="CK17" s="48">
        <v>0</v>
      </c>
      <c r="CL17" s="48">
        <v>0</v>
      </c>
      <c r="CM17" s="48">
        <v>0</v>
      </c>
      <c r="CN17" s="48">
        <v>0</v>
      </c>
      <c r="CO17" s="48">
        <v>0</v>
      </c>
      <c r="CP17" s="48">
        <v>0</v>
      </c>
      <c r="CQ17" s="52">
        <v>0</v>
      </c>
      <c r="CR17" s="52">
        <v>0</v>
      </c>
      <c r="CS17" s="52">
        <v>0</v>
      </c>
      <c r="CT17" s="52">
        <v>0</v>
      </c>
      <c r="CU17" s="52">
        <v>0</v>
      </c>
      <c r="CV17" s="52">
        <v>0</v>
      </c>
      <c r="CW17" s="52">
        <v>0</v>
      </c>
      <c r="CX17" s="52">
        <v>0</v>
      </c>
      <c r="CY17" s="52">
        <v>0</v>
      </c>
      <c r="CZ17" s="52">
        <v>0</v>
      </c>
      <c r="DA17" s="52">
        <v>0</v>
      </c>
      <c r="DB17" s="52">
        <v>0</v>
      </c>
      <c r="DC17" s="48">
        <v>0</v>
      </c>
      <c r="DD17" s="48">
        <v>0</v>
      </c>
      <c r="DE17" s="48">
        <v>0</v>
      </c>
      <c r="DF17" s="48">
        <v>0</v>
      </c>
      <c r="DG17" s="48">
        <v>0</v>
      </c>
      <c r="DH17" s="48">
        <v>0</v>
      </c>
      <c r="DI17" s="48">
        <v>0</v>
      </c>
      <c r="DJ17" s="48">
        <v>0</v>
      </c>
      <c r="DK17" s="48">
        <v>0</v>
      </c>
      <c r="DL17" s="48">
        <v>0</v>
      </c>
      <c r="DM17" s="48">
        <v>0</v>
      </c>
      <c r="DN17" s="48">
        <v>0</v>
      </c>
      <c r="DO17" s="52">
        <v>0</v>
      </c>
      <c r="DP17" s="52">
        <v>0</v>
      </c>
      <c r="DQ17" s="52">
        <v>0</v>
      </c>
      <c r="DR17" s="52">
        <v>0</v>
      </c>
      <c r="DS17" s="52">
        <v>0</v>
      </c>
      <c r="DT17" s="52">
        <v>0</v>
      </c>
      <c r="DU17" s="52">
        <v>0</v>
      </c>
      <c r="DV17" s="52">
        <v>0</v>
      </c>
      <c r="DW17" s="52">
        <v>0</v>
      </c>
      <c r="DX17" s="52">
        <v>0</v>
      </c>
      <c r="DY17" s="52">
        <v>0</v>
      </c>
      <c r="DZ17" s="52">
        <v>0</v>
      </c>
      <c r="EA17" s="48">
        <v>0</v>
      </c>
      <c r="EB17" s="48">
        <v>0</v>
      </c>
      <c r="EC17" s="48">
        <v>0</v>
      </c>
      <c r="ED17" s="48">
        <v>0</v>
      </c>
      <c r="EE17" s="48">
        <v>0</v>
      </c>
      <c r="EF17" s="48">
        <v>0</v>
      </c>
      <c r="EG17" s="48">
        <v>0</v>
      </c>
      <c r="EH17" s="48">
        <v>0</v>
      </c>
      <c r="EI17" s="48">
        <v>0</v>
      </c>
      <c r="EJ17" s="48">
        <v>0</v>
      </c>
      <c r="EK17" s="48">
        <v>0</v>
      </c>
      <c r="EL17" s="48">
        <v>0</v>
      </c>
      <c r="EM17" s="48">
        <v>0</v>
      </c>
      <c r="EO17" s="50">
        <v>0</v>
      </c>
      <c r="EP17" s="50">
        <v>0</v>
      </c>
      <c r="EQ17" s="50">
        <v>0</v>
      </c>
      <c r="ER17" s="50">
        <v>0</v>
      </c>
      <c r="ES17" s="50">
        <v>0</v>
      </c>
      <c r="ET17" s="50">
        <v>0</v>
      </c>
      <c r="EU17" s="50">
        <v>0</v>
      </c>
      <c r="EV17" s="50">
        <v>0</v>
      </c>
      <c r="EW17" s="50">
        <v>0</v>
      </c>
      <c r="EX17" s="50">
        <v>0</v>
      </c>
      <c r="EY17" s="50">
        <v>0</v>
      </c>
      <c r="EZ17" s="50">
        <v>0</v>
      </c>
      <c r="FA17" s="50">
        <v>366</v>
      </c>
      <c r="FB17" s="50">
        <v>1023</v>
      </c>
      <c r="FC17" s="50">
        <v>0</v>
      </c>
      <c r="FD17" s="50">
        <v>0</v>
      </c>
      <c r="FE17" s="50">
        <v>0</v>
      </c>
      <c r="FF17" s="50">
        <v>0</v>
      </c>
      <c r="FG17" s="50">
        <v>0</v>
      </c>
      <c r="FH17" s="50">
        <v>0</v>
      </c>
      <c r="FI17" s="50">
        <v>0</v>
      </c>
      <c r="FJ17" s="50">
        <v>0</v>
      </c>
      <c r="FK17" s="50">
        <v>0</v>
      </c>
      <c r="FL17" s="50">
        <v>0</v>
      </c>
      <c r="FM17" s="50">
        <v>0</v>
      </c>
      <c r="FN17" s="50">
        <v>0</v>
      </c>
      <c r="FO17" s="50">
        <v>0</v>
      </c>
      <c r="FP17" s="50">
        <v>0</v>
      </c>
      <c r="FQ17" s="50">
        <v>0</v>
      </c>
      <c r="FR17" s="50">
        <v>0</v>
      </c>
      <c r="FS17" s="50">
        <v>0</v>
      </c>
      <c r="FT17" s="50">
        <v>0</v>
      </c>
      <c r="FU17" s="50">
        <v>0</v>
      </c>
      <c r="FV17" s="50">
        <v>0</v>
      </c>
      <c r="FW17" s="50">
        <v>0</v>
      </c>
      <c r="FX17" s="50">
        <v>0</v>
      </c>
      <c r="FY17" s="50">
        <v>0</v>
      </c>
      <c r="FZ17" s="50">
        <v>0</v>
      </c>
      <c r="GA17" s="50">
        <v>0</v>
      </c>
      <c r="GB17" s="50">
        <v>0</v>
      </c>
      <c r="GC17" s="50">
        <v>0</v>
      </c>
      <c r="GD17" s="50">
        <v>0</v>
      </c>
      <c r="GE17" s="50">
        <v>0</v>
      </c>
      <c r="GF17" s="50">
        <v>0</v>
      </c>
      <c r="GG17" s="50">
        <v>0</v>
      </c>
      <c r="GH17" s="50">
        <v>0</v>
      </c>
      <c r="GI17" s="50">
        <v>0</v>
      </c>
      <c r="GJ17" s="50">
        <v>0</v>
      </c>
      <c r="GK17" s="52">
        <v>0</v>
      </c>
      <c r="GL17" s="52">
        <v>0</v>
      </c>
      <c r="GM17" s="52">
        <v>0</v>
      </c>
      <c r="GN17" s="52">
        <v>0</v>
      </c>
      <c r="GO17" s="52">
        <v>0</v>
      </c>
      <c r="GP17" s="52">
        <v>0</v>
      </c>
      <c r="GQ17" s="52">
        <v>0</v>
      </c>
      <c r="GR17" s="52">
        <v>0</v>
      </c>
      <c r="GS17" s="52">
        <v>0</v>
      </c>
      <c r="GT17" s="52">
        <v>0</v>
      </c>
      <c r="GU17" s="52">
        <v>0</v>
      </c>
      <c r="GV17" s="52">
        <v>0</v>
      </c>
      <c r="GW17" s="52">
        <v>0</v>
      </c>
      <c r="GX17" s="52">
        <v>322</v>
      </c>
      <c r="GY17" s="52">
        <v>0</v>
      </c>
      <c r="GZ17" s="52">
        <v>0</v>
      </c>
      <c r="HA17" s="52">
        <v>0</v>
      </c>
      <c r="HB17" s="52">
        <v>0</v>
      </c>
      <c r="HC17" s="52">
        <v>0</v>
      </c>
      <c r="HD17" s="52">
        <v>0</v>
      </c>
      <c r="HE17" s="52">
        <v>0</v>
      </c>
      <c r="HF17" s="52">
        <v>0</v>
      </c>
      <c r="HG17" s="52">
        <v>0</v>
      </c>
      <c r="HH17" s="52">
        <v>0</v>
      </c>
      <c r="HI17" s="50">
        <v>0</v>
      </c>
      <c r="HJ17" s="50">
        <v>0</v>
      </c>
      <c r="HK17" s="50">
        <v>0</v>
      </c>
      <c r="HL17" s="50">
        <v>0</v>
      </c>
      <c r="HM17" s="50">
        <v>0</v>
      </c>
      <c r="HN17" s="50">
        <v>0</v>
      </c>
      <c r="HO17" s="50">
        <v>0</v>
      </c>
      <c r="HP17" s="50">
        <v>0</v>
      </c>
      <c r="HQ17" s="50">
        <v>0</v>
      </c>
      <c r="HR17" s="50">
        <v>0</v>
      </c>
      <c r="HS17" s="50">
        <v>0</v>
      </c>
      <c r="HT17" s="50">
        <v>0</v>
      </c>
      <c r="HU17" s="50">
        <v>0</v>
      </c>
      <c r="HV17" s="50">
        <v>0</v>
      </c>
      <c r="HW17" s="50">
        <v>0</v>
      </c>
      <c r="HX17" s="50">
        <v>0</v>
      </c>
      <c r="HY17" s="50">
        <v>0</v>
      </c>
      <c r="HZ17" s="50">
        <v>0</v>
      </c>
      <c r="IA17" s="50">
        <v>0</v>
      </c>
      <c r="IB17" s="50">
        <v>634</v>
      </c>
      <c r="IC17" s="50">
        <v>0</v>
      </c>
      <c r="ID17" s="50">
        <v>0</v>
      </c>
      <c r="IE17" s="50">
        <v>0</v>
      </c>
      <c r="IF17" s="50">
        <v>194</v>
      </c>
      <c r="IG17" s="52">
        <v>0</v>
      </c>
      <c r="IH17" s="52">
        <v>0</v>
      </c>
      <c r="II17" s="52">
        <v>0</v>
      </c>
      <c r="IJ17" s="52">
        <v>0</v>
      </c>
      <c r="IK17" s="52">
        <v>0</v>
      </c>
      <c r="IL17" s="52">
        <v>0</v>
      </c>
      <c r="IM17" s="52">
        <v>0</v>
      </c>
      <c r="IN17" s="52">
        <v>0</v>
      </c>
      <c r="IO17" s="52">
        <v>0</v>
      </c>
      <c r="IP17" s="52">
        <v>0</v>
      </c>
      <c r="IQ17" s="52">
        <v>0</v>
      </c>
      <c r="IR17" s="52">
        <v>0</v>
      </c>
      <c r="IS17" s="52">
        <v>0</v>
      </c>
      <c r="IT17" s="52">
        <v>0</v>
      </c>
      <c r="IU17" s="52">
        <v>0</v>
      </c>
      <c r="IV17" s="52">
        <v>0</v>
      </c>
      <c r="IW17" s="52">
        <v>0</v>
      </c>
      <c r="IX17" s="52">
        <v>0</v>
      </c>
      <c r="IY17" s="52">
        <v>0</v>
      </c>
      <c r="IZ17" s="52">
        <v>0</v>
      </c>
      <c r="JA17" s="52">
        <v>0</v>
      </c>
      <c r="JB17" s="52">
        <v>0</v>
      </c>
      <c r="JC17" s="52">
        <v>0</v>
      </c>
      <c r="JD17" s="52">
        <v>0</v>
      </c>
      <c r="JE17" s="52">
        <v>0</v>
      </c>
      <c r="JF17" s="52">
        <v>0</v>
      </c>
      <c r="JG17" s="52">
        <v>0</v>
      </c>
      <c r="JH17" s="52">
        <v>0</v>
      </c>
      <c r="JI17" s="52">
        <v>0</v>
      </c>
      <c r="JJ17" s="52">
        <v>0</v>
      </c>
      <c r="JK17" s="52">
        <v>0</v>
      </c>
      <c r="JL17" s="52">
        <v>0</v>
      </c>
      <c r="JM17" s="52">
        <v>0</v>
      </c>
      <c r="JN17" s="52">
        <v>0</v>
      </c>
      <c r="JO17" s="52">
        <v>0</v>
      </c>
      <c r="JP17" s="52">
        <v>0</v>
      </c>
      <c r="JQ17" s="52">
        <v>0</v>
      </c>
      <c r="JR17" s="52">
        <v>0</v>
      </c>
      <c r="JS17" s="52">
        <v>0</v>
      </c>
      <c r="JT17" s="52">
        <v>0</v>
      </c>
      <c r="JU17" s="52">
        <v>0</v>
      </c>
      <c r="JV17" s="52">
        <v>0</v>
      </c>
      <c r="JW17" s="52">
        <v>0</v>
      </c>
      <c r="JX17" s="52">
        <v>0</v>
      </c>
      <c r="JY17" s="52">
        <v>0</v>
      </c>
      <c r="JZ17" s="52">
        <v>0</v>
      </c>
      <c r="KA17" s="52">
        <v>0</v>
      </c>
      <c r="KB17" s="52">
        <v>0</v>
      </c>
      <c r="KC17" s="52">
        <v>0</v>
      </c>
      <c r="KD17" s="52">
        <v>0</v>
      </c>
      <c r="KE17" s="52">
        <v>0</v>
      </c>
      <c r="KF17" s="52">
        <v>0</v>
      </c>
      <c r="KG17" s="52">
        <v>0</v>
      </c>
      <c r="KH17" s="52">
        <v>0</v>
      </c>
      <c r="KI17" s="52">
        <v>0</v>
      </c>
      <c r="KJ17" s="52">
        <v>0</v>
      </c>
      <c r="KK17" s="52">
        <v>0</v>
      </c>
      <c r="KL17" s="50">
        <v>0</v>
      </c>
      <c r="KM17" s="50">
        <v>0</v>
      </c>
      <c r="KN17" s="50">
        <v>0</v>
      </c>
      <c r="KO17" s="50">
        <v>0</v>
      </c>
      <c r="KP17" s="50">
        <v>0</v>
      </c>
      <c r="KQ17" s="50">
        <v>0</v>
      </c>
      <c r="KR17" s="50">
        <v>0</v>
      </c>
      <c r="KS17" s="50">
        <v>0</v>
      </c>
      <c r="KT17" s="50">
        <v>0</v>
      </c>
      <c r="KU17" s="50">
        <v>0</v>
      </c>
      <c r="KV17" s="50">
        <v>0</v>
      </c>
      <c r="KW17" s="50">
        <v>0</v>
      </c>
      <c r="KX17" s="50">
        <v>0</v>
      </c>
      <c r="KY17" s="50">
        <v>0</v>
      </c>
      <c r="KZ17" s="50">
        <v>0</v>
      </c>
      <c r="LA17" s="50">
        <v>0</v>
      </c>
      <c r="LB17" s="50">
        <v>0</v>
      </c>
      <c r="LC17" s="50">
        <v>0</v>
      </c>
      <c r="LD17" s="50">
        <v>0</v>
      </c>
      <c r="LE17" s="50">
        <v>0</v>
      </c>
      <c r="LF17" s="50">
        <v>0</v>
      </c>
      <c r="LG17" s="50">
        <v>0</v>
      </c>
      <c r="LH17" s="50">
        <v>0</v>
      </c>
      <c r="LI17" s="50">
        <v>0</v>
      </c>
      <c r="LJ17" s="50">
        <v>0</v>
      </c>
      <c r="LK17" s="50">
        <v>0</v>
      </c>
      <c r="LL17" s="50">
        <v>0</v>
      </c>
      <c r="LM17" s="50">
        <v>0</v>
      </c>
      <c r="LN17" s="50">
        <v>0</v>
      </c>
      <c r="LO17" s="50">
        <v>0</v>
      </c>
      <c r="LP17" s="50">
        <v>0</v>
      </c>
      <c r="LQ17" s="50">
        <v>0</v>
      </c>
      <c r="LR17" s="50">
        <v>0</v>
      </c>
      <c r="LS17" s="50">
        <v>0</v>
      </c>
      <c r="LT17" s="50">
        <v>0</v>
      </c>
      <c r="LU17" s="50">
        <v>0</v>
      </c>
      <c r="LV17" s="50">
        <v>0</v>
      </c>
      <c r="LW17" s="50">
        <v>0</v>
      </c>
      <c r="LX17" s="50">
        <v>0</v>
      </c>
      <c r="LY17" s="50">
        <v>0</v>
      </c>
      <c r="LZ17" s="50">
        <v>0</v>
      </c>
      <c r="MA17" s="52">
        <v>0</v>
      </c>
      <c r="MB17" s="52">
        <v>0</v>
      </c>
      <c r="MC17" s="52">
        <v>0</v>
      </c>
      <c r="MD17" s="52">
        <v>0</v>
      </c>
      <c r="ME17" s="52">
        <v>0</v>
      </c>
      <c r="MF17" s="52">
        <v>0</v>
      </c>
      <c r="MG17" s="52">
        <v>0</v>
      </c>
      <c r="MH17" s="52">
        <v>0</v>
      </c>
      <c r="MI17" s="52">
        <v>0</v>
      </c>
      <c r="MJ17" s="52">
        <v>0</v>
      </c>
      <c r="MK17" s="52">
        <v>0</v>
      </c>
      <c r="ML17" s="52">
        <v>0</v>
      </c>
      <c r="MM17" s="52">
        <v>0</v>
      </c>
      <c r="MN17" s="52">
        <v>0</v>
      </c>
      <c r="MO17" s="52">
        <v>0</v>
      </c>
      <c r="MP17" s="52">
        <v>0</v>
      </c>
      <c r="MQ17" s="52">
        <v>0</v>
      </c>
      <c r="MR17" s="52">
        <v>0</v>
      </c>
      <c r="MS17" s="52">
        <v>0</v>
      </c>
      <c r="MT17" s="52">
        <v>0</v>
      </c>
      <c r="MU17" s="52">
        <v>0</v>
      </c>
      <c r="MV17" s="52">
        <v>0</v>
      </c>
      <c r="MW17" s="52">
        <v>0</v>
      </c>
      <c r="MX17" s="52">
        <v>0</v>
      </c>
      <c r="MY17" s="52">
        <v>0</v>
      </c>
      <c r="MZ17" s="52">
        <v>0</v>
      </c>
      <c r="NA17" s="52">
        <v>0</v>
      </c>
      <c r="NB17" s="52">
        <v>0</v>
      </c>
      <c r="NC17" s="52">
        <v>0</v>
      </c>
      <c r="ND17" s="52">
        <v>0</v>
      </c>
      <c r="NE17" s="52">
        <v>0</v>
      </c>
      <c r="NF17" s="52">
        <v>0</v>
      </c>
      <c r="NG17" s="52">
        <v>0</v>
      </c>
      <c r="NH17" s="52">
        <v>0</v>
      </c>
      <c r="NI17" s="52">
        <v>858</v>
      </c>
      <c r="NJ17" s="50">
        <v>0</v>
      </c>
      <c r="NK17" s="50">
        <v>333</v>
      </c>
      <c r="NL17" s="50">
        <v>0</v>
      </c>
      <c r="NM17" s="50">
        <v>0</v>
      </c>
      <c r="NN17" s="50">
        <v>0</v>
      </c>
      <c r="NO17" s="50">
        <v>0</v>
      </c>
      <c r="NP17" s="50">
        <v>0</v>
      </c>
      <c r="NQ17" s="50">
        <v>0</v>
      </c>
      <c r="NR17" s="50">
        <v>0</v>
      </c>
      <c r="NS17" s="50">
        <v>0</v>
      </c>
      <c r="NT17" s="50">
        <v>0</v>
      </c>
      <c r="NU17" s="50">
        <v>0</v>
      </c>
      <c r="NV17" s="50">
        <v>0</v>
      </c>
      <c r="NW17" s="50">
        <v>0</v>
      </c>
      <c r="NX17" s="50">
        <v>0</v>
      </c>
      <c r="NY17" s="50">
        <v>0</v>
      </c>
      <c r="NZ17" s="50">
        <v>0</v>
      </c>
      <c r="OA17" s="50">
        <v>0</v>
      </c>
      <c r="OB17" s="50">
        <v>0</v>
      </c>
      <c r="OC17" s="50">
        <v>0</v>
      </c>
      <c r="OD17" s="50">
        <v>0</v>
      </c>
      <c r="OE17" s="50">
        <v>0</v>
      </c>
      <c r="OF17" s="50">
        <v>0</v>
      </c>
      <c r="OG17" s="50">
        <v>0</v>
      </c>
      <c r="OH17" s="50">
        <v>0</v>
      </c>
      <c r="OI17" s="50">
        <v>0</v>
      </c>
      <c r="OJ17" s="50">
        <v>0</v>
      </c>
      <c r="OK17" s="50">
        <v>0</v>
      </c>
      <c r="OL17" s="50">
        <v>0</v>
      </c>
      <c r="OM17" s="50">
        <v>0</v>
      </c>
      <c r="ON17" s="50">
        <v>0</v>
      </c>
      <c r="OO17" s="50">
        <v>0</v>
      </c>
      <c r="OP17" s="52">
        <v>0</v>
      </c>
      <c r="OQ17" s="52">
        <v>0</v>
      </c>
      <c r="OR17" s="52">
        <v>0</v>
      </c>
      <c r="OS17" s="52">
        <v>0</v>
      </c>
      <c r="OT17" s="52">
        <v>0</v>
      </c>
      <c r="OU17" s="52">
        <v>0</v>
      </c>
      <c r="OV17" s="52">
        <v>0</v>
      </c>
      <c r="OW17" s="52">
        <v>0</v>
      </c>
      <c r="OX17" s="52">
        <v>0</v>
      </c>
      <c r="OY17" s="52">
        <v>0</v>
      </c>
      <c r="OZ17" s="52">
        <v>0</v>
      </c>
      <c r="PA17" s="52">
        <v>0</v>
      </c>
      <c r="PB17" s="52">
        <v>0</v>
      </c>
      <c r="PC17" s="52">
        <v>0</v>
      </c>
      <c r="PD17" s="52">
        <v>0</v>
      </c>
      <c r="PE17" s="52">
        <v>0</v>
      </c>
      <c r="PF17" s="52">
        <v>0</v>
      </c>
      <c r="PG17" s="52">
        <v>0</v>
      </c>
      <c r="PH17" s="52">
        <v>0</v>
      </c>
      <c r="PI17" s="52">
        <v>0</v>
      </c>
      <c r="PJ17" s="52">
        <v>0</v>
      </c>
      <c r="PK17" s="52">
        <v>0</v>
      </c>
      <c r="PL17" s="52">
        <v>0</v>
      </c>
      <c r="PM17" s="52">
        <v>0</v>
      </c>
      <c r="PN17" s="52">
        <v>0</v>
      </c>
      <c r="PO17" s="52">
        <v>0</v>
      </c>
      <c r="PP17" s="52">
        <v>0</v>
      </c>
      <c r="PQ17" s="52">
        <v>0</v>
      </c>
      <c r="PR17" s="52">
        <v>0</v>
      </c>
      <c r="PS17" s="52">
        <v>0</v>
      </c>
      <c r="PT17" s="52">
        <v>0</v>
      </c>
      <c r="PU17" s="52">
        <v>0</v>
      </c>
      <c r="PV17" s="52">
        <v>0</v>
      </c>
      <c r="PW17" s="52">
        <v>0</v>
      </c>
      <c r="PX17" s="52">
        <v>0</v>
      </c>
      <c r="PY17" s="52">
        <v>0</v>
      </c>
      <c r="PZ17" s="52">
        <v>0</v>
      </c>
      <c r="QA17" s="52">
        <v>0</v>
      </c>
      <c r="QB17" s="52">
        <v>0</v>
      </c>
      <c r="QC17" s="52">
        <v>0</v>
      </c>
      <c r="QD17" s="52">
        <v>483</v>
      </c>
      <c r="QE17" s="52">
        <v>0</v>
      </c>
      <c r="QF17" s="50">
        <v>275</v>
      </c>
      <c r="QG17" s="50">
        <v>0</v>
      </c>
      <c r="QH17" s="50">
        <v>0</v>
      </c>
      <c r="QI17" s="50">
        <v>1105</v>
      </c>
      <c r="QJ17" s="50">
        <v>0</v>
      </c>
      <c r="QK17" s="50">
        <v>0</v>
      </c>
      <c r="QL17" s="50">
        <v>0</v>
      </c>
      <c r="QM17" s="50">
        <v>0</v>
      </c>
      <c r="QN17" s="50">
        <v>0</v>
      </c>
      <c r="QO17" s="50">
        <v>0</v>
      </c>
      <c r="QP17" s="50">
        <v>0</v>
      </c>
      <c r="QQ17" s="50">
        <v>0</v>
      </c>
      <c r="QS17" s="1">
        <v>0</v>
      </c>
      <c r="QT17" s="1">
        <v>0</v>
      </c>
      <c r="QU17" s="1">
        <v>0</v>
      </c>
      <c r="QV17" s="1">
        <v>0</v>
      </c>
      <c r="QW17" s="1">
        <v>0</v>
      </c>
      <c r="QX17" s="1">
        <v>0</v>
      </c>
      <c r="QY17" s="1">
        <v>0</v>
      </c>
      <c r="QZ17" s="1">
        <v>0</v>
      </c>
      <c r="RA17" s="1">
        <v>0</v>
      </c>
      <c r="RB17" s="1">
        <v>0</v>
      </c>
      <c r="RC17" s="1">
        <v>0</v>
      </c>
      <c r="RD17" s="1">
        <v>0</v>
      </c>
      <c r="RE17" s="1">
        <v>0</v>
      </c>
      <c r="RF17" s="1">
        <v>0</v>
      </c>
      <c r="RG17" s="1">
        <v>0</v>
      </c>
      <c r="RH17" s="1">
        <v>0</v>
      </c>
      <c r="RI17" s="1">
        <v>0</v>
      </c>
      <c r="RJ17" s="1">
        <v>0</v>
      </c>
      <c r="RK17" s="1">
        <v>0</v>
      </c>
      <c r="RL17" s="1">
        <v>0</v>
      </c>
      <c r="RM17" s="1">
        <v>0</v>
      </c>
      <c r="RN17" s="1">
        <v>0</v>
      </c>
      <c r="RO17" s="1">
        <v>0</v>
      </c>
      <c r="RP17" s="1">
        <v>0</v>
      </c>
      <c r="RQ17" s="1">
        <v>0</v>
      </c>
      <c r="RR17" s="1">
        <v>0</v>
      </c>
      <c r="RS17" s="1">
        <v>0</v>
      </c>
      <c r="RT17" s="1">
        <v>0</v>
      </c>
      <c r="RU17" s="1">
        <v>0</v>
      </c>
      <c r="RV17" s="1">
        <v>0</v>
      </c>
      <c r="RW17" s="1">
        <v>0</v>
      </c>
      <c r="RX17" s="1">
        <v>0</v>
      </c>
      <c r="RY17" s="1">
        <v>0</v>
      </c>
    </row>
    <row r="18" spans="1:493" x14ac:dyDescent="0.3">
      <c r="A18" s="12">
        <f t="shared" si="16"/>
        <v>1</v>
      </c>
      <c r="B18" s="3">
        <f t="shared" si="17"/>
        <v>640</v>
      </c>
      <c r="C18" s="1" t="s">
        <v>513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0</v>
      </c>
      <c r="S18" s="48">
        <v>0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0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0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48">
        <v>0</v>
      </c>
      <c r="AT18" s="48">
        <v>0</v>
      </c>
      <c r="AU18" s="48">
        <v>0</v>
      </c>
      <c r="AV18" s="48">
        <v>0</v>
      </c>
      <c r="AW18" s="48">
        <v>0</v>
      </c>
      <c r="AX18" s="48">
        <v>0</v>
      </c>
      <c r="AY18" s="48">
        <v>0</v>
      </c>
      <c r="AZ18" s="48">
        <v>0</v>
      </c>
      <c r="BA18" s="48">
        <v>0</v>
      </c>
      <c r="BB18" s="48">
        <v>0</v>
      </c>
      <c r="BC18" s="52">
        <v>0</v>
      </c>
      <c r="BD18" s="52">
        <v>0</v>
      </c>
      <c r="BE18" s="52">
        <v>0</v>
      </c>
      <c r="BF18" s="52">
        <v>0</v>
      </c>
      <c r="BG18" s="52">
        <v>0</v>
      </c>
      <c r="BH18" s="52">
        <v>0</v>
      </c>
      <c r="BI18" s="52">
        <v>0</v>
      </c>
      <c r="BJ18" s="52">
        <v>0</v>
      </c>
      <c r="BK18" s="52">
        <v>0</v>
      </c>
      <c r="BL18" s="52">
        <v>0</v>
      </c>
      <c r="BM18" s="52">
        <v>0</v>
      </c>
      <c r="BN18" s="52">
        <v>0</v>
      </c>
      <c r="BO18" s="52">
        <v>0</v>
      </c>
      <c r="BP18" s="52">
        <v>0</v>
      </c>
      <c r="BQ18" s="52">
        <v>0</v>
      </c>
      <c r="BR18" s="52">
        <v>0</v>
      </c>
      <c r="BS18" s="52">
        <v>0</v>
      </c>
      <c r="BT18" s="52">
        <v>0</v>
      </c>
      <c r="BU18" s="52">
        <v>0</v>
      </c>
      <c r="BV18" s="52">
        <v>0</v>
      </c>
      <c r="BW18" s="52">
        <v>0</v>
      </c>
      <c r="BX18" s="52">
        <v>0</v>
      </c>
      <c r="BY18" s="52">
        <v>0</v>
      </c>
      <c r="BZ18" s="52">
        <v>0</v>
      </c>
      <c r="CA18" s="52">
        <v>0</v>
      </c>
      <c r="CB18" s="52">
        <v>0</v>
      </c>
      <c r="CC18" s="52">
        <v>0</v>
      </c>
      <c r="CD18" s="52">
        <v>0</v>
      </c>
      <c r="CE18" s="52">
        <v>0</v>
      </c>
      <c r="CF18" s="48">
        <v>0</v>
      </c>
      <c r="CG18" s="48">
        <v>0</v>
      </c>
      <c r="CH18" s="48">
        <v>0</v>
      </c>
      <c r="CI18" s="48">
        <v>0</v>
      </c>
      <c r="CJ18" s="48">
        <v>0</v>
      </c>
      <c r="CK18" s="48">
        <v>0</v>
      </c>
      <c r="CL18" s="48">
        <v>0</v>
      </c>
      <c r="CM18" s="48">
        <v>0</v>
      </c>
      <c r="CN18" s="48">
        <v>0</v>
      </c>
      <c r="CO18" s="48">
        <v>0</v>
      </c>
      <c r="CP18" s="48">
        <v>0</v>
      </c>
      <c r="CQ18" s="52">
        <v>0</v>
      </c>
      <c r="CR18" s="52">
        <v>0</v>
      </c>
      <c r="CS18" s="52">
        <v>0</v>
      </c>
      <c r="CT18" s="52">
        <v>0</v>
      </c>
      <c r="CU18" s="52">
        <v>0</v>
      </c>
      <c r="CV18" s="52">
        <v>0</v>
      </c>
      <c r="CW18" s="52">
        <v>0</v>
      </c>
      <c r="CX18" s="52">
        <v>0</v>
      </c>
      <c r="CY18" s="52">
        <v>0</v>
      </c>
      <c r="CZ18" s="52">
        <v>0</v>
      </c>
      <c r="DA18" s="52">
        <v>0</v>
      </c>
      <c r="DB18" s="52">
        <v>0</v>
      </c>
      <c r="DC18" s="48">
        <v>0</v>
      </c>
      <c r="DD18" s="48">
        <v>0</v>
      </c>
      <c r="DE18" s="48">
        <v>0</v>
      </c>
      <c r="DF18" s="48">
        <v>0</v>
      </c>
      <c r="DG18" s="48">
        <v>0</v>
      </c>
      <c r="DH18" s="48">
        <v>0</v>
      </c>
      <c r="DI18" s="48">
        <v>0</v>
      </c>
      <c r="DJ18" s="48">
        <v>0</v>
      </c>
      <c r="DK18" s="48">
        <v>0</v>
      </c>
      <c r="DL18" s="48">
        <v>0</v>
      </c>
      <c r="DM18" s="48">
        <v>0</v>
      </c>
      <c r="DN18" s="48">
        <v>0</v>
      </c>
      <c r="DO18" s="52">
        <v>0</v>
      </c>
      <c r="DP18" s="52">
        <v>0</v>
      </c>
      <c r="DQ18" s="52">
        <v>0</v>
      </c>
      <c r="DR18" s="52">
        <v>0</v>
      </c>
      <c r="DS18" s="52">
        <v>0</v>
      </c>
      <c r="DT18" s="52">
        <v>0</v>
      </c>
      <c r="DU18" s="52">
        <v>0</v>
      </c>
      <c r="DV18" s="52">
        <v>0</v>
      </c>
      <c r="DW18" s="52">
        <v>0</v>
      </c>
      <c r="DX18" s="52">
        <v>0</v>
      </c>
      <c r="DY18" s="52">
        <v>0</v>
      </c>
      <c r="DZ18" s="52">
        <v>0</v>
      </c>
      <c r="EA18" s="48">
        <v>0</v>
      </c>
      <c r="EB18" s="48">
        <v>0</v>
      </c>
      <c r="EC18" s="48">
        <v>0</v>
      </c>
      <c r="ED18" s="48">
        <v>0</v>
      </c>
      <c r="EE18" s="48">
        <v>0</v>
      </c>
      <c r="EF18" s="48">
        <v>0</v>
      </c>
      <c r="EG18" s="48">
        <v>0</v>
      </c>
      <c r="EH18" s="48">
        <v>0</v>
      </c>
      <c r="EI18" s="48">
        <v>0</v>
      </c>
      <c r="EJ18" s="48">
        <v>0</v>
      </c>
      <c r="EK18" s="48">
        <v>0</v>
      </c>
      <c r="EL18" s="48">
        <v>0</v>
      </c>
      <c r="EM18" s="48">
        <v>0</v>
      </c>
      <c r="EO18" s="50">
        <v>0</v>
      </c>
      <c r="EP18" s="50">
        <v>0</v>
      </c>
      <c r="EQ18" s="50">
        <v>0</v>
      </c>
      <c r="ER18" s="50">
        <v>0</v>
      </c>
      <c r="ES18" s="50">
        <v>0</v>
      </c>
      <c r="ET18" s="50">
        <v>0</v>
      </c>
      <c r="EU18" s="50">
        <v>0</v>
      </c>
      <c r="EV18" s="50">
        <v>0</v>
      </c>
      <c r="EW18" s="50">
        <v>0</v>
      </c>
      <c r="EX18" s="50">
        <v>0</v>
      </c>
      <c r="EY18" s="50">
        <v>0</v>
      </c>
      <c r="EZ18" s="50">
        <v>0</v>
      </c>
      <c r="FA18" s="50">
        <v>0</v>
      </c>
      <c r="FB18" s="50">
        <v>0</v>
      </c>
      <c r="FC18" s="50">
        <v>0</v>
      </c>
      <c r="FD18" s="50">
        <v>0</v>
      </c>
      <c r="FE18" s="50">
        <v>0</v>
      </c>
      <c r="FF18" s="50">
        <v>0</v>
      </c>
      <c r="FG18" s="50">
        <v>0</v>
      </c>
      <c r="FH18" s="50">
        <v>0</v>
      </c>
      <c r="FI18" s="50">
        <v>0</v>
      </c>
      <c r="FJ18" s="50">
        <v>0</v>
      </c>
      <c r="FK18" s="50">
        <v>0</v>
      </c>
      <c r="FL18" s="50">
        <v>0</v>
      </c>
      <c r="FM18" s="50">
        <v>0</v>
      </c>
      <c r="FN18" s="50">
        <v>0</v>
      </c>
      <c r="FO18" s="50">
        <v>0</v>
      </c>
      <c r="FP18" s="50">
        <v>0</v>
      </c>
      <c r="FQ18" s="50">
        <v>0</v>
      </c>
      <c r="FR18" s="50">
        <v>0</v>
      </c>
      <c r="FS18" s="50">
        <v>0</v>
      </c>
      <c r="FT18" s="50">
        <v>0</v>
      </c>
      <c r="FU18" s="50">
        <v>0</v>
      </c>
      <c r="FV18" s="50">
        <v>0</v>
      </c>
      <c r="FW18" s="50">
        <v>0</v>
      </c>
      <c r="FX18" s="50">
        <v>0</v>
      </c>
      <c r="FY18" s="50">
        <v>0</v>
      </c>
      <c r="FZ18" s="50">
        <v>0</v>
      </c>
      <c r="GA18" s="50">
        <v>0</v>
      </c>
      <c r="GB18" s="50">
        <v>0</v>
      </c>
      <c r="GC18" s="50">
        <v>0</v>
      </c>
      <c r="GD18" s="50">
        <v>0</v>
      </c>
      <c r="GE18" s="50">
        <v>0</v>
      </c>
      <c r="GF18" s="50">
        <v>0</v>
      </c>
      <c r="GG18" s="50">
        <v>0</v>
      </c>
      <c r="GH18" s="50">
        <v>0</v>
      </c>
      <c r="GI18" s="50">
        <v>0</v>
      </c>
      <c r="GJ18" s="50">
        <v>0</v>
      </c>
      <c r="GK18" s="52">
        <v>0</v>
      </c>
      <c r="GL18" s="52">
        <v>0</v>
      </c>
      <c r="GM18" s="52">
        <v>0</v>
      </c>
      <c r="GN18" s="52">
        <v>0</v>
      </c>
      <c r="GO18" s="52">
        <v>0</v>
      </c>
      <c r="GP18" s="52">
        <v>0</v>
      </c>
      <c r="GQ18" s="52">
        <v>0</v>
      </c>
      <c r="GR18" s="52">
        <v>0</v>
      </c>
      <c r="GS18" s="52">
        <v>0</v>
      </c>
      <c r="GT18" s="52">
        <v>0</v>
      </c>
      <c r="GU18" s="52">
        <v>0</v>
      </c>
      <c r="GV18" s="52">
        <v>0</v>
      </c>
      <c r="GW18" s="52">
        <v>0</v>
      </c>
      <c r="GX18" s="52">
        <v>0</v>
      </c>
      <c r="GY18" s="52">
        <v>0</v>
      </c>
      <c r="GZ18" s="52">
        <v>0</v>
      </c>
      <c r="HA18" s="52">
        <v>0</v>
      </c>
      <c r="HB18" s="52">
        <v>0</v>
      </c>
      <c r="HC18" s="52">
        <v>0</v>
      </c>
      <c r="HD18" s="52">
        <v>0</v>
      </c>
      <c r="HE18" s="52">
        <v>0</v>
      </c>
      <c r="HF18" s="52">
        <v>0</v>
      </c>
      <c r="HG18" s="52">
        <v>0</v>
      </c>
      <c r="HH18" s="52">
        <v>0</v>
      </c>
      <c r="HI18" s="50">
        <v>0</v>
      </c>
      <c r="HJ18" s="50">
        <v>0</v>
      </c>
      <c r="HK18" s="50">
        <v>0</v>
      </c>
      <c r="HL18" s="50">
        <v>0</v>
      </c>
      <c r="HM18" s="50">
        <v>0</v>
      </c>
      <c r="HN18" s="50">
        <v>0</v>
      </c>
      <c r="HO18" s="50">
        <v>0</v>
      </c>
      <c r="HP18" s="50">
        <v>0</v>
      </c>
      <c r="HQ18" s="50">
        <v>0</v>
      </c>
      <c r="HR18" s="50">
        <v>0</v>
      </c>
      <c r="HS18" s="50">
        <v>640</v>
      </c>
      <c r="HT18" s="50">
        <v>0</v>
      </c>
      <c r="HU18" s="50">
        <v>0</v>
      </c>
      <c r="HV18" s="50">
        <v>0</v>
      </c>
      <c r="HW18" s="50">
        <v>0</v>
      </c>
      <c r="HX18" s="50">
        <v>0</v>
      </c>
      <c r="HY18" s="50">
        <v>0</v>
      </c>
      <c r="HZ18" s="50">
        <v>0</v>
      </c>
      <c r="IA18" s="50">
        <v>0</v>
      </c>
      <c r="IB18" s="50">
        <v>0</v>
      </c>
      <c r="IC18" s="50">
        <v>0</v>
      </c>
      <c r="ID18" s="50">
        <v>0</v>
      </c>
      <c r="IE18" s="50">
        <v>0</v>
      </c>
      <c r="IF18" s="50">
        <v>0</v>
      </c>
      <c r="IG18" s="52">
        <v>0</v>
      </c>
      <c r="IH18" s="52">
        <v>0</v>
      </c>
      <c r="II18" s="52">
        <v>0</v>
      </c>
      <c r="IJ18" s="52">
        <v>0</v>
      </c>
      <c r="IK18" s="52">
        <v>0</v>
      </c>
      <c r="IL18" s="52">
        <v>0</v>
      </c>
      <c r="IM18" s="52">
        <v>0</v>
      </c>
      <c r="IN18" s="52">
        <v>0</v>
      </c>
      <c r="IO18" s="52">
        <v>0</v>
      </c>
      <c r="IP18" s="52">
        <v>0</v>
      </c>
      <c r="IQ18" s="52">
        <v>0</v>
      </c>
      <c r="IR18" s="52">
        <v>0</v>
      </c>
      <c r="IS18" s="52">
        <v>0</v>
      </c>
      <c r="IT18" s="52">
        <v>0</v>
      </c>
      <c r="IU18" s="52">
        <v>0</v>
      </c>
      <c r="IV18" s="52">
        <v>0</v>
      </c>
      <c r="IW18" s="52">
        <v>0</v>
      </c>
      <c r="IX18" s="52">
        <v>0</v>
      </c>
      <c r="IY18" s="52">
        <v>0</v>
      </c>
      <c r="IZ18" s="52">
        <v>0</v>
      </c>
      <c r="JA18" s="52">
        <v>0</v>
      </c>
      <c r="JB18" s="52">
        <v>0</v>
      </c>
      <c r="JC18" s="52">
        <v>0</v>
      </c>
      <c r="JD18" s="52">
        <v>0</v>
      </c>
      <c r="JE18" s="52">
        <v>0</v>
      </c>
      <c r="JF18" s="52">
        <v>0</v>
      </c>
      <c r="JG18" s="52">
        <v>0</v>
      </c>
      <c r="JH18" s="52">
        <v>0</v>
      </c>
      <c r="JI18" s="52">
        <v>0</v>
      </c>
      <c r="JJ18" s="52">
        <v>0</v>
      </c>
      <c r="JK18" s="52">
        <v>0</v>
      </c>
      <c r="JL18" s="52">
        <v>0</v>
      </c>
      <c r="JM18" s="52">
        <v>0</v>
      </c>
      <c r="JN18" s="52">
        <v>0</v>
      </c>
      <c r="JO18" s="52">
        <v>0</v>
      </c>
      <c r="JP18" s="52">
        <v>0</v>
      </c>
      <c r="JQ18" s="52">
        <v>0</v>
      </c>
      <c r="JR18" s="52">
        <v>0</v>
      </c>
      <c r="JS18" s="52">
        <v>0</v>
      </c>
      <c r="JT18" s="52">
        <v>0</v>
      </c>
      <c r="JU18" s="52">
        <v>0</v>
      </c>
      <c r="JV18" s="52">
        <v>0</v>
      </c>
      <c r="JW18" s="52">
        <v>0</v>
      </c>
      <c r="JX18" s="52">
        <v>0</v>
      </c>
      <c r="JY18" s="52">
        <v>0</v>
      </c>
      <c r="JZ18" s="52">
        <v>0</v>
      </c>
      <c r="KA18" s="52">
        <v>0</v>
      </c>
      <c r="KB18" s="52">
        <v>0</v>
      </c>
      <c r="KC18" s="52">
        <v>0</v>
      </c>
      <c r="KD18" s="52">
        <v>0</v>
      </c>
      <c r="KE18" s="52">
        <v>0</v>
      </c>
      <c r="KF18" s="52">
        <v>0</v>
      </c>
      <c r="KG18" s="52">
        <v>0</v>
      </c>
      <c r="KH18" s="52">
        <v>0</v>
      </c>
      <c r="KI18" s="52">
        <v>0</v>
      </c>
      <c r="KJ18" s="52">
        <v>0</v>
      </c>
      <c r="KK18" s="52">
        <v>0</v>
      </c>
      <c r="KL18" s="50">
        <v>0</v>
      </c>
      <c r="KM18" s="50">
        <v>0</v>
      </c>
      <c r="KN18" s="50">
        <v>0</v>
      </c>
      <c r="KO18" s="50">
        <v>0</v>
      </c>
      <c r="KP18" s="50">
        <v>0</v>
      </c>
      <c r="KQ18" s="50">
        <v>0</v>
      </c>
      <c r="KR18" s="50">
        <v>0</v>
      </c>
      <c r="KS18" s="50">
        <v>0</v>
      </c>
      <c r="KT18" s="50">
        <v>0</v>
      </c>
      <c r="KU18" s="50">
        <v>0</v>
      </c>
      <c r="KV18" s="50">
        <v>0</v>
      </c>
      <c r="KW18" s="50">
        <v>0</v>
      </c>
      <c r="KX18" s="50">
        <v>0</v>
      </c>
      <c r="KY18" s="50">
        <v>0</v>
      </c>
      <c r="KZ18" s="50">
        <v>0</v>
      </c>
      <c r="LA18" s="50">
        <v>0</v>
      </c>
      <c r="LB18" s="50">
        <v>0</v>
      </c>
      <c r="LC18" s="50">
        <v>0</v>
      </c>
      <c r="LD18" s="50">
        <v>0</v>
      </c>
      <c r="LE18" s="50">
        <v>0</v>
      </c>
      <c r="LF18" s="50">
        <v>0</v>
      </c>
      <c r="LG18" s="50">
        <v>0</v>
      </c>
      <c r="LH18" s="50">
        <v>0</v>
      </c>
      <c r="LI18" s="50">
        <v>0</v>
      </c>
      <c r="LJ18" s="50">
        <v>0</v>
      </c>
      <c r="LK18" s="50">
        <v>0</v>
      </c>
      <c r="LL18" s="50">
        <v>0</v>
      </c>
      <c r="LM18" s="50">
        <v>0</v>
      </c>
      <c r="LN18" s="50">
        <v>0</v>
      </c>
      <c r="LO18" s="50">
        <v>0</v>
      </c>
      <c r="LP18" s="50">
        <v>0</v>
      </c>
      <c r="LQ18" s="50">
        <v>0</v>
      </c>
      <c r="LR18" s="50">
        <v>0</v>
      </c>
      <c r="LS18" s="50">
        <v>0</v>
      </c>
      <c r="LT18" s="50">
        <v>0</v>
      </c>
      <c r="LU18" s="50">
        <v>0</v>
      </c>
      <c r="LV18" s="50">
        <v>0</v>
      </c>
      <c r="LW18" s="50">
        <v>0</v>
      </c>
      <c r="LX18" s="50">
        <v>0</v>
      </c>
      <c r="LY18" s="50">
        <v>0</v>
      </c>
      <c r="LZ18" s="50">
        <v>0</v>
      </c>
      <c r="MA18" s="52">
        <v>0</v>
      </c>
      <c r="MB18" s="52">
        <v>0</v>
      </c>
      <c r="MC18" s="52">
        <v>0</v>
      </c>
      <c r="MD18" s="52">
        <v>0</v>
      </c>
      <c r="ME18" s="52">
        <v>0</v>
      </c>
      <c r="MF18" s="52">
        <v>0</v>
      </c>
      <c r="MG18" s="52">
        <v>0</v>
      </c>
      <c r="MH18" s="52">
        <v>0</v>
      </c>
      <c r="MI18" s="52">
        <v>0</v>
      </c>
      <c r="MJ18" s="52">
        <v>0</v>
      </c>
      <c r="MK18" s="52">
        <v>0</v>
      </c>
      <c r="ML18" s="52">
        <v>0</v>
      </c>
      <c r="MM18" s="52">
        <v>0</v>
      </c>
      <c r="MN18" s="52">
        <v>0</v>
      </c>
      <c r="MO18" s="52">
        <v>0</v>
      </c>
      <c r="MP18" s="52">
        <v>0</v>
      </c>
      <c r="MQ18" s="52">
        <v>0</v>
      </c>
      <c r="MR18" s="52">
        <v>0</v>
      </c>
      <c r="MS18" s="52">
        <v>0</v>
      </c>
      <c r="MT18" s="52">
        <v>0</v>
      </c>
      <c r="MU18" s="52">
        <v>0</v>
      </c>
      <c r="MV18" s="52">
        <v>0</v>
      </c>
      <c r="MW18" s="52">
        <v>0</v>
      </c>
      <c r="MX18" s="52">
        <v>0</v>
      </c>
      <c r="MY18" s="52">
        <v>0</v>
      </c>
      <c r="MZ18" s="52">
        <v>0</v>
      </c>
      <c r="NA18" s="52">
        <v>0</v>
      </c>
      <c r="NB18" s="52">
        <v>0</v>
      </c>
      <c r="NC18" s="52">
        <v>0</v>
      </c>
      <c r="ND18" s="52">
        <v>0</v>
      </c>
      <c r="NE18" s="52">
        <v>0</v>
      </c>
      <c r="NF18" s="52">
        <v>0</v>
      </c>
      <c r="NG18" s="52">
        <v>0</v>
      </c>
      <c r="NH18" s="52">
        <v>0</v>
      </c>
      <c r="NI18" s="52">
        <v>0</v>
      </c>
      <c r="NJ18" s="50">
        <v>0</v>
      </c>
      <c r="NK18" s="50">
        <v>0</v>
      </c>
      <c r="NL18" s="50">
        <v>0</v>
      </c>
      <c r="NM18" s="50">
        <v>0</v>
      </c>
      <c r="NN18" s="50">
        <v>0</v>
      </c>
      <c r="NO18" s="50">
        <v>0</v>
      </c>
      <c r="NP18" s="50">
        <v>0</v>
      </c>
      <c r="NQ18" s="50">
        <v>0</v>
      </c>
      <c r="NR18" s="50">
        <v>0</v>
      </c>
      <c r="NS18" s="50">
        <v>0</v>
      </c>
      <c r="NT18" s="50">
        <v>0</v>
      </c>
      <c r="NU18" s="50">
        <v>0</v>
      </c>
      <c r="NV18" s="50">
        <v>0</v>
      </c>
      <c r="NW18" s="50">
        <v>0</v>
      </c>
      <c r="NX18" s="50">
        <v>0</v>
      </c>
      <c r="NY18" s="50">
        <v>0</v>
      </c>
      <c r="NZ18" s="50">
        <v>0</v>
      </c>
      <c r="OA18" s="50">
        <v>0</v>
      </c>
      <c r="OB18" s="50">
        <v>0</v>
      </c>
      <c r="OC18" s="50">
        <v>0</v>
      </c>
      <c r="OD18" s="50">
        <v>0</v>
      </c>
      <c r="OE18" s="50">
        <v>0</v>
      </c>
      <c r="OF18" s="50">
        <v>0</v>
      </c>
      <c r="OG18" s="50">
        <v>0</v>
      </c>
      <c r="OH18" s="50">
        <v>0</v>
      </c>
      <c r="OI18" s="50">
        <v>0</v>
      </c>
      <c r="OJ18" s="50">
        <v>0</v>
      </c>
      <c r="OK18" s="50">
        <v>0</v>
      </c>
      <c r="OL18" s="50">
        <v>0</v>
      </c>
      <c r="OM18" s="50">
        <v>0</v>
      </c>
      <c r="ON18" s="50">
        <v>0</v>
      </c>
      <c r="OO18" s="50">
        <v>0</v>
      </c>
      <c r="OP18" s="52">
        <v>0</v>
      </c>
      <c r="OQ18" s="52">
        <v>0</v>
      </c>
      <c r="OR18" s="52">
        <v>0</v>
      </c>
      <c r="OS18" s="52">
        <v>0</v>
      </c>
      <c r="OT18" s="52">
        <v>0</v>
      </c>
      <c r="OU18" s="52">
        <v>0</v>
      </c>
      <c r="OV18" s="52">
        <v>0</v>
      </c>
      <c r="OW18" s="52">
        <v>0</v>
      </c>
      <c r="OX18" s="52">
        <v>0</v>
      </c>
      <c r="OY18" s="52">
        <v>0</v>
      </c>
      <c r="OZ18" s="52">
        <v>0</v>
      </c>
      <c r="PA18" s="52">
        <v>0</v>
      </c>
      <c r="PB18" s="52">
        <v>0</v>
      </c>
      <c r="PC18" s="52">
        <v>0</v>
      </c>
      <c r="PD18" s="52">
        <v>0</v>
      </c>
      <c r="PE18" s="52">
        <v>0</v>
      </c>
      <c r="PF18" s="52">
        <v>0</v>
      </c>
      <c r="PG18" s="52">
        <v>0</v>
      </c>
      <c r="PH18" s="52">
        <v>0</v>
      </c>
      <c r="PI18" s="52">
        <v>0</v>
      </c>
      <c r="PJ18" s="52">
        <v>0</v>
      </c>
      <c r="PK18" s="52">
        <v>0</v>
      </c>
      <c r="PL18" s="52">
        <v>0</v>
      </c>
      <c r="PM18" s="52">
        <v>0</v>
      </c>
      <c r="PN18" s="52">
        <v>0</v>
      </c>
      <c r="PO18" s="52">
        <v>0</v>
      </c>
      <c r="PP18" s="52">
        <v>0</v>
      </c>
      <c r="PQ18" s="52">
        <v>0</v>
      </c>
      <c r="PR18" s="52">
        <v>0</v>
      </c>
      <c r="PS18" s="52">
        <v>0</v>
      </c>
      <c r="PT18" s="52">
        <v>0</v>
      </c>
      <c r="PU18" s="52">
        <v>0</v>
      </c>
      <c r="PV18" s="52">
        <v>0</v>
      </c>
      <c r="PW18" s="52">
        <v>0</v>
      </c>
      <c r="PX18" s="52">
        <v>0</v>
      </c>
      <c r="PY18" s="52">
        <v>0</v>
      </c>
      <c r="PZ18" s="52">
        <v>0</v>
      </c>
      <c r="QA18" s="52">
        <v>0</v>
      </c>
      <c r="QB18" s="52">
        <v>0</v>
      </c>
      <c r="QC18" s="52">
        <v>0</v>
      </c>
      <c r="QD18" s="52">
        <v>0</v>
      </c>
      <c r="QE18" s="52">
        <v>0</v>
      </c>
      <c r="QF18" s="50">
        <v>0</v>
      </c>
      <c r="QG18" s="50">
        <v>0</v>
      </c>
      <c r="QH18" s="50">
        <v>0</v>
      </c>
      <c r="QI18" s="50">
        <v>0</v>
      </c>
      <c r="QJ18" s="50">
        <v>0</v>
      </c>
      <c r="QK18" s="50">
        <v>0</v>
      </c>
      <c r="QL18" s="50">
        <v>0</v>
      </c>
      <c r="QM18" s="50">
        <v>0</v>
      </c>
      <c r="QN18" s="50">
        <v>0</v>
      </c>
      <c r="QO18" s="50">
        <v>0</v>
      </c>
      <c r="QP18" s="50">
        <v>0</v>
      </c>
      <c r="QQ18" s="50">
        <v>0</v>
      </c>
      <c r="QS18" s="1">
        <v>0</v>
      </c>
      <c r="QT18" s="1">
        <v>0</v>
      </c>
      <c r="QU18" s="1">
        <v>0</v>
      </c>
      <c r="QV18" s="1">
        <v>0</v>
      </c>
      <c r="QW18" s="1">
        <v>0</v>
      </c>
      <c r="QX18" s="1">
        <v>0</v>
      </c>
      <c r="QY18" s="1">
        <v>0</v>
      </c>
      <c r="QZ18" s="1">
        <v>0</v>
      </c>
      <c r="RA18" s="1">
        <v>0</v>
      </c>
      <c r="RB18" s="1">
        <v>0</v>
      </c>
      <c r="RC18" s="1">
        <v>0</v>
      </c>
      <c r="RD18" s="1">
        <v>0</v>
      </c>
      <c r="RE18" s="1">
        <v>0</v>
      </c>
      <c r="RF18" s="1">
        <v>0</v>
      </c>
      <c r="RG18" s="1">
        <v>0</v>
      </c>
      <c r="RH18" s="1">
        <v>0</v>
      </c>
      <c r="RI18" s="1">
        <v>0</v>
      </c>
      <c r="RJ18" s="1">
        <v>0</v>
      </c>
      <c r="RK18" s="1">
        <v>0</v>
      </c>
      <c r="RL18" s="1">
        <v>0</v>
      </c>
      <c r="RM18" s="1">
        <v>0</v>
      </c>
      <c r="RN18" s="1">
        <v>0</v>
      </c>
      <c r="RO18" s="1">
        <v>0</v>
      </c>
      <c r="RP18" s="1">
        <v>0</v>
      </c>
      <c r="RQ18" s="1">
        <v>0</v>
      </c>
      <c r="RR18" s="1">
        <v>0</v>
      </c>
      <c r="RS18" s="1">
        <v>0</v>
      </c>
      <c r="RT18" s="1">
        <v>0</v>
      </c>
      <c r="RU18" s="1">
        <v>0</v>
      </c>
      <c r="RV18" s="1">
        <v>0</v>
      </c>
      <c r="RW18" s="1">
        <v>0</v>
      </c>
      <c r="RX18" s="1">
        <v>0</v>
      </c>
      <c r="RY18" s="1">
        <v>0</v>
      </c>
    </row>
    <row r="19" spans="1:493" x14ac:dyDescent="0.3">
      <c r="A19" s="12">
        <f t="shared" si="16"/>
        <v>1</v>
      </c>
      <c r="B19" s="3">
        <f t="shared" si="17"/>
        <v>205</v>
      </c>
      <c r="C19" s="1" t="s">
        <v>515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</v>
      </c>
      <c r="AC19" s="48">
        <v>0</v>
      </c>
      <c r="AD19" s="48">
        <v>0</v>
      </c>
      <c r="AE19" s="48">
        <v>0</v>
      </c>
      <c r="AF19" s="48">
        <v>0</v>
      </c>
      <c r="AG19" s="48">
        <v>0</v>
      </c>
      <c r="AH19" s="48">
        <v>0</v>
      </c>
      <c r="AI19" s="48">
        <v>0</v>
      </c>
      <c r="AJ19" s="48">
        <v>0</v>
      </c>
      <c r="AK19" s="48">
        <v>0</v>
      </c>
      <c r="AL19" s="48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0</v>
      </c>
      <c r="AR19" s="48">
        <v>0</v>
      </c>
      <c r="AS19" s="48">
        <v>0</v>
      </c>
      <c r="AT19" s="48">
        <v>0</v>
      </c>
      <c r="AU19" s="48">
        <v>0</v>
      </c>
      <c r="AV19" s="48">
        <v>0</v>
      </c>
      <c r="AW19" s="48">
        <v>0</v>
      </c>
      <c r="AX19" s="48">
        <v>0</v>
      </c>
      <c r="AY19" s="48">
        <v>0</v>
      </c>
      <c r="AZ19" s="48">
        <v>0</v>
      </c>
      <c r="BA19" s="48">
        <v>0</v>
      </c>
      <c r="BB19" s="48">
        <v>0</v>
      </c>
      <c r="BC19" s="52">
        <v>0</v>
      </c>
      <c r="BD19" s="52">
        <v>0</v>
      </c>
      <c r="BE19" s="52">
        <v>0</v>
      </c>
      <c r="BF19" s="52">
        <v>0</v>
      </c>
      <c r="BG19" s="52">
        <v>0</v>
      </c>
      <c r="BH19" s="52">
        <v>0</v>
      </c>
      <c r="BI19" s="52">
        <v>0</v>
      </c>
      <c r="BJ19" s="52">
        <v>0</v>
      </c>
      <c r="BK19" s="52">
        <v>0</v>
      </c>
      <c r="BL19" s="52">
        <v>0</v>
      </c>
      <c r="BM19" s="52">
        <v>0</v>
      </c>
      <c r="BN19" s="52">
        <v>0</v>
      </c>
      <c r="BO19" s="52">
        <v>0</v>
      </c>
      <c r="BP19" s="52">
        <v>0</v>
      </c>
      <c r="BQ19" s="52">
        <v>0</v>
      </c>
      <c r="BR19" s="52">
        <v>0</v>
      </c>
      <c r="BS19" s="52">
        <v>0</v>
      </c>
      <c r="BT19" s="52">
        <v>0</v>
      </c>
      <c r="BU19" s="52">
        <v>0</v>
      </c>
      <c r="BV19" s="52">
        <v>0</v>
      </c>
      <c r="BW19" s="52">
        <v>205</v>
      </c>
      <c r="BX19" s="52">
        <v>0</v>
      </c>
      <c r="BY19" s="52">
        <v>0</v>
      </c>
      <c r="BZ19" s="52">
        <v>0</v>
      </c>
      <c r="CA19" s="52">
        <v>0</v>
      </c>
      <c r="CB19" s="52">
        <v>0</v>
      </c>
      <c r="CC19" s="52">
        <v>0</v>
      </c>
      <c r="CD19" s="52">
        <v>0</v>
      </c>
      <c r="CE19" s="52">
        <v>0</v>
      </c>
      <c r="CF19" s="48">
        <v>0</v>
      </c>
      <c r="CG19" s="48">
        <v>0</v>
      </c>
      <c r="CH19" s="48">
        <v>0</v>
      </c>
      <c r="CI19" s="48">
        <v>0</v>
      </c>
      <c r="CJ19" s="48">
        <v>0</v>
      </c>
      <c r="CK19" s="48">
        <v>0</v>
      </c>
      <c r="CL19" s="48">
        <v>0</v>
      </c>
      <c r="CM19" s="48">
        <v>0</v>
      </c>
      <c r="CN19" s="48">
        <v>0</v>
      </c>
      <c r="CO19" s="48">
        <v>0</v>
      </c>
      <c r="CP19" s="48">
        <v>0</v>
      </c>
      <c r="CQ19" s="52">
        <v>0</v>
      </c>
      <c r="CR19" s="52">
        <v>0</v>
      </c>
      <c r="CS19" s="52">
        <v>0</v>
      </c>
      <c r="CT19" s="52">
        <v>0</v>
      </c>
      <c r="CU19" s="52">
        <v>0</v>
      </c>
      <c r="CV19" s="52">
        <v>0</v>
      </c>
      <c r="CW19" s="52">
        <v>0</v>
      </c>
      <c r="CX19" s="52">
        <v>0</v>
      </c>
      <c r="CY19" s="52">
        <v>0</v>
      </c>
      <c r="CZ19" s="52">
        <v>0</v>
      </c>
      <c r="DA19" s="52">
        <v>0</v>
      </c>
      <c r="DB19" s="52">
        <v>0</v>
      </c>
      <c r="DC19" s="48">
        <v>0</v>
      </c>
      <c r="DD19" s="48">
        <v>0</v>
      </c>
      <c r="DE19" s="48">
        <v>0</v>
      </c>
      <c r="DF19" s="48">
        <v>0</v>
      </c>
      <c r="DG19" s="48">
        <v>0</v>
      </c>
      <c r="DH19" s="48">
        <v>0</v>
      </c>
      <c r="DI19" s="48">
        <v>0</v>
      </c>
      <c r="DJ19" s="48">
        <v>0</v>
      </c>
      <c r="DK19" s="48">
        <v>0</v>
      </c>
      <c r="DL19" s="48">
        <v>0</v>
      </c>
      <c r="DM19" s="48">
        <v>0</v>
      </c>
      <c r="DN19" s="48">
        <v>0</v>
      </c>
      <c r="DO19" s="52">
        <v>0</v>
      </c>
      <c r="DP19" s="52">
        <v>0</v>
      </c>
      <c r="DQ19" s="52">
        <v>0</v>
      </c>
      <c r="DR19" s="52">
        <v>0</v>
      </c>
      <c r="DS19" s="52">
        <v>0</v>
      </c>
      <c r="DT19" s="52">
        <v>0</v>
      </c>
      <c r="DU19" s="52">
        <v>0</v>
      </c>
      <c r="DV19" s="52">
        <v>0</v>
      </c>
      <c r="DW19" s="52">
        <v>0</v>
      </c>
      <c r="DX19" s="52">
        <v>0</v>
      </c>
      <c r="DY19" s="52">
        <v>0</v>
      </c>
      <c r="DZ19" s="52">
        <v>0</v>
      </c>
      <c r="EA19" s="48">
        <v>0</v>
      </c>
      <c r="EB19" s="48">
        <v>0</v>
      </c>
      <c r="EC19" s="48">
        <v>0</v>
      </c>
      <c r="ED19" s="48">
        <v>0</v>
      </c>
      <c r="EE19" s="48">
        <v>0</v>
      </c>
      <c r="EF19" s="48">
        <v>0</v>
      </c>
      <c r="EG19" s="48">
        <v>0</v>
      </c>
      <c r="EH19" s="48">
        <v>0</v>
      </c>
      <c r="EI19" s="48">
        <v>0</v>
      </c>
      <c r="EJ19" s="48">
        <v>0</v>
      </c>
      <c r="EK19" s="48">
        <v>0</v>
      </c>
      <c r="EL19" s="48">
        <v>0</v>
      </c>
      <c r="EM19" s="48">
        <v>0</v>
      </c>
      <c r="EO19" s="50">
        <v>0</v>
      </c>
      <c r="EP19" s="50">
        <v>0</v>
      </c>
      <c r="EQ19" s="50">
        <v>0</v>
      </c>
      <c r="ER19" s="50">
        <v>0</v>
      </c>
      <c r="ES19" s="50">
        <v>0</v>
      </c>
      <c r="ET19" s="50">
        <v>0</v>
      </c>
      <c r="EU19" s="50">
        <v>0</v>
      </c>
      <c r="EV19" s="50">
        <v>0</v>
      </c>
      <c r="EW19" s="50">
        <v>0</v>
      </c>
      <c r="EX19" s="50">
        <v>0</v>
      </c>
      <c r="EY19" s="50">
        <v>0</v>
      </c>
      <c r="EZ19" s="50">
        <v>0</v>
      </c>
      <c r="FA19" s="50">
        <v>0</v>
      </c>
      <c r="FB19" s="50">
        <v>0</v>
      </c>
      <c r="FC19" s="50">
        <v>0</v>
      </c>
      <c r="FD19" s="50">
        <v>0</v>
      </c>
      <c r="FE19" s="50">
        <v>0</v>
      </c>
      <c r="FF19" s="50">
        <v>0</v>
      </c>
      <c r="FG19" s="50">
        <v>0</v>
      </c>
      <c r="FH19" s="50">
        <v>0</v>
      </c>
      <c r="FI19" s="50">
        <v>0</v>
      </c>
      <c r="FJ19" s="50">
        <v>0</v>
      </c>
      <c r="FK19" s="50">
        <v>0</v>
      </c>
      <c r="FL19" s="50">
        <v>0</v>
      </c>
      <c r="FM19" s="50">
        <v>0</v>
      </c>
      <c r="FN19" s="50">
        <v>0</v>
      </c>
      <c r="FO19" s="50">
        <v>0</v>
      </c>
      <c r="FP19" s="50">
        <v>0</v>
      </c>
      <c r="FQ19" s="50">
        <v>0</v>
      </c>
      <c r="FR19" s="50">
        <v>0</v>
      </c>
      <c r="FS19" s="50">
        <v>0</v>
      </c>
      <c r="FT19" s="50">
        <v>0</v>
      </c>
      <c r="FU19" s="50">
        <v>0</v>
      </c>
      <c r="FV19" s="50">
        <v>0</v>
      </c>
      <c r="FW19" s="50">
        <v>0</v>
      </c>
      <c r="FX19" s="50">
        <v>0</v>
      </c>
      <c r="FY19" s="50">
        <v>0</v>
      </c>
      <c r="FZ19" s="50">
        <v>0</v>
      </c>
      <c r="GA19" s="50">
        <v>0</v>
      </c>
      <c r="GB19" s="50">
        <v>0</v>
      </c>
      <c r="GC19" s="50">
        <v>0</v>
      </c>
      <c r="GD19" s="50">
        <v>0</v>
      </c>
      <c r="GE19" s="50">
        <v>0</v>
      </c>
      <c r="GF19" s="50">
        <v>0</v>
      </c>
      <c r="GG19" s="50">
        <v>0</v>
      </c>
      <c r="GH19" s="50">
        <v>0</v>
      </c>
      <c r="GI19" s="50">
        <v>0</v>
      </c>
      <c r="GJ19" s="50">
        <v>0</v>
      </c>
      <c r="GK19" s="52">
        <v>0</v>
      </c>
      <c r="GL19" s="52">
        <v>0</v>
      </c>
      <c r="GM19" s="52">
        <v>0</v>
      </c>
      <c r="GN19" s="52">
        <v>0</v>
      </c>
      <c r="GO19" s="52">
        <v>0</v>
      </c>
      <c r="GP19" s="52">
        <v>0</v>
      </c>
      <c r="GQ19" s="52">
        <v>0</v>
      </c>
      <c r="GR19" s="52">
        <v>0</v>
      </c>
      <c r="GS19" s="52">
        <v>0</v>
      </c>
      <c r="GT19" s="52">
        <v>0</v>
      </c>
      <c r="GU19" s="52">
        <v>0</v>
      </c>
      <c r="GV19" s="52">
        <v>0</v>
      </c>
      <c r="GW19" s="52">
        <v>0</v>
      </c>
      <c r="GX19" s="52">
        <v>0</v>
      </c>
      <c r="GY19" s="52">
        <v>0</v>
      </c>
      <c r="GZ19" s="52">
        <v>0</v>
      </c>
      <c r="HA19" s="52">
        <v>0</v>
      </c>
      <c r="HB19" s="52">
        <v>0</v>
      </c>
      <c r="HC19" s="52">
        <v>0</v>
      </c>
      <c r="HD19" s="52">
        <v>0</v>
      </c>
      <c r="HE19" s="52">
        <v>0</v>
      </c>
      <c r="HF19" s="52">
        <v>0</v>
      </c>
      <c r="HG19" s="52">
        <v>0</v>
      </c>
      <c r="HH19" s="52">
        <v>0</v>
      </c>
      <c r="HI19" s="50">
        <v>0</v>
      </c>
      <c r="HJ19" s="50">
        <v>0</v>
      </c>
      <c r="HK19" s="50">
        <v>0</v>
      </c>
      <c r="HL19" s="50">
        <v>0</v>
      </c>
      <c r="HM19" s="50">
        <v>0</v>
      </c>
      <c r="HN19" s="50">
        <v>0</v>
      </c>
      <c r="HO19" s="50">
        <v>0</v>
      </c>
      <c r="HP19" s="50">
        <v>0</v>
      </c>
      <c r="HQ19" s="50">
        <v>0</v>
      </c>
      <c r="HR19" s="50">
        <v>0</v>
      </c>
      <c r="HS19" s="50">
        <v>0</v>
      </c>
      <c r="HT19" s="50">
        <v>0</v>
      </c>
      <c r="HU19" s="50">
        <v>0</v>
      </c>
      <c r="HV19" s="50">
        <v>0</v>
      </c>
      <c r="HW19" s="50">
        <v>0</v>
      </c>
      <c r="HX19" s="50">
        <v>0</v>
      </c>
      <c r="HY19" s="50">
        <v>0</v>
      </c>
      <c r="HZ19" s="50">
        <v>0</v>
      </c>
      <c r="IA19" s="50">
        <v>0</v>
      </c>
      <c r="IB19" s="50">
        <v>0</v>
      </c>
      <c r="IC19" s="50">
        <v>0</v>
      </c>
      <c r="ID19" s="50">
        <v>0</v>
      </c>
      <c r="IE19" s="50">
        <v>0</v>
      </c>
      <c r="IF19" s="50">
        <v>0</v>
      </c>
      <c r="IG19" s="52">
        <v>0</v>
      </c>
      <c r="IH19" s="52">
        <v>0</v>
      </c>
      <c r="II19" s="52">
        <v>0</v>
      </c>
      <c r="IJ19" s="52">
        <v>0</v>
      </c>
      <c r="IK19" s="52">
        <v>0</v>
      </c>
      <c r="IL19" s="52">
        <v>0</v>
      </c>
      <c r="IM19" s="52">
        <v>0</v>
      </c>
      <c r="IN19" s="52">
        <v>0</v>
      </c>
      <c r="IO19" s="52">
        <v>0</v>
      </c>
      <c r="IP19" s="52">
        <v>0</v>
      </c>
      <c r="IQ19" s="52">
        <v>0</v>
      </c>
      <c r="IR19" s="52">
        <v>0</v>
      </c>
      <c r="IS19" s="52">
        <v>0</v>
      </c>
      <c r="IT19" s="52">
        <v>0</v>
      </c>
      <c r="IU19" s="52">
        <v>0</v>
      </c>
      <c r="IV19" s="52">
        <v>0</v>
      </c>
      <c r="IW19" s="52">
        <v>0</v>
      </c>
      <c r="IX19" s="52">
        <v>0</v>
      </c>
      <c r="IY19" s="52">
        <v>0</v>
      </c>
      <c r="IZ19" s="52">
        <v>0</v>
      </c>
      <c r="JA19" s="52">
        <v>0</v>
      </c>
      <c r="JB19" s="52">
        <v>0</v>
      </c>
      <c r="JC19" s="52">
        <v>0</v>
      </c>
      <c r="JD19" s="52">
        <v>0</v>
      </c>
      <c r="JE19" s="52">
        <v>0</v>
      </c>
      <c r="JF19" s="52">
        <v>0</v>
      </c>
      <c r="JG19" s="52">
        <v>0</v>
      </c>
      <c r="JH19" s="52">
        <v>0</v>
      </c>
      <c r="JI19" s="52">
        <v>0</v>
      </c>
      <c r="JJ19" s="52">
        <v>0</v>
      </c>
      <c r="JK19" s="52">
        <v>0</v>
      </c>
      <c r="JL19" s="52">
        <v>0</v>
      </c>
      <c r="JM19" s="52">
        <v>0</v>
      </c>
      <c r="JN19" s="52">
        <v>0</v>
      </c>
      <c r="JO19" s="52">
        <v>0</v>
      </c>
      <c r="JP19" s="52">
        <v>0</v>
      </c>
      <c r="JQ19" s="52">
        <v>0</v>
      </c>
      <c r="JR19" s="52">
        <v>0</v>
      </c>
      <c r="JS19" s="52">
        <v>0</v>
      </c>
      <c r="JT19" s="52">
        <v>0</v>
      </c>
      <c r="JU19" s="52">
        <v>0</v>
      </c>
      <c r="JV19" s="52">
        <v>0</v>
      </c>
      <c r="JW19" s="52">
        <v>0</v>
      </c>
      <c r="JX19" s="52">
        <v>0</v>
      </c>
      <c r="JY19" s="52">
        <v>0</v>
      </c>
      <c r="JZ19" s="52">
        <v>0</v>
      </c>
      <c r="KA19" s="52">
        <v>0</v>
      </c>
      <c r="KB19" s="52">
        <v>0</v>
      </c>
      <c r="KC19" s="52">
        <v>0</v>
      </c>
      <c r="KD19" s="52">
        <v>0</v>
      </c>
      <c r="KE19" s="52">
        <v>0</v>
      </c>
      <c r="KF19" s="52">
        <v>0</v>
      </c>
      <c r="KG19" s="52">
        <v>0</v>
      </c>
      <c r="KH19" s="52">
        <v>0</v>
      </c>
      <c r="KI19" s="52">
        <v>0</v>
      </c>
      <c r="KJ19" s="52">
        <v>0</v>
      </c>
      <c r="KK19" s="52">
        <v>0</v>
      </c>
      <c r="KL19" s="50">
        <v>0</v>
      </c>
      <c r="KM19" s="50">
        <v>0</v>
      </c>
      <c r="KN19" s="50">
        <v>0</v>
      </c>
      <c r="KO19" s="50">
        <v>0</v>
      </c>
      <c r="KP19" s="50">
        <v>0</v>
      </c>
      <c r="KQ19" s="50">
        <v>0</v>
      </c>
      <c r="KR19" s="50">
        <v>0</v>
      </c>
      <c r="KS19" s="50">
        <v>0</v>
      </c>
      <c r="KT19" s="50">
        <v>0</v>
      </c>
      <c r="KU19" s="50">
        <v>0</v>
      </c>
      <c r="KV19" s="50">
        <v>0</v>
      </c>
      <c r="KW19" s="50">
        <v>0</v>
      </c>
      <c r="KX19" s="50">
        <v>0</v>
      </c>
      <c r="KY19" s="50">
        <v>0</v>
      </c>
      <c r="KZ19" s="50">
        <v>0</v>
      </c>
      <c r="LA19" s="50">
        <v>0</v>
      </c>
      <c r="LB19" s="50">
        <v>0</v>
      </c>
      <c r="LC19" s="50">
        <v>0</v>
      </c>
      <c r="LD19" s="50">
        <v>0</v>
      </c>
      <c r="LE19" s="50">
        <v>0</v>
      </c>
      <c r="LF19" s="50">
        <v>0</v>
      </c>
      <c r="LG19" s="50">
        <v>0</v>
      </c>
      <c r="LH19" s="50">
        <v>0</v>
      </c>
      <c r="LI19" s="50">
        <v>0</v>
      </c>
      <c r="LJ19" s="50">
        <v>0</v>
      </c>
      <c r="LK19" s="50">
        <v>0</v>
      </c>
      <c r="LL19" s="50">
        <v>0</v>
      </c>
      <c r="LM19" s="50">
        <v>0</v>
      </c>
      <c r="LN19" s="50">
        <v>0</v>
      </c>
      <c r="LO19" s="50">
        <v>0</v>
      </c>
      <c r="LP19" s="50">
        <v>0</v>
      </c>
      <c r="LQ19" s="50">
        <v>0</v>
      </c>
      <c r="LR19" s="50">
        <v>0</v>
      </c>
      <c r="LS19" s="50">
        <v>0</v>
      </c>
      <c r="LT19" s="50">
        <v>0</v>
      </c>
      <c r="LU19" s="50">
        <v>0</v>
      </c>
      <c r="LV19" s="50">
        <v>0</v>
      </c>
      <c r="LW19" s="50">
        <v>0</v>
      </c>
      <c r="LX19" s="50">
        <v>0</v>
      </c>
      <c r="LY19" s="50">
        <v>0</v>
      </c>
      <c r="LZ19" s="50">
        <v>0</v>
      </c>
      <c r="MA19" s="52">
        <v>0</v>
      </c>
      <c r="MB19" s="52">
        <v>0</v>
      </c>
      <c r="MC19" s="52">
        <v>0</v>
      </c>
      <c r="MD19" s="52">
        <v>0</v>
      </c>
      <c r="ME19" s="52">
        <v>0</v>
      </c>
      <c r="MF19" s="52">
        <v>0</v>
      </c>
      <c r="MG19" s="52">
        <v>0</v>
      </c>
      <c r="MH19" s="52">
        <v>0</v>
      </c>
      <c r="MI19" s="52">
        <v>0</v>
      </c>
      <c r="MJ19" s="52">
        <v>0</v>
      </c>
      <c r="MK19" s="52">
        <v>0</v>
      </c>
      <c r="ML19" s="52">
        <v>0</v>
      </c>
      <c r="MM19" s="52">
        <v>0</v>
      </c>
      <c r="MN19" s="52">
        <v>0</v>
      </c>
      <c r="MO19" s="52">
        <v>0</v>
      </c>
      <c r="MP19" s="52">
        <v>0</v>
      </c>
      <c r="MQ19" s="52">
        <v>0</v>
      </c>
      <c r="MR19" s="52">
        <v>0</v>
      </c>
      <c r="MS19" s="52">
        <v>0</v>
      </c>
      <c r="MT19" s="52">
        <v>0</v>
      </c>
      <c r="MU19" s="52">
        <v>0</v>
      </c>
      <c r="MV19" s="52">
        <v>0</v>
      </c>
      <c r="MW19" s="52">
        <v>0</v>
      </c>
      <c r="MX19" s="52">
        <v>0</v>
      </c>
      <c r="MY19" s="52">
        <v>0</v>
      </c>
      <c r="MZ19" s="52">
        <v>0</v>
      </c>
      <c r="NA19" s="52">
        <v>0</v>
      </c>
      <c r="NB19" s="52">
        <v>0</v>
      </c>
      <c r="NC19" s="52">
        <v>0</v>
      </c>
      <c r="ND19" s="52">
        <v>0</v>
      </c>
      <c r="NE19" s="52">
        <v>0</v>
      </c>
      <c r="NF19" s="52">
        <v>0</v>
      </c>
      <c r="NG19" s="52">
        <v>0</v>
      </c>
      <c r="NH19" s="52">
        <v>0</v>
      </c>
      <c r="NI19" s="52">
        <v>0</v>
      </c>
      <c r="NJ19" s="50">
        <v>0</v>
      </c>
      <c r="NK19" s="50">
        <v>0</v>
      </c>
      <c r="NL19" s="50">
        <v>0</v>
      </c>
      <c r="NM19" s="50">
        <v>0</v>
      </c>
      <c r="NN19" s="50">
        <v>0</v>
      </c>
      <c r="NO19" s="50">
        <v>0</v>
      </c>
      <c r="NP19" s="50">
        <v>0</v>
      </c>
      <c r="NQ19" s="50">
        <v>0</v>
      </c>
      <c r="NR19" s="50">
        <v>0</v>
      </c>
      <c r="NS19" s="50">
        <v>0</v>
      </c>
      <c r="NT19" s="50">
        <v>0</v>
      </c>
      <c r="NU19" s="50">
        <v>0</v>
      </c>
      <c r="NV19" s="50">
        <v>0</v>
      </c>
      <c r="NW19" s="50">
        <v>0</v>
      </c>
      <c r="NX19" s="50">
        <v>0</v>
      </c>
      <c r="NY19" s="50">
        <v>0</v>
      </c>
      <c r="NZ19" s="50">
        <v>0</v>
      </c>
      <c r="OA19" s="50">
        <v>0</v>
      </c>
      <c r="OB19" s="50">
        <v>0</v>
      </c>
      <c r="OC19" s="50">
        <v>0</v>
      </c>
      <c r="OD19" s="50">
        <v>0</v>
      </c>
      <c r="OE19" s="50">
        <v>0</v>
      </c>
      <c r="OF19" s="50">
        <v>0</v>
      </c>
      <c r="OG19" s="50">
        <v>0</v>
      </c>
      <c r="OH19" s="50">
        <v>0</v>
      </c>
      <c r="OI19" s="50">
        <v>0</v>
      </c>
      <c r="OJ19" s="50">
        <v>0</v>
      </c>
      <c r="OK19" s="50">
        <v>0</v>
      </c>
      <c r="OL19" s="50">
        <v>0</v>
      </c>
      <c r="OM19" s="50">
        <v>0</v>
      </c>
      <c r="ON19" s="50">
        <v>0</v>
      </c>
      <c r="OO19" s="50">
        <v>0</v>
      </c>
      <c r="OP19" s="52">
        <v>0</v>
      </c>
      <c r="OQ19" s="52">
        <v>0</v>
      </c>
      <c r="OR19" s="52">
        <v>0</v>
      </c>
      <c r="OS19" s="52">
        <v>0</v>
      </c>
      <c r="OT19" s="52">
        <v>0</v>
      </c>
      <c r="OU19" s="52">
        <v>0</v>
      </c>
      <c r="OV19" s="52">
        <v>0</v>
      </c>
      <c r="OW19" s="52">
        <v>0</v>
      </c>
      <c r="OX19" s="52">
        <v>0</v>
      </c>
      <c r="OY19" s="52">
        <v>0</v>
      </c>
      <c r="OZ19" s="52">
        <v>0</v>
      </c>
      <c r="PA19" s="52">
        <v>0</v>
      </c>
      <c r="PB19" s="52">
        <v>0</v>
      </c>
      <c r="PC19" s="52">
        <v>0</v>
      </c>
      <c r="PD19" s="52">
        <v>0</v>
      </c>
      <c r="PE19" s="52">
        <v>0</v>
      </c>
      <c r="PF19" s="52">
        <v>0</v>
      </c>
      <c r="PG19" s="52">
        <v>0</v>
      </c>
      <c r="PH19" s="52">
        <v>0</v>
      </c>
      <c r="PI19" s="52">
        <v>0</v>
      </c>
      <c r="PJ19" s="52">
        <v>0</v>
      </c>
      <c r="PK19" s="52">
        <v>0</v>
      </c>
      <c r="PL19" s="52">
        <v>0</v>
      </c>
      <c r="PM19" s="52">
        <v>0</v>
      </c>
      <c r="PN19" s="52">
        <v>0</v>
      </c>
      <c r="PO19" s="52">
        <v>0</v>
      </c>
      <c r="PP19" s="52">
        <v>0</v>
      </c>
      <c r="PQ19" s="52">
        <v>0</v>
      </c>
      <c r="PR19" s="52">
        <v>0</v>
      </c>
      <c r="PS19" s="52">
        <v>0</v>
      </c>
      <c r="PT19" s="52">
        <v>0</v>
      </c>
      <c r="PU19" s="52">
        <v>0</v>
      </c>
      <c r="PV19" s="52">
        <v>0</v>
      </c>
      <c r="PW19" s="52">
        <v>0</v>
      </c>
      <c r="PX19" s="52">
        <v>0</v>
      </c>
      <c r="PY19" s="52">
        <v>0</v>
      </c>
      <c r="PZ19" s="52">
        <v>0</v>
      </c>
      <c r="QA19" s="52">
        <v>0</v>
      </c>
      <c r="QB19" s="52">
        <v>0</v>
      </c>
      <c r="QC19" s="52">
        <v>0</v>
      </c>
      <c r="QD19" s="52">
        <v>0</v>
      </c>
      <c r="QE19" s="52">
        <v>0</v>
      </c>
      <c r="QF19" s="50">
        <v>0</v>
      </c>
      <c r="QG19" s="50">
        <v>0</v>
      </c>
      <c r="QH19" s="50">
        <v>0</v>
      </c>
      <c r="QI19" s="50">
        <v>0</v>
      </c>
      <c r="QJ19" s="50">
        <v>0</v>
      </c>
      <c r="QK19" s="50">
        <v>0</v>
      </c>
      <c r="QL19" s="50">
        <v>0</v>
      </c>
      <c r="QM19" s="50">
        <v>0</v>
      </c>
      <c r="QN19" s="50">
        <v>0</v>
      </c>
      <c r="QO19" s="50">
        <v>0</v>
      </c>
      <c r="QP19" s="50">
        <v>0</v>
      </c>
      <c r="QQ19" s="50">
        <v>0</v>
      </c>
      <c r="QS19" s="1">
        <v>0</v>
      </c>
      <c r="QT19" s="1">
        <v>0</v>
      </c>
      <c r="QU19" s="1">
        <v>0</v>
      </c>
      <c r="QV19" s="1">
        <v>0</v>
      </c>
      <c r="QW19" s="1">
        <v>0</v>
      </c>
      <c r="QX19" s="1">
        <v>0</v>
      </c>
      <c r="QY19" s="1">
        <v>0</v>
      </c>
      <c r="QZ19" s="1">
        <v>0</v>
      </c>
      <c r="RA19" s="1">
        <v>0</v>
      </c>
      <c r="RB19" s="1">
        <v>0</v>
      </c>
      <c r="RC19" s="1">
        <v>0</v>
      </c>
      <c r="RD19" s="1">
        <v>0</v>
      </c>
      <c r="RE19" s="1">
        <v>0</v>
      </c>
      <c r="RF19" s="1">
        <v>0</v>
      </c>
      <c r="RG19" s="1">
        <v>0</v>
      </c>
      <c r="RH19" s="1">
        <v>0</v>
      </c>
      <c r="RI19" s="1">
        <v>0</v>
      </c>
      <c r="RJ19" s="1">
        <v>0</v>
      </c>
      <c r="RK19" s="1">
        <v>0</v>
      </c>
      <c r="RL19" s="1">
        <v>0</v>
      </c>
      <c r="RM19" s="1">
        <v>0</v>
      </c>
      <c r="RN19" s="1">
        <v>0</v>
      </c>
      <c r="RO19" s="1">
        <v>0</v>
      </c>
      <c r="RP19" s="1">
        <v>0</v>
      </c>
      <c r="RQ19" s="1">
        <v>0</v>
      </c>
      <c r="RR19" s="1">
        <v>0</v>
      </c>
      <c r="RS19" s="1">
        <v>0</v>
      </c>
      <c r="RT19" s="1">
        <v>0</v>
      </c>
      <c r="RU19" s="1">
        <v>0</v>
      </c>
      <c r="RV19" s="1">
        <v>0</v>
      </c>
      <c r="RW19" s="1">
        <v>0</v>
      </c>
      <c r="RX19" s="1">
        <v>0</v>
      </c>
      <c r="RY19" s="1">
        <v>0</v>
      </c>
    </row>
    <row r="20" spans="1:493" x14ac:dyDescent="0.3">
      <c r="A20" s="12">
        <f t="shared" si="16"/>
        <v>1</v>
      </c>
      <c r="B20" s="3">
        <f t="shared" si="17"/>
        <v>186</v>
      </c>
      <c r="C20" s="1" t="s">
        <v>516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0</v>
      </c>
      <c r="Q20" s="48">
        <v>0</v>
      </c>
      <c r="R20" s="48">
        <v>0</v>
      </c>
      <c r="S20" s="48">
        <v>0</v>
      </c>
      <c r="T20" s="48">
        <v>0</v>
      </c>
      <c r="U20" s="48">
        <v>0</v>
      </c>
      <c r="V20" s="48">
        <v>0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0</v>
      </c>
      <c r="AE20" s="48">
        <v>0</v>
      </c>
      <c r="AF20" s="48">
        <v>0</v>
      </c>
      <c r="AG20" s="48">
        <v>0</v>
      </c>
      <c r="AH20" s="48">
        <v>0</v>
      </c>
      <c r="AI20" s="48">
        <v>0</v>
      </c>
      <c r="AJ20" s="48">
        <v>0</v>
      </c>
      <c r="AK20" s="48">
        <v>0</v>
      </c>
      <c r="AL20" s="48">
        <v>0</v>
      </c>
      <c r="AM20" s="48">
        <v>0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  <c r="AS20" s="48">
        <v>0</v>
      </c>
      <c r="AT20" s="48">
        <v>0</v>
      </c>
      <c r="AU20" s="48">
        <v>0</v>
      </c>
      <c r="AV20" s="48">
        <v>0</v>
      </c>
      <c r="AW20" s="48">
        <v>0</v>
      </c>
      <c r="AX20" s="48">
        <v>0</v>
      </c>
      <c r="AY20" s="48">
        <v>0</v>
      </c>
      <c r="AZ20" s="48">
        <v>0</v>
      </c>
      <c r="BA20" s="48">
        <v>0</v>
      </c>
      <c r="BB20" s="48">
        <v>0</v>
      </c>
      <c r="BC20" s="52">
        <v>0</v>
      </c>
      <c r="BD20" s="52">
        <v>0</v>
      </c>
      <c r="BE20" s="52">
        <v>0</v>
      </c>
      <c r="BF20" s="52">
        <v>0</v>
      </c>
      <c r="BG20" s="52">
        <v>0</v>
      </c>
      <c r="BH20" s="52">
        <v>0</v>
      </c>
      <c r="BI20" s="52">
        <v>0</v>
      </c>
      <c r="BJ20" s="52">
        <v>0</v>
      </c>
      <c r="BK20" s="52">
        <v>0</v>
      </c>
      <c r="BL20" s="52">
        <v>0</v>
      </c>
      <c r="BM20" s="52">
        <v>0</v>
      </c>
      <c r="BN20" s="52">
        <v>0</v>
      </c>
      <c r="BO20" s="52">
        <v>0</v>
      </c>
      <c r="BP20" s="52">
        <v>0</v>
      </c>
      <c r="BQ20" s="52">
        <v>0</v>
      </c>
      <c r="BR20" s="52">
        <v>0</v>
      </c>
      <c r="BS20" s="52">
        <v>0</v>
      </c>
      <c r="BT20" s="52">
        <v>0</v>
      </c>
      <c r="BU20" s="52">
        <v>0</v>
      </c>
      <c r="BV20" s="52">
        <v>0</v>
      </c>
      <c r="BW20" s="52">
        <v>0</v>
      </c>
      <c r="BX20" s="52">
        <v>0</v>
      </c>
      <c r="BY20" s="52">
        <v>0</v>
      </c>
      <c r="BZ20" s="52">
        <v>0</v>
      </c>
      <c r="CA20" s="52">
        <v>0</v>
      </c>
      <c r="CB20" s="52">
        <v>0</v>
      </c>
      <c r="CC20" s="52">
        <v>0</v>
      </c>
      <c r="CD20" s="52">
        <v>0</v>
      </c>
      <c r="CE20" s="52">
        <v>0</v>
      </c>
      <c r="CF20" s="48">
        <v>0</v>
      </c>
      <c r="CG20" s="48">
        <v>0</v>
      </c>
      <c r="CH20" s="48">
        <v>0</v>
      </c>
      <c r="CI20" s="48">
        <v>0</v>
      </c>
      <c r="CJ20" s="48">
        <v>0</v>
      </c>
      <c r="CK20" s="48">
        <v>0</v>
      </c>
      <c r="CL20" s="48">
        <v>0</v>
      </c>
      <c r="CM20" s="48">
        <v>0</v>
      </c>
      <c r="CN20" s="48">
        <v>0</v>
      </c>
      <c r="CO20" s="48">
        <v>0</v>
      </c>
      <c r="CP20" s="48">
        <v>0</v>
      </c>
      <c r="CQ20" s="52">
        <v>0</v>
      </c>
      <c r="CR20" s="52">
        <v>0</v>
      </c>
      <c r="CS20" s="52">
        <v>0</v>
      </c>
      <c r="CT20" s="52">
        <v>0</v>
      </c>
      <c r="CU20" s="52">
        <v>0</v>
      </c>
      <c r="CV20" s="52">
        <v>0</v>
      </c>
      <c r="CW20" s="52">
        <v>0</v>
      </c>
      <c r="CX20" s="52">
        <v>0</v>
      </c>
      <c r="CY20" s="52">
        <v>0</v>
      </c>
      <c r="CZ20" s="52">
        <v>0</v>
      </c>
      <c r="DA20" s="52">
        <v>0</v>
      </c>
      <c r="DB20" s="52">
        <v>0</v>
      </c>
      <c r="DC20" s="48">
        <v>0</v>
      </c>
      <c r="DD20" s="48">
        <v>0</v>
      </c>
      <c r="DE20" s="48">
        <v>0</v>
      </c>
      <c r="DF20" s="48">
        <v>0</v>
      </c>
      <c r="DG20" s="48">
        <v>0</v>
      </c>
      <c r="DH20" s="48">
        <v>0</v>
      </c>
      <c r="DI20" s="48">
        <v>0</v>
      </c>
      <c r="DJ20" s="48">
        <v>0</v>
      </c>
      <c r="DK20" s="48">
        <v>0</v>
      </c>
      <c r="DL20" s="48">
        <v>0</v>
      </c>
      <c r="DM20" s="48">
        <v>0</v>
      </c>
      <c r="DN20" s="48">
        <v>0</v>
      </c>
      <c r="DO20" s="52">
        <v>0</v>
      </c>
      <c r="DP20" s="52">
        <v>0</v>
      </c>
      <c r="DQ20" s="52">
        <v>0</v>
      </c>
      <c r="DR20" s="52">
        <v>0</v>
      </c>
      <c r="DS20" s="52">
        <v>0</v>
      </c>
      <c r="DT20" s="52">
        <v>0</v>
      </c>
      <c r="DU20" s="52">
        <v>0</v>
      </c>
      <c r="DV20" s="52">
        <v>0</v>
      </c>
      <c r="DW20" s="52">
        <v>0</v>
      </c>
      <c r="DX20" s="52">
        <v>0</v>
      </c>
      <c r="DY20" s="52">
        <v>0</v>
      </c>
      <c r="DZ20" s="52">
        <v>0</v>
      </c>
      <c r="EA20" s="48">
        <v>0</v>
      </c>
      <c r="EB20" s="48">
        <v>0</v>
      </c>
      <c r="EC20" s="48">
        <v>0</v>
      </c>
      <c r="ED20" s="48">
        <v>0</v>
      </c>
      <c r="EE20" s="48">
        <v>0</v>
      </c>
      <c r="EF20" s="48">
        <v>0</v>
      </c>
      <c r="EG20" s="48">
        <v>0</v>
      </c>
      <c r="EH20" s="48">
        <v>0</v>
      </c>
      <c r="EI20" s="48">
        <v>0</v>
      </c>
      <c r="EJ20" s="48">
        <v>0</v>
      </c>
      <c r="EK20" s="48">
        <v>0</v>
      </c>
      <c r="EL20" s="48">
        <v>0</v>
      </c>
      <c r="EM20" s="48">
        <v>0</v>
      </c>
      <c r="EO20" s="50">
        <v>0</v>
      </c>
      <c r="EP20" s="50">
        <v>0</v>
      </c>
      <c r="EQ20" s="50">
        <v>0</v>
      </c>
      <c r="ER20" s="50">
        <v>0</v>
      </c>
      <c r="ES20" s="50">
        <v>0</v>
      </c>
      <c r="ET20" s="50">
        <v>0</v>
      </c>
      <c r="EU20" s="50">
        <v>0</v>
      </c>
      <c r="EV20" s="50">
        <v>0</v>
      </c>
      <c r="EW20" s="50">
        <v>0</v>
      </c>
      <c r="EX20" s="50">
        <v>0</v>
      </c>
      <c r="EY20" s="50">
        <v>0</v>
      </c>
      <c r="EZ20" s="50">
        <v>0</v>
      </c>
      <c r="FA20" s="50">
        <v>0</v>
      </c>
      <c r="FB20" s="50">
        <v>0</v>
      </c>
      <c r="FC20" s="50">
        <v>0</v>
      </c>
      <c r="FD20" s="50">
        <v>0</v>
      </c>
      <c r="FE20" s="50">
        <v>0</v>
      </c>
      <c r="FF20" s="50">
        <v>0</v>
      </c>
      <c r="FG20" s="50">
        <v>0</v>
      </c>
      <c r="FH20" s="50">
        <v>0</v>
      </c>
      <c r="FI20" s="50">
        <v>0</v>
      </c>
      <c r="FJ20" s="50">
        <v>0</v>
      </c>
      <c r="FK20" s="50">
        <v>0</v>
      </c>
      <c r="FL20" s="50">
        <v>0</v>
      </c>
      <c r="FM20" s="50">
        <v>0</v>
      </c>
      <c r="FN20" s="50">
        <v>0</v>
      </c>
      <c r="FO20" s="50">
        <v>0</v>
      </c>
      <c r="FP20" s="50">
        <v>0</v>
      </c>
      <c r="FQ20" s="50">
        <v>0</v>
      </c>
      <c r="FR20" s="50">
        <v>0</v>
      </c>
      <c r="FS20" s="50">
        <v>0</v>
      </c>
      <c r="FT20" s="50">
        <v>0</v>
      </c>
      <c r="FU20" s="50">
        <v>0</v>
      </c>
      <c r="FV20" s="50">
        <v>0</v>
      </c>
      <c r="FW20" s="50">
        <v>0</v>
      </c>
      <c r="FX20" s="50">
        <v>186</v>
      </c>
      <c r="FY20" s="50">
        <v>0</v>
      </c>
      <c r="FZ20" s="50">
        <v>0</v>
      </c>
      <c r="GA20" s="50">
        <v>0</v>
      </c>
      <c r="GB20" s="50">
        <v>0</v>
      </c>
      <c r="GC20" s="50">
        <v>0</v>
      </c>
      <c r="GD20" s="50">
        <v>0</v>
      </c>
      <c r="GE20" s="50">
        <v>0</v>
      </c>
      <c r="GF20" s="50">
        <v>0</v>
      </c>
      <c r="GG20" s="50">
        <v>0</v>
      </c>
      <c r="GH20" s="50">
        <v>0</v>
      </c>
      <c r="GI20" s="50">
        <v>0</v>
      </c>
      <c r="GJ20" s="50">
        <v>0</v>
      </c>
      <c r="GK20" s="52">
        <v>0</v>
      </c>
      <c r="GL20" s="52">
        <v>0</v>
      </c>
      <c r="GM20" s="52">
        <v>0</v>
      </c>
      <c r="GN20" s="52">
        <v>0</v>
      </c>
      <c r="GO20" s="52">
        <v>0</v>
      </c>
      <c r="GP20" s="52">
        <v>0</v>
      </c>
      <c r="GQ20" s="52">
        <v>0</v>
      </c>
      <c r="GR20" s="52">
        <v>0</v>
      </c>
      <c r="GS20" s="52">
        <v>0</v>
      </c>
      <c r="GT20" s="52">
        <v>0</v>
      </c>
      <c r="GU20" s="52">
        <v>0</v>
      </c>
      <c r="GV20" s="52">
        <v>0</v>
      </c>
      <c r="GW20" s="52">
        <v>0</v>
      </c>
      <c r="GX20" s="52">
        <v>0</v>
      </c>
      <c r="GY20" s="52">
        <v>0</v>
      </c>
      <c r="GZ20" s="52">
        <v>0</v>
      </c>
      <c r="HA20" s="52">
        <v>0</v>
      </c>
      <c r="HB20" s="52">
        <v>0</v>
      </c>
      <c r="HC20" s="52">
        <v>0</v>
      </c>
      <c r="HD20" s="52">
        <v>0</v>
      </c>
      <c r="HE20" s="52">
        <v>0</v>
      </c>
      <c r="HF20" s="52">
        <v>0</v>
      </c>
      <c r="HG20" s="52">
        <v>0</v>
      </c>
      <c r="HH20" s="52">
        <v>0</v>
      </c>
      <c r="HI20" s="50">
        <v>0</v>
      </c>
      <c r="HJ20" s="50">
        <v>0</v>
      </c>
      <c r="HK20" s="50">
        <v>0</v>
      </c>
      <c r="HL20" s="50">
        <v>0</v>
      </c>
      <c r="HM20" s="50">
        <v>0</v>
      </c>
      <c r="HN20" s="50">
        <v>0</v>
      </c>
      <c r="HO20" s="50">
        <v>0</v>
      </c>
      <c r="HP20" s="50">
        <v>0</v>
      </c>
      <c r="HQ20" s="50">
        <v>0</v>
      </c>
      <c r="HR20" s="50">
        <v>0</v>
      </c>
      <c r="HS20" s="50">
        <v>0</v>
      </c>
      <c r="HT20" s="50">
        <v>0</v>
      </c>
      <c r="HU20" s="50">
        <v>0</v>
      </c>
      <c r="HV20" s="50">
        <v>0</v>
      </c>
      <c r="HW20" s="50">
        <v>0</v>
      </c>
      <c r="HX20" s="50">
        <v>0</v>
      </c>
      <c r="HY20" s="50">
        <v>0</v>
      </c>
      <c r="HZ20" s="50">
        <v>0</v>
      </c>
      <c r="IA20" s="50">
        <v>0</v>
      </c>
      <c r="IB20" s="50">
        <v>0</v>
      </c>
      <c r="IC20" s="50">
        <v>0</v>
      </c>
      <c r="ID20" s="50">
        <v>0</v>
      </c>
      <c r="IE20" s="50">
        <v>0</v>
      </c>
      <c r="IF20" s="50">
        <v>0</v>
      </c>
      <c r="IG20" s="52">
        <v>0</v>
      </c>
      <c r="IH20" s="52">
        <v>0</v>
      </c>
      <c r="II20" s="52">
        <v>0</v>
      </c>
      <c r="IJ20" s="52">
        <v>0</v>
      </c>
      <c r="IK20" s="52">
        <v>0</v>
      </c>
      <c r="IL20" s="52">
        <v>0</v>
      </c>
      <c r="IM20" s="52">
        <v>0</v>
      </c>
      <c r="IN20" s="52">
        <v>0</v>
      </c>
      <c r="IO20" s="52">
        <v>0</v>
      </c>
      <c r="IP20" s="52">
        <v>0</v>
      </c>
      <c r="IQ20" s="52">
        <v>0</v>
      </c>
      <c r="IR20" s="52">
        <v>0</v>
      </c>
      <c r="IS20" s="52">
        <v>0</v>
      </c>
      <c r="IT20" s="52">
        <v>0</v>
      </c>
      <c r="IU20" s="52">
        <v>0</v>
      </c>
      <c r="IV20" s="52">
        <v>0</v>
      </c>
      <c r="IW20" s="52">
        <v>0</v>
      </c>
      <c r="IX20" s="52">
        <v>0</v>
      </c>
      <c r="IY20" s="52">
        <v>0</v>
      </c>
      <c r="IZ20" s="52">
        <v>0</v>
      </c>
      <c r="JA20" s="52">
        <v>0</v>
      </c>
      <c r="JB20" s="52">
        <v>0</v>
      </c>
      <c r="JC20" s="52">
        <v>0</v>
      </c>
      <c r="JD20" s="52">
        <v>0</v>
      </c>
      <c r="JE20" s="52">
        <v>0</v>
      </c>
      <c r="JF20" s="52">
        <v>0</v>
      </c>
      <c r="JG20" s="52">
        <v>0</v>
      </c>
      <c r="JH20" s="52">
        <v>0</v>
      </c>
      <c r="JI20" s="52">
        <v>0</v>
      </c>
      <c r="JJ20" s="52">
        <v>0</v>
      </c>
      <c r="JK20" s="52">
        <v>0</v>
      </c>
      <c r="JL20" s="52">
        <v>0</v>
      </c>
      <c r="JM20" s="52">
        <v>0</v>
      </c>
      <c r="JN20" s="52">
        <v>0</v>
      </c>
      <c r="JO20" s="52">
        <v>0</v>
      </c>
      <c r="JP20" s="52">
        <v>0</v>
      </c>
      <c r="JQ20" s="52">
        <v>0</v>
      </c>
      <c r="JR20" s="52">
        <v>0</v>
      </c>
      <c r="JS20" s="52">
        <v>0</v>
      </c>
      <c r="JT20" s="52">
        <v>0</v>
      </c>
      <c r="JU20" s="52">
        <v>0</v>
      </c>
      <c r="JV20" s="52">
        <v>0</v>
      </c>
      <c r="JW20" s="52">
        <v>0</v>
      </c>
      <c r="JX20" s="52">
        <v>0</v>
      </c>
      <c r="JY20" s="52">
        <v>0</v>
      </c>
      <c r="JZ20" s="52">
        <v>0</v>
      </c>
      <c r="KA20" s="52">
        <v>0</v>
      </c>
      <c r="KB20" s="52">
        <v>0</v>
      </c>
      <c r="KC20" s="52">
        <v>0</v>
      </c>
      <c r="KD20" s="52">
        <v>0</v>
      </c>
      <c r="KE20" s="52">
        <v>0</v>
      </c>
      <c r="KF20" s="52">
        <v>0</v>
      </c>
      <c r="KG20" s="52">
        <v>0</v>
      </c>
      <c r="KH20" s="52">
        <v>0</v>
      </c>
      <c r="KI20" s="52">
        <v>0</v>
      </c>
      <c r="KJ20" s="52">
        <v>0</v>
      </c>
      <c r="KK20" s="52">
        <v>0</v>
      </c>
      <c r="KL20" s="50">
        <v>0</v>
      </c>
      <c r="KM20" s="50">
        <v>0</v>
      </c>
      <c r="KN20" s="50">
        <v>0</v>
      </c>
      <c r="KO20" s="50">
        <v>0</v>
      </c>
      <c r="KP20" s="50">
        <v>0</v>
      </c>
      <c r="KQ20" s="50">
        <v>0</v>
      </c>
      <c r="KR20" s="50">
        <v>0</v>
      </c>
      <c r="KS20" s="50">
        <v>0</v>
      </c>
      <c r="KT20" s="50">
        <v>0</v>
      </c>
      <c r="KU20" s="50">
        <v>0</v>
      </c>
      <c r="KV20" s="50">
        <v>0</v>
      </c>
      <c r="KW20" s="50">
        <v>0</v>
      </c>
      <c r="KX20" s="50">
        <v>0</v>
      </c>
      <c r="KY20" s="50">
        <v>0</v>
      </c>
      <c r="KZ20" s="50">
        <v>0</v>
      </c>
      <c r="LA20" s="50">
        <v>0</v>
      </c>
      <c r="LB20" s="50">
        <v>0</v>
      </c>
      <c r="LC20" s="50">
        <v>0</v>
      </c>
      <c r="LD20" s="50">
        <v>0</v>
      </c>
      <c r="LE20" s="50">
        <v>0</v>
      </c>
      <c r="LF20" s="50">
        <v>0</v>
      </c>
      <c r="LG20" s="50">
        <v>0</v>
      </c>
      <c r="LH20" s="50">
        <v>0</v>
      </c>
      <c r="LI20" s="50">
        <v>0</v>
      </c>
      <c r="LJ20" s="50">
        <v>0</v>
      </c>
      <c r="LK20" s="50">
        <v>0</v>
      </c>
      <c r="LL20" s="50">
        <v>0</v>
      </c>
      <c r="LM20" s="50">
        <v>0</v>
      </c>
      <c r="LN20" s="50">
        <v>0</v>
      </c>
      <c r="LO20" s="50">
        <v>0</v>
      </c>
      <c r="LP20" s="50">
        <v>0</v>
      </c>
      <c r="LQ20" s="50">
        <v>0</v>
      </c>
      <c r="LR20" s="50">
        <v>0</v>
      </c>
      <c r="LS20" s="50">
        <v>0</v>
      </c>
      <c r="LT20" s="50">
        <v>0</v>
      </c>
      <c r="LU20" s="50">
        <v>0</v>
      </c>
      <c r="LV20" s="50">
        <v>0</v>
      </c>
      <c r="LW20" s="50">
        <v>0</v>
      </c>
      <c r="LX20" s="50">
        <v>0</v>
      </c>
      <c r="LY20" s="50">
        <v>0</v>
      </c>
      <c r="LZ20" s="50">
        <v>0</v>
      </c>
      <c r="MA20" s="52">
        <v>0</v>
      </c>
      <c r="MB20" s="52">
        <v>0</v>
      </c>
      <c r="MC20" s="52">
        <v>0</v>
      </c>
      <c r="MD20" s="52">
        <v>0</v>
      </c>
      <c r="ME20" s="52">
        <v>0</v>
      </c>
      <c r="MF20" s="52">
        <v>0</v>
      </c>
      <c r="MG20" s="52">
        <v>0</v>
      </c>
      <c r="MH20" s="52">
        <v>0</v>
      </c>
      <c r="MI20" s="52">
        <v>0</v>
      </c>
      <c r="MJ20" s="52">
        <v>0</v>
      </c>
      <c r="MK20" s="52">
        <v>0</v>
      </c>
      <c r="ML20" s="52">
        <v>0</v>
      </c>
      <c r="MM20" s="52">
        <v>0</v>
      </c>
      <c r="MN20" s="52">
        <v>0</v>
      </c>
      <c r="MO20" s="52">
        <v>0</v>
      </c>
      <c r="MP20" s="52">
        <v>0</v>
      </c>
      <c r="MQ20" s="52">
        <v>0</v>
      </c>
      <c r="MR20" s="52">
        <v>0</v>
      </c>
      <c r="MS20" s="52">
        <v>0</v>
      </c>
      <c r="MT20" s="52">
        <v>0</v>
      </c>
      <c r="MU20" s="52">
        <v>0</v>
      </c>
      <c r="MV20" s="52">
        <v>0</v>
      </c>
      <c r="MW20" s="52">
        <v>0</v>
      </c>
      <c r="MX20" s="52">
        <v>0</v>
      </c>
      <c r="MY20" s="52">
        <v>0</v>
      </c>
      <c r="MZ20" s="52">
        <v>0</v>
      </c>
      <c r="NA20" s="52">
        <v>0</v>
      </c>
      <c r="NB20" s="52">
        <v>0</v>
      </c>
      <c r="NC20" s="52">
        <v>0</v>
      </c>
      <c r="ND20" s="52">
        <v>0</v>
      </c>
      <c r="NE20" s="52">
        <v>0</v>
      </c>
      <c r="NF20" s="52">
        <v>0</v>
      </c>
      <c r="NG20" s="52">
        <v>0</v>
      </c>
      <c r="NH20" s="52">
        <v>0</v>
      </c>
      <c r="NI20" s="52">
        <v>0</v>
      </c>
      <c r="NJ20" s="50">
        <v>0</v>
      </c>
      <c r="NK20" s="50">
        <v>0</v>
      </c>
      <c r="NL20" s="50">
        <v>0</v>
      </c>
      <c r="NM20" s="50">
        <v>0</v>
      </c>
      <c r="NN20" s="50">
        <v>0</v>
      </c>
      <c r="NO20" s="50">
        <v>0</v>
      </c>
      <c r="NP20" s="50">
        <v>0</v>
      </c>
      <c r="NQ20" s="50">
        <v>0</v>
      </c>
      <c r="NR20" s="50">
        <v>0</v>
      </c>
      <c r="NS20" s="50">
        <v>0</v>
      </c>
      <c r="NT20" s="50">
        <v>0</v>
      </c>
      <c r="NU20" s="50">
        <v>0</v>
      </c>
      <c r="NV20" s="50">
        <v>0</v>
      </c>
      <c r="NW20" s="50">
        <v>0</v>
      </c>
      <c r="NX20" s="50">
        <v>0</v>
      </c>
      <c r="NY20" s="50">
        <v>0</v>
      </c>
      <c r="NZ20" s="50">
        <v>0</v>
      </c>
      <c r="OA20" s="50">
        <v>0</v>
      </c>
      <c r="OB20" s="50">
        <v>0</v>
      </c>
      <c r="OC20" s="50">
        <v>0</v>
      </c>
      <c r="OD20" s="50">
        <v>0</v>
      </c>
      <c r="OE20" s="50">
        <v>0</v>
      </c>
      <c r="OF20" s="50">
        <v>0</v>
      </c>
      <c r="OG20" s="50">
        <v>0</v>
      </c>
      <c r="OH20" s="50">
        <v>0</v>
      </c>
      <c r="OI20" s="50">
        <v>0</v>
      </c>
      <c r="OJ20" s="50">
        <v>0</v>
      </c>
      <c r="OK20" s="50">
        <v>0</v>
      </c>
      <c r="OL20" s="50">
        <v>0</v>
      </c>
      <c r="OM20" s="50">
        <v>0</v>
      </c>
      <c r="ON20" s="50">
        <v>0</v>
      </c>
      <c r="OO20" s="50">
        <v>0</v>
      </c>
      <c r="OP20" s="52">
        <v>0</v>
      </c>
      <c r="OQ20" s="52">
        <v>0</v>
      </c>
      <c r="OR20" s="52">
        <v>0</v>
      </c>
      <c r="OS20" s="52">
        <v>0</v>
      </c>
      <c r="OT20" s="52">
        <v>0</v>
      </c>
      <c r="OU20" s="52">
        <v>0</v>
      </c>
      <c r="OV20" s="52">
        <v>0</v>
      </c>
      <c r="OW20" s="52">
        <v>0</v>
      </c>
      <c r="OX20" s="52">
        <v>0</v>
      </c>
      <c r="OY20" s="52">
        <v>0</v>
      </c>
      <c r="OZ20" s="52">
        <v>0</v>
      </c>
      <c r="PA20" s="52">
        <v>0</v>
      </c>
      <c r="PB20" s="52">
        <v>0</v>
      </c>
      <c r="PC20" s="52">
        <v>0</v>
      </c>
      <c r="PD20" s="52">
        <v>0</v>
      </c>
      <c r="PE20" s="52">
        <v>0</v>
      </c>
      <c r="PF20" s="52">
        <v>0</v>
      </c>
      <c r="PG20" s="52">
        <v>0</v>
      </c>
      <c r="PH20" s="52">
        <v>0</v>
      </c>
      <c r="PI20" s="52">
        <v>0</v>
      </c>
      <c r="PJ20" s="52">
        <v>0</v>
      </c>
      <c r="PK20" s="52">
        <v>0</v>
      </c>
      <c r="PL20" s="52">
        <v>0</v>
      </c>
      <c r="PM20" s="52">
        <v>0</v>
      </c>
      <c r="PN20" s="52">
        <v>0</v>
      </c>
      <c r="PO20" s="52">
        <v>0</v>
      </c>
      <c r="PP20" s="52">
        <v>0</v>
      </c>
      <c r="PQ20" s="52">
        <v>0</v>
      </c>
      <c r="PR20" s="52">
        <v>0</v>
      </c>
      <c r="PS20" s="52">
        <v>0</v>
      </c>
      <c r="PT20" s="52">
        <v>0</v>
      </c>
      <c r="PU20" s="52">
        <v>0</v>
      </c>
      <c r="PV20" s="52">
        <v>0</v>
      </c>
      <c r="PW20" s="52">
        <v>0</v>
      </c>
      <c r="PX20" s="52">
        <v>0</v>
      </c>
      <c r="PY20" s="52">
        <v>0</v>
      </c>
      <c r="PZ20" s="52">
        <v>0</v>
      </c>
      <c r="QA20" s="52">
        <v>0</v>
      </c>
      <c r="QB20" s="52">
        <v>0</v>
      </c>
      <c r="QC20" s="52">
        <v>0</v>
      </c>
      <c r="QD20" s="52">
        <v>0</v>
      </c>
      <c r="QE20" s="52">
        <v>0</v>
      </c>
      <c r="QF20" s="50">
        <v>0</v>
      </c>
      <c r="QG20" s="50">
        <v>0</v>
      </c>
      <c r="QH20" s="50">
        <v>0</v>
      </c>
      <c r="QI20" s="50">
        <v>0</v>
      </c>
      <c r="QJ20" s="50">
        <v>0</v>
      </c>
      <c r="QK20" s="50">
        <v>0</v>
      </c>
      <c r="QL20" s="50">
        <v>0</v>
      </c>
      <c r="QM20" s="50">
        <v>0</v>
      </c>
      <c r="QN20" s="50">
        <v>0</v>
      </c>
      <c r="QO20" s="50">
        <v>0</v>
      </c>
      <c r="QP20" s="50">
        <v>0</v>
      </c>
      <c r="QQ20" s="50">
        <v>0</v>
      </c>
      <c r="QS20" s="1">
        <v>0</v>
      </c>
      <c r="QT20" s="1">
        <v>0</v>
      </c>
      <c r="QU20" s="1">
        <v>0</v>
      </c>
      <c r="QV20" s="1">
        <v>0</v>
      </c>
      <c r="QW20" s="1">
        <v>0</v>
      </c>
      <c r="QX20" s="1">
        <v>0</v>
      </c>
      <c r="QY20" s="1">
        <v>0</v>
      </c>
      <c r="QZ20" s="1">
        <v>0</v>
      </c>
      <c r="RA20" s="1">
        <v>0</v>
      </c>
      <c r="RB20" s="1">
        <v>0</v>
      </c>
      <c r="RC20" s="1">
        <v>0</v>
      </c>
      <c r="RD20" s="1">
        <v>0</v>
      </c>
      <c r="RE20" s="1">
        <v>0</v>
      </c>
      <c r="RF20" s="1">
        <v>0</v>
      </c>
      <c r="RG20" s="1">
        <v>0</v>
      </c>
      <c r="RH20" s="1">
        <v>0</v>
      </c>
      <c r="RI20" s="1">
        <v>0</v>
      </c>
      <c r="RJ20" s="1">
        <v>0</v>
      </c>
      <c r="RK20" s="1">
        <v>0</v>
      </c>
      <c r="RL20" s="1">
        <v>0</v>
      </c>
      <c r="RM20" s="1">
        <v>0</v>
      </c>
      <c r="RN20" s="1">
        <v>0</v>
      </c>
      <c r="RO20" s="1">
        <v>0</v>
      </c>
      <c r="RP20" s="1">
        <v>0</v>
      </c>
      <c r="RQ20" s="1">
        <v>0</v>
      </c>
      <c r="RR20" s="1">
        <v>0</v>
      </c>
      <c r="RS20" s="1">
        <v>0</v>
      </c>
      <c r="RT20" s="1">
        <v>0</v>
      </c>
      <c r="RU20" s="1">
        <v>0</v>
      </c>
      <c r="RV20" s="1">
        <v>0</v>
      </c>
      <c r="RW20" s="1">
        <v>0</v>
      </c>
      <c r="RX20" s="1">
        <v>0</v>
      </c>
      <c r="RY20" s="1">
        <v>0</v>
      </c>
    </row>
    <row r="21" spans="1:493" x14ac:dyDescent="0.3">
      <c r="A21" s="12">
        <f t="shared" si="16"/>
        <v>1</v>
      </c>
      <c r="B21" s="3">
        <f t="shared" si="17"/>
        <v>153</v>
      </c>
      <c r="C21" s="1" t="s">
        <v>517</v>
      </c>
      <c r="E21" s="48">
        <v>0</v>
      </c>
      <c r="F21" s="48">
        <v>153</v>
      </c>
      <c r="G21" s="48">
        <v>0</v>
      </c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48">
        <v>0</v>
      </c>
      <c r="N21" s="48">
        <v>0</v>
      </c>
      <c r="O21" s="48">
        <v>0</v>
      </c>
      <c r="P21" s="48">
        <v>0</v>
      </c>
      <c r="Q21" s="48">
        <v>0</v>
      </c>
      <c r="R21" s="48">
        <v>0</v>
      </c>
      <c r="S21" s="48">
        <v>0</v>
      </c>
      <c r="T21" s="48">
        <v>0</v>
      </c>
      <c r="U21" s="48">
        <v>0</v>
      </c>
      <c r="V21" s="48">
        <v>0</v>
      </c>
      <c r="W21" s="48">
        <v>0</v>
      </c>
      <c r="X21" s="48">
        <v>0</v>
      </c>
      <c r="Y21" s="48">
        <v>0</v>
      </c>
      <c r="Z21" s="48">
        <v>0</v>
      </c>
      <c r="AA21" s="48">
        <v>0</v>
      </c>
      <c r="AB21" s="48">
        <v>0</v>
      </c>
      <c r="AC21" s="48">
        <v>0</v>
      </c>
      <c r="AD21" s="48">
        <v>0</v>
      </c>
      <c r="AE21" s="48">
        <v>0</v>
      </c>
      <c r="AF21" s="48">
        <v>0</v>
      </c>
      <c r="AG21" s="48">
        <v>0</v>
      </c>
      <c r="AH21" s="48">
        <v>0</v>
      </c>
      <c r="AI21" s="48">
        <v>0</v>
      </c>
      <c r="AJ21" s="48">
        <v>0</v>
      </c>
      <c r="AK21" s="48">
        <v>0</v>
      </c>
      <c r="AL21" s="48">
        <v>0</v>
      </c>
      <c r="AM21" s="48">
        <v>0</v>
      </c>
      <c r="AN21" s="48">
        <v>0</v>
      </c>
      <c r="AO21" s="48">
        <v>0</v>
      </c>
      <c r="AP21" s="48">
        <v>0</v>
      </c>
      <c r="AQ21" s="48">
        <v>0</v>
      </c>
      <c r="AR21" s="48">
        <v>0</v>
      </c>
      <c r="AS21" s="48">
        <v>0</v>
      </c>
      <c r="AT21" s="48">
        <v>0</v>
      </c>
      <c r="AU21" s="48">
        <v>0</v>
      </c>
      <c r="AV21" s="48">
        <v>0</v>
      </c>
      <c r="AW21" s="48">
        <v>0</v>
      </c>
      <c r="AX21" s="48">
        <v>0</v>
      </c>
      <c r="AY21" s="48">
        <v>0</v>
      </c>
      <c r="AZ21" s="48">
        <v>0</v>
      </c>
      <c r="BA21" s="48">
        <v>0</v>
      </c>
      <c r="BB21" s="48">
        <v>0</v>
      </c>
      <c r="BC21" s="52">
        <v>0</v>
      </c>
      <c r="BD21" s="52">
        <v>0</v>
      </c>
      <c r="BE21" s="52">
        <v>0</v>
      </c>
      <c r="BF21" s="52">
        <v>0</v>
      </c>
      <c r="BG21" s="52">
        <v>0</v>
      </c>
      <c r="BH21" s="52">
        <v>0</v>
      </c>
      <c r="BI21" s="52">
        <v>0</v>
      </c>
      <c r="BJ21" s="52">
        <v>0</v>
      </c>
      <c r="BK21" s="52">
        <v>0</v>
      </c>
      <c r="BL21" s="52">
        <v>0</v>
      </c>
      <c r="BM21" s="52">
        <v>0</v>
      </c>
      <c r="BN21" s="52">
        <v>0</v>
      </c>
      <c r="BO21" s="52">
        <v>0</v>
      </c>
      <c r="BP21" s="52">
        <v>0</v>
      </c>
      <c r="BQ21" s="52">
        <v>0</v>
      </c>
      <c r="BR21" s="52">
        <v>0</v>
      </c>
      <c r="BS21" s="52">
        <v>0</v>
      </c>
      <c r="BT21" s="52">
        <v>0</v>
      </c>
      <c r="BU21" s="52">
        <v>0</v>
      </c>
      <c r="BV21" s="52">
        <v>0</v>
      </c>
      <c r="BW21" s="52">
        <v>0</v>
      </c>
      <c r="BX21" s="52">
        <v>0</v>
      </c>
      <c r="BY21" s="52">
        <v>0</v>
      </c>
      <c r="BZ21" s="52">
        <v>0</v>
      </c>
      <c r="CA21" s="52">
        <v>0</v>
      </c>
      <c r="CB21" s="52">
        <v>0</v>
      </c>
      <c r="CC21" s="52">
        <v>0</v>
      </c>
      <c r="CD21" s="52">
        <v>0</v>
      </c>
      <c r="CE21" s="52">
        <v>0</v>
      </c>
      <c r="CF21" s="48">
        <v>0</v>
      </c>
      <c r="CG21" s="48">
        <v>0</v>
      </c>
      <c r="CH21" s="48">
        <v>0</v>
      </c>
      <c r="CI21" s="48">
        <v>0</v>
      </c>
      <c r="CJ21" s="48">
        <v>0</v>
      </c>
      <c r="CK21" s="48">
        <v>0</v>
      </c>
      <c r="CL21" s="48">
        <v>0</v>
      </c>
      <c r="CM21" s="48">
        <v>0</v>
      </c>
      <c r="CN21" s="48">
        <v>0</v>
      </c>
      <c r="CO21" s="48">
        <v>0</v>
      </c>
      <c r="CP21" s="48">
        <v>0</v>
      </c>
      <c r="CQ21" s="52">
        <v>0</v>
      </c>
      <c r="CR21" s="52">
        <v>0</v>
      </c>
      <c r="CS21" s="52">
        <v>0</v>
      </c>
      <c r="CT21" s="52">
        <v>0</v>
      </c>
      <c r="CU21" s="52">
        <v>0</v>
      </c>
      <c r="CV21" s="52">
        <v>0</v>
      </c>
      <c r="CW21" s="52">
        <v>0</v>
      </c>
      <c r="CX21" s="52">
        <v>0</v>
      </c>
      <c r="CY21" s="52">
        <v>0</v>
      </c>
      <c r="CZ21" s="52">
        <v>0</v>
      </c>
      <c r="DA21" s="52">
        <v>0</v>
      </c>
      <c r="DB21" s="52">
        <v>0</v>
      </c>
      <c r="DC21" s="48">
        <v>0</v>
      </c>
      <c r="DD21" s="48">
        <v>0</v>
      </c>
      <c r="DE21" s="48">
        <v>0</v>
      </c>
      <c r="DF21" s="48">
        <v>0</v>
      </c>
      <c r="DG21" s="48">
        <v>0</v>
      </c>
      <c r="DH21" s="48">
        <v>0</v>
      </c>
      <c r="DI21" s="48">
        <v>0</v>
      </c>
      <c r="DJ21" s="48">
        <v>0</v>
      </c>
      <c r="DK21" s="48">
        <v>0</v>
      </c>
      <c r="DL21" s="48">
        <v>0</v>
      </c>
      <c r="DM21" s="48">
        <v>0</v>
      </c>
      <c r="DN21" s="48">
        <v>0</v>
      </c>
      <c r="DO21" s="52">
        <v>0</v>
      </c>
      <c r="DP21" s="52">
        <v>0</v>
      </c>
      <c r="DQ21" s="52">
        <v>0</v>
      </c>
      <c r="DR21" s="52">
        <v>0</v>
      </c>
      <c r="DS21" s="52">
        <v>0</v>
      </c>
      <c r="DT21" s="52">
        <v>0</v>
      </c>
      <c r="DU21" s="52">
        <v>0</v>
      </c>
      <c r="DV21" s="52">
        <v>0</v>
      </c>
      <c r="DW21" s="52">
        <v>0</v>
      </c>
      <c r="DX21" s="52">
        <v>0</v>
      </c>
      <c r="DY21" s="52">
        <v>0</v>
      </c>
      <c r="DZ21" s="52">
        <v>0</v>
      </c>
      <c r="EA21" s="48">
        <v>0</v>
      </c>
      <c r="EB21" s="48">
        <v>0</v>
      </c>
      <c r="EC21" s="48">
        <v>0</v>
      </c>
      <c r="ED21" s="48">
        <v>0</v>
      </c>
      <c r="EE21" s="48">
        <v>0</v>
      </c>
      <c r="EF21" s="48">
        <v>0</v>
      </c>
      <c r="EG21" s="48">
        <v>0</v>
      </c>
      <c r="EH21" s="48">
        <v>0</v>
      </c>
      <c r="EI21" s="48">
        <v>0</v>
      </c>
      <c r="EJ21" s="48">
        <v>0</v>
      </c>
      <c r="EK21" s="48">
        <v>0</v>
      </c>
      <c r="EL21" s="48">
        <v>0</v>
      </c>
      <c r="EM21" s="48">
        <v>0</v>
      </c>
      <c r="EO21" s="50">
        <v>0</v>
      </c>
      <c r="EP21" s="50">
        <v>0</v>
      </c>
      <c r="EQ21" s="50">
        <v>0</v>
      </c>
      <c r="ER21" s="50">
        <v>0</v>
      </c>
      <c r="ES21" s="50">
        <v>0</v>
      </c>
      <c r="ET21" s="50">
        <v>0</v>
      </c>
      <c r="EU21" s="50">
        <v>0</v>
      </c>
      <c r="EV21" s="50">
        <v>0</v>
      </c>
      <c r="EW21" s="50">
        <v>0</v>
      </c>
      <c r="EX21" s="50">
        <v>0</v>
      </c>
      <c r="EY21" s="50">
        <v>0</v>
      </c>
      <c r="EZ21" s="50">
        <v>0</v>
      </c>
      <c r="FA21" s="50">
        <v>0</v>
      </c>
      <c r="FB21" s="50">
        <v>0</v>
      </c>
      <c r="FC21" s="50">
        <v>0</v>
      </c>
      <c r="FD21" s="50">
        <v>0</v>
      </c>
      <c r="FE21" s="50">
        <v>0</v>
      </c>
      <c r="FF21" s="50">
        <v>0</v>
      </c>
      <c r="FG21" s="50">
        <v>0</v>
      </c>
      <c r="FH21" s="50">
        <v>0</v>
      </c>
      <c r="FI21" s="50">
        <v>0</v>
      </c>
      <c r="FJ21" s="50">
        <v>0</v>
      </c>
      <c r="FK21" s="50">
        <v>0</v>
      </c>
      <c r="FL21" s="50">
        <v>0</v>
      </c>
      <c r="FM21" s="50">
        <v>0</v>
      </c>
      <c r="FN21" s="50">
        <v>0</v>
      </c>
      <c r="FO21" s="50">
        <v>0</v>
      </c>
      <c r="FP21" s="50">
        <v>0</v>
      </c>
      <c r="FQ21" s="50">
        <v>0</v>
      </c>
      <c r="FR21" s="50">
        <v>0</v>
      </c>
      <c r="FS21" s="50">
        <v>0</v>
      </c>
      <c r="FT21" s="50">
        <v>0</v>
      </c>
      <c r="FU21" s="50">
        <v>0</v>
      </c>
      <c r="FV21" s="50">
        <v>0</v>
      </c>
      <c r="FW21" s="50">
        <v>0</v>
      </c>
      <c r="FX21" s="50">
        <v>0</v>
      </c>
      <c r="FY21" s="50">
        <v>0</v>
      </c>
      <c r="FZ21" s="50">
        <v>0</v>
      </c>
      <c r="GA21" s="50">
        <v>0</v>
      </c>
      <c r="GB21" s="50">
        <v>0</v>
      </c>
      <c r="GC21" s="50">
        <v>0</v>
      </c>
      <c r="GD21" s="50">
        <v>0</v>
      </c>
      <c r="GE21" s="50">
        <v>0</v>
      </c>
      <c r="GF21" s="50">
        <v>0</v>
      </c>
      <c r="GG21" s="50">
        <v>0</v>
      </c>
      <c r="GH21" s="50">
        <v>0</v>
      </c>
      <c r="GI21" s="50">
        <v>0</v>
      </c>
      <c r="GJ21" s="50">
        <v>0</v>
      </c>
      <c r="GK21" s="52">
        <v>0</v>
      </c>
      <c r="GL21" s="52">
        <v>0</v>
      </c>
      <c r="GM21" s="52">
        <v>0</v>
      </c>
      <c r="GN21" s="52">
        <v>0</v>
      </c>
      <c r="GO21" s="52">
        <v>0</v>
      </c>
      <c r="GP21" s="52">
        <v>0</v>
      </c>
      <c r="GQ21" s="52">
        <v>0</v>
      </c>
      <c r="GR21" s="52">
        <v>0</v>
      </c>
      <c r="GS21" s="52">
        <v>0</v>
      </c>
      <c r="GT21" s="52">
        <v>0</v>
      </c>
      <c r="GU21" s="52">
        <v>0</v>
      </c>
      <c r="GV21" s="52">
        <v>0</v>
      </c>
      <c r="GW21" s="52">
        <v>0</v>
      </c>
      <c r="GX21" s="52">
        <v>0</v>
      </c>
      <c r="GY21" s="52">
        <v>0</v>
      </c>
      <c r="GZ21" s="52">
        <v>0</v>
      </c>
      <c r="HA21" s="52">
        <v>0</v>
      </c>
      <c r="HB21" s="52">
        <v>0</v>
      </c>
      <c r="HC21" s="52">
        <v>0</v>
      </c>
      <c r="HD21" s="52">
        <v>0</v>
      </c>
      <c r="HE21" s="52">
        <v>0</v>
      </c>
      <c r="HF21" s="52">
        <v>0</v>
      </c>
      <c r="HG21" s="52">
        <v>0</v>
      </c>
      <c r="HH21" s="52">
        <v>0</v>
      </c>
      <c r="HI21" s="50">
        <v>0</v>
      </c>
      <c r="HJ21" s="50">
        <v>0</v>
      </c>
      <c r="HK21" s="50">
        <v>0</v>
      </c>
      <c r="HL21" s="50">
        <v>0</v>
      </c>
      <c r="HM21" s="50">
        <v>0</v>
      </c>
      <c r="HN21" s="50">
        <v>0</v>
      </c>
      <c r="HO21" s="50">
        <v>0</v>
      </c>
      <c r="HP21" s="50">
        <v>0</v>
      </c>
      <c r="HQ21" s="50">
        <v>0</v>
      </c>
      <c r="HR21" s="50">
        <v>0</v>
      </c>
      <c r="HS21" s="50">
        <v>0</v>
      </c>
      <c r="HT21" s="50">
        <v>0</v>
      </c>
      <c r="HU21" s="50">
        <v>0</v>
      </c>
      <c r="HV21" s="50">
        <v>0</v>
      </c>
      <c r="HW21" s="50">
        <v>0</v>
      </c>
      <c r="HX21" s="50">
        <v>0</v>
      </c>
      <c r="HY21" s="50">
        <v>0</v>
      </c>
      <c r="HZ21" s="50">
        <v>0</v>
      </c>
      <c r="IA21" s="50">
        <v>0</v>
      </c>
      <c r="IB21" s="50">
        <v>0</v>
      </c>
      <c r="IC21" s="50">
        <v>0</v>
      </c>
      <c r="ID21" s="50">
        <v>0</v>
      </c>
      <c r="IE21" s="50">
        <v>0</v>
      </c>
      <c r="IF21" s="50">
        <v>0</v>
      </c>
      <c r="IG21" s="52">
        <v>0</v>
      </c>
      <c r="IH21" s="52">
        <v>0</v>
      </c>
      <c r="II21" s="52">
        <v>0</v>
      </c>
      <c r="IJ21" s="52">
        <v>0</v>
      </c>
      <c r="IK21" s="52">
        <v>0</v>
      </c>
      <c r="IL21" s="52">
        <v>0</v>
      </c>
      <c r="IM21" s="52">
        <v>0</v>
      </c>
      <c r="IN21" s="52">
        <v>0</v>
      </c>
      <c r="IO21" s="52">
        <v>0</v>
      </c>
      <c r="IP21" s="52">
        <v>0</v>
      </c>
      <c r="IQ21" s="52">
        <v>0</v>
      </c>
      <c r="IR21" s="52">
        <v>0</v>
      </c>
      <c r="IS21" s="52">
        <v>0</v>
      </c>
      <c r="IT21" s="52">
        <v>0</v>
      </c>
      <c r="IU21" s="52">
        <v>0</v>
      </c>
      <c r="IV21" s="52">
        <v>0</v>
      </c>
      <c r="IW21" s="52">
        <v>0</v>
      </c>
      <c r="IX21" s="52">
        <v>0</v>
      </c>
      <c r="IY21" s="52">
        <v>0</v>
      </c>
      <c r="IZ21" s="52">
        <v>0</v>
      </c>
      <c r="JA21" s="52">
        <v>0</v>
      </c>
      <c r="JB21" s="52">
        <v>0</v>
      </c>
      <c r="JC21" s="52">
        <v>0</v>
      </c>
      <c r="JD21" s="52">
        <v>0</v>
      </c>
      <c r="JE21" s="52">
        <v>0</v>
      </c>
      <c r="JF21" s="52">
        <v>0</v>
      </c>
      <c r="JG21" s="52">
        <v>0</v>
      </c>
      <c r="JH21" s="52">
        <v>0</v>
      </c>
      <c r="JI21" s="52">
        <v>0</v>
      </c>
      <c r="JJ21" s="52">
        <v>0</v>
      </c>
      <c r="JK21" s="52">
        <v>0</v>
      </c>
      <c r="JL21" s="52">
        <v>0</v>
      </c>
      <c r="JM21" s="52">
        <v>0</v>
      </c>
      <c r="JN21" s="52">
        <v>0</v>
      </c>
      <c r="JO21" s="52">
        <v>0</v>
      </c>
      <c r="JP21" s="52">
        <v>0</v>
      </c>
      <c r="JQ21" s="52">
        <v>0</v>
      </c>
      <c r="JR21" s="52">
        <v>0</v>
      </c>
      <c r="JS21" s="52">
        <v>0</v>
      </c>
      <c r="JT21" s="52">
        <v>0</v>
      </c>
      <c r="JU21" s="52">
        <v>0</v>
      </c>
      <c r="JV21" s="52">
        <v>0</v>
      </c>
      <c r="JW21" s="52">
        <v>0</v>
      </c>
      <c r="JX21" s="52">
        <v>0</v>
      </c>
      <c r="JY21" s="52">
        <v>0</v>
      </c>
      <c r="JZ21" s="52">
        <v>0</v>
      </c>
      <c r="KA21" s="52">
        <v>0</v>
      </c>
      <c r="KB21" s="52">
        <v>0</v>
      </c>
      <c r="KC21" s="52">
        <v>0</v>
      </c>
      <c r="KD21" s="52">
        <v>0</v>
      </c>
      <c r="KE21" s="52">
        <v>0</v>
      </c>
      <c r="KF21" s="52">
        <v>0</v>
      </c>
      <c r="KG21" s="52">
        <v>0</v>
      </c>
      <c r="KH21" s="52">
        <v>0</v>
      </c>
      <c r="KI21" s="52">
        <v>0</v>
      </c>
      <c r="KJ21" s="52">
        <v>0</v>
      </c>
      <c r="KK21" s="52">
        <v>0</v>
      </c>
      <c r="KL21" s="50">
        <v>0</v>
      </c>
      <c r="KM21" s="50">
        <v>0</v>
      </c>
      <c r="KN21" s="50">
        <v>0</v>
      </c>
      <c r="KO21" s="50">
        <v>0</v>
      </c>
      <c r="KP21" s="50">
        <v>0</v>
      </c>
      <c r="KQ21" s="50">
        <v>0</v>
      </c>
      <c r="KR21" s="50">
        <v>0</v>
      </c>
      <c r="KS21" s="50">
        <v>0</v>
      </c>
      <c r="KT21" s="50">
        <v>0</v>
      </c>
      <c r="KU21" s="50">
        <v>0</v>
      </c>
      <c r="KV21" s="50">
        <v>0</v>
      </c>
      <c r="KW21" s="50">
        <v>0</v>
      </c>
      <c r="KX21" s="50">
        <v>0</v>
      </c>
      <c r="KY21" s="50">
        <v>0</v>
      </c>
      <c r="KZ21" s="50">
        <v>0</v>
      </c>
      <c r="LA21" s="50">
        <v>0</v>
      </c>
      <c r="LB21" s="50">
        <v>0</v>
      </c>
      <c r="LC21" s="50">
        <v>0</v>
      </c>
      <c r="LD21" s="50">
        <v>0</v>
      </c>
      <c r="LE21" s="50">
        <v>0</v>
      </c>
      <c r="LF21" s="50">
        <v>0</v>
      </c>
      <c r="LG21" s="50">
        <v>0</v>
      </c>
      <c r="LH21" s="50">
        <v>0</v>
      </c>
      <c r="LI21" s="50">
        <v>0</v>
      </c>
      <c r="LJ21" s="50">
        <v>0</v>
      </c>
      <c r="LK21" s="50">
        <v>0</v>
      </c>
      <c r="LL21" s="50">
        <v>0</v>
      </c>
      <c r="LM21" s="50">
        <v>0</v>
      </c>
      <c r="LN21" s="50">
        <v>0</v>
      </c>
      <c r="LO21" s="50">
        <v>0</v>
      </c>
      <c r="LP21" s="50">
        <v>0</v>
      </c>
      <c r="LQ21" s="50">
        <v>0</v>
      </c>
      <c r="LR21" s="50">
        <v>0</v>
      </c>
      <c r="LS21" s="50">
        <v>0</v>
      </c>
      <c r="LT21" s="50">
        <v>0</v>
      </c>
      <c r="LU21" s="50">
        <v>0</v>
      </c>
      <c r="LV21" s="50">
        <v>0</v>
      </c>
      <c r="LW21" s="50">
        <v>0</v>
      </c>
      <c r="LX21" s="50">
        <v>0</v>
      </c>
      <c r="LY21" s="50">
        <v>0</v>
      </c>
      <c r="LZ21" s="50">
        <v>0</v>
      </c>
      <c r="MA21" s="52">
        <v>0</v>
      </c>
      <c r="MB21" s="52">
        <v>0</v>
      </c>
      <c r="MC21" s="52">
        <v>0</v>
      </c>
      <c r="MD21" s="52">
        <v>0</v>
      </c>
      <c r="ME21" s="52">
        <v>0</v>
      </c>
      <c r="MF21" s="52">
        <v>0</v>
      </c>
      <c r="MG21" s="52">
        <v>0</v>
      </c>
      <c r="MH21" s="52">
        <v>0</v>
      </c>
      <c r="MI21" s="52">
        <v>0</v>
      </c>
      <c r="MJ21" s="52">
        <v>0</v>
      </c>
      <c r="MK21" s="52">
        <v>0</v>
      </c>
      <c r="ML21" s="52">
        <v>0</v>
      </c>
      <c r="MM21" s="52">
        <v>0</v>
      </c>
      <c r="MN21" s="52">
        <v>0</v>
      </c>
      <c r="MO21" s="52">
        <v>0</v>
      </c>
      <c r="MP21" s="52">
        <v>0</v>
      </c>
      <c r="MQ21" s="52">
        <v>0</v>
      </c>
      <c r="MR21" s="52">
        <v>0</v>
      </c>
      <c r="MS21" s="52">
        <v>0</v>
      </c>
      <c r="MT21" s="52">
        <v>0</v>
      </c>
      <c r="MU21" s="52">
        <v>0</v>
      </c>
      <c r="MV21" s="52">
        <v>0</v>
      </c>
      <c r="MW21" s="52">
        <v>0</v>
      </c>
      <c r="MX21" s="52">
        <v>0</v>
      </c>
      <c r="MY21" s="52">
        <v>0</v>
      </c>
      <c r="MZ21" s="52">
        <v>0</v>
      </c>
      <c r="NA21" s="52">
        <v>0</v>
      </c>
      <c r="NB21" s="52">
        <v>0</v>
      </c>
      <c r="NC21" s="52">
        <v>0</v>
      </c>
      <c r="ND21" s="52">
        <v>0</v>
      </c>
      <c r="NE21" s="52">
        <v>0</v>
      </c>
      <c r="NF21" s="52">
        <v>0</v>
      </c>
      <c r="NG21" s="52">
        <v>0</v>
      </c>
      <c r="NH21" s="52">
        <v>0</v>
      </c>
      <c r="NI21" s="52">
        <v>0</v>
      </c>
      <c r="NJ21" s="50">
        <v>0</v>
      </c>
      <c r="NK21" s="50">
        <v>0</v>
      </c>
      <c r="NL21" s="50">
        <v>0</v>
      </c>
      <c r="NM21" s="50">
        <v>0</v>
      </c>
      <c r="NN21" s="50">
        <v>0</v>
      </c>
      <c r="NO21" s="50">
        <v>0</v>
      </c>
      <c r="NP21" s="50">
        <v>0</v>
      </c>
      <c r="NQ21" s="50">
        <v>0</v>
      </c>
      <c r="NR21" s="50">
        <v>0</v>
      </c>
      <c r="NS21" s="50">
        <v>0</v>
      </c>
      <c r="NT21" s="50">
        <v>0</v>
      </c>
      <c r="NU21" s="50">
        <v>0</v>
      </c>
      <c r="NV21" s="50">
        <v>0</v>
      </c>
      <c r="NW21" s="50">
        <v>0</v>
      </c>
      <c r="NX21" s="50">
        <v>0</v>
      </c>
      <c r="NY21" s="50">
        <v>0</v>
      </c>
      <c r="NZ21" s="50">
        <v>0</v>
      </c>
      <c r="OA21" s="50">
        <v>0</v>
      </c>
      <c r="OB21" s="50">
        <v>0</v>
      </c>
      <c r="OC21" s="50">
        <v>0</v>
      </c>
      <c r="OD21" s="50">
        <v>0</v>
      </c>
      <c r="OE21" s="50">
        <v>0</v>
      </c>
      <c r="OF21" s="50">
        <v>0</v>
      </c>
      <c r="OG21" s="50">
        <v>0</v>
      </c>
      <c r="OH21" s="50">
        <v>0</v>
      </c>
      <c r="OI21" s="50">
        <v>0</v>
      </c>
      <c r="OJ21" s="50">
        <v>0</v>
      </c>
      <c r="OK21" s="50">
        <v>0</v>
      </c>
      <c r="OL21" s="50">
        <v>0</v>
      </c>
      <c r="OM21" s="50">
        <v>0</v>
      </c>
      <c r="ON21" s="50">
        <v>0</v>
      </c>
      <c r="OO21" s="50">
        <v>0</v>
      </c>
      <c r="OP21" s="52">
        <v>0</v>
      </c>
      <c r="OQ21" s="52">
        <v>0</v>
      </c>
      <c r="OR21" s="52">
        <v>0</v>
      </c>
      <c r="OS21" s="52">
        <v>0</v>
      </c>
      <c r="OT21" s="52">
        <v>0</v>
      </c>
      <c r="OU21" s="52">
        <v>0</v>
      </c>
      <c r="OV21" s="52">
        <v>0</v>
      </c>
      <c r="OW21" s="52">
        <v>0</v>
      </c>
      <c r="OX21" s="52">
        <v>0</v>
      </c>
      <c r="OY21" s="52">
        <v>0</v>
      </c>
      <c r="OZ21" s="52">
        <v>0</v>
      </c>
      <c r="PA21" s="52">
        <v>0</v>
      </c>
      <c r="PB21" s="52">
        <v>0</v>
      </c>
      <c r="PC21" s="52">
        <v>0</v>
      </c>
      <c r="PD21" s="52">
        <v>0</v>
      </c>
      <c r="PE21" s="52">
        <v>0</v>
      </c>
      <c r="PF21" s="52">
        <v>0</v>
      </c>
      <c r="PG21" s="52">
        <v>0</v>
      </c>
      <c r="PH21" s="52">
        <v>0</v>
      </c>
      <c r="PI21" s="52">
        <v>0</v>
      </c>
      <c r="PJ21" s="52">
        <v>0</v>
      </c>
      <c r="PK21" s="52">
        <v>0</v>
      </c>
      <c r="PL21" s="52">
        <v>0</v>
      </c>
      <c r="PM21" s="52">
        <v>0</v>
      </c>
      <c r="PN21" s="52">
        <v>0</v>
      </c>
      <c r="PO21" s="52">
        <v>0</v>
      </c>
      <c r="PP21" s="52">
        <v>0</v>
      </c>
      <c r="PQ21" s="52">
        <v>0</v>
      </c>
      <c r="PR21" s="52">
        <v>0</v>
      </c>
      <c r="PS21" s="52">
        <v>0</v>
      </c>
      <c r="PT21" s="52">
        <v>0</v>
      </c>
      <c r="PU21" s="52">
        <v>0</v>
      </c>
      <c r="PV21" s="52">
        <v>0</v>
      </c>
      <c r="PW21" s="52">
        <v>0</v>
      </c>
      <c r="PX21" s="52">
        <v>0</v>
      </c>
      <c r="PY21" s="52">
        <v>0</v>
      </c>
      <c r="PZ21" s="52">
        <v>0</v>
      </c>
      <c r="QA21" s="52">
        <v>0</v>
      </c>
      <c r="QB21" s="52">
        <v>0</v>
      </c>
      <c r="QC21" s="52">
        <v>0</v>
      </c>
      <c r="QD21" s="52">
        <v>0</v>
      </c>
      <c r="QE21" s="52">
        <v>0</v>
      </c>
      <c r="QF21" s="50">
        <v>0</v>
      </c>
      <c r="QG21" s="50">
        <v>0</v>
      </c>
      <c r="QH21" s="50">
        <v>0</v>
      </c>
      <c r="QI21" s="50">
        <v>0</v>
      </c>
      <c r="QJ21" s="50">
        <v>0</v>
      </c>
      <c r="QK21" s="50">
        <v>0</v>
      </c>
      <c r="QL21" s="50">
        <v>0</v>
      </c>
      <c r="QM21" s="50">
        <v>0</v>
      </c>
      <c r="QN21" s="50">
        <v>0</v>
      </c>
      <c r="QO21" s="50">
        <v>0</v>
      </c>
      <c r="QP21" s="50">
        <v>0</v>
      </c>
      <c r="QQ21" s="50">
        <v>0</v>
      </c>
      <c r="QS21" s="1">
        <v>0</v>
      </c>
      <c r="QT21" s="1">
        <v>0</v>
      </c>
      <c r="QU21" s="1">
        <v>0</v>
      </c>
      <c r="QV21" s="1">
        <v>0</v>
      </c>
      <c r="QW21" s="1">
        <v>0</v>
      </c>
      <c r="QX21" s="1">
        <v>0</v>
      </c>
      <c r="QY21" s="1">
        <v>0</v>
      </c>
      <c r="QZ21" s="1">
        <v>0</v>
      </c>
      <c r="RA21" s="1">
        <v>0</v>
      </c>
      <c r="RB21" s="1">
        <v>0</v>
      </c>
      <c r="RC21" s="1">
        <v>0</v>
      </c>
      <c r="RD21" s="1">
        <v>0</v>
      </c>
      <c r="RE21" s="1">
        <v>0</v>
      </c>
      <c r="RF21" s="1">
        <v>0</v>
      </c>
      <c r="RG21" s="1">
        <v>0</v>
      </c>
      <c r="RH21" s="1">
        <v>0</v>
      </c>
      <c r="RI21" s="1">
        <v>0</v>
      </c>
      <c r="RJ21" s="1">
        <v>0</v>
      </c>
      <c r="RK21" s="1">
        <v>0</v>
      </c>
      <c r="RL21" s="1">
        <v>0</v>
      </c>
      <c r="RM21" s="1">
        <v>0</v>
      </c>
      <c r="RN21" s="1">
        <v>0</v>
      </c>
      <c r="RO21" s="1">
        <v>0</v>
      </c>
      <c r="RP21" s="1">
        <v>0</v>
      </c>
      <c r="RQ21" s="1">
        <v>0</v>
      </c>
      <c r="RR21" s="1">
        <v>0</v>
      </c>
      <c r="RS21" s="1">
        <v>0</v>
      </c>
      <c r="RT21" s="1">
        <v>0</v>
      </c>
      <c r="RU21" s="1">
        <v>0</v>
      </c>
      <c r="RV21" s="1">
        <v>0</v>
      </c>
      <c r="RW21" s="1">
        <v>0</v>
      </c>
      <c r="RX21" s="1">
        <v>0</v>
      </c>
      <c r="RY21" s="1">
        <v>0</v>
      </c>
    </row>
    <row r="22" spans="1:493" x14ac:dyDescent="0.3">
      <c r="A22" s="12">
        <f t="shared" si="16"/>
        <v>474</v>
      </c>
      <c r="B22" s="3">
        <f t="shared" si="17"/>
        <v>4753778</v>
      </c>
      <c r="C22" s="1" t="s">
        <v>500</v>
      </c>
      <c r="E22" s="48">
        <v>14743</v>
      </c>
      <c r="F22" s="48">
        <v>13283</v>
      </c>
      <c r="G22" s="48">
        <v>7548</v>
      </c>
      <c r="H22" s="48">
        <v>10514</v>
      </c>
      <c r="I22" s="48">
        <v>16210</v>
      </c>
      <c r="J22" s="48">
        <v>12167</v>
      </c>
      <c r="K22" s="48">
        <v>9601</v>
      </c>
      <c r="L22" s="48">
        <v>7512</v>
      </c>
      <c r="M22" s="48">
        <v>12535</v>
      </c>
      <c r="N22" s="48">
        <v>10994</v>
      </c>
      <c r="O22" s="48">
        <v>36163</v>
      </c>
      <c r="P22" s="48">
        <v>11994</v>
      </c>
      <c r="Q22" s="48">
        <v>12856</v>
      </c>
      <c r="R22" s="48">
        <v>12055</v>
      </c>
      <c r="S22" s="48">
        <v>7002</v>
      </c>
      <c r="T22" s="48">
        <v>346</v>
      </c>
      <c r="U22" s="48">
        <v>7265</v>
      </c>
      <c r="V22" s="48">
        <v>10851</v>
      </c>
      <c r="W22" s="48">
        <v>6427</v>
      </c>
      <c r="X22" s="48">
        <v>16897</v>
      </c>
      <c r="Y22" s="48">
        <v>5626</v>
      </c>
      <c r="Z22" s="48">
        <v>7035</v>
      </c>
      <c r="AA22" s="48">
        <v>1880</v>
      </c>
      <c r="AB22" s="48">
        <v>35</v>
      </c>
      <c r="AC22" s="48">
        <v>11014</v>
      </c>
      <c r="AD22" s="48">
        <v>5052</v>
      </c>
      <c r="AE22" s="48">
        <v>2034</v>
      </c>
      <c r="AF22" s="48">
        <v>7074</v>
      </c>
      <c r="AG22" s="48">
        <v>990</v>
      </c>
      <c r="AH22" s="48">
        <v>10746</v>
      </c>
      <c r="AI22" s="48">
        <v>2191</v>
      </c>
      <c r="AJ22" s="48">
        <v>8284</v>
      </c>
      <c r="AK22" s="48">
        <v>7581</v>
      </c>
      <c r="AL22" s="48">
        <v>4136</v>
      </c>
      <c r="AM22" s="48">
        <v>11462</v>
      </c>
      <c r="AN22" s="48">
        <v>8009</v>
      </c>
      <c r="AO22" s="48">
        <v>11499</v>
      </c>
      <c r="AP22" s="48">
        <v>8918</v>
      </c>
      <c r="AQ22" s="48">
        <v>8703</v>
      </c>
      <c r="AR22" s="48">
        <v>9299</v>
      </c>
      <c r="AS22" s="48">
        <v>8164</v>
      </c>
      <c r="AT22" s="48">
        <v>8820</v>
      </c>
      <c r="AU22" s="48">
        <v>7454</v>
      </c>
      <c r="AV22" s="48">
        <v>17964</v>
      </c>
      <c r="AW22" s="48">
        <v>9926</v>
      </c>
      <c r="AX22" s="48">
        <v>5588</v>
      </c>
      <c r="AY22" s="48">
        <v>8275</v>
      </c>
      <c r="AZ22" s="48">
        <v>7131</v>
      </c>
      <c r="BA22" s="48">
        <v>9995</v>
      </c>
      <c r="BB22" s="48">
        <v>9640</v>
      </c>
      <c r="BC22" s="52">
        <v>9657</v>
      </c>
      <c r="BD22" s="52">
        <v>6569</v>
      </c>
      <c r="BE22" s="52">
        <v>0</v>
      </c>
      <c r="BF22" s="52">
        <v>10309</v>
      </c>
      <c r="BG22" s="52">
        <v>10697</v>
      </c>
      <c r="BH22" s="52">
        <v>8691</v>
      </c>
      <c r="BI22" s="52">
        <v>17355</v>
      </c>
      <c r="BJ22" s="52">
        <v>14152</v>
      </c>
      <c r="BK22" s="52">
        <v>8588</v>
      </c>
      <c r="BL22" s="52">
        <v>5587</v>
      </c>
      <c r="BM22" s="52">
        <v>6802</v>
      </c>
      <c r="BN22" s="52">
        <v>16494</v>
      </c>
      <c r="BO22" s="52">
        <v>11040</v>
      </c>
      <c r="BP22" s="52">
        <v>9028</v>
      </c>
      <c r="BQ22" s="52">
        <v>8872</v>
      </c>
      <c r="BR22" s="52">
        <v>10619</v>
      </c>
      <c r="BS22" s="52">
        <v>8605</v>
      </c>
      <c r="BT22" s="52">
        <v>8449</v>
      </c>
      <c r="BU22" s="52">
        <v>8642</v>
      </c>
      <c r="BV22" s="52">
        <v>0</v>
      </c>
      <c r="BW22" s="52">
        <v>0</v>
      </c>
      <c r="BX22" s="52">
        <v>0</v>
      </c>
      <c r="BY22" s="52">
        <v>9387</v>
      </c>
      <c r="BZ22" s="52">
        <v>11747</v>
      </c>
      <c r="CA22" s="52">
        <v>16905</v>
      </c>
      <c r="CB22" s="52">
        <v>0</v>
      </c>
      <c r="CC22" s="52">
        <v>11176</v>
      </c>
      <c r="CD22" s="52">
        <v>14064</v>
      </c>
      <c r="CE22" s="52">
        <v>5677</v>
      </c>
      <c r="CF22" s="48">
        <v>10829</v>
      </c>
      <c r="CG22" s="48">
        <v>9084</v>
      </c>
      <c r="CH22" s="48">
        <v>10363</v>
      </c>
      <c r="CI22" s="48">
        <v>9929</v>
      </c>
      <c r="CJ22" s="48">
        <v>10806</v>
      </c>
      <c r="CK22" s="48">
        <v>6913</v>
      </c>
      <c r="CL22" s="48">
        <v>11139</v>
      </c>
      <c r="CM22" s="48">
        <v>7065</v>
      </c>
      <c r="CN22" s="48">
        <v>7093</v>
      </c>
      <c r="CO22" s="48">
        <v>7862</v>
      </c>
      <c r="CP22" s="48">
        <v>8090</v>
      </c>
      <c r="CQ22" s="52">
        <v>10409</v>
      </c>
      <c r="CR22" s="52">
        <v>18293</v>
      </c>
      <c r="CS22" s="52">
        <v>8581</v>
      </c>
      <c r="CT22" s="52">
        <v>12882</v>
      </c>
      <c r="CU22" s="52">
        <v>11796</v>
      </c>
      <c r="CV22" s="52">
        <v>12026</v>
      </c>
      <c r="CW22" s="52">
        <v>6188</v>
      </c>
      <c r="CX22" s="52">
        <v>3556</v>
      </c>
      <c r="CY22" s="52">
        <v>7868</v>
      </c>
      <c r="CZ22" s="52">
        <v>8757</v>
      </c>
      <c r="DA22" s="52">
        <v>5811</v>
      </c>
      <c r="DB22" s="52">
        <v>3227</v>
      </c>
      <c r="DC22" s="48">
        <v>14432</v>
      </c>
      <c r="DD22" s="48">
        <v>9015</v>
      </c>
      <c r="DE22" s="48">
        <v>13890</v>
      </c>
      <c r="DF22" s="48">
        <v>11614</v>
      </c>
      <c r="DG22" s="48">
        <v>9599</v>
      </c>
      <c r="DH22" s="48">
        <v>11075</v>
      </c>
      <c r="DI22" s="48">
        <v>5181</v>
      </c>
      <c r="DJ22" s="48">
        <v>11189</v>
      </c>
      <c r="DK22" s="48">
        <v>3415</v>
      </c>
      <c r="DL22" s="48">
        <v>9986</v>
      </c>
      <c r="DM22" s="48">
        <v>8146</v>
      </c>
      <c r="DN22" s="48">
        <v>10373</v>
      </c>
      <c r="DO22" s="52">
        <v>8511</v>
      </c>
      <c r="DP22" s="52">
        <v>2609</v>
      </c>
      <c r="DQ22" s="52">
        <v>13132</v>
      </c>
      <c r="DR22" s="52">
        <v>9777</v>
      </c>
      <c r="DS22" s="52">
        <v>8608</v>
      </c>
      <c r="DT22" s="52">
        <v>7699</v>
      </c>
      <c r="DU22" s="52">
        <v>12904</v>
      </c>
      <c r="DV22" s="52">
        <v>10207</v>
      </c>
      <c r="DW22" s="52">
        <v>10544</v>
      </c>
      <c r="DX22" s="52">
        <v>9887</v>
      </c>
      <c r="DY22" s="52">
        <v>10392</v>
      </c>
      <c r="DZ22" s="52">
        <v>15543</v>
      </c>
      <c r="EA22" s="48">
        <v>8900</v>
      </c>
      <c r="EB22" s="48">
        <v>12448</v>
      </c>
      <c r="EC22" s="48">
        <v>11952</v>
      </c>
      <c r="ED22" s="48">
        <v>97</v>
      </c>
      <c r="EE22" s="48">
        <v>5427</v>
      </c>
      <c r="EF22" s="48">
        <v>8823</v>
      </c>
      <c r="EG22" s="48">
        <v>15627</v>
      </c>
      <c r="EH22" s="48">
        <v>10031</v>
      </c>
      <c r="EI22" s="48">
        <v>10703</v>
      </c>
      <c r="EJ22" s="48">
        <v>12088</v>
      </c>
      <c r="EK22" s="48">
        <v>16720</v>
      </c>
      <c r="EL22" s="48">
        <v>13280</v>
      </c>
      <c r="EM22" s="48">
        <v>15050</v>
      </c>
      <c r="EO22" s="50">
        <v>6381</v>
      </c>
      <c r="EP22" s="50">
        <v>8750</v>
      </c>
      <c r="EQ22" s="50">
        <v>116</v>
      </c>
      <c r="ER22" s="50">
        <v>12477</v>
      </c>
      <c r="ES22" s="50">
        <v>6976</v>
      </c>
      <c r="ET22" s="50">
        <v>0</v>
      </c>
      <c r="EU22" s="50">
        <v>47</v>
      </c>
      <c r="EV22" s="50">
        <v>8075</v>
      </c>
      <c r="EW22" s="50">
        <v>4460</v>
      </c>
      <c r="EX22" s="50">
        <v>9031</v>
      </c>
      <c r="EY22" s="50">
        <v>4704</v>
      </c>
      <c r="EZ22" s="50">
        <v>35</v>
      </c>
      <c r="FA22" s="50">
        <v>2367</v>
      </c>
      <c r="FB22" s="50">
        <v>6742</v>
      </c>
      <c r="FC22" s="50">
        <v>2057</v>
      </c>
      <c r="FD22" s="50">
        <v>10396</v>
      </c>
      <c r="FE22" s="50">
        <v>4572</v>
      </c>
      <c r="FF22" s="50">
        <v>7427</v>
      </c>
      <c r="FG22" s="50">
        <v>7199</v>
      </c>
      <c r="FH22" s="50">
        <v>5017</v>
      </c>
      <c r="FI22" s="50">
        <v>4046</v>
      </c>
      <c r="FJ22" s="50">
        <v>11541</v>
      </c>
      <c r="FK22" s="50">
        <v>6836</v>
      </c>
      <c r="FL22" s="50">
        <v>27</v>
      </c>
      <c r="FM22" s="50">
        <v>6148</v>
      </c>
      <c r="FN22" s="50">
        <v>4345</v>
      </c>
      <c r="FO22" s="50">
        <v>7619</v>
      </c>
      <c r="FP22" s="50">
        <v>11818</v>
      </c>
      <c r="FQ22" s="50">
        <v>8850</v>
      </c>
      <c r="FR22" s="50">
        <v>10433</v>
      </c>
      <c r="FS22" s="50">
        <v>8822</v>
      </c>
      <c r="FT22" s="50">
        <v>2213</v>
      </c>
      <c r="FU22" s="50">
        <v>6584</v>
      </c>
      <c r="FV22" s="50">
        <v>12493</v>
      </c>
      <c r="FW22" s="50">
        <v>7443</v>
      </c>
      <c r="FX22" s="50">
        <v>4425</v>
      </c>
      <c r="FY22" s="50">
        <v>17025</v>
      </c>
      <c r="FZ22" s="50">
        <v>87</v>
      </c>
      <c r="GA22" s="50">
        <v>2117</v>
      </c>
      <c r="GB22" s="50">
        <v>10522</v>
      </c>
      <c r="GC22" s="50">
        <v>6497</v>
      </c>
      <c r="GD22" s="50">
        <v>12594</v>
      </c>
      <c r="GE22" s="50">
        <v>0</v>
      </c>
      <c r="GF22" s="50">
        <v>6270</v>
      </c>
      <c r="GG22" s="50">
        <v>12029</v>
      </c>
      <c r="GH22" s="50">
        <v>7645</v>
      </c>
      <c r="GI22" s="50">
        <v>11019</v>
      </c>
      <c r="GJ22" s="50">
        <v>7968</v>
      </c>
      <c r="GK22" s="52">
        <v>13725</v>
      </c>
      <c r="GL22" s="52">
        <v>12864</v>
      </c>
      <c r="GM22" s="52">
        <v>25153</v>
      </c>
      <c r="GN22" s="52">
        <v>19861</v>
      </c>
      <c r="GO22" s="52">
        <v>4546</v>
      </c>
      <c r="GP22" s="52">
        <v>4366</v>
      </c>
      <c r="GQ22" s="52">
        <v>30113</v>
      </c>
      <c r="GR22" s="52">
        <v>33664</v>
      </c>
      <c r="GS22" s="52">
        <v>21516</v>
      </c>
      <c r="GT22" s="52">
        <v>32356</v>
      </c>
      <c r="GU22" s="52">
        <v>10593</v>
      </c>
      <c r="GV22" s="52">
        <v>10262</v>
      </c>
      <c r="GW22" s="52">
        <v>8085</v>
      </c>
      <c r="GX22" s="52">
        <v>4352</v>
      </c>
      <c r="GY22" s="52">
        <v>4943</v>
      </c>
      <c r="GZ22" s="52">
        <v>20841</v>
      </c>
      <c r="HA22" s="52">
        <v>17964</v>
      </c>
      <c r="HB22" s="52">
        <v>8014</v>
      </c>
      <c r="HC22" s="52">
        <v>2564</v>
      </c>
      <c r="HD22" s="52">
        <v>18046</v>
      </c>
      <c r="HE22" s="52">
        <v>18766</v>
      </c>
      <c r="HF22" s="52">
        <v>7417</v>
      </c>
      <c r="HG22" s="52">
        <v>5810</v>
      </c>
      <c r="HH22" s="52">
        <v>11084</v>
      </c>
      <c r="HI22" s="50">
        <v>7541</v>
      </c>
      <c r="HJ22" s="50">
        <v>35294</v>
      </c>
      <c r="HK22" s="50">
        <v>40057</v>
      </c>
      <c r="HL22" s="50">
        <v>12652</v>
      </c>
      <c r="HM22" s="50">
        <v>29310</v>
      </c>
      <c r="HN22" s="50">
        <v>18832</v>
      </c>
      <c r="HO22" s="50">
        <v>6279</v>
      </c>
      <c r="HP22" s="50">
        <v>9543</v>
      </c>
      <c r="HQ22" s="50">
        <v>16499</v>
      </c>
      <c r="HR22" s="50">
        <v>3996</v>
      </c>
      <c r="HS22" s="50">
        <v>5204</v>
      </c>
      <c r="HT22" s="50">
        <v>7714</v>
      </c>
      <c r="HU22" s="50">
        <v>4327</v>
      </c>
      <c r="HV22" s="50">
        <v>18808</v>
      </c>
      <c r="HW22" s="50">
        <v>18917</v>
      </c>
      <c r="HX22" s="50">
        <v>15747</v>
      </c>
      <c r="HY22" s="50">
        <v>18428</v>
      </c>
      <c r="HZ22" s="50">
        <v>31225</v>
      </c>
      <c r="IA22" s="50">
        <v>11061</v>
      </c>
      <c r="IB22" s="50">
        <v>926</v>
      </c>
      <c r="IC22" s="50">
        <v>4400</v>
      </c>
      <c r="ID22" s="50">
        <v>3058</v>
      </c>
      <c r="IE22" s="50">
        <v>43449</v>
      </c>
      <c r="IF22" s="50">
        <v>2862</v>
      </c>
      <c r="IG22" s="52">
        <v>0</v>
      </c>
      <c r="IH22" s="52">
        <v>2730</v>
      </c>
      <c r="II22" s="52">
        <v>4937</v>
      </c>
      <c r="IJ22" s="52">
        <v>7414</v>
      </c>
      <c r="IK22" s="52">
        <v>19183</v>
      </c>
      <c r="IL22" s="52">
        <v>21788</v>
      </c>
      <c r="IM22" s="52">
        <v>16579</v>
      </c>
      <c r="IN22" s="52">
        <v>15535</v>
      </c>
      <c r="IO22" s="52">
        <v>5443</v>
      </c>
      <c r="IP22" s="52">
        <v>16947</v>
      </c>
      <c r="IQ22" s="52">
        <v>11164</v>
      </c>
      <c r="IR22" s="52">
        <v>41927</v>
      </c>
      <c r="IS22" s="52">
        <v>6407</v>
      </c>
      <c r="IT22" s="52">
        <v>11676</v>
      </c>
      <c r="IU22" s="52">
        <v>3777</v>
      </c>
      <c r="IV22" s="52">
        <v>5062</v>
      </c>
      <c r="IW22" s="52">
        <v>8701</v>
      </c>
      <c r="IX22" s="52">
        <v>10000</v>
      </c>
      <c r="IY22" s="52">
        <v>20757</v>
      </c>
      <c r="IZ22" s="52">
        <v>6231</v>
      </c>
      <c r="JA22" s="52">
        <v>3071</v>
      </c>
      <c r="JB22" s="52">
        <v>9750</v>
      </c>
      <c r="JC22" s="52">
        <v>5542</v>
      </c>
      <c r="JD22" s="52">
        <v>10306</v>
      </c>
      <c r="JE22" s="52">
        <v>7130</v>
      </c>
      <c r="JF22" s="52">
        <v>4942</v>
      </c>
      <c r="JG22" s="52">
        <v>6181</v>
      </c>
      <c r="JH22" s="52">
        <v>18237</v>
      </c>
      <c r="JI22" s="52">
        <v>5180</v>
      </c>
      <c r="JJ22" s="52">
        <v>6650</v>
      </c>
      <c r="JK22" s="52">
        <v>7338</v>
      </c>
      <c r="JL22" s="52">
        <v>7602</v>
      </c>
      <c r="JM22" s="52">
        <v>10546</v>
      </c>
      <c r="JN22" s="52">
        <v>9899</v>
      </c>
      <c r="JO22" s="52">
        <v>6710</v>
      </c>
      <c r="JP22" s="52">
        <v>30137</v>
      </c>
      <c r="JQ22" s="52">
        <v>22610</v>
      </c>
      <c r="JR22" s="52">
        <v>7614</v>
      </c>
      <c r="JS22" s="52">
        <v>5891</v>
      </c>
      <c r="JT22" s="52">
        <v>7432</v>
      </c>
      <c r="JU22" s="52">
        <v>16956</v>
      </c>
      <c r="JV22" s="52">
        <v>7130</v>
      </c>
      <c r="JW22" s="52">
        <v>29599</v>
      </c>
      <c r="JX22" s="52">
        <v>9630</v>
      </c>
      <c r="JY22" s="52">
        <v>6154</v>
      </c>
      <c r="JZ22" s="52">
        <v>17190</v>
      </c>
      <c r="KA22" s="52">
        <v>5332</v>
      </c>
      <c r="KB22" s="52">
        <v>6839</v>
      </c>
      <c r="KC22" s="52">
        <v>15858</v>
      </c>
      <c r="KD22" s="52">
        <v>10098</v>
      </c>
      <c r="KE22" s="52">
        <v>24266</v>
      </c>
      <c r="KF22" s="52">
        <v>15073</v>
      </c>
      <c r="KG22" s="52">
        <v>9450</v>
      </c>
      <c r="KH22" s="52">
        <v>11218</v>
      </c>
      <c r="KI22" s="52">
        <v>20523</v>
      </c>
      <c r="KJ22" s="52">
        <v>23852</v>
      </c>
      <c r="KK22" s="52">
        <v>7489</v>
      </c>
      <c r="KL22" s="50">
        <v>4130</v>
      </c>
      <c r="KM22" s="50">
        <v>18666</v>
      </c>
      <c r="KN22" s="50">
        <v>15464</v>
      </c>
      <c r="KO22" s="50">
        <v>4697</v>
      </c>
      <c r="KP22" s="50">
        <v>3783</v>
      </c>
      <c r="KQ22" s="50">
        <v>7410</v>
      </c>
      <c r="KR22" s="50">
        <v>7499</v>
      </c>
      <c r="KS22" s="50">
        <v>10673</v>
      </c>
      <c r="KT22" s="50">
        <v>20001</v>
      </c>
      <c r="KU22" s="50">
        <v>929</v>
      </c>
      <c r="KV22" s="50">
        <v>4387</v>
      </c>
      <c r="KW22" s="50">
        <v>8236</v>
      </c>
      <c r="KX22" s="50">
        <v>11801</v>
      </c>
      <c r="KY22" s="50">
        <v>6238</v>
      </c>
      <c r="KZ22" s="50">
        <v>7834</v>
      </c>
      <c r="LA22" s="50">
        <v>5985</v>
      </c>
      <c r="LB22" s="50">
        <v>6887</v>
      </c>
      <c r="LC22" s="50">
        <v>19841</v>
      </c>
      <c r="LD22" s="50">
        <v>20447</v>
      </c>
      <c r="LE22" s="50">
        <v>7884</v>
      </c>
      <c r="LF22" s="50">
        <v>11561</v>
      </c>
      <c r="LG22" s="50">
        <v>6429</v>
      </c>
      <c r="LH22" s="50">
        <v>14232</v>
      </c>
      <c r="LI22" s="50">
        <v>13306</v>
      </c>
      <c r="LJ22" s="50">
        <v>27510</v>
      </c>
      <c r="LK22" s="50">
        <v>10163</v>
      </c>
      <c r="LL22" s="50">
        <v>11103</v>
      </c>
      <c r="LM22" s="50">
        <v>19807</v>
      </c>
      <c r="LN22" s="50">
        <v>21504</v>
      </c>
      <c r="LO22" s="50">
        <v>14244</v>
      </c>
      <c r="LP22" s="50">
        <v>5486</v>
      </c>
      <c r="LQ22" s="50">
        <v>5888</v>
      </c>
      <c r="LR22" s="50">
        <v>25321</v>
      </c>
      <c r="LS22" s="50">
        <v>5511</v>
      </c>
      <c r="LT22" s="50">
        <v>8954</v>
      </c>
      <c r="LU22" s="50">
        <v>6124</v>
      </c>
      <c r="LV22" s="50">
        <v>21435</v>
      </c>
      <c r="LW22" s="50">
        <v>1949</v>
      </c>
      <c r="LX22" s="50">
        <v>9763</v>
      </c>
      <c r="LY22" s="50">
        <v>7626</v>
      </c>
      <c r="LZ22" s="50">
        <v>6827</v>
      </c>
      <c r="MA22" s="52">
        <v>1705</v>
      </c>
      <c r="MB22" s="52">
        <v>1404</v>
      </c>
      <c r="MC22" s="52">
        <v>11094</v>
      </c>
      <c r="MD22" s="52">
        <v>8184</v>
      </c>
      <c r="ME22" s="52">
        <v>35928</v>
      </c>
      <c r="MF22" s="52">
        <v>12522</v>
      </c>
      <c r="MG22" s="52">
        <v>5843</v>
      </c>
      <c r="MH22" s="52">
        <v>35318</v>
      </c>
      <c r="MI22" s="52">
        <v>21641</v>
      </c>
      <c r="MJ22" s="52">
        <v>3001</v>
      </c>
      <c r="MK22" s="52">
        <v>5715</v>
      </c>
      <c r="ML22" s="52">
        <v>21065</v>
      </c>
      <c r="MM22" s="52">
        <v>5034</v>
      </c>
      <c r="MN22" s="52">
        <v>11826</v>
      </c>
      <c r="MO22" s="52">
        <v>9882</v>
      </c>
      <c r="MP22" s="52">
        <v>8757</v>
      </c>
      <c r="MQ22" s="52">
        <v>1636</v>
      </c>
      <c r="MR22" s="52">
        <v>6369</v>
      </c>
      <c r="MS22" s="52">
        <v>30447</v>
      </c>
      <c r="MT22" s="52">
        <v>3002</v>
      </c>
      <c r="MU22" s="52">
        <v>23</v>
      </c>
      <c r="MV22" s="52">
        <v>18220</v>
      </c>
      <c r="MW22" s="52">
        <v>5655</v>
      </c>
      <c r="MX22" s="52">
        <v>0</v>
      </c>
      <c r="MY22" s="52">
        <v>15909</v>
      </c>
      <c r="MZ22" s="52">
        <v>14635</v>
      </c>
      <c r="NA22" s="52">
        <v>25763</v>
      </c>
      <c r="NB22" s="52">
        <v>9864</v>
      </c>
      <c r="NC22" s="52">
        <v>18382</v>
      </c>
      <c r="ND22" s="52">
        <v>23614</v>
      </c>
      <c r="NE22" s="52">
        <v>24820</v>
      </c>
      <c r="NF22" s="52">
        <v>10948</v>
      </c>
      <c r="NG22" s="52">
        <v>9171</v>
      </c>
      <c r="NH22" s="52">
        <v>15367</v>
      </c>
      <c r="NI22" s="52">
        <v>3871</v>
      </c>
      <c r="NJ22" s="50">
        <v>16961</v>
      </c>
      <c r="NK22" s="50">
        <v>4172</v>
      </c>
      <c r="NL22" s="50">
        <v>16840</v>
      </c>
      <c r="NM22" s="50">
        <v>7273</v>
      </c>
      <c r="NN22" s="50">
        <v>10544</v>
      </c>
      <c r="NO22" s="50">
        <v>16636</v>
      </c>
      <c r="NP22" s="50">
        <v>15956</v>
      </c>
      <c r="NQ22" s="50">
        <v>2897</v>
      </c>
      <c r="NR22" s="50">
        <v>11691</v>
      </c>
      <c r="NS22" s="50">
        <v>6523</v>
      </c>
      <c r="NT22" s="50">
        <v>7619</v>
      </c>
      <c r="NU22" s="50">
        <v>14197</v>
      </c>
      <c r="NV22" s="50">
        <v>7896</v>
      </c>
      <c r="NW22" s="50">
        <v>7445</v>
      </c>
      <c r="NX22" s="50">
        <v>15535</v>
      </c>
      <c r="NY22" s="50">
        <v>4977</v>
      </c>
      <c r="NZ22" s="50">
        <v>5012</v>
      </c>
      <c r="OA22" s="50">
        <v>14461</v>
      </c>
      <c r="OB22" s="50">
        <v>5115</v>
      </c>
      <c r="OC22" s="50">
        <v>18355</v>
      </c>
      <c r="OD22" s="50">
        <v>8777</v>
      </c>
      <c r="OE22" s="50">
        <v>7312</v>
      </c>
      <c r="OF22" s="50">
        <v>10649</v>
      </c>
      <c r="OG22" s="50">
        <v>15669</v>
      </c>
      <c r="OH22" s="50">
        <v>5966</v>
      </c>
      <c r="OI22" s="50">
        <v>8859</v>
      </c>
      <c r="OJ22" s="50">
        <v>4535</v>
      </c>
      <c r="OK22" s="50">
        <v>4012</v>
      </c>
      <c r="OL22" s="50">
        <v>4375</v>
      </c>
      <c r="OM22" s="50">
        <v>15090</v>
      </c>
      <c r="ON22" s="50">
        <v>4771</v>
      </c>
      <c r="OO22" s="50">
        <v>8410</v>
      </c>
      <c r="OP22" s="52">
        <v>10555</v>
      </c>
      <c r="OQ22" s="52">
        <v>10432</v>
      </c>
      <c r="OR22" s="52">
        <v>3397</v>
      </c>
      <c r="OS22" s="52">
        <v>6832</v>
      </c>
      <c r="OT22" s="52">
        <v>2503</v>
      </c>
      <c r="OU22" s="52">
        <v>1343</v>
      </c>
      <c r="OV22" s="52">
        <v>7232</v>
      </c>
      <c r="OW22" s="52">
        <v>15713</v>
      </c>
      <c r="OX22" s="52">
        <v>3811</v>
      </c>
      <c r="OY22" s="52">
        <v>7298</v>
      </c>
      <c r="OZ22" s="52">
        <v>4849</v>
      </c>
      <c r="PA22" s="52">
        <v>4802</v>
      </c>
      <c r="PB22" s="52">
        <v>9918</v>
      </c>
      <c r="PC22" s="52">
        <v>16673</v>
      </c>
      <c r="PD22" s="52">
        <v>277</v>
      </c>
      <c r="PE22" s="52">
        <v>6176</v>
      </c>
      <c r="PF22" s="52">
        <v>6178</v>
      </c>
      <c r="PG22" s="52">
        <v>7693</v>
      </c>
      <c r="PH22" s="52">
        <v>192</v>
      </c>
      <c r="PI22" s="52">
        <v>14948</v>
      </c>
      <c r="PJ22" s="52">
        <v>2881</v>
      </c>
      <c r="PK22" s="52">
        <v>5334</v>
      </c>
      <c r="PL22" s="52">
        <v>4130</v>
      </c>
      <c r="PM22" s="52">
        <v>11103</v>
      </c>
      <c r="PN22" s="52">
        <v>3528</v>
      </c>
      <c r="PO22" s="52">
        <v>2447</v>
      </c>
      <c r="PP22" s="52">
        <v>6148</v>
      </c>
      <c r="PQ22" s="52">
        <v>1170</v>
      </c>
      <c r="PR22" s="52">
        <v>3122</v>
      </c>
      <c r="PS22" s="52">
        <v>14816</v>
      </c>
      <c r="PT22" s="52">
        <v>10011</v>
      </c>
      <c r="PU22" s="52">
        <v>5032</v>
      </c>
      <c r="PV22" s="52">
        <v>10722</v>
      </c>
      <c r="PW22" s="52">
        <v>5803</v>
      </c>
      <c r="PX22" s="52">
        <v>1656</v>
      </c>
      <c r="PY22" s="52">
        <v>9025</v>
      </c>
      <c r="PZ22" s="52">
        <v>15695</v>
      </c>
      <c r="QA22" s="52">
        <v>4866</v>
      </c>
      <c r="QB22" s="52">
        <v>2944</v>
      </c>
      <c r="QC22" s="52">
        <v>14329</v>
      </c>
      <c r="QD22" s="52">
        <v>4040</v>
      </c>
      <c r="QE22" s="52">
        <v>7411</v>
      </c>
      <c r="QF22" s="50">
        <v>2397</v>
      </c>
      <c r="QG22" s="50">
        <v>5626</v>
      </c>
      <c r="QH22" s="50">
        <v>6047</v>
      </c>
      <c r="QI22" s="50">
        <v>1555</v>
      </c>
      <c r="QJ22" s="50">
        <v>1756</v>
      </c>
      <c r="QK22" s="50">
        <v>3734</v>
      </c>
      <c r="QL22" s="50">
        <v>5554</v>
      </c>
      <c r="QM22" s="50">
        <v>2869</v>
      </c>
      <c r="QN22" s="50">
        <v>5175</v>
      </c>
      <c r="QO22" s="50">
        <v>3042</v>
      </c>
      <c r="QP22" s="50">
        <v>3885</v>
      </c>
      <c r="QQ22" s="50">
        <v>2637</v>
      </c>
      <c r="QS22" s="1">
        <v>0</v>
      </c>
      <c r="QT22" s="1">
        <v>0</v>
      </c>
      <c r="QU22" s="1">
        <v>178</v>
      </c>
      <c r="QV22" s="1">
        <v>154</v>
      </c>
      <c r="QW22" s="1">
        <v>269</v>
      </c>
      <c r="QX22" s="1">
        <v>579</v>
      </c>
      <c r="QY22" s="1">
        <v>426</v>
      </c>
      <c r="QZ22" s="1">
        <v>848</v>
      </c>
      <c r="RA22" s="1">
        <v>1112</v>
      </c>
      <c r="RB22" s="1">
        <v>2721</v>
      </c>
      <c r="RC22" s="1">
        <v>1374</v>
      </c>
      <c r="RD22" s="1">
        <v>4368</v>
      </c>
      <c r="RE22" s="1">
        <v>4013</v>
      </c>
      <c r="RF22" s="1">
        <v>5657</v>
      </c>
      <c r="RG22" s="1">
        <v>7980</v>
      </c>
      <c r="RH22" s="1">
        <v>7662</v>
      </c>
      <c r="RI22" s="1">
        <v>6605</v>
      </c>
      <c r="RJ22" s="1">
        <v>9797</v>
      </c>
      <c r="RK22" s="1">
        <v>10461</v>
      </c>
      <c r="RL22" s="1">
        <v>10248</v>
      </c>
      <c r="RM22" s="1">
        <v>12317</v>
      </c>
      <c r="RN22" s="1">
        <v>13406</v>
      </c>
      <c r="RO22" s="1">
        <v>12473</v>
      </c>
      <c r="RP22" s="1">
        <v>13894</v>
      </c>
      <c r="RQ22" s="1">
        <v>14021</v>
      </c>
      <c r="RR22" s="1">
        <v>23156</v>
      </c>
      <c r="RS22" s="1">
        <v>12580</v>
      </c>
      <c r="RT22" s="1">
        <v>14958</v>
      </c>
      <c r="RU22" s="1">
        <v>10992</v>
      </c>
      <c r="RV22" s="1">
        <v>18858</v>
      </c>
      <c r="RW22" s="1">
        <v>17676</v>
      </c>
      <c r="RX22" s="1">
        <v>0</v>
      </c>
      <c r="RY22" s="1">
        <v>0</v>
      </c>
    </row>
    <row r="23" spans="1:493" x14ac:dyDescent="0.3">
      <c r="A23" s="12">
        <f t="shared" si="16"/>
        <v>385</v>
      </c>
      <c r="B23" s="3">
        <f t="shared" si="17"/>
        <v>382410</v>
      </c>
      <c r="C23" s="1" t="s">
        <v>504</v>
      </c>
      <c r="E23" s="48">
        <v>0</v>
      </c>
      <c r="F23" s="48">
        <v>0</v>
      </c>
      <c r="G23" s="48">
        <v>0</v>
      </c>
      <c r="H23" s="48">
        <v>0</v>
      </c>
      <c r="I23" s="48">
        <v>2367</v>
      </c>
      <c r="J23" s="48">
        <v>0</v>
      </c>
      <c r="K23" s="48">
        <v>610</v>
      </c>
      <c r="L23" s="48">
        <v>511</v>
      </c>
      <c r="M23" s="48">
        <v>489</v>
      </c>
      <c r="N23" s="48">
        <v>0</v>
      </c>
      <c r="O23" s="48">
        <v>0</v>
      </c>
      <c r="P23" s="48">
        <v>430</v>
      </c>
      <c r="Q23" s="48">
        <v>0</v>
      </c>
      <c r="R23" s="48">
        <v>0</v>
      </c>
      <c r="S23" s="48">
        <v>0</v>
      </c>
      <c r="T23" s="48">
        <v>0</v>
      </c>
      <c r="U23" s="48">
        <v>0</v>
      </c>
      <c r="V23" s="48">
        <v>432</v>
      </c>
      <c r="W23" s="48">
        <v>4462</v>
      </c>
      <c r="X23" s="48">
        <v>513</v>
      </c>
      <c r="Y23" s="48">
        <v>0</v>
      </c>
      <c r="Z23" s="48">
        <v>0</v>
      </c>
      <c r="AA23" s="48">
        <v>287</v>
      </c>
      <c r="AB23" s="48">
        <v>0</v>
      </c>
      <c r="AC23" s="48">
        <v>0</v>
      </c>
      <c r="AD23" s="48">
        <v>519</v>
      </c>
      <c r="AE23" s="48">
        <v>0</v>
      </c>
      <c r="AF23" s="48">
        <v>0</v>
      </c>
      <c r="AG23" s="48">
        <v>0</v>
      </c>
      <c r="AH23" s="48">
        <v>1402</v>
      </c>
      <c r="AI23" s="48">
        <v>98</v>
      </c>
      <c r="AJ23" s="48">
        <v>0</v>
      </c>
      <c r="AK23" s="48">
        <v>0</v>
      </c>
      <c r="AL23" s="48">
        <v>0</v>
      </c>
      <c r="AM23" s="48">
        <v>0</v>
      </c>
      <c r="AN23" s="48">
        <v>421</v>
      </c>
      <c r="AO23" s="48">
        <v>0</v>
      </c>
      <c r="AP23" s="48">
        <v>0</v>
      </c>
      <c r="AQ23" s="48">
        <v>0</v>
      </c>
      <c r="AR23" s="48">
        <v>228</v>
      </c>
      <c r="AS23" s="48">
        <v>489</v>
      </c>
      <c r="AT23" s="48">
        <v>753</v>
      </c>
      <c r="AU23" s="48">
        <v>0</v>
      </c>
      <c r="AV23" s="48">
        <v>0</v>
      </c>
      <c r="AW23" s="48">
        <v>0</v>
      </c>
      <c r="AX23" s="48">
        <v>0</v>
      </c>
      <c r="AY23" s="48">
        <v>0</v>
      </c>
      <c r="AZ23" s="48">
        <v>0</v>
      </c>
      <c r="BA23" s="48">
        <v>0</v>
      </c>
      <c r="BB23" s="48">
        <v>0</v>
      </c>
      <c r="BC23" s="52">
        <v>771</v>
      </c>
      <c r="BD23" s="52">
        <v>0</v>
      </c>
      <c r="BE23" s="52">
        <v>0</v>
      </c>
      <c r="BF23" s="52">
        <v>0</v>
      </c>
      <c r="BG23" s="52">
        <v>492</v>
      </c>
      <c r="BH23" s="52">
        <v>280</v>
      </c>
      <c r="BI23" s="52">
        <v>934</v>
      </c>
      <c r="BJ23" s="52">
        <v>0</v>
      </c>
      <c r="BK23" s="52">
        <v>251</v>
      </c>
      <c r="BL23" s="52">
        <v>308</v>
      </c>
      <c r="BM23" s="52">
        <v>691</v>
      </c>
      <c r="BN23" s="52">
        <v>0</v>
      </c>
      <c r="BO23" s="52">
        <v>0</v>
      </c>
      <c r="BP23" s="52">
        <v>1084</v>
      </c>
      <c r="BQ23" s="52">
        <v>0</v>
      </c>
      <c r="BR23" s="52">
        <v>757</v>
      </c>
      <c r="BS23" s="52">
        <v>184</v>
      </c>
      <c r="BT23" s="52">
        <v>558</v>
      </c>
      <c r="BU23" s="52">
        <v>439</v>
      </c>
      <c r="BV23" s="52">
        <v>0</v>
      </c>
      <c r="BW23" s="52">
        <v>0</v>
      </c>
      <c r="BX23" s="52">
        <v>0</v>
      </c>
      <c r="BY23" s="52">
        <v>844</v>
      </c>
      <c r="BZ23" s="52">
        <v>0</v>
      </c>
      <c r="CA23" s="52">
        <v>788</v>
      </c>
      <c r="CB23" s="52">
        <v>0</v>
      </c>
      <c r="CC23" s="52">
        <v>1225</v>
      </c>
      <c r="CD23" s="52">
        <v>354</v>
      </c>
      <c r="CE23" s="52">
        <v>0</v>
      </c>
      <c r="CF23" s="48">
        <v>0</v>
      </c>
      <c r="CG23" s="48">
        <v>0</v>
      </c>
      <c r="CH23" s="48">
        <v>385</v>
      </c>
      <c r="CI23" s="48">
        <v>0</v>
      </c>
      <c r="CJ23" s="48">
        <v>445</v>
      </c>
      <c r="CK23" s="48">
        <v>245</v>
      </c>
      <c r="CL23" s="48">
        <v>0</v>
      </c>
      <c r="CM23" s="48">
        <v>160</v>
      </c>
      <c r="CN23" s="48">
        <v>454</v>
      </c>
      <c r="CO23" s="48">
        <v>383</v>
      </c>
      <c r="CP23" s="48">
        <v>200</v>
      </c>
      <c r="CQ23" s="52">
        <v>445</v>
      </c>
      <c r="CR23" s="52">
        <v>301</v>
      </c>
      <c r="CS23" s="52">
        <v>349</v>
      </c>
      <c r="CT23" s="52">
        <v>857</v>
      </c>
      <c r="CU23" s="52">
        <v>729</v>
      </c>
      <c r="CV23" s="52">
        <v>1085</v>
      </c>
      <c r="CW23" s="52">
        <v>1077</v>
      </c>
      <c r="CX23" s="52">
        <v>459</v>
      </c>
      <c r="CY23" s="52">
        <v>145</v>
      </c>
      <c r="CZ23" s="52">
        <v>555</v>
      </c>
      <c r="DA23" s="52">
        <v>410</v>
      </c>
      <c r="DB23" s="52">
        <v>109</v>
      </c>
      <c r="DC23" s="48">
        <v>0</v>
      </c>
      <c r="DD23" s="48">
        <v>1384</v>
      </c>
      <c r="DE23" s="48">
        <v>1136</v>
      </c>
      <c r="DF23" s="48">
        <v>980</v>
      </c>
      <c r="DG23" s="48">
        <v>293</v>
      </c>
      <c r="DH23" s="48">
        <v>0</v>
      </c>
      <c r="DI23" s="48">
        <v>584</v>
      </c>
      <c r="DJ23" s="48">
        <v>0</v>
      </c>
      <c r="DK23" s="48">
        <v>8847</v>
      </c>
      <c r="DL23" s="48">
        <v>596</v>
      </c>
      <c r="DM23" s="48">
        <v>1152</v>
      </c>
      <c r="DN23" s="48">
        <v>2799</v>
      </c>
      <c r="DO23" s="52">
        <v>841</v>
      </c>
      <c r="DP23" s="52">
        <v>82</v>
      </c>
      <c r="DQ23" s="52">
        <v>1354</v>
      </c>
      <c r="DR23" s="52">
        <v>1322</v>
      </c>
      <c r="DS23" s="52">
        <v>973</v>
      </c>
      <c r="DT23" s="52">
        <v>654</v>
      </c>
      <c r="DU23" s="52">
        <v>721</v>
      </c>
      <c r="DV23" s="52">
        <v>593</v>
      </c>
      <c r="DW23" s="52">
        <v>2102</v>
      </c>
      <c r="DX23" s="52">
        <v>1220</v>
      </c>
      <c r="DY23" s="52">
        <v>1813</v>
      </c>
      <c r="DZ23" s="52">
        <v>1731</v>
      </c>
      <c r="EA23" s="48">
        <v>1696</v>
      </c>
      <c r="EB23" s="48">
        <v>297</v>
      </c>
      <c r="EC23" s="48">
        <v>294</v>
      </c>
      <c r="ED23" s="48">
        <v>0</v>
      </c>
      <c r="EE23" s="48">
        <v>823</v>
      </c>
      <c r="EF23" s="48">
        <v>548</v>
      </c>
      <c r="EG23" s="48">
        <v>430</v>
      </c>
      <c r="EH23" s="48">
        <v>549</v>
      </c>
      <c r="EI23" s="48">
        <v>671</v>
      </c>
      <c r="EJ23" s="48">
        <v>1632</v>
      </c>
      <c r="EK23" s="48">
        <v>0</v>
      </c>
      <c r="EL23" s="48">
        <v>911</v>
      </c>
      <c r="EM23" s="48">
        <v>485</v>
      </c>
      <c r="EO23" s="50">
        <v>1570</v>
      </c>
      <c r="EP23" s="50">
        <v>1329</v>
      </c>
      <c r="EQ23" s="50">
        <v>0</v>
      </c>
      <c r="ER23" s="50">
        <v>599</v>
      </c>
      <c r="ES23" s="50">
        <v>1037</v>
      </c>
      <c r="ET23" s="50">
        <v>0</v>
      </c>
      <c r="EU23" s="50">
        <v>0</v>
      </c>
      <c r="EV23" s="50">
        <v>906</v>
      </c>
      <c r="EW23" s="50">
        <v>728</v>
      </c>
      <c r="EX23" s="50">
        <v>217</v>
      </c>
      <c r="EY23" s="50">
        <v>357</v>
      </c>
      <c r="EZ23" s="50">
        <v>0</v>
      </c>
      <c r="FA23" s="50">
        <v>428</v>
      </c>
      <c r="FB23" s="50">
        <v>893</v>
      </c>
      <c r="FC23" s="50">
        <v>356</v>
      </c>
      <c r="FD23" s="50">
        <v>389</v>
      </c>
      <c r="FE23" s="50">
        <v>371</v>
      </c>
      <c r="FF23" s="50">
        <v>750</v>
      </c>
      <c r="FG23" s="50">
        <v>972</v>
      </c>
      <c r="FH23" s="50">
        <v>727</v>
      </c>
      <c r="FI23" s="50">
        <v>1198</v>
      </c>
      <c r="FJ23" s="50">
        <v>723</v>
      </c>
      <c r="FK23" s="50">
        <v>1786</v>
      </c>
      <c r="FL23" s="50">
        <v>0</v>
      </c>
      <c r="FM23" s="50">
        <v>583</v>
      </c>
      <c r="FN23" s="50">
        <v>683</v>
      </c>
      <c r="FO23" s="50">
        <v>995</v>
      </c>
      <c r="FP23" s="50">
        <v>265</v>
      </c>
      <c r="FQ23" s="50">
        <v>1204</v>
      </c>
      <c r="FR23" s="50">
        <v>894</v>
      </c>
      <c r="FS23" s="50">
        <v>715</v>
      </c>
      <c r="FT23" s="50">
        <v>510</v>
      </c>
      <c r="FU23" s="50">
        <v>680</v>
      </c>
      <c r="FV23" s="50">
        <v>1093</v>
      </c>
      <c r="FW23" s="50">
        <v>411</v>
      </c>
      <c r="FX23" s="50">
        <v>502</v>
      </c>
      <c r="FY23" s="50">
        <v>842</v>
      </c>
      <c r="FZ23" s="50">
        <v>0</v>
      </c>
      <c r="GA23" s="50">
        <v>231</v>
      </c>
      <c r="GB23" s="50">
        <v>735</v>
      </c>
      <c r="GC23" s="50">
        <v>254</v>
      </c>
      <c r="GD23" s="50">
        <v>1571</v>
      </c>
      <c r="GE23" s="50">
        <v>0</v>
      </c>
      <c r="GF23" s="50">
        <v>1002</v>
      </c>
      <c r="GG23" s="50">
        <v>863</v>
      </c>
      <c r="GH23" s="50">
        <v>318</v>
      </c>
      <c r="GI23" s="50">
        <v>1449</v>
      </c>
      <c r="GJ23" s="50">
        <v>1395</v>
      </c>
      <c r="GK23" s="52">
        <v>0</v>
      </c>
      <c r="GL23" s="52">
        <v>412</v>
      </c>
      <c r="GM23" s="52">
        <v>2094</v>
      </c>
      <c r="GN23" s="52">
        <v>671</v>
      </c>
      <c r="GO23" s="52">
        <v>627</v>
      </c>
      <c r="GP23" s="52">
        <v>320</v>
      </c>
      <c r="GQ23" s="52">
        <v>3013</v>
      </c>
      <c r="GR23" s="52">
        <v>2800</v>
      </c>
      <c r="GS23" s="52">
        <v>1055</v>
      </c>
      <c r="GT23" s="52">
        <v>847</v>
      </c>
      <c r="GU23" s="52">
        <v>1078</v>
      </c>
      <c r="GV23" s="52">
        <v>1241</v>
      </c>
      <c r="GW23" s="52">
        <v>879</v>
      </c>
      <c r="GX23" s="52">
        <v>937</v>
      </c>
      <c r="GY23" s="52">
        <v>917</v>
      </c>
      <c r="GZ23" s="52">
        <v>1174</v>
      </c>
      <c r="HA23" s="52">
        <v>593</v>
      </c>
      <c r="HB23" s="52">
        <v>549</v>
      </c>
      <c r="HC23" s="52">
        <v>381</v>
      </c>
      <c r="HD23" s="52">
        <v>1057</v>
      </c>
      <c r="HE23" s="52">
        <v>853</v>
      </c>
      <c r="HF23" s="52">
        <v>1807</v>
      </c>
      <c r="HG23" s="52">
        <v>951</v>
      </c>
      <c r="HH23" s="52">
        <v>587</v>
      </c>
      <c r="HI23" s="50">
        <v>731</v>
      </c>
      <c r="HJ23" s="50">
        <v>977</v>
      </c>
      <c r="HK23" s="50">
        <v>1609</v>
      </c>
      <c r="HL23" s="50">
        <v>385</v>
      </c>
      <c r="HM23" s="50">
        <v>472</v>
      </c>
      <c r="HN23" s="50">
        <v>720</v>
      </c>
      <c r="HO23" s="50">
        <v>587</v>
      </c>
      <c r="HP23" s="50">
        <v>1991</v>
      </c>
      <c r="HQ23" s="50">
        <v>2885</v>
      </c>
      <c r="HR23" s="50">
        <v>0</v>
      </c>
      <c r="HS23" s="50">
        <v>1301</v>
      </c>
      <c r="HT23" s="50">
        <v>287</v>
      </c>
      <c r="HU23" s="50">
        <v>409</v>
      </c>
      <c r="HV23" s="50">
        <v>3080</v>
      </c>
      <c r="HW23" s="50">
        <v>979</v>
      </c>
      <c r="HX23" s="50">
        <v>1874</v>
      </c>
      <c r="HY23" s="50">
        <v>415</v>
      </c>
      <c r="HZ23" s="50">
        <v>1724</v>
      </c>
      <c r="IA23" s="50">
        <v>907</v>
      </c>
      <c r="IB23" s="50">
        <v>174</v>
      </c>
      <c r="IC23" s="50">
        <v>1302</v>
      </c>
      <c r="ID23" s="50">
        <v>1197</v>
      </c>
      <c r="IE23" s="50">
        <v>3996</v>
      </c>
      <c r="IF23" s="50">
        <v>561</v>
      </c>
      <c r="IG23" s="52">
        <v>0</v>
      </c>
      <c r="IH23" s="52">
        <v>594</v>
      </c>
      <c r="II23" s="52">
        <v>998</v>
      </c>
      <c r="IJ23" s="52">
        <v>1183</v>
      </c>
      <c r="IK23" s="52">
        <v>1078</v>
      </c>
      <c r="IL23" s="52">
        <v>1740</v>
      </c>
      <c r="IM23" s="52">
        <v>745</v>
      </c>
      <c r="IN23" s="52">
        <v>0</v>
      </c>
      <c r="IO23" s="52">
        <v>930</v>
      </c>
      <c r="IP23" s="52">
        <v>882</v>
      </c>
      <c r="IQ23" s="52">
        <v>1587</v>
      </c>
      <c r="IR23" s="52">
        <v>0</v>
      </c>
      <c r="IS23" s="52">
        <v>0</v>
      </c>
      <c r="IT23" s="52">
        <v>1671</v>
      </c>
      <c r="IU23" s="52">
        <v>1022</v>
      </c>
      <c r="IV23" s="52">
        <v>922</v>
      </c>
      <c r="IW23" s="52">
        <v>1241</v>
      </c>
      <c r="IX23" s="52">
        <v>1064</v>
      </c>
      <c r="IY23" s="52">
        <v>1198</v>
      </c>
      <c r="IZ23" s="52">
        <v>1500</v>
      </c>
      <c r="JA23" s="52">
        <v>879</v>
      </c>
      <c r="JB23" s="52">
        <v>1573</v>
      </c>
      <c r="JC23" s="52">
        <v>686</v>
      </c>
      <c r="JD23" s="52">
        <v>0</v>
      </c>
      <c r="JE23" s="52">
        <v>643</v>
      </c>
      <c r="JF23" s="52">
        <v>256</v>
      </c>
      <c r="JG23" s="52">
        <v>769</v>
      </c>
      <c r="JH23" s="52">
        <v>1106</v>
      </c>
      <c r="JI23" s="52">
        <v>1323</v>
      </c>
      <c r="JJ23" s="52">
        <v>1070</v>
      </c>
      <c r="JK23" s="52">
        <v>1435</v>
      </c>
      <c r="JL23" s="52">
        <v>2771</v>
      </c>
      <c r="JM23" s="52">
        <v>289</v>
      </c>
      <c r="JN23" s="52">
        <v>1075</v>
      </c>
      <c r="JO23" s="52">
        <v>0</v>
      </c>
      <c r="JP23" s="52">
        <v>3182</v>
      </c>
      <c r="JQ23" s="52">
        <v>758</v>
      </c>
      <c r="JR23" s="52">
        <v>0</v>
      </c>
      <c r="JS23" s="52">
        <v>1319</v>
      </c>
      <c r="JT23" s="52">
        <v>691</v>
      </c>
      <c r="JU23" s="52">
        <v>1248</v>
      </c>
      <c r="JV23" s="52">
        <v>382</v>
      </c>
      <c r="JW23" s="52">
        <v>0</v>
      </c>
      <c r="JX23" s="52">
        <v>0</v>
      </c>
      <c r="JY23" s="52">
        <v>267</v>
      </c>
      <c r="JZ23" s="52">
        <v>2069</v>
      </c>
      <c r="KA23" s="52">
        <v>393</v>
      </c>
      <c r="KB23" s="52">
        <v>1956</v>
      </c>
      <c r="KC23" s="52">
        <v>1034</v>
      </c>
      <c r="KD23" s="52">
        <v>320</v>
      </c>
      <c r="KE23" s="52">
        <v>0</v>
      </c>
      <c r="KF23" s="52">
        <v>2102</v>
      </c>
      <c r="KG23" s="52">
        <v>0</v>
      </c>
      <c r="KH23" s="52">
        <v>1385</v>
      </c>
      <c r="KI23" s="52">
        <v>3217</v>
      </c>
      <c r="KJ23" s="52">
        <v>864</v>
      </c>
      <c r="KK23" s="52">
        <v>1448</v>
      </c>
      <c r="KL23" s="50">
        <v>1816</v>
      </c>
      <c r="KM23" s="50">
        <v>1405</v>
      </c>
      <c r="KN23" s="50">
        <v>1006</v>
      </c>
      <c r="KO23" s="50">
        <v>1125</v>
      </c>
      <c r="KP23" s="50">
        <v>457</v>
      </c>
      <c r="KQ23" s="50">
        <v>641</v>
      </c>
      <c r="KR23" s="50">
        <v>1145</v>
      </c>
      <c r="KS23" s="50">
        <v>2456</v>
      </c>
      <c r="KT23" s="50">
        <v>2516</v>
      </c>
      <c r="KU23" s="50">
        <v>450</v>
      </c>
      <c r="KV23" s="50">
        <v>229</v>
      </c>
      <c r="KW23" s="50">
        <v>778</v>
      </c>
      <c r="KX23" s="50">
        <v>948</v>
      </c>
      <c r="KY23" s="50">
        <v>1894</v>
      </c>
      <c r="KZ23" s="50">
        <v>352</v>
      </c>
      <c r="LA23" s="50">
        <v>874</v>
      </c>
      <c r="LB23" s="50">
        <v>735</v>
      </c>
      <c r="LC23" s="50">
        <v>1636</v>
      </c>
      <c r="LD23" s="50">
        <v>240</v>
      </c>
      <c r="LE23" s="50">
        <v>1029</v>
      </c>
      <c r="LF23" s="50">
        <v>848</v>
      </c>
      <c r="LG23" s="50">
        <v>675</v>
      </c>
      <c r="LH23" s="50">
        <v>2176</v>
      </c>
      <c r="LI23" s="50">
        <v>860</v>
      </c>
      <c r="LJ23" s="50">
        <v>1765</v>
      </c>
      <c r="LK23" s="50">
        <v>0</v>
      </c>
      <c r="LL23" s="50">
        <v>696</v>
      </c>
      <c r="LM23" s="50">
        <v>1937</v>
      </c>
      <c r="LN23" s="50">
        <v>0</v>
      </c>
      <c r="LO23" s="50">
        <v>1060</v>
      </c>
      <c r="LP23" s="50">
        <v>418</v>
      </c>
      <c r="LQ23" s="50">
        <v>1039</v>
      </c>
      <c r="LR23" s="50">
        <v>3830</v>
      </c>
      <c r="LS23" s="50">
        <v>623</v>
      </c>
      <c r="LT23" s="50">
        <v>844</v>
      </c>
      <c r="LU23" s="50">
        <v>429</v>
      </c>
      <c r="LV23" s="50">
        <v>540</v>
      </c>
      <c r="LW23" s="50">
        <v>292</v>
      </c>
      <c r="LX23" s="50">
        <v>781</v>
      </c>
      <c r="LY23" s="50">
        <v>1917</v>
      </c>
      <c r="LZ23" s="50">
        <v>1507</v>
      </c>
      <c r="MA23" s="52">
        <v>1364</v>
      </c>
      <c r="MB23" s="52">
        <v>0</v>
      </c>
      <c r="MC23" s="52">
        <v>1611</v>
      </c>
      <c r="MD23" s="52">
        <v>748</v>
      </c>
      <c r="ME23" s="52">
        <v>3139</v>
      </c>
      <c r="MF23" s="52">
        <v>1163</v>
      </c>
      <c r="MG23" s="52">
        <v>770</v>
      </c>
      <c r="MH23" s="52">
        <v>2871</v>
      </c>
      <c r="MI23" s="52">
        <v>429</v>
      </c>
      <c r="MJ23" s="52">
        <v>377</v>
      </c>
      <c r="MK23" s="52">
        <v>533</v>
      </c>
      <c r="ML23" s="52">
        <v>1994</v>
      </c>
      <c r="MM23" s="52">
        <v>1348</v>
      </c>
      <c r="MN23" s="52">
        <v>4025</v>
      </c>
      <c r="MO23" s="52">
        <v>685</v>
      </c>
      <c r="MP23" s="52">
        <v>462</v>
      </c>
      <c r="MQ23" s="52">
        <v>470</v>
      </c>
      <c r="MR23" s="52">
        <v>694</v>
      </c>
      <c r="MS23" s="52">
        <v>922</v>
      </c>
      <c r="MT23" s="52">
        <v>704</v>
      </c>
      <c r="MU23" s="52">
        <v>0</v>
      </c>
      <c r="MV23" s="52">
        <v>807</v>
      </c>
      <c r="MW23" s="52">
        <v>0</v>
      </c>
      <c r="MX23" s="52">
        <v>0</v>
      </c>
      <c r="MY23" s="52">
        <v>1690</v>
      </c>
      <c r="MZ23" s="52">
        <v>1030</v>
      </c>
      <c r="NA23" s="52">
        <v>1701</v>
      </c>
      <c r="NB23" s="52">
        <v>0</v>
      </c>
      <c r="NC23" s="52">
        <v>2109</v>
      </c>
      <c r="ND23" s="52">
        <v>584</v>
      </c>
      <c r="NE23" s="52">
        <v>695</v>
      </c>
      <c r="NF23" s="52">
        <v>0</v>
      </c>
      <c r="NG23" s="52">
        <v>383</v>
      </c>
      <c r="NH23" s="52">
        <v>1289</v>
      </c>
      <c r="NI23" s="52">
        <v>444</v>
      </c>
      <c r="NJ23" s="50">
        <v>3281</v>
      </c>
      <c r="NK23" s="50">
        <v>1214</v>
      </c>
      <c r="NL23" s="50">
        <v>542</v>
      </c>
      <c r="NM23" s="50">
        <v>265</v>
      </c>
      <c r="NN23" s="50">
        <v>913</v>
      </c>
      <c r="NO23" s="50">
        <v>1403</v>
      </c>
      <c r="NP23" s="50">
        <v>1642</v>
      </c>
      <c r="NQ23" s="50">
        <v>629</v>
      </c>
      <c r="NR23" s="50">
        <v>1844</v>
      </c>
      <c r="NS23" s="50">
        <v>409</v>
      </c>
      <c r="NT23" s="50">
        <v>735</v>
      </c>
      <c r="NU23" s="50">
        <v>1070</v>
      </c>
      <c r="NV23" s="50">
        <v>1061</v>
      </c>
      <c r="NW23" s="50">
        <v>1512</v>
      </c>
      <c r="NX23" s="50">
        <v>3043</v>
      </c>
      <c r="NY23" s="50">
        <v>871</v>
      </c>
      <c r="NZ23" s="50">
        <v>487</v>
      </c>
      <c r="OA23" s="50">
        <v>2136</v>
      </c>
      <c r="OB23" s="50">
        <v>773</v>
      </c>
      <c r="OC23" s="50">
        <v>296</v>
      </c>
      <c r="OD23" s="50">
        <v>835</v>
      </c>
      <c r="OE23" s="50">
        <v>1218</v>
      </c>
      <c r="OF23" s="50">
        <v>1359</v>
      </c>
      <c r="OG23" s="50">
        <v>1387</v>
      </c>
      <c r="OH23" s="50">
        <v>948</v>
      </c>
      <c r="OI23" s="50">
        <v>847</v>
      </c>
      <c r="OJ23" s="50">
        <v>298</v>
      </c>
      <c r="OK23" s="50">
        <v>617</v>
      </c>
      <c r="OL23" s="50">
        <v>470</v>
      </c>
      <c r="OM23" s="50">
        <v>615</v>
      </c>
      <c r="ON23" s="50">
        <v>718</v>
      </c>
      <c r="OO23" s="50">
        <v>884</v>
      </c>
      <c r="OP23" s="52">
        <v>1072</v>
      </c>
      <c r="OQ23" s="52">
        <v>553</v>
      </c>
      <c r="OR23" s="52">
        <v>228</v>
      </c>
      <c r="OS23" s="52">
        <v>457</v>
      </c>
      <c r="OT23" s="52">
        <v>171</v>
      </c>
      <c r="OU23" s="52">
        <v>0</v>
      </c>
      <c r="OV23" s="52">
        <v>461</v>
      </c>
      <c r="OW23" s="52">
        <v>1419</v>
      </c>
      <c r="OX23" s="52">
        <v>728</v>
      </c>
      <c r="OY23" s="52">
        <v>631</v>
      </c>
      <c r="OZ23" s="52">
        <v>341</v>
      </c>
      <c r="PA23" s="52">
        <v>625</v>
      </c>
      <c r="PB23" s="52">
        <v>883</v>
      </c>
      <c r="PC23" s="52">
        <v>1270</v>
      </c>
      <c r="PD23" s="52">
        <v>0</v>
      </c>
      <c r="PE23" s="52">
        <v>0</v>
      </c>
      <c r="PF23" s="52">
        <v>1364</v>
      </c>
      <c r="PG23" s="52">
        <v>258</v>
      </c>
      <c r="PH23" s="52">
        <v>0</v>
      </c>
      <c r="PI23" s="52">
        <v>1563</v>
      </c>
      <c r="PJ23" s="52">
        <v>802</v>
      </c>
      <c r="PK23" s="52">
        <v>1103</v>
      </c>
      <c r="PL23" s="52">
        <v>502</v>
      </c>
      <c r="PM23" s="52">
        <v>1528</v>
      </c>
      <c r="PN23" s="52">
        <v>411</v>
      </c>
      <c r="PO23" s="52">
        <v>252</v>
      </c>
      <c r="PP23" s="52">
        <v>713</v>
      </c>
      <c r="PQ23" s="52">
        <v>406</v>
      </c>
      <c r="PR23" s="52">
        <v>0</v>
      </c>
      <c r="PS23" s="52">
        <v>1816</v>
      </c>
      <c r="PT23" s="52">
        <v>1114</v>
      </c>
      <c r="PU23" s="52">
        <v>667</v>
      </c>
      <c r="PV23" s="52">
        <v>1454</v>
      </c>
      <c r="PW23" s="52">
        <v>445</v>
      </c>
      <c r="PX23" s="52">
        <v>207</v>
      </c>
      <c r="PY23" s="52">
        <v>1317</v>
      </c>
      <c r="PZ23" s="52">
        <v>633</v>
      </c>
      <c r="QA23" s="52">
        <v>294</v>
      </c>
      <c r="QB23" s="52">
        <v>384</v>
      </c>
      <c r="QC23" s="52">
        <v>648</v>
      </c>
      <c r="QD23" s="52">
        <v>1278</v>
      </c>
      <c r="QE23" s="52">
        <v>0</v>
      </c>
      <c r="QF23" s="50">
        <v>477</v>
      </c>
      <c r="QG23" s="50">
        <v>359</v>
      </c>
      <c r="QH23" s="50">
        <v>1029</v>
      </c>
      <c r="QI23" s="50">
        <v>427</v>
      </c>
      <c r="QJ23" s="50">
        <v>181</v>
      </c>
      <c r="QK23" s="50">
        <v>846</v>
      </c>
      <c r="QL23" s="50">
        <v>981</v>
      </c>
      <c r="QM23" s="50">
        <v>650</v>
      </c>
      <c r="QN23" s="50">
        <v>1199</v>
      </c>
      <c r="QO23" s="50">
        <v>652</v>
      </c>
      <c r="QP23" s="50">
        <v>500</v>
      </c>
      <c r="QQ23" s="50">
        <v>355</v>
      </c>
      <c r="QS23" s="1">
        <v>0</v>
      </c>
      <c r="QT23" s="1">
        <v>0</v>
      </c>
      <c r="QU23" s="1">
        <v>0</v>
      </c>
      <c r="QV23" s="1">
        <v>0</v>
      </c>
      <c r="QW23" s="1">
        <v>0</v>
      </c>
      <c r="QX23" s="1">
        <v>0</v>
      </c>
      <c r="QY23" s="1">
        <v>0</v>
      </c>
      <c r="QZ23" s="1">
        <v>0</v>
      </c>
      <c r="RA23" s="1">
        <v>0</v>
      </c>
      <c r="RB23" s="1">
        <v>328</v>
      </c>
      <c r="RC23" s="1">
        <v>0</v>
      </c>
      <c r="RD23" s="1">
        <v>485</v>
      </c>
      <c r="RE23" s="1">
        <v>450</v>
      </c>
      <c r="RF23" s="1">
        <v>590</v>
      </c>
      <c r="RG23" s="1">
        <v>775</v>
      </c>
      <c r="RH23" s="1">
        <v>818</v>
      </c>
      <c r="RI23" s="1">
        <v>573</v>
      </c>
      <c r="RJ23" s="1">
        <v>879</v>
      </c>
      <c r="RK23" s="1">
        <v>859</v>
      </c>
      <c r="RL23" s="1">
        <v>915</v>
      </c>
      <c r="RM23" s="1">
        <v>1126</v>
      </c>
      <c r="RN23" s="1">
        <v>1229</v>
      </c>
      <c r="RO23" s="1">
        <v>1090</v>
      </c>
      <c r="RP23" s="1">
        <v>1068</v>
      </c>
      <c r="RQ23" s="1">
        <v>1184</v>
      </c>
      <c r="RR23" s="1">
        <v>1913</v>
      </c>
      <c r="RS23" s="1">
        <v>975</v>
      </c>
      <c r="RT23" s="1">
        <v>1208</v>
      </c>
      <c r="RU23" s="1">
        <v>853</v>
      </c>
      <c r="RV23" s="1">
        <v>1547</v>
      </c>
      <c r="RW23" s="1">
        <v>1480</v>
      </c>
      <c r="RX23" s="1">
        <v>0</v>
      </c>
      <c r="RY23" s="1">
        <v>0</v>
      </c>
    </row>
    <row r="24" spans="1:493" x14ac:dyDescent="0.3">
      <c r="A24" s="12">
        <f t="shared" si="16"/>
        <v>3</v>
      </c>
      <c r="B24" s="3">
        <f t="shared" si="17"/>
        <v>1661</v>
      </c>
      <c r="C24" s="1" t="s">
        <v>511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8">
        <v>0</v>
      </c>
      <c r="P24" s="48">
        <v>0</v>
      </c>
      <c r="Q24" s="48">
        <v>0</v>
      </c>
      <c r="R24" s="48">
        <v>0</v>
      </c>
      <c r="S24" s="48">
        <v>0</v>
      </c>
      <c r="T24" s="48">
        <v>0</v>
      </c>
      <c r="U24" s="48">
        <v>0</v>
      </c>
      <c r="V24" s="48">
        <v>0</v>
      </c>
      <c r="W24" s="48">
        <v>0</v>
      </c>
      <c r="X24" s="48">
        <v>0</v>
      </c>
      <c r="Y24" s="48">
        <v>0</v>
      </c>
      <c r="Z24" s="48">
        <v>0</v>
      </c>
      <c r="AA24" s="48">
        <v>0</v>
      </c>
      <c r="AB24" s="48">
        <v>0</v>
      </c>
      <c r="AC24" s="48">
        <v>0</v>
      </c>
      <c r="AD24" s="48">
        <v>0</v>
      </c>
      <c r="AE24" s="48">
        <v>0</v>
      </c>
      <c r="AF24" s="48">
        <v>0</v>
      </c>
      <c r="AG24" s="48">
        <v>0</v>
      </c>
      <c r="AH24" s="48">
        <v>0</v>
      </c>
      <c r="AI24" s="48">
        <v>0</v>
      </c>
      <c r="AJ24" s="48">
        <v>0</v>
      </c>
      <c r="AK24" s="48">
        <v>0</v>
      </c>
      <c r="AL24" s="48">
        <v>0</v>
      </c>
      <c r="AM24" s="48">
        <v>0</v>
      </c>
      <c r="AN24" s="48">
        <v>0</v>
      </c>
      <c r="AO24" s="48">
        <v>0</v>
      </c>
      <c r="AP24" s="48">
        <v>0</v>
      </c>
      <c r="AQ24" s="48">
        <v>0</v>
      </c>
      <c r="AR24" s="48">
        <v>0</v>
      </c>
      <c r="AS24" s="48">
        <v>0</v>
      </c>
      <c r="AT24" s="48">
        <v>0</v>
      </c>
      <c r="AU24" s="48">
        <v>0</v>
      </c>
      <c r="AV24" s="48">
        <v>0</v>
      </c>
      <c r="AW24" s="48">
        <v>0</v>
      </c>
      <c r="AX24" s="48">
        <v>0</v>
      </c>
      <c r="AY24" s="48">
        <v>0</v>
      </c>
      <c r="AZ24" s="48">
        <v>0</v>
      </c>
      <c r="BA24" s="48">
        <v>0</v>
      </c>
      <c r="BB24" s="48">
        <v>0</v>
      </c>
      <c r="BC24" s="52">
        <v>0</v>
      </c>
      <c r="BD24" s="52">
        <v>0</v>
      </c>
      <c r="BE24" s="52">
        <v>0</v>
      </c>
      <c r="BF24" s="52">
        <v>0</v>
      </c>
      <c r="BG24" s="52">
        <v>0</v>
      </c>
      <c r="BH24" s="52">
        <v>0</v>
      </c>
      <c r="BI24" s="52">
        <v>0</v>
      </c>
      <c r="BJ24" s="52">
        <v>0</v>
      </c>
      <c r="BK24" s="52">
        <v>0</v>
      </c>
      <c r="BL24" s="52">
        <v>0</v>
      </c>
      <c r="BM24" s="52">
        <v>0</v>
      </c>
      <c r="BN24" s="52">
        <v>0</v>
      </c>
      <c r="BO24" s="52">
        <v>0</v>
      </c>
      <c r="BP24" s="52">
        <v>0</v>
      </c>
      <c r="BQ24" s="52">
        <v>0</v>
      </c>
      <c r="BR24" s="52">
        <v>0</v>
      </c>
      <c r="BS24" s="52">
        <v>0</v>
      </c>
      <c r="BT24" s="52">
        <v>0</v>
      </c>
      <c r="BU24" s="52">
        <v>0</v>
      </c>
      <c r="BV24" s="52">
        <v>0</v>
      </c>
      <c r="BW24" s="52">
        <v>0</v>
      </c>
      <c r="BX24" s="52">
        <v>0</v>
      </c>
      <c r="BY24" s="52">
        <v>0</v>
      </c>
      <c r="BZ24" s="52">
        <v>0</v>
      </c>
      <c r="CA24" s="52">
        <v>0</v>
      </c>
      <c r="CB24" s="52">
        <v>0</v>
      </c>
      <c r="CC24" s="52">
        <v>0</v>
      </c>
      <c r="CD24" s="52">
        <v>0</v>
      </c>
      <c r="CE24" s="52">
        <v>0</v>
      </c>
      <c r="CF24" s="48">
        <v>0</v>
      </c>
      <c r="CG24" s="48">
        <v>0</v>
      </c>
      <c r="CH24" s="48">
        <v>0</v>
      </c>
      <c r="CI24" s="48">
        <v>0</v>
      </c>
      <c r="CJ24" s="48">
        <v>0</v>
      </c>
      <c r="CK24" s="48">
        <v>0</v>
      </c>
      <c r="CL24" s="48">
        <v>0</v>
      </c>
      <c r="CM24" s="48">
        <v>0</v>
      </c>
      <c r="CN24" s="48">
        <v>0</v>
      </c>
      <c r="CO24" s="48">
        <v>0</v>
      </c>
      <c r="CP24" s="48">
        <v>0</v>
      </c>
      <c r="CQ24" s="52">
        <v>0</v>
      </c>
      <c r="CR24" s="52">
        <v>0</v>
      </c>
      <c r="CS24" s="52">
        <v>0</v>
      </c>
      <c r="CT24" s="52">
        <v>0</v>
      </c>
      <c r="CU24" s="52">
        <v>0</v>
      </c>
      <c r="CV24" s="52">
        <v>0</v>
      </c>
      <c r="CW24" s="52">
        <v>0</v>
      </c>
      <c r="CX24" s="52">
        <v>0</v>
      </c>
      <c r="CY24" s="52">
        <v>0</v>
      </c>
      <c r="CZ24" s="52">
        <v>0</v>
      </c>
      <c r="DA24" s="52">
        <v>0</v>
      </c>
      <c r="DB24" s="52">
        <v>0</v>
      </c>
      <c r="DC24" s="48">
        <v>0</v>
      </c>
      <c r="DD24" s="48">
        <v>0</v>
      </c>
      <c r="DE24" s="48">
        <v>0</v>
      </c>
      <c r="DF24" s="48">
        <v>0</v>
      </c>
      <c r="DG24" s="48">
        <v>0</v>
      </c>
      <c r="DH24" s="48">
        <v>0</v>
      </c>
      <c r="DI24" s="48">
        <v>0</v>
      </c>
      <c r="DJ24" s="48">
        <v>0</v>
      </c>
      <c r="DK24" s="48">
        <v>0</v>
      </c>
      <c r="DL24" s="48">
        <v>0</v>
      </c>
      <c r="DM24" s="48">
        <v>0</v>
      </c>
      <c r="DN24" s="48">
        <v>0</v>
      </c>
      <c r="DO24" s="52">
        <v>0</v>
      </c>
      <c r="DP24" s="52">
        <v>0</v>
      </c>
      <c r="DQ24" s="52">
        <v>0</v>
      </c>
      <c r="DR24" s="52">
        <v>0</v>
      </c>
      <c r="DS24" s="52">
        <v>0</v>
      </c>
      <c r="DT24" s="52">
        <v>0</v>
      </c>
      <c r="DU24" s="52">
        <v>0</v>
      </c>
      <c r="DV24" s="52">
        <v>0</v>
      </c>
      <c r="DW24" s="52">
        <v>0</v>
      </c>
      <c r="DX24" s="52">
        <v>0</v>
      </c>
      <c r="DY24" s="52">
        <v>0</v>
      </c>
      <c r="DZ24" s="52">
        <v>0</v>
      </c>
      <c r="EA24" s="48">
        <v>0</v>
      </c>
      <c r="EB24" s="48">
        <v>0</v>
      </c>
      <c r="EC24" s="48">
        <v>0</v>
      </c>
      <c r="ED24" s="48">
        <v>0</v>
      </c>
      <c r="EE24" s="48">
        <v>0</v>
      </c>
      <c r="EF24" s="48">
        <v>0</v>
      </c>
      <c r="EG24" s="48">
        <v>0</v>
      </c>
      <c r="EH24" s="48">
        <v>0</v>
      </c>
      <c r="EI24" s="48">
        <v>0</v>
      </c>
      <c r="EJ24" s="48">
        <v>0</v>
      </c>
      <c r="EK24" s="48">
        <v>0</v>
      </c>
      <c r="EL24" s="48">
        <v>0</v>
      </c>
      <c r="EM24" s="48">
        <v>0</v>
      </c>
      <c r="EO24" s="50">
        <v>0</v>
      </c>
      <c r="EP24" s="50">
        <v>0</v>
      </c>
      <c r="EQ24" s="50">
        <v>0</v>
      </c>
      <c r="ER24" s="50">
        <v>0</v>
      </c>
      <c r="ES24" s="50">
        <v>0</v>
      </c>
      <c r="ET24" s="50">
        <v>0</v>
      </c>
      <c r="EU24" s="50">
        <v>0</v>
      </c>
      <c r="EV24" s="50">
        <v>0</v>
      </c>
      <c r="EW24" s="50">
        <v>0</v>
      </c>
      <c r="EX24" s="50">
        <v>0</v>
      </c>
      <c r="EY24" s="50">
        <v>0</v>
      </c>
      <c r="EZ24" s="50">
        <v>0</v>
      </c>
      <c r="FA24" s="50">
        <v>0</v>
      </c>
      <c r="FB24" s="50">
        <v>0</v>
      </c>
      <c r="FC24" s="50">
        <v>0</v>
      </c>
      <c r="FD24" s="50">
        <v>0</v>
      </c>
      <c r="FE24" s="50">
        <v>0</v>
      </c>
      <c r="FF24" s="50">
        <v>0</v>
      </c>
      <c r="FG24" s="50">
        <v>322</v>
      </c>
      <c r="FH24" s="50">
        <v>0</v>
      </c>
      <c r="FI24" s="50">
        <v>0</v>
      </c>
      <c r="FJ24" s="50">
        <v>0</v>
      </c>
      <c r="FK24" s="50">
        <v>0</v>
      </c>
      <c r="FL24" s="50">
        <v>0</v>
      </c>
      <c r="FM24" s="50">
        <v>0</v>
      </c>
      <c r="FN24" s="50">
        <v>0</v>
      </c>
      <c r="FO24" s="50">
        <v>0</v>
      </c>
      <c r="FP24" s="50">
        <v>0</v>
      </c>
      <c r="FQ24" s="50">
        <v>0</v>
      </c>
      <c r="FR24" s="50">
        <v>0</v>
      </c>
      <c r="FS24" s="50">
        <v>0</v>
      </c>
      <c r="FT24" s="50">
        <v>0</v>
      </c>
      <c r="FU24" s="50">
        <v>0</v>
      </c>
      <c r="FV24" s="50">
        <v>0</v>
      </c>
      <c r="FW24" s="50">
        <v>0</v>
      </c>
      <c r="FX24" s="50">
        <v>0</v>
      </c>
      <c r="FY24" s="50">
        <v>0</v>
      </c>
      <c r="FZ24" s="50">
        <v>0</v>
      </c>
      <c r="GA24" s="50">
        <v>0</v>
      </c>
      <c r="GB24" s="50">
        <v>0</v>
      </c>
      <c r="GC24" s="50">
        <v>0</v>
      </c>
      <c r="GD24" s="50">
        <v>0</v>
      </c>
      <c r="GE24" s="50">
        <v>0</v>
      </c>
      <c r="GF24" s="50">
        <v>0</v>
      </c>
      <c r="GG24" s="50">
        <v>0</v>
      </c>
      <c r="GH24" s="50">
        <v>0</v>
      </c>
      <c r="GI24" s="50">
        <v>0</v>
      </c>
      <c r="GJ24" s="50">
        <v>0</v>
      </c>
      <c r="GK24" s="52">
        <v>0</v>
      </c>
      <c r="GL24" s="52">
        <v>0</v>
      </c>
      <c r="GM24" s="52">
        <v>0</v>
      </c>
      <c r="GN24" s="52">
        <v>0</v>
      </c>
      <c r="GO24" s="52">
        <v>0</v>
      </c>
      <c r="GP24" s="52">
        <v>0</v>
      </c>
      <c r="GQ24" s="52">
        <v>0</v>
      </c>
      <c r="GR24" s="52">
        <v>0</v>
      </c>
      <c r="GS24" s="52">
        <v>0</v>
      </c>
      <c r="GT24" s="52">
        <v>0</v>
      </c>
      <c r="GU24" s="52">
        <v>0</v>
      </c>
      <c r="GV24" s="52">
        <v>0</v>
      </c>
      <c r="GW24" s="52">
        <v>0</v>
      </c>
      <c r="GX24" s="52">
        <v>0</v>
      </c>
      <c r="GY24" s="52">
        <v>0</v>
      </c>
      <c r="GZ24" s="52">
        <v>0</v>
      </c>
      <c r="HA24" s="52">
        <v>0</v>
      </c>
      <c r="HB24" s="52">
        <v>0</v>
      </c>
      <c r="HC24" s="52">
        <v>0</v>
      </c>
      <c r="HD24" s="52">
        <v>0</v>
      </c>
      <c r="HE24" s="52">
        <v>0</v>
      </c>
      <c r="HF24" s="52">
        <v>0</v>
      </c>
      <c r="HG24" s="52">
        <v>0</v>
      </c>
      <c r="HH24" s="52">
        <v>0</v>
      </c>
      <c r="HI24" s="50">
        <v>0</v>
      </c>
      <c r="HJ24" s="50">
        <v>0</v>
      </c>
      <c r="HK24" s="50">
        <v>0</v>
      </c>
      <c r="HL24" s="50">
        <v>0</v>
      </c>
      <c r="HM24" s="50">
        <v>0</v>
      </c>
      <c r="HN24" s="50">
        <v>0</v>
      </c>
      <c r="HO24" s="50">
        <v>0</v>
      </c>
      <c r="HP24" s="50">
        <v>0</v>
      </c>
      <c r="HQ24" s="50">
        <v>0</v>
      </c>
      <c r="HR24" s="50">
        <v>0</v>
      </c>
      <c r="HS24" s="50">
        <v>0</v>
      </c>
      <c r="HT24" s="50">
        <v>0</v>
      </c>
      <c r="HU24" s="50">
        <v>0</v>
      </c>
      <c r="HV24" s="50">
        <v>0</v>
      </c>
      <c r="HW24" s="50">
        <v>0</v>
      </c>
      <c r="HX24" s="50">
        <v>0</v>
      </c>
      <c r="HY24" s="50">
        <v>0</v>
      </c>
      <c r="HZ24" s="50">
        <v>0</v>
      </c>
      <c r="IA24" s="50">
        <v>0</v>
      </c>
      <c r="IB24" s="50">
        <v>0</v>
      </c>
      <c r="IC24" s="50">
        <v>0</v>
      </c>
      <c r="ID24" s="50">
        <v>0</v>
      </c>
      <c r="IE24" s="50">
        <v>0</v>
      </c>
      <c r="IF24" s="50">
        <v>0</v>
      </c>
      <c r="IG24" s="52">
        <v>0</v>
      </c>
      <c r="IH24" s="52">
        <v>0</v>
      </c>
      <c r="II24" s="52">
        <v>0</v>
      </c>
      <c r="IJ24" s="52">
        <v>0</v>
      </c>
      <c r="IK24" s="52">
        <v>0</v>
      </c>
      <c r="IL24" s="52">
        <v>0</v>
      </c>
      <c r="IM24" s="52">
        <v>0</v>
      </c>
      <c r="IN24" s="52">
        <v>0</v>
      </c>
      <c r="IO24" s="52">
        <v>0</v>
      </c>
      <c r="IP24" s="52">
        <v>0</v>
      </c>
      <c r="IQ24" s="52">
        <v>0</v>
      </c>
      <c r="IR24" s="52">
        <v>0</v>
      </c>
      <c r="IS24" s="52">
        <v>0</v>
      </c>
      <c r="IT24" s="52">
        <v>0</v>
      </c>
      <c r="IU24" s="52">
        <v>0</v>
      </c>
      <c r="IV24" s="52">
        <v>0</v>
      </c>
      <c r="IW24" s="52">
        <v>0</v>
      </c>
      <c r="IX24" s="52">
        <v>0</v>
      </c>
      <c r="IY24" s="52">
        <v>0</v>
      </c>
      <c r="IZ24" s="52">
        <v>0</v>
      </c>
      <c r="JA24" s="52">
        <v>0</v>
      </c>
      <c r="JB24" s="52">
        <v>0</v>
      </c>
      <c r="JC24" s="52">
        <v>0</v>
      </c>
      <c r="JD24" s="52">
        <v>0</v>
      </c>
      <c r="JE24" s="52">
        <v>0</v>
      </c>
      <c r="JF24" s="52">
        <v>0</v>
      </c>
      <c r="JG24" s="52">
        <v>0</v>
      </c>
      <c r="JH24" s="52">
        <v>0</v>
      </c>
      <c r="JI24" s="52">
        <v>0</v>
      </c>
      <c r="JJ24" s="52">
        <v>0</v>
      </c>
      <c r="JK24" s="52">
        <v>0</v>
      </c>
      <c r="JL24" s="52">
        <v>0</v>
      </c>
      <c r="JM24" s="52">
        <v>0</v>
      </c>
      <c r="JN24" s="52">
        <v>0</v>
      </c>
      <c r="JO24" s="52">
        <v>0</v>
      </c>
      <c r="JP24" s="52">
        <v>0</v>
      </c>
      <c r="JQ24" s="52">
        <v>0</v>
      </c>
      <c r="JR24" s="52">
        <v>0</v>
      </c>
      <c r="JS24" s="52">
        <v>0</v>
      </c>
      <c r="JT24" s="52">
        <v>0</v>
      </c>
      <c r="JU24" s="52">
        <v>0</v>
      </c>
      <c r="JV24" s="52">
        <v>0</v>
      </c>
      <c r="JW24" s="52">
        <v>0</v>
      </c>
      <c r="JX24" s="52">
        <v>0</v>
      </c>
      <c r="JY24" s="52">
        <v>0</v>
      </c>
      <c r="JZ24" s="52">
        <v>0</v>
      </c>
      <c r="KA24" s="52">
        <v>0</v>
      </c>
      <c r="KB24" s="52">
        <v>0</v>
      </c>
      <c r="KC24" s="52">
        <v>0</v>
      </c>
      <c r="KD24" s="52">
        <v>0</v>
      </c>
      <c r="KE24" s="52">
        <v>0</v>
      </c>
      <c r="KF24" s="52">
        <v>0</v>
      </c>
      <c r="KG24" s="52">
        <v>0</v>
      </c>
      <c r="KH24" s="52">
        <v>0</v>
      </c>
      <c r="KI24" s="52">
        <v>0</v>
      </c>
      <c r="KJ24" s="52">
        <v>0</v>
      </c>
      <c r="KK24" s="52">
        <v>0</v>
      </c>
      <c r="KL24" s="50">
        <v>0</v>
      </c>
      <c r="KM24" s="50">
        <v>0</v>
      </c>
      <c r="KN24" s="50">
        <v>0</v>
      </c>
      <c r="KO24" s="50">
        <v>0</v>
      </c>
      <c r="KP24" s="50">
        <v>0</v>
      </c>
      <c r="KQ24" s="50">
        <v>0</v>
      </c>
      <c r="KR24" s="50">
        <v>0</v>
      </c>
      <c r="KS24" s="50">
        <v>0</v>
      </c>
      <c r="KT24" s="50">
        <v>0</v>
      </c>
      <c r="KU24" s="50">
        <v>0</v>
      </c>
      <c r="KV24" s="50">
        <v>0</v>
      </c>
      <c r="KW24" s="50">
        <v>0</v>
      </c>
      <c r="KX24" s="50">
        <v>0</v>
      </c>
      <c r="KY24" s="50">
        <v>0</v>
      </c>
      <c r="KZ24" s="50">
        <v>0</v>
      </c>
      <c r="LA24" s="50">
        <v>0</v>
      </c>
      <c r="LB24" s="50">
        <v>0</v>
      </c>
      <c r="LC24" s="50">
        <v>0</v>
      </c>
      <c r="LD24" s="50">
        <v>0</v>
      </c>
      <c r="LE24" s="50">
        <v>0</v>
      </c>
      <c r="LF24" s="50">
        <v>0</v>
      </c>
      <c r="LG24" s="50">
        <v>0</v>
      </c>
      <c r="LH24" s="50">
        <v>0</v>
      </c>
      <c r="LI24" s="50">
        <v>0</v>
      </c>
      <c r="LJ24" s="50">
        <v>0</v>
      </c>
      <c r="LK24" s="50">
        <v>0</v>
      </c>
      <c r="LL24" s="50">
        <v>0</v>
      </c>
      <c r="LM24" s="50">
        <v>0</v>
      </c>
      <c r="LN24" s="50">
        <v>0</v>
      </c>
      <c r="LO24" s="50">
        <v>0</v>
      </c>
      <c r="LP24" s="50">
        <v>0</v>
      </c>
      <c r="LQ24" s="50">
        <v>0</v>
      </c>
      <c r="LR24" s="50">
        <v>0</v>
      </c>
      <c r="LS24" s="50">
        <v>0</v>
      </c>
      <c r="LT24" s="50">
        <v>0</v>
      </c>
      <c r="LU24" s="50">
        <v>0</v>
      </c>
      <c r="LV24" s="50">
        <v>0</v>
      </c>
      <c r="LW24" s="50">
        <v>0</v>
      </c>
      <c r="LX24" s="50">
        <v>0</v>
      </c>
      <c r="LY24" s="50">
        <v>0</v>
      </c>
      <c r="LZ24" s="50">
        <v>0</v>
      </c>
      <c r="MA24" s="52">
        <v>0</v>
      </c>
      <c r="MB24" s="52">
        <v>0</v>
      </c>
      <c r="MC24" s="52">
        <v>0</v>
      </c>
      <c r="MD24" s="52">
        <v>0</v>
      </c>
      <c r="ME24" s="52">
        <v>0</v>
      </c>
      <c r="MF24" s="52">
        <v>0</v>
      </c>
      <c r="MG24" s="52">
        <v>0</v>
      </c>
      <c r="MH24" s="52">
        <v>0</v>
      </c>
      <c r="MI24" s="52">
        <v>0</v>
      </c>
      <c r="MJ24" s="52">
        <v>0</v>
      </c>
      <c r="MK24" s="52">
        <v>0</v>
      </c>
      <c r="ML24" s="52">
        <v>0</v>
      </c>
      <c r="MM24" s="52">
        <v>0</v>
      </c>
      <c r="MN24" s="52">
        <v>670</v>
      </c>
      <c r="MO24" s="52">
        <v>0</v>
      </c>
      <c r="MP24" s="52">
        <v>0</v>
      </c>
      <c r="MQ24" s="52">
        <v>0</v>
      </c>
      <c r="MR24" s="52">
        <v>0</v>
      </c>
      <c r="MS24" s="52">
        <v>0</v>
      </c>
      <c r="MT24" s="52">
        <v>0</v>
      </c>
      <c r="MU24" s="52">
        <v>0</v>
      </c>
      <c r="MV24" s="52">
        <v>0</v>
      </c>
      <c r="MW24" s="52">
        <v>0</v>
      </c>
      <c r="MX24" s="52">
        <v>0</v>
      </c>
      <c r="MY24" s="52">
        <v>0</v>
      </c>
      <c r="MZ24" s="52">
        <v>0</v>
      </c>
      <c r="NA24" s="52">
        <v>0</v>
      </c>
      <c r="NB24" s="52">
        <v>0</v>
      </c>
      <c r="NC24" s="52">
        <v>0</v>
      </c>
      <c r="ND24" s="52">
        <v>0</v>
      </c>
      <c r="NE24" s="52">
        <v>0</v>
      </c>
      <c r="NF24" s="52">
        <v>0</v>
      </c>
      <c r="NG24" s="52">
        <v>0</v>
      </c>
      <c r="NH24" s="52">
        <v>0</v>
      </c>
      <c r="NI24" s="52">
        <v>0</v>
      </c>
      <c r="NJ24" s="50">
        <v>0</v>
      </c>
      <c r="NK24" s="50">
        <v>0</v>
      </c>
      <c r="NL24" s="50">
        <v>0</v>
      </c>
      <c r="NM24" s="50">
        <v>0</v>
      </c>
      <c r="NN24" s="50">
        <v>0</v>
      </c>
      <c r="NO24" s="50">
        <v>0</v>
      </c>
      <c r="NP24" s="50">
        <v>0</v>
      </c>
      <c r="NQ24" s="50">
        <v>0</v>
      </c>
      <c r="NR24" s="50">
        <v>0</v>
      </c>
      <c r="NS24" s="50">
        <v>0</v>
      </c>
      <c r="NT24" s="50">
        <v>0</v>
      </c>
      <c r="NU24" s="50">
        <v>0</v>
      </c>
      <c r="NV24" s="50">
        <v>0</v>
      </c>
      <c r="NW24" s="50">
        <v>0</v>
      </c>
      <c r="NX24" s="50">
        <v>0</v>
      </c>
      <c r="NY24" s="50">
        <v>0</v>
      </c>
      <c r="NZ24" s="50">
        <v>0</v>
      </c>
      <c r="OA24" s="50">
        <v>0</v>
      </c>
      <c r="OB24" s="50">
        <v>0</v>
      </c>
      <c r="OC24" s="50">
        <v>0</v>
      </c>
      <c r="OD24" s="50">
        <v>0</v>
      </c>
      <c r="OE24" s="50">
        <v>0</v>
      </c>
      <c r="OF24" s="50">
        <v>0</v>
      </c>
      <c r="OG24" s="50">
        <v>0</v>
      </c>
      <c r="OH24" s="50">
        <v>0</v>
      </c>
      <c r="OI24" s="50">
        <v>0</v>
      </c>
      <c r="OJ24" s="50">
        <v>0</v>
      </c>
      <c r="OK24" s="50">
        <v>0</v>
      </c>
      <c r="OL24" s="50">
        <v>0</v>
      </c>
      <c r="OM24" s="50">
        <v>0</v>
      </c>
      <c r="ON24" s="50">
        <v>0</v>
      </c>
      <c r="OO24" s="50">
        <v>0</v>
      </c>
      <c r="OP24" s="52">
        <v>0</v>
      </c>
      <c r="OQ24" s="52">
        <v>0</v>
      </c>
      <c r="OR24" s="52">
        <v>0</v>
      </c>
      <c r="OS24" s="52">
        <v>0</v>
      </c>
      <c r="OT24" s="52">
        <v>0</v>
      </c>
      <c r="OU24" s="52">
        <v>0</v>
      </c>
      <c r="OV24" s="52">
        <v>0</v>
      </c>
      <c r="OW24" s="52">
        <v>0</v>
      </c>
      <c r="OX24" s="52">
        <v>0</v>
      </c>
      <c r="OY24" s="52">
        <v>0</v>
      </c>
      <c r="OZ24" s="52">
        <v>0</v>
      </c>
      <c r="PA24" s="52">
        <v>0</v>
      </c>
      <c r="PB24" s="52">
        <v>0</v>
      </c>
      <c r="PC24" s="52">
        <v>0</v>
      </c>
      <c r="PD24" s="52">
        <v>0</v>
      </c>
      <c r="PE24" s="52">
        <v>0</v>
      </c>
      <c r="PF24" s="52">
        <v>0</v>
      </c>
      <c r="PG24" s="52">
        <v>0</v>
      </c>
      <c r="PH24" s="52">
        <v>0</v>
      </c>
      <c r="PI24" s="52">
        <v>0</v>
      </c>
      <c r="PJ24" s="52">
        <v>0</v>
      </c>
      <c r="PK24" s="52">
        <v>0</v>
      </c>
      <c r="PL24" s="52">
        <v>0</v>
      </c>
      <c r="PM24" s="52">
        <v>0</v>
      </c>
      <c r="PN24" s="52">
        <v>0</v>
      </c>
      <c r="PO24" s="52">
        <v>0</v>
      </c>
      <c r="PP24" s="52">
        <v>0</v>
      </c>
      <c r="PQ24" s="52">
        <v>0</v>
      </c>
      <c r="PR24" s="52">
        <v>0</v>
      </c>
      <c r="PS24" s="52">
        <v>0</v>
      </c>
      <c r="PT24" s="52">
        <v>0</v>
      </c>
      <c r="PU24" s="52">
        <v>0</v>
      </c>
      <c r="PV24" s="52">
        <v>0</v>
      </c>
      <c r="PW24" s="52">
        <v>0</v>
      </c>
      <c r="PX24" s="52">
        <v>0</v>
      </c>
      <c r="PY24" s="52">
        <v>669</v>
      </c>
      <c r="PZ24" s="52">
        <v>0</v>
      </c>
      <c r="QA24" s="52">
        <v>0</v>
      </c>
      <c r="QB24" s="52">
        <v>0</v>
      </c>
      <c r="QC24" s="52">
        <v>0</v>
      </c>
      <c r="QD24" s="52">
        <v>0</v>
      </c>
      <c r="QE24" s="52">
        <v>0</v>
      </c>
      <c r="QF24" s="50">
        <v>0</v>
      </c>
      <c r="QG24" s="50">
        <v>0</v>
      </c>
      <c r="QH24" s="50">
        <v>0</v>
      </c>
      <c r="QI24" s="50">
        <v>0</v>
      </c>
      <c r="QJ24" s="50">
        <v>0</v>
      </c>
      <c r="QK24" s="50">
        <v>0</v>
      </c>
      <c r="QL24" s="50">
        <v>0</v>
      </c>
      <c r="QM24" s="50">
        <v>0</v>
      </c>
      <c r="QN24" s="50">
        <v>0</v>
      </c>
      <c r="QO24" s="50">
        <v>0</v>
      </c>
      <c r="QP24" s="50">
        <v>0</v>
      </c>
      <c r="QQ24" s="50">
        <v>0</v>
      </c>
      <c r="QS24" s="1">
        <v>0</v>
      </c>
      <c r="QT24" s="1">
        <v>0</v>
      </c>
      <c r="QU24" s="1">
        <v>0</v>
      </c>
      <c r="QV24" s="1">
        <v>0</v>
      </c>
      <c r="QW24" s="1">
        <v>0</v>
      </c>
      <c r="QX24" s="1">
        <v>0</v>
      </c>
      <c r="QY24" s="1">
        <v>0</v>
      </c>
      <c r="QZ24" s="1">
        <v>0</v>
      </c>
      <c r="RA24" s="1">
        <v>0</v>
      </c>
      <c r="RB24" s="1">
        <v>0</v>
      </c>
      <c r="RC24" s="1">
        <v>0</v>
      </c>
      <c r="RD24" s="1">
        <v>0</v>
      </c>
      <c r="RE24" s="1">
        <v>0</v>
      </c>
      <c r="RF24" s="1">
        <v>0</v>
      </c>
      <c r="RG24" s="1">
        <v>0</v>
      </c>
      <c r="RH24" s="1">
        <v>0</v>
      </c>
      <c r="RI24" s="1">
        <v>0</v>
      </c>
      <c r="RJ24" s="1">
        <v>0</v>
      </c>
      <c r="RK24" s="1">
        <v>0</v>
      </c>
      <c r="RL24" s="1">
        <v>0</v>
      </c>
      <c r="RM24" s="1">
        <v>0</v>
      </c>
      <c r="RN24" s="1">
        <v>0</v>
      </c>
      <c r="RO24" s="1">
        <v>0</v>
      </c>
      <c r="RP24" s="1">
        <v>0</v>
      </c>
      <c r="RQ24" s="1">
        <v>0</v>
      </c>
      <c r="RR24" s="1">
        <v>0</v>
      </c>
      <c r="RS24" s="1">
        <v>0</v>
      </c>
      <c r="RT24" s="1">
        <v>0</v>
      </c>
      <c r="RU24" s="1">
        <v>0</v>
      </c>
      <c r="RV24" s="1">
        <v>0</v>
      </c>
      <c r="RW24" s="1">
        <v>0</v>
      </c>
      <c r="RX24" s="1">
        <v>0</v>
      </c>
      <c r="RY24" s="1">
        <v>0</v>
      </c>
    </row>
    <row r="25" spans="1:493" x14ac:dyDescent="0.3">
      <c r="A25" s="12">
        <f t="shared" si="16"/>
        <v>6</v>
      </c>
      <c r="B25" s="3">
        <f t="shared" si="17"/>
        <v>2557</v>
      </c>
      <c r="C25" s="1" t="s">
        <v>512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48">
        <v>0</v>
      </c>
      <c r="Q25" s="48">
        <v>0</v>
      </c>
      <c r="R25" s="48">
        <v>0</v>
      </c>
      <c r="S25" s="48">
        <v>0</v>
      </c>
      <c r="T25" s="48">
        <v>0</v>
      </c>
      <c r="U25" s="48">
        <v>0</v>
      </c>
      <c r="V25" s="48">
        <v>0</v>
      </c>
      <c r="W25" s="48">
        <v>0</v>
      </c>
      <c r="X25" s="48">
        <v>0</v>
      </c>
      <c r="Y25" s="48">
        <v>0</v>
      </c>
      <c r="Z25" s="48">
        <v>0</v>
      </c>
      <c r="AA25" s="48">
        <v>0</v>
      </c>
      <c r="AB25" s="48">
        <v>0</v>
      </c>
      <c r="AC25" s="48">
        <v>0</v>
      </c>
      <c r="AD25" s="48">
        <v>0</v>
      </c>
      <c r="AE25" s="48">
        <v>0</v>
      </c>
      <c r="AF25" s="48">
        <v>0</v>
      </c>
      <c r="AG25" s="48">
        <v>0</v>
      </c>
      <c r="AH25" s="48">
        <v>0</v>
      </c>
      <c r="AI25" s="48">
        <v>0</v>
      </c>
      <c r="AJ25" s="48">
        <v>0</v>
      </c>
      <c r="AK25" s="48">
        <v>0</v>
      </c>
      <c r="AL25" s="48">
        <v>0</v>
      </c>
      <c r="AM25" s="48">
        <v>0</v>
      </c>
      <c r="AN25" s="48">
        <v>0</v>
      </c>
      <c r="AO25" s="48">
        <v>0</v>
      </c>
      <c r="AP25" s="48">
        <v>0</v>
      </c>
      <c r="AQ25" s="48">
        <v>0</v>
      </c>
      <c r="AR25" s="48">
        <v>0</v>
      </c>
      <c r="AS25" s="48">
        <v>0</v>
      </c>
      <c r="AT25" s="48">
        <v>0</v>
      </c>
      <c r="AU25" s="48">
        <v>0</v>
      </c>
      <c r="AV25" s="48">
        <v>0</v>
      </c>
      <c r="AW25" s="48">
        <v>0</v>
      </c>
      <c r="AX25" s="48">
        <v>0</v>
      </c>
      <c r="AY25" s="48">
        <v>0</v>
      </c>
      <c r="AZ25" s="48">
        <v>0</v>
      </c>
      <c r="BA25" s="48">
        <v>0</v>
      </c>
      <c r="BB25" s="48">
        <v>0</v>
      </c>
      <c r="BC25" s="52">
        <v>0</v>
      </c>
      <c r="BD25" s="52">
        <v>0</v>
      </c>
      <c r="BE25" s="52">
        <v>0</v>
      </c>
      <c r="BF25" s="52">
        <v>0</v>
      </c>
      <c r="BG25" s="52">
        <v>0</v>
      </c>
      <c r="BH25" s="52">
        <v>0</v>
      </c>
      <c r="BI25" s="52">
        <v>0</v>
      </c>
      <c r="BJ25" s="52">
        <v>0</v>
      </c>
      <c r="BK25" s="52">
        <v>0</v>
      </c>
      <c r="BL25" s="52">
        <v>0</v>
      </c>
      <c r="BM25" s="52">
        <v>0</v>
      </c>
      <c r="BN25" s="52">
        <v>0</v>
      </c>
      <c r="BO25" s="52">
        <v>0</v>
      </c>
      <c r="BP25" s="52">
        <v>0</v>
      </c>
      <c r="BQ25" s="52">
        <v>0</v>
      </c>
      <c r="BR25" s="52">
        <v>0</v>
      </c>
      <c r="BS25" s="52">
        <v>0</v>
      </c>
      <c r="BT25" s="52">
        <v>0</v>
      </c>
      <c r="BU25" s="52">
        <v>0</v>
      </c>
      <c r="BV25" s="52">
        <v>0</v>
      </c>
      <c r="BW25" s="52">
        <v>0</v>
      </c>
      <c r="BX25" s="52">
        <v>0</v>
      </c>
      <c r="BY25" s="52">
        <v>0</v>
      </c>
      <c r="BZ25" s="52">
        <v>0</v>
      </c>
      <c r="CA25" s="52">
        <v>0</v>
      </c>
      <c r="CB25" s="52">
        <v>0</v>
      </c>
      <c r="CC25" s="52">
        <v>0</v>
      </c>
      <c r="CD25" s="52">
        <v>0</v>
      </c>
      <c r="CE25" s="52">
        <v>0</v>
      </c>
      <c r="CF25" s="48">
        <v>0</v>
      </c>
      <c r="CG25" s="48">
        <v>0</v>
      </c>
      <c r="CH25" s="48">
        <v>0</v>
      </c>
      <c r="CI25" s="48">
        <v>0</v>
      </c>
      <c r="CJ25" s="48">
        <v>0</v>
      </c>
      <c r="CK25" s="48">
        <v>0</v>
      </c>
      <c r="CL25" s="48">
        <v>0</v>
      </c>
      <c r="CM25" s="48">
        <v>0</v>
      </c>
      <c r="CN25" s="48">
        <v>0</v>
      </c>
      <c r="CO25" s="48">
        <v>0</v>
      </c>
      <c r="CP25" s="48">
        <v>0</v>
      </c>
      <c r="CQ25" s="52">
        <v>0</v>
      </c>
      <c r="CR25" s="52">
        <v>0</v>
      </c>
      <c r="CS25" s="52">
        <v>0</v>
      </c>
      <c r="CT25" s="52">
        <v>0</v>
      </c>
      <c r="CU25" s="52">
        <v>0</v>
      </c>
      <c r="CV25" s="52">
        <v>0</v>
      </c>
      <c r="CW25" s="52">
        <v>0</v>
      </c>
      <c r="CX25" s="52">
        <v>0</v>
      </c>
      <c r="CY25" s="52">
        <v>0</v>
      </c>
      <c r="CZ25" s="52">
        <v>0</v>
      </c>
      <c r="DA25" s="52">
        <v>0</v>
      </c>
      <c r="DB25" s="52">
        <v>0</v>
      </c>
      <c r="DC25" s="48">
        <v>0</v>
      </c>
      <c r="DD25" s="48">
        <v>0</v>
      </c>
      <c r="DE25" s="48">
        <v>0</v>
      </c>
      <c r="DF25" s="48">
        <v>0</v>
      </c>
      <c r="DG25" s="48">
        <v>0</v>
      </c>
      <c r="DH25" s="48">
        <v>0</v>
      </c>
      <c r="DI25" s="48">
        <v>0</v>
      </c>
      <c r="DJ25" s="48">
        <v>0</v>
      </c>
      <c r="DK25" s="48">
        <v>0</v>
      </c>
      <c r="DL25" s="48">
        <v>0</v>
      </c>
      <c r="DM25" s="48">
        <v>0</v>
      </c>
      <c r="DN25" s="48">
        <v>0</v>
      </c>
      <c r="DO25" s="52">
        <v>0</v>
      </c>
      <c r="DP25" s="52">
        <v>0</v>
      </c>
      <c r="DQ25" s="52">
        <v>0</v>
      </c>
      <c r="DR25" s="52">
        <v>0</v>
      </c>
      <c r="DS25" s="52">
        <v>0</v>
      </c>
      <c r="DT25" s="52">
        <v>0</v>
      </c>
      <c r="DU25" s="52">
        <v>0</v>
      </c>
      <c r="DV25" s="52">
        <v>0</v>
      </c>
      <c r="DW25" s="52">
        <v>0</v>
      </c>
      <c r="DX25" s="52">
        <v>0</v>
      </c>
      <c r="DY25" s="52">
        <v>0</v>
      </c>
      <c r="DZ25" s="52">
        <v>0</v>
      </c>
      <c r="EA25" s="48">
        <v>0</v>
      </c>
      <c r="EB25" s="48">
        <v>0</v>
      </c>
      <c r="EC25" s="48">
        <v>0</v>
      </c>
      <c r="ED25" s="48">
        <v>0</v>
      </c>
      <c r="EE25" s="48">
        <v>0</v>
      </c>
      <c r="EF25" s="48">
        <v>0</v>
      </c>
      <c r="EG25" s="48">
        <v>0</v>
      </c>
      <c r="EH25" s="48">
        <v>0</v>
      </c>
      <c r="EI25" s="48">
        <v>0</v>
      </c>
      <c r="EJ25" s="48">
        <v>0</v>
      </c>
      <c r="EK25" s="48">
        <v>0</v>
      </c>
      <c r="EL25" s="48">
        <v>0</v>
      </c>
      <c r="EM25" s="48">
        <v>0</v>
      </c>
      <c r="EO25" s="50">
        <v>0</v>
      </c>
      <c r="EP25" s="50">
        <v>0</v>
      </c>
      <c r="EQ25" s="50">
        <v>0</v>
      </c>
      <c r="ER25" s="50">
        <v>0</v>
      </c>
      <c r="ES25" s="50">
        <v>0</v>
      </c>
      <c r="ET25" s="50">
        <v>0</v>
      </c>
      <c r="EU25" s="50">
        <v>0</v>
      </c>
      <c r="EV25" s="50">
        <v>0</v>
      </c>
      <c r="EW25" s="50">
        <v>0</v>
      </c>
      <c r="EX25" s="50">
        <v>0</v>
      </c>
      <c r="EY25" s="50">
        <v>0</v>
      </c>
      <c r="EZ25" s="50">
        <v>0</v>
      </c>
      <c r="FA25" s="50">
        <v>0</v>
      </c>
      <c r="FB25" s="50">
        <v>0</v>
      </c>
      <c r="FC25" s="50">
        <v>0</v>
      </c>
      <c r="FD25" s="50">
        <v>0</v>
      </c>
      <c r="FE25" s="50">
        <v>0</v>
      </c>
      <c r="FF25" s="50">
        <v>0</v>
      </c>
      <c r="FG25" s="50">
        <v>358</v>
      </c>
      <c r="FH25" s="50">
        <v>0</v>
      </c>
      <c r="FI25" s="50">
        <v>0</v>
      </c>
      <c r="FJ25" s="50">
        <v>0</v>
      </c>
      <c r="FK25" s="50">
        <v>0</v>
      </c>
      <c r="FL25" s="50">
        <v>0</v>
      </c>
      <c r="FM25" s="50">
        <v>0</v>
      </c>
      <c r="FN25" s="50">
        <v>0</v>
      </c>
      <c r="FO25" s="50">
        <v>0</v>
      </c>
      <c r="FP25" s="50">
        <v>383</v>
      </c>
      <c r="FQ25" s="50">
        <v>0</v>
      </c>
      <c r="FR25" s="50">
        <v>0</v>
      </c>
      <c r="FS25" s="50">
        <v>0</v>
      </c>
      <c r="FT25" s="50">
        <v>0</v>
      </c>
      <c r="FU25" s="50">
        <v>0</v>
      </c>
      <c r="FV25" s="50">
        <v>407</v>
      </c>
      <c r="FW25" s="50">
        <v>0</v>
      </c>
      <c r="FX25" s="50">
        <v>0</v>
      </c>
      <c r="FY25" s="50">
        <v>287</v>
      </c>
      <c r="FZ25" s="50">
        <v>0</v>
      </c>
      <c r="GA25" s="50">
        <v>0</v>
      </c>
      <c r="GB25" s="50">
        <v>0</v>
      </c>
      <c r="GC25" s="50">
        <v>0</v>
      </c>
      <c r="GD25" s="50">
        <v>0</v>
      </c>
      <c r="GE25" s="50">
        <v>0</v>
      </c>
      <c r="GF25" s="50">
        <v>0</v>
      </c>
      <c r="GG25" s="50">
        <v>0</v>
      </c>
      <c r="GH25" s="50">
        <v>0</v>
      </c>
      <c r="GI25" s="50">
        <v>0</v>
      </c>
      <c r="GJ25" s="50">
        <v>0</v>
      </c>
      <c r="GK25" s="52">
        <v>0</v>
      </c>
      <c r="GL25" s="52">
        <v>0</v>
      </c>
      <c r="GM25" s="52">
        <v>0</v>
      </c>
      <c r="GN25" s="52">
        <v>0</v>
      </c>
      <c r="GO25" s="52">
        <v>0</v>
      </c>
      <c r="GP25" s="52">
        <v>0</v>
      </c>
      <c r="GQ25" s="52">
        <v>0</v>
      </c>
      <c r="GR25" s="52">
        <v>0</v>
      </c>
      <c r="GS25" s="52">
        <v>0</v>
      </c>
      <c r="GT25" s="52">
        <v>0</v>
      </c>
      <c r="GU25" s="52">
        <v>0</v>
      </c>
      <c r="GV25" s="52">
        <v>0</v>
      </c>
      <c r="GW25" s="52">
        <v>0</v>
      </c>
      <c r="GX25" s="52">
        <v>0</v>
      </c>
      <c r="GY25" s="52">
        <v>0</v>
      </c>
      <c r="GZ25" s="52">
        <v>0</v>
      </c>
      <c r="HA25" s="52">
        <v>0</v>
      </c>
      <c r="HB25" s="52">
        <v>0</v>
      </c>
      <c r="HC25" s="52">
        <v>0</v>
      </c>
      <c r="HD25" s="52">
        <v>0</v>
      </c>
      <c r="HE25" s="52">
        <v>0</v>
      </c>
      <c r="HF25" s="52">
        <v>0</v>
      </c>
      <c r="HG25" s="52">
        <v>0</v>
      </c>
      <c r="HH25" s="52">
        <v>0</v>
      </c>
      <c r="HI25" s="50">
        <v>0</v>
      </c>
      <c r="HJ25" s="50">
        <v>0</v>
      </c>
      <c r="HK25" s="50">
        <v>0</v>
      </c>
      <c r="HL25" s="50">
        <v>0</v>
      </c>
      <c r="HM25" s="50">
        <v>0</v>
      </c>
      <c r="HN25" s="50">
        <v>0</v>
      </c>
      <c r="HO25" s="50">
        <v>0</v>
      </c>
      <c r="HP25" s="50">
        <v>0</v>
      </c>
      <c r="HQ25" s="50">
        <v>0</v>
      </c>
      <c r="HR25" s="50">
        <v>0</v>
      </c>
      <c r="HS25" s="50">
        <v>0</v>
      </c>
      <c r="HT25" s="50">
        <v>0</v>
      </c>
      <c r="HU25" s="50">
        <v>0</v>
      </c>
      <c r="HV25" s="50">
        <v>0</v>
      </c>
      <c r="HW25" s="50">
        <v>0</v>
      </c>
      <c r="HX25" s="50">
        <v>0</v>
      </c>
      <c r="HY25" s="50">
        <v>0</v>
      </c>
      <c r="HZ25" s="50">
        <v>0</v>
      </c>
      <c r="IA25" s="50">
        <v>0</v>
      </c>
      <c r="IB25" s="50">
        <v>0</v>
      </c>
      <c r="IC25" s="50">
        <v>0</v>
      </c>
      <c r="ID25" s="50">
        <v>0</v>
      </c>
      <c r="IE25" s="50">
        <v>0</v>
      </c>
      <c r="IF25" s="50">
        <v>0</v>
      </c>
      <c r="IG25" s="52">
        <v>0</v>
      </c>
      <c r="IH25" s="52">
        <v>0</v>
      </c>
      <c r="II25" s="52">
        <v>0</v>
      </c>
      <c r="IJ25" s="52">
        <v>0</v>
      </c>
      <c r="IK25" s="52">
        <v>0</v>
      </c>
      <c r="IL25" s="52">
        <v>0</v>
      </c>
      <c r="IM25" s="52">
        <v>0</v>
      </c>
      <c r="IN25" s="52">
        <v>0</v>
      </c>
      <c r="IO25" s="52">
        <v>0</v>
      </c>
      <c r="IP25" s="52">
        <v>0</v>
      </c>
      <c r="IQ25" s="52">
        <v>0</v>
      </c>
      <c r="IR25" s="52">
        <v>0</v>
      </c>
      <c r="IS25" s="52">
        <v>0</v>
      </c>
      <c r="IT25" s="52">
        <v>0</v>
      </c>
      <c r="IU25" s="52">
        <v>0</v>
      </c>
      <c r="IV25" s="52">
        <v>0</v>
      </c>
      <c r="IW25" s="52">
        <v>0</v>
      </c>
      <c r="IX25" s="52">
        <v>0</v>
      </c>
      <c r="IY25" s="52">
        <v>0</v>
      </c>
      <c r="IZ25" s="52">
        <v>0</v>
      </c>
      <c r="JA25" s="52">
        <v>0</v>
      </c>
      <c r="JB25" s="52">
        <v>0</v>
      </c>
      <c r="JC25" s="52">
        <v>0</v>
      </c>
      <c r="JD25" s="52">
        <v>0</v>
      </c>
      <c r="JE25" s="52">
        <v>0</v>
      </c>
      <c r="JF25" s="52">
        <v>0</v>
      </c>
      <c r="JG25" s="52">
        <v>0</v>
      </c>
      <c r="JH25" s="52">
        <v>0</v>
      </c>
      <c r="JI25" s="52">
        <v>0</v>
      </c>
      <c r="JJ25" s="52">
        <v>0</v>
      </c>
      <c r="JK25" s="52">
        <v>0</v>
      </c>
      <c r="JL25" s="52">
        <v>0</v>
      </c>
      <c r="JM25" s="52">
        <v>0</v>
      </c>
      <c r="JN25" s="52">
        <v>0</v>
      </c>
      <c r="JO25" s="52">
        <v>0</v>
      </c>
      <c r="JP25" s="52">
        <v>0</v>
      </c>
      <c r="JQ25" s="52">
        <v>0</v>
      </c>
      <c r="JR25" s="52">
        <v>0</v>
      </c>
      <c r="JS25" s="52">
        <v>0</v>
      </c>
      <c r="JT25" s="52">
        <v>0</v>
      </c>
      <c r="JU25" s="52">
        <v>0</v>
      </c>
      <c r="JV25" s="52">
        <v>0</v>
      </c>
      <c r="JW25" s="52">
        <v>0</v>
      </c>
      <c r="JX25" s="52">
        <v>0</v>
      </c>
      <c r="JY25" s="52">
        <v>0</v>
      </c>
      <c r="JZ25" s="52">
        <v>0</v>
      </c>
      <c r="KA25" s="52">
        <v>0</v>
      </c>
      <c r="KB25" s="52">
        <v>0</v>
      </c>
      <c r="KC25" s="52">
        <v>0</v>
      </c>
      <c r="KD25" s="52">
        <v>0</v>
      </c>
      <c r="KE25" s="52">
        <v>0</v>
      </c>
      <c r="KF25" s="52">
        <v>0</v>
      </c>
      <c r="KG25" s="52">
        <v>0</v>
      </c>
      <c r="KH25" s="52">
        <v>0</v>
      </c>
      <c r="KI25" s="52">
        <v>0</v>
      </c>
      <c r="KJ25" s="52">
        <v>0</v>
      </c>
      <c r="KK25" s="52">
        <v>0</v>
      </c>
      <c r="KL25" s="50">
        <v>0</v>
      </c>
      <c r="KM25" s="50">
        <v>0</v>
      </c>
      <c r="KN25" s="50">
        <v>0</v>
      </c>
      <c r="KO25" s="50">
        <v>0</v>
      </c>
      <c r="KP25" s="50">
        <v>0</v>
      </c>
      <c r="KQ25" s="50">
        <v>0</v>
      </c>
      <c r="KR25" s="50">
        <v>0</v>
      </c>
      <c r="KS25" s="50">
        <v>0</v>
      </c>
      <c r="KT25" s="50">
        <v>0</v>
      </c>
      <c r="KU25" s="50">
        <v>0</v>
      </c>
      <c r="KV25" s="50">
        <v>0</v>
      </c>
      <c r="KW25" s="50">
        <v>0</v>
      </c>
      <c r="KX25" s="50">
        <v>0</v>
      </c>
      <c r="KY25" s="50">
        <v>0</v>
      </c>
      <c r="KZ25" s="50">
        <v>0</v>
      </c>
      <c r="LA25" s="50">
        <v>0</v>
      </c>
      <c r="LB25" s="50">
        <v>0</v>
      </c>
      <c r="LC25" s="50">
        <v>0</v>
      </c>
      <c r="LD25" s="50">
        <v>0</v>
      </c>
      <c r="LE25" s="50">
        <v>0</v>
      </c>
      <c r="LF25" s="50">
        <v>0</v>
      </c>
      <c r="LG25" s="50">
        <v>0</v>
      </c>
      <c r="LH25" s="50">
        <v>0</v>
      </c>
      <c r="LI25" s="50">
        <v>0</v>
      </c>
      <c r="LJ25" s="50">
        <v>0</v>
      </c>
      <c r="LK25" s="50">
        <v>0</v>
      </c>
      <c r="LL25" s="50">
        <v>0</v>
      </c>
      <c r="LM25" s="50">
        <v>0</v>
      </c>
      <c r="LN25" s="50">
        <v>0</v>
      </c>
      <c r="LO25" s="50">
        <v>0</v>
      </c>
      <c r="LP25" s="50">
        <v>0</v>
      </c>
      <c r="LQ25" s="50">
        <v>0</v>
      </c>
      <c r="LR25" s="50">
        <v>0</v>
      </c>
      <c r="LS25" s="50">
        <v>0</v>
      </c>
      <c r="LT25" s="50">
        <v>0</v>
      </c>
      <c r="LU25" s="50">
        <v>0</v>
      </c>
      <c r="LV25" s="50">
        <v>0</v>
      </c>
      <c r="LW25" s="50">
        <v>0</v>
      </c>
      <c r="LX25" s="50">
        <v>0</v>
      </c>
      <c r="LY25" s="50">
        <v>0</v>
      </c>
      <c r="LZ25" s="50">
        <v>0</v>
      </c>
      <c r="MA25" s="52">
        <v>0</v>
      </c>
      <c r="MB25" s="52">
        <v>0</v>
      </c>
      <c r="MC25" s="52">
        <v>0</v>
      </c>
      <c r="MD25" s="52">
        <v>0</v>
      </c>
      <c r="ME25" s="52">
        <v>0</v>
      </c>
      <c r="MF25" s="52">
        <v>0</v>
      </c>
      <c r="MG25" s="52">
        <v>0</v>
      </c>
      <c r="MH25" s="52">
        <v>0</v>
      </c>
      <c r="MI25" s="52">
        <v>0</v>
      </c>
      <c r="MJ25" s="52">
        <v>0</v>
      </c>
      <c r="MK25" s="52">
        <v>0</v>
      </c>
      <c r="ML25" s="52">
        <v>0</v>
      </c>
      <c r="MM25" s="52">
        <v>0</v>
      </c>
      <c r="MN25" s="52">
        <v>469</v>
      </c>
      <c r="MO25" s="52">
        <v>0</v>
      </c>
      <c r="MP25" s="52">
        <v>0</v>
      </c>
      <c r="MQ25" s="52">
        <v>0</v>
      </c>
      <c r="MR25" s="52">
        <v>0</v>
      </c>
      <c r="MS25" s="52">
        <v>0</v>
      </c>
      <c r="MT25" s="52">
        <v>0</v>
      </c>
      <c r="MU25" s="52">
        <v>0</v>
      </c>
      <c r="MV25" s="52">
        <v>0</v>
      </c>
      <c r="MW25" s="52">
        <v>0</v>
      </c>
      <c r="MX25" s="52">
        <v>0</v>
      </c>
      <c r="MY25" s="52">
        <v>0</v>
      </c>
      <c r="MZ25" s="52">
        <v>0</v>
      </c>
      <c r="NA25" s="52">
        <v>0</v>
      </c>
      <c r="NB25" s="52">
        <v>0</v>
      </c>
      <c r="NC25" s="52">
        <v>0</v>
      </c>
      <c r="ND25" s="52">
        <v>0</v>
      </c>
      <c r="NE25" s="52">
        <v>0</v>
      </c>
      <c r="NF25" s="52">
        <v>0</v>
      </c>
      <c r="NG25" s="52">
        <v>0</v>
      </c>
      <c r="NH25" s="52">
        <v>0</v>
      </c>
      <c r="NI25" s="52">
        <v>0</v>
      </c>
      <c r="NJ25" s="50">
        <v>0</v>
      </c>
      <c r="NK25" s="50">
        <v>0</v>
      </c>
      <c r="NL25" s="50">
        <v>0</v>
      </c>
      <c r="NM25" s="50">
        <v>0</v>
      </c>
      <c r="NN25" s="50">
        <v>0</v>
      </c>
      <c r="NO25" s="50">
        <v>0</v>
      </c>
      <c r="NP25" s="50">
        <v>0</v>
      </c>
      <c r="NQ25" s="50">
        <v>0</v>
      </c>
      <c r="NR25" s="50">
        <v>0</v>
      </c>
      <c r="NS25" s="50">
        <v>0</v>
      </c>
      <c r="NT25" s="50">
        <v>0</v>
      </c>
      <c r="NU25" s="50">
        <v>0</v>
      </c>
      <c r="NV25" s="50">
        <v>0</v>
      </c>
      <c r="NW25" s="50">
        <v>0</v>
      </c>
      <c r="NX25" s="50">
        <v>0</v>
      </c>
      <c r="NY25" s="50">
        <v>0</v>
      </c>
      <c r="NZ25" s="50">
        <v>0</v>
      </c>
      <c r="OA25" s="50">
        <v>0</v>
      </c>
      <c r="OB25" s="50">
        <v>0</v>
      </c>
      <c r="OC25" s="50">
        <v>0</v>
      </c>
      <c r="OD25" s="50">
        <v>0</v>
      </c>
      <c r="OE25" s="50">
        <v>0</v>
      </c>
      <c r="OF25" s="50">
        <v>0</v>
      </c>
      <c r="OG25" s="50">
        <v>0</v>
      </c>
      <c r="OH25" s="50">
        <v>0</v>
      </c>
      <c r="OI25" s="50">
        <v>0</v>
      </c>
      <c r="OJ25" s="50">
        <v>0</v>
      </c>
      <c r="OK25" s="50">
        <v>0</v>
      </c>
      <c r="OL25" s="50">
        <v>0</v>
      </c>
      <c r="OM25" s="50">
        <v>0</v>
      </c>
      <c r="ON25" s="50">
        <v>0</v>
      </c>
      <c r="OO25" s="50">
        <v>0</v>
      </c>
      <c r="OP25" s="52">
        <v>0</v>
      </c>
      <c r="OQ25" s="52">
        <v>0</v>
      </c>
      <c r="OR25" s="52">
        <v>0</v>
      </c>
      <c r="OS25" s="52">
        <v>0</v>
      </c>
      <c r="OT25" s="52">
        <v>0</v>
      </c>
      <c r="OU25" s="52">
        <v>0</v>
      </c>
      <c r="OV25" s="52">
        <v>0</v>
      </c>
      <c r="OW25" s="52">
        <v>0</v>
      </c>
      <c r="OX25" s="52">
        <v>0</v>
      </c>
      <c r="OY25" s="52">
        <v>0</v>
      </c>
      <c r="OZ25" s="52">
        <v>0</v>
      </c>
      <c r="PA25" s="52">
        <v>0</v>
      </c>
      <c r="PB25" s="52">
        <v>0</v>
      </c>
      <c r="PC25" s="52">
        <v>0</v>
      </c>
      <c r="PD25" s="52">
        <v>0</v>
      </c>
      <c r="PE25" s="52">
        <v>0</v>
      </c>
      <c r="PF25" s="52">
        <v>0</v>
      </c>
      <c r="PG25" s="52">
        <v>0</v>
      </c>
      <c r="PH25" s="52">
        <v>0</v>
      </c>
      <c r="PI25" s="52">
        <v>0</v>
      </c>
      <c r="PJ25" s="52">
        <v>0</v>
      </c>
      <c r="PK25" s="52">
        <v>0</v>
      </c>
      <c r="PL25" s="52">
        <v>0</v>
      </c>
      <c r="PM25" s="52">
        <v>0</v>
      </c>
      <c r="PN25" s="52">
        <v>0</v>
      </c>
      <c r="PO25" s="52">
        <v>0</v>
      </c>
      <c r="PP25" s="52">
        <v>0</v>
      </c>
      <c r="PQ25" s="52">
        <v>0</v>
      </c>
      <c r="PR25" s="52">
        <v>0</v>
      </c>
      <c r="PS25" s="52">
        <v>0</v>
      </c>
      <c r="PT25" s="52">
        <v>0</v>
      </c>
      <c r="PU25" s="52">
        <v>0</v>
      </c>
      <c r="PV25" s="52">
        <v>0</v>
      </c>
      <c r="PW25" s="52">
        <v>0</v>
      </c>
      <c r="PX25" s="52">
        <v>0</v>
      </c>
      <c r="PY25" s="52">
        <v>653</v>
      </c>
      <c r="PZ25" s="52">
        <v>0</v>
      </c>
      <c r="QA25" s="52">
        <v>0</v>
      </c>
      <c r="QB25" s="52">
        <v>0</v>
      </c>
      <c r="QC25" s="52">
        <v>0</v>
      </c>
      <c r="QD25" s="52">
        <v>0</v>
      </c>
      <c r="QE25" s="52">
        <v>0</v>
      </c>
      <c r="QF25" s="50">
        <v>0</v>
      </c>
      <c r="QG25" s="50">
        <v>0</v>
      </c>
      <c r="QH25" s="50">
        <v>0</v>
      </c>
      <c r="QI25" s="50">
        <v>0</v>
      </c>
      <c r="QJ25" s="50">
        <v>0</v>
      </c>
      <c r="QK25" s="50">
        <v>0</v>
      </c>
      <c r="QL25" s="50">
        <v>0</v>
      </c>
      <c r="QM25" s="50">
        <v>0</v>
      </c>
      <c r="QN25" s="50">
        <v>0</v>
      </c>
      <c r="QO25" s="50">
        <v>0</v>
      </c>
      <c r="QP25" s="50">
        <v>0</v>
      </c>
      <c r="QQ25" s="50">
        <v>0</v>
      </c>
      <c r="QS25" s="1">
        <v>0</v>
      </c>
      <c r="QT25" s="1">
        <v>0</v>
      </c>
      <c r="QU25" s="1">
        <v>0</v>
      </c>
      <c r="QV25" s="1">
        <v>0</v>
      </c>
      <c r="QW25" s="1">
        <v>0</v>
      </c>
      <c r="QX25" s="1">
        <v>0</v>
      </c>
      <c r="QY25" s="1">
        <v>0</v>
      </c>
      <c r="QZ25" s="1">
        <v>0</v>
      </c>
      <c r="RA25" s="1">
        <v>0</v>
      </c>
      <c r="RB25" s="1">
        <v>0</v>
      </c>
      <c r="RC25" s="1">
        <v>0</v>
      </c>
      <c r="RD25" s="1">
        <v>0</v>
      </c>
      <c r="RE25" s="1">
        <v>0</v>
      </c>
      <c r="RF25" s="1">
        <v>0</v>
      </c>
      <c r="RG25" s="1">
        <v>0</v>
      </c>
      <c r="RH25" s="1">
        <v>0</v>
      </c>
      <c r="RI25" s="1">
        <v>0</v>
      </c>
      <c r="RJ25" s="1">
        <v>0</v>
      </c>
      <c r="RK25" s="1">
        <v>0</v>
      </c>
      <c r="RL25" s="1">
        <v>0</v>
      </c>
      <c r="RM25" s="1">
        <v>0</v>
      </c>
      <c r="RN25" s="1">
        <v>0</v>
      </c>
      <c r="RO25" s="1">
        <v>0</v>
      </c>
      <c r="RP25" s="1">
        <v>0</v>
      </c>
      <c r="RQ25" s="1">
        <v>0</v>
      </c>
      <c r="RR25" s="1">
        <v>0</v>
      </c>
      <c r="RS25" s="1">
        <v>0</v>
      </c>
      <c r="RT25" s="1">
        <v>0</v>
      </c>
      <c r="RU25" s="1">
        <v>0</v>
      </c>
      <c r="RV25" s="1">
        <v>0</v>
      </c>
      <c r="RW25" s="1">
        <v>0</v>
      </c>
      <c r="RX25" s="1">
        <v>0</v>
      </c>
      <c r="RY25" s="1">
        <v>0</v>
      </c>
    </row>
    <row r="26" spans="1:493" x14ac:dyDescent="0.3">
      <c r="A26" s="12">
        <f t="shared" si="16"/>
        <v>1</v>
      </c>
      <c r="B26" s="3">
        <f t="shared" si="17"/>
        <v>269</v>
      </c>
      <c r="C26" s="1" t="s">
        <v>514</v>
      </c>
      <c r="E26" s="48">
        <v>0</v>
      </c>
      <c r="F26" s="48">
        <v>269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48">
        <v>0</v>
      </c>
      <c r="BB26" s="48">
        <v>0</v>
      </c>
      <c r="BC26" s="52">
        <v>0</v>
      </c>
      <c r="BD26" s="52">
        <v>0</v>
      </c>
      <c r="BE26" s="52">
        <v>0</v>
      </c>
      <c r="BF26" s="52">
        <v>0</v>
      </c>
      <c r="BG26" s="52">
        <v>0</v>
      </c>
      <c r="BH26" s="52">
        <v>0</v>
      </c>
      <c r="BI26" s="52">
        <v>0</v>
      </c>
      <c r="BJ26" s="52">
        <v>0</v>
      </c>
      <c r="BK26" s="52">
        <v>0</v>
      </c>
      <c r="BL26" s="52">
        <v>0</v>
      </c>
      <c r="BM26" s="52">
        <v>0</v>
      </c>
      <c r="BN26" s="52">
        <v>0</v>
      </c>
      <c r="BO26" s="52">
        <v>0</v>
      </c>
      <c r="BP26" s="52">
        <v>0</v>
      </c>
      <c r="BQ26" s="52">
        <v>0</v>
      </c>
      <c r="BR26" s="52">
        <v>0</v>
      </c>
      <c r="BS26" s="52">
        <v>0</v>
      </c>
      <c r="BT26" s="52">
        <v>0</v>
      </c>
      <c r="BU26" s="52">
        <v>0</v>
      </c>
      <c r="BV26" s="52">
        <v>0</v>
      </c>
      <c r="BW26" s="52">
        <v>0</v>
      </c>
      <c r="BX26" s="52">
        <v>0</v>
      </c>
      <c r="BY26" s="52">
        <v>0</v>
      </c>
      <c r="BZ26" s="52">
        <v>0</v>
      </c>
      <c r="CA26" s="52">
        <v>0</v>
      </c>
      <c r="CB26" s="52">
        <v>0</v>
      </c>
      <c r="CC26" s="52">
        <v>0</v>
      </c>
      <c r="CD26" s="52">
        <v>0</v>
      </c>
      <c r="CE26" s="52">
        <v>0</v>
      </c>
      <c r="CF26" s="48">
        <v>0</v>
      </c>
      <c r="CG26" s="48">
        <v>0</v>
      </c>
      <c r="CH26" s="48">
        <v>0</v>
      </c>
      <c r="CI26" s="48">
        <v>0</v>
      </c>
      <c r="CJ26" s="48">
        <v>0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  <c r="CP26" s="48">
        <v>0</v>
      </c>
      <c r="CQ26" s="52">
        <v>0</v>
      </c>
      <c r="CR26" s="52">
        <v>0</v>
      </c>
      <c r="CS26" s="52">
        <v>0</v>
      </c>
      <c r="CT26" s="52">
        <v>0</v>
      </c>
      <c r="CU26" s="52">
        <v>0</v>
      </c>
      <c r="CV26" s="52">
        <v>0</v>
      </c>
      <c r="CW26" s="52">
        <v>0</v>
      </c>
      <c r="CX26" s="52">
        <v>0</v>
      </c>
      <c r="CY26" s="52">
        <v>0</v>
      </c>
      <c r="CZ26" s="52">
        <v>0</v>
      </c>
      <c r="DA26" s="52">
        <v>0</v>
      </c>
      <c r="DB26" s="52">
        <v>0</v>
      </c>
      <c r="DC26" s="48">
        <v>0</v>
      </c>
      <c r="DD26" s="48">
        <v>0</v>
      </c>
      <c r="DE26" s="48">
        <v>0</v>
      </c>
      <c r="DF26" s="48">
        <v>0</v>
      </c>
      <c r="DG26" s="48">
        <v>0</v>
      </c>
      <c r="DH26" s="48">
        <v>0</v>
      </c>
      <c r="DI26" s="48">
        <v>0</v>
      </c>
      <c r="DJ26" s="48">
        <v>0</v>
      </c>
      <c r="DK26" s="48">
        <v>0</v>
      </c>
      <c r="DL26" s="48">
        <v>0</v>
      </c>
      <c r="DM26" s="48">
        <v>0</v>
      </c>
      <c r="DN26" s="48">
        <v>0</v>
      </c>
      <c r="DO26" s="52">
        <v>0</v>
      </c>
      <c r="DP26" s="52">
        <v>0</v>
      </c>
      <c r="DQ26" s="52">
        <v>0</v>
      </c>
      <c r="DR26" s="52">
        <v>0</v>
      </c>
      <c r="DS26" s="52">
        <v>0</v>
      </c>
      <c r="DT26" s="52">
        <v>0</v>
      </c>
      <c r="DU26" s="52">
        <v>0</v>
      </c>
      <c r="DV26" s="52">
        <v>0</v>
      </c>
      <c r="DW26" s="52">
        <v>0</v>
      </c>
      <c r="DX26" s="52">
        <v>0</v>
      </c>
      <c r="DY26" s="52">
        <v>0</v>
      </c>
      <c r="DZ26" s="52">
        <v>0</v>
      </c>
      <c r="EA26" s="48">
        <v>0</v>
      </c>
      <c r="EB26" s="48">
        <v>0</v>
      </c>
      <c r="EC26" s="48">
        <v>0</v>
      </c>
      <c r="ED26" s="48">
        <v>0</v>
      </c>
      <c r="EE26" s="48">
        <v>0</v>
      </c>
      <c r="EF26" s="48">
        <v>0</v>
      </c>
      <c r="EG26" s="48">
        <v>0</v>
      </c>
      <c r="EH26" s="48">
        <v>0</v>
      </c>
      <c r="EI26" s="48">
        <v>0</v>
      </c>
      <c r="EJ26" s="48">
        <v>0</v>
      </c>
      <c r="EK26" s="48">
        <v>0</v>
      </c>
      <c r="EL26" s="48">
        <v>0</v>
      </c>
      <c r="EM26" s="48">
        <v>0</v>
      </c>
      <c r="EO26" s="50">
        <v>0</v>
      </c>
      <c r="EP26" s="50">
        <v>0</v>
      </c>
      <c r="EQ26" s="50">
        <v>0</v>
      </c>
      <c r="ER26" s="50">
        <v>0</v>
      </c>
      <c r="ES26" s="50">
        <v>0</v>
      </c>
      <c r="ET26" s="50">
        <v>0</v>
      </c>
      <c r="EU26" s="50">
        <v>0</v>
      </c>
      <c r="EV26" s="50">
        <v>0</v>
      </c>
      <c r="EW26" s="50">
        <v>0</v>
      </c>
      <c r="EX26" s="50">
        <v>0</v>
      </c>
      <c r="EY26" s="50">
        <v>0</v>
      </c>
      <c r="EZ26" s="50">
        <v>0</v>
      </c>
      <c r="FA26" s="50">
        <v>0</v>
      </c>
      <c r="FB26" s="50">
        <v>0</v>
      </c>
      <c r="FC26" s="50">
        <v>0</v>
      </c>
      <c r="FD26" s="50">
        <v>0</v>
      </c>
      <c r="FE26" s="50">
        <v>0</v>
      </c>
      <c r="FF26" s="50">
        <v>0</v>
      </c>
      <c r="FG26" s="50">
        <v>0</v>
      </c>
      <c r="FH26" s="50">
        <v>0</v>
      </c>
      <c r="FI26" s="50">
        <v>0</v>
      </c>
      <c r="FJ26" s="50">
        <v>0</v>
      </c>
      <c r="FK26" s="50">
        <v>0</v>
      </c>
      <c r="FL26" s="50">
        <v>0</v>
      </c>
      <c r="FM26" s="50">
        <v>0</v>
      </c>
      <c r="FN26" s="50">
        <v>0</v>
      </c>
      <c r="FO26" s="50">
        <v>0</v>
      </c>
      <c r="FP26" s="50">
        <v>0</v>
      </c>
      <c r="FQ26" s="50">
        <v>0</v>
      </c>
      <c r="FR26" s="50">
        <v>0</v>
      </c>
      <c r="FS26" s="50">
        <v>0</v>
      </c>
      <c r="FT26" s="50">
        <v>0</v>
      </c>
      <c r="FU26" s="50">
        <v>0</v>
      </c>
      <c r="FV26" s="50">
        <v>0</v>
      </c>
      <c r="FW26" s="50">
        <v>0</v>
      </c>
      <c r="FX26" s="50">
        <v>0</v>
      </c>
      <c r="FY26" s="50">
        <v>0</v>
      </c>
      <c r="FZ26" s="50">
        <v>0</v>
      </c>
      <c r="GA26" s="50">
        <v>0</v>
      </c>
      <c r="GB26" s="50">
        <v>0</v>
      </c>
      <c r="GC26" s="50">
        <v>0</v>
      </c>
      <c r="GD26" s="50">
        <v>0</v>
      </c>
      <c r="GE26" s="50">
        <v>0</v>
      </c>
      <c r="GF26" s="50">
        <v>0</v>
      </c>
      <c r="GG26" s="50">
        <v>0</v>
      </c>
      <c r="GH26" s="50">
        <v>0</v>
      </c>
      <c r="GI26" s="50">
        <v>0</v>
      </c>
      <c r="GJ26" s="50">
        <v>0</v>
      </c>
      <c r="GK26" s="52">
        <v>0</v>
      </c>
      <c r="GL26" s="52">
        <v>0</v>
      </c>
      <c r="GM26" s="52">
        <v>0</v>
      </c>
      <c r="GN26" s="52">
        <v>0</v>
      </c>
      <c r="GO26" s="52">
        <v>0</v>
      </c>
      <c r="GP26" s="52">
        <v>0</v>
      </c>
      <c r="GQ26" s="52">
        <v>0</v>
      </c>
      <c r="GR26" s="52">
        <v>0</v>
      </c>
      <c r="GS26" s="52">
        <v>0</v>
      </c>
      <c r="GT26" s="52">
        <v>0</v>
      </c>
      <c r="GU26" s="52">
        <v>0</v>
      </c>
      <c r="GV26" s="52">
        <v>0</v>
      </c>
      <c r="GW26" s="52">
        <v>0</v>
      </c>
      <c r="GX26" s="52">
        <v>0</v>
      </c>
      <c r="GY26" s="52">
        <v>0</v>
      </c>
      <c r="GZ26" s="52">
        <v>0</v>
      </c>
      <c r="HA26" s="52">
        <v>0</v>
      </c>
      <c r="HB26" s="52">
        <v>0</v>
      </c>
      <c r="HC26" s="52">
        <v>0</v>
      </c>
      <c r="HD26" s="52">
        <v>0</v>
      </c>
      <c r="HE26" s="52">
        <v>0</v>
      </c>
      <c r="HF26" s="52">
        <v>0</v>
      </c>
      <c r="HG26" s="52">
        <v>0</v>
      </c>
      <c r="HH26" s="52">
        <v>0</v>
      </c>
      <c r="HI26" s="50">
        <v>0</v>
      </c>
      <c r="HJ26" s="50">
        <v>0</v>
      </c>
      <c r="HK26" s="50">
        <v>0</v>
      </c>
      <c r="HL26" s="50">
        <v>0</v>
      </c>
      <c r="HM26" s="50">
        <v>0</v>
      </c>
      <c r="HN26" s="50">
        <v>0</v>
      </c>
      <c r="HO26" s="50">
        <v>0</v>
      </c>
      <c r="HP26" s="50">
        <v>0</v>
      </c>
      <c r="HQ26" s="50">
        <v>0</v>
      </c>
      <c r="HR26" s="50">
        <v>0</v>
      </c>
      <c r="HS26" s="50">
        <v>0</v>
      </c>
      <c r="HT26" s="50">
        <v>0</v>
      </c>
      <c r="HU26" s="50">
        <v>0</v>
      </c>
      <c r="HV26" s="50">
        <v>0</v>
      </c>
      <c r="HW26" s="50">
        <v>0</v>
      </c>
      <c r="HX26" s="50">
        <v>0</v>
      </c>
      <c r="HY26" s="50">
        <v>0</v>
      </c>
      <c r="HZ26" s="50">
        <v>0</v>
      </c>
      <c r="IA26" s="50">
        <v>0</v>
      </c>
      <c r="IB26" s="50">
        <v>0</v>
      </c>
      <c r="IC26" s="50">
        <v>0</v>
      </c>
      <c r="ID26" s="50">
        <v>0</v>
      </c>
      <c r="IE26" s="50">
        <v>0</v>
      </c>
      <c r="IF26" s="50">
        <v>0</v>
      </c>
      <c r="IG26" s="52">
        <v>0</v>
      </c>
      <c r="IH26" s="52">
        <v>0</v>
      </c>
      <c r="II26" s="52">
        <v>0</v>
      </c>
      <c r="IJ26" s="52">
        <v>0</v>
      </c>
      <c r="IK26" s="52">
        <v>0</v>
      </c>
      <c r="IL26" s="52">
        <v>0</v>
      </c>
      <c r="IM26" s="52">
        <v>0</v>
      </c>
      <c r="IN26" s="52">
        <v>0</v>
      </c>
      <c r="IO26" s="52">
        <v>0</v>
      </c>
      <c r="IP26" s="52">
        <v>0</v>
      </c>
      <c r="IQ26" s="52">
        <v>0</v>
      </c>
      <c r="IR26" s="52">
        <v>0</v>
      </c>
      <c r="IS26" s="52">
        <v>0</v>
      </c>
      <c r="IT26" s="52">
        <v>0</v>
      </c>
      <c r="IU26" s="52">
        <v>0</v>
      </c>
      <c r="IV26" s="52">
        <v>0</v>
      </c>
      <c r="IW26" s="52">
        <v>0</v>
      </c>
      <c r="IX26" s="52">
        <v>0</v>
      </c>
      <c r="IY26" s="52">
        <v>0</v>
      </c>
      <c r="IZ26" s="52">
        <v>0</v>
      </c>
      <c r="JA26" s="52">
        <v>0</v>
      </c>
      <c r="JB26" s="52">
        <v>0</v>
      </c>
      <c r="JC26" s="52">
        <v>0</v>
      </c>
      <c r="JD26" s="52">
        <v>0</v>
      </c>
      <c r="JE26" s="52">
        <v>0</v>
      </c>
      <c r="JF26" s="52">
        <v>0</v>
      </c>
      <c r="JG26" s="52">
        <v>0</v>
      </c>
      <c r="JH26" s="52">
        <v>0</v>
      </c>
      <c r="JI26" s="52">
        <v>0</v>
      </c>
      <c r="JJ26" s="52">
        <v>0</v>
      </c>
      <c r="JK26" s="52">
        <v>0</v>
      </c>
      <c r="JL26" s="52">
        <v>0</v>
      </c>
      <c r="JM26" s="52">
        <v>0</v>
      </c>
      <c r="JN26" s="52">
        <v>0</v>
      </c>
      <c r="JO26" s="52">
        <v>0</v>
      </c>
      <c r="JP26" s="52">
        <v>0</v>
      </c>
      <c r="JQ26" s="52">
        <v>0</v>
      </c>
      <c r="JR26" s="52">
        <v>0</v>
      </c>
      <c r="JS26" s="52">
        <v>0</v>
      </c>
      <c r="JT26" s="52">
        <v>0</v>
      </c>
      <c r="JU26" s="52">
        <v>0</v>
      </c>
      <c r="JV26" s="52">
        <v>0</v>
      </c>
      <c r="JW26" s="52">
        <v>0</v>
      </c>
      <c r="JX26" s="52">
        <v>0</v>
      </c>
      <c r="JY26" s="52">
        <v>0</v>
      </c>
      <c r="JZ26" s="52">
        <v>0</v>
      </c>
      <c r="KA26" s="52">
        <v>0</v>
      </c>
      <c r="KB26" s="52">
        <v>0</v>
      </c>
      <c r="KC26" s="52">
        <v>0</v>
      </c>
      <c r="KD26" s="52">
        <v>0</v>
      </c>
      <c r="KE26" s="52">
        <v>0</v>
      </c>
      <c r="KF26" s="52">
        <v>0</v>
      </c>
      <c r="KG26" s="52">
        <v>0</v>
      </c>
      <c r="KH26" s="52">
        <v>0</v>
      </c>
      <c r="KI26" s="52">
        <v>0</v>
      </c>
      <c r="KJ26" s="52">
        <v>0</v>
      </c>
      <c r="KK26" s="52">
        <v>0</v>
      </c>
      <c r="KL26" s="50">
        <v>0</v>
      </c>
      <c r="KM26" s="50">
        <v>0</v>
      </c>
      <c r="KN26" s="50">
        <v>0</v>
      </c>
      <c r="KO26" s="50">
        <v>0</v>
      </c>
      <c r="KP26" s="50">
        <v>0</v>
      </c>
      <c r="KQ26" s="50">
        <v>0</v>
      </c>
      <c r="KR26" s="50">
        <v>0</v>
      </c>
      <c r="KS26" s="50">
        <v>0</v>
      </c>
      <c r="KT26" s="50">
        <v>0</v>
      </c>
      <c r="KU26" s="50">
        <v>0</v>
      </c>
      <c r="KV26" s="50">
        <v>0</v>
      </c>
      <c r="KW26" s="50">
        <v>0</v>
      </c>
      <c r="KX26" s="50">
        <v>0</v>
      </c>
      <c r="KY26" s="50">
        <v>0</v>
      </c>
      <c r="KZ26" s="50">
        <v>0</v>
      </c>
      <c r="LA26" s="50">
        <v>0</v>
      </c>
      <c r="LB26" s="50">
        <v>0</v>
      </c>
      <c r="LC26" s="50">
        <v>0</v>
      </c>
      <c r="LD26" s="50">
        <v>0</v>
      </c>
      <c r="LE26" s="50">
        <v>0</v>
      </c>
      <c r="LF26" s="50">
        <v>0</v>
      </c>
      <c r="LG26" s="50">
        <v>0</v>
      </c>
      <c r="LH26" s="50">
        <v>0</v>
      </c>
      <c r="LI26" s="50">
        <v>0</v>
      </c>
      <c r="LJ26" s="50">
        <v>0</v>
      </c>
      <c r="LK26" s="50">
        <v>0</v>
      </c>
      <c r="LL26" s="50">
        <v>0</v>
      </c>
      <c r="LM26" s="50">
        <v>0</v>
      </c>
      <c r="LN26" s="50">
        <v>0</v>
      </c>
      <c r="LO26" s="50">
        <v>0</v>
      </c>
      <c r="LP26" s="50">
        <v>0</v>
      </c>
      <c r="LQ26" s="50">
        <v>0</v>
      </c>
      <c r="LR26" s="50">
        <v>0</v>
      </c>
      <c r="LS26" s="50">
        <v>0</v>
      </c>
      <c r="LT26" s="50">
        <v>0</v>
      </c>
      <c r="LU26" s="50">
        <v>0</v>
      </c>
      <c r="LV26" s="50">
        <v>0</v>
      </c>
      <c r="LW26" s="50">
        <v>0</v>
      </c>
      <c r="LX26" s="50">
        <v>0</v>
      </c>
      <c r="LY26" s="50">
        <v>0</v>
      </c>
      <c r="LZ26" s="50">
        <v>0</v>
      </c>
      <c r="MA26" s="52">
        <v>0</v>
      </c>
      <c r="MB26" s="52">
        <v>0</v>
      </c>
      <c r="MC26" s="52">
        <v>0</v>
      </c>
      <c r="MD26" s="52">
        <v>0</v>
      </c>
      <c r="ME26" s="52">
        <v>0</v>
      </c>
      <c r="MF26" s="52">
        <v>0</v>
      </c>
      <c r="MG26" s="52">
        <v>0</v>
      </c>
      <c r="MH26" s="52">
        <v>0</v>
      </c>
      <c r="MI26" s="52">
        <v>0</v>
      </c>
      <c r="MJ26" s="52">
        <v>0</v>
      </c>
      <c r="MK26" s="52">
        <v>0</v>
      </c>
      <c r="ML26" s="52">
        <v>0</v>
      </c>
      <c r="MM26" s="52">
        <v>0</v>
      </c>
      <c r="MN26" s="52">
        <v>0</v>
      </c>
      <c r="MO26" s="52">
        <v>0</v>
      </c>
      <c r="MP26" s="52">
        <v>0</v>
      </c>
      <c r="MQ26" s="52">
        <v>0</v>
      </c>
      <c r="MR26" s="52">
        <v>0</v>
      </c>
      <c r="MS26" s="52">
        <v>0</v>
      </c>
      <c r="MT26" s="52">
        <v>0</v>
      </c>
      <c r="MU26" s="52">
        <v>0</v>
      </c>
      <c r="MV26" s="52">
        <v>0</v>
      </c>
      <c r="MW26" s="52">
        <v>0</v>
      </c>
      <c r="MX26" s="52">
        <v>0</v>
      </c>
      <c r="MY26" s="52">
        <v>0</v>
      </c>
      <c r="MZ26" s="52">
        <v>0</v>
      </c>
      <c r="NA26" s="52">
        <v>0</v>
      </c>
      <c r="NB26" s="52">
        <v>0</v>
      </c>
      <c r="NC26" s="52">
        <v>0</v>
      </c>
      <c r="ND26" s="52">
        <v>0</v>
      </c>
      <c r="NE26" s="52">
        <v>0</v>
      </c>
      <c r="NF26" s="52">
        <v>0</v>
      </c>
      <c r="NG26" s="52">
        <v>0</v>
      </c>
      <c r="NH26" s="52">
        <v>0</v>
      </c>
      <c r="NI26" s="52">
        <v>0</v>
      </c>
      <c r="NJ26" s="50">
        <v>0</v>
      </c>
      <c r="NK26" s="50">
        <v>0</v>
      </c>
      <c r="NL26" s="50">
        <v>0</v>
      </c>
      <c r="NM26" s="50">
        <v>0</v>
      </c>
      <c r="NN26" s="50">
        <v>0</v>
      </c>
      <c r="NO26" s="50">
        <v>0</v>
      </c>
      <c r="NP26" s="50">
        <v>0</v>
      </c>
      <c r="NQ26" s="50">
        <v>0</v>
      </c>
      <c r="NR26" s="50">
        <v>0</v>
      </c>
      <c r="NS26" s="50">
        <v>0</v>
      </c>
      <c r="NT26" s="50">
        <v>0</v>
      </c>
      <c r="NU26" s="50">
        <v>0</v>
      </c>
      <c r="NV26" s="50">
        <v>0</v>
      </c>
      <c r="NW26" s="50">
        <v>0</v>
      </c>
      <c r="NX26" s="50">
        <v>0</v>
      </c>
      <c r="NY26" s="50">
        <v>0</v>
      </c>
      <c r="NZ26" s="50">
        <v>0</v>
      </c>
      <c r="OA26" s="50">
        <v>0</v>
      </c>
      <c r="OB26" s="50">
        <v>0</v>
      </c>
      <c r="OC26" s="50">
        <v>0</v>
      </c>
      <c r="OD26" s="50">
        <v>0</v>
      </c>
      <c r="OE26" s="50">
        <v>0</v>
      </c>
      <c r="OF26" s="50">
        <v>0</v>
      </c>
      <c r="OG26" s="50">
        <v>0</v>
      </c>
      <c r="OH26" s="50">
        <v>0</v>
      </c>
      <c r="OI26" s="50">
        <v>0</v>
      </c>
      <c r="OJ26" s="50">
        <v>0</v>
      </c>
      <c r="OK26" s="50">
        <v>0</v>
      </c>
      <c r="OL26" s="50">
        <v>0</v>
      </c>
      <c r="OM26" s="50">
        <v>0</v>
      </c>
      <c r="ON26" s="50">
        <v>0</v>
      </c>
      <c r="OO26" s="50">
        <v>0</v>
      </c>
      <c r="OP26" s="52">
        <v>0</v>
      </c>
      <c r="OQ26" s="52">
        <v>0</v>
      </c>
      <c r="OR26" s="52">
        <v>0</v>
      </c>
      <c r="OS26" s="52">
        <v>0</v>
      </c>
      <c r="OT26" s="52">
        <v>0</v>
      </c>
      <c r="OU26" s="52">
        <v>0</v>
      </c>
      <c r="OV26" s="52">
        <v>0</v>
      </c>
      <c r="OW26" s="52">
        <v>0</v>
      </c>
      <c r="OX26" s="52">
        <v>0</v>
      </c>
      <c r="OY26" s="52">
        <v>0</v>
      </c>
      <c r="OZ26" s="52">
        <v>0</v>
      </c>
      <c r="PA26" s="52">
        <v>0</v>
      </c>
      <c r="PB26" s="52">
        <v>0</v>
      </c>
      <c r="PC26" s="52">
        <v>0</v>
      </c>
      <c r="PD26" s="52">
        <v>0</v>
      </c>
      <c r="PE26" s="52">
        <v>0</v>
      </c>
      <c r="PF26" s="52">
        <v>0</v>
      </c>
      <c r="PG26" s="52">
        <v>0</v>
      </c>
      <c r="PH26" s="52">
        <v>0</v>
      </c>
      <c r="PI26" s="52">
        <v>0</v>
      </c>
      <c r="PJ26" s="52">
        <v>0</v>
      </c>
      <c r="PK26" s="52">
        <v>0</v>
      </c>
      <c r="PL26" s="52">
        <v>0</v>
      </c>
      <c r="PM26" s="52">
        <v>0</v>
      </c>
      <c r="PN26" s="52">
        <v>0</v>
      </c>
      <c r="PO26" s="52">
        <v>0</v>
      </c>
      <c r="PP26" s="52">
        <v>0</v>
      </c>
      <c r="PQ26" s="52">
        <v>0</v>
      </c>
      <c r="PR26" s="52">
        <v>0</v>
      </c>
      <c r="PS26" s="52">
        <v>0</v>
      </c>
      <c r="PT26" s="52">
        <v>0</v>
      </c>
      <c r="PU26" s="52">
        <v>0</v>
      </c>
      <c r="PV26" s="52">
        <v>0</v>
      </c>
      <c r="PW26" s="52">
        <v>0</v>
      </c>
      <c r="PX26" s="52">
        <v>0</v>
      </c>
      <c r="PY26" s="52">
        <v>0</v>
      </c>
      <c r="PZ26" s="52">
        <v>0</v>
      </c>
      <c r="QA26" s="52">
        <v>0</v>
      </c>
      <c r="QB26" s="52">
        <v>0</v>
      </c>
      <c r="QC26" s="52">
        <v>0</v>
      </c>
      <c r="QD26" s="52">
        <v>0</v>
      </c>
      <c r="QE26" s="52">
        <v>0</v>
      </c>
      <c r="QF26" s="50">
        <v>0</v>
      </c>
      <c r="QG26" s="50">
        <v>0</v>
      </c>
      <c r="QH26" s="50">
        <v>0</v>
      </c>
      <c r="QI26" s="50">
        <v>0</v>
      </c>
      <c r="QJ26" s="50">
        <v>0</v>
      </c>
      <c r="QK26" s="50">
        <v>0</v>
      </c>
      <c r="QL26" s="50">
        <v>0</v>
      </c>
      <c r="QM26" s="50">
        <v>0</v>
      </c>
      <c r="QN26" s="50">
        <v>0</v>
      </c>
      <c r="QO26" s="50">
        <v>0</v>
      </c>
      <c r="QP26" s="50">
        <v>0</v>
      </c>
      <c r="QQ26" s="50">
        <v>0</v>
      </c>
      <c r="QS26" s="1">
        <v>0</v>
      </c>
      <c r="QT26" s="1">
        <v>0</v>
      </c>
      <c r="QU26" s="1">
        <v>0</v>
      </c>
      <c r="QV26" s="1">
        <v>0</v>
      </c>
      <c r="QW26" s="1">
        <v>0</v>
      </c>
      <c r="QX26" s="1">
        <v>0</v>
      </c>
      <c r="QY26" s="1">
        <v>0</v>
      </c>
      <c r="QZ26" s="1">
        <v>0</v>
      </c>
      <c r="RA26" s="1">
        <v>0</v>
      </c>
      <c r="RB26" s="1">
        <v>0</v>
      </c>
      <c r="RC26" s="1">
        <v>0</v>
      </c>
      <c r="RD26" s="1">
        <v>0</v>
      </c>
      <c r="RE26" s="1">
        <v>0</v>
      </c>
      <c r="RF26" s="1">
        <v>0</v>
      </c>
      <c r="RG26" s="1">
        <v>0</v>
      </c>
      <c r="RH26" s="1">
        <v>0</v>
      </c>
      <c r="RI26" s="1">
        <v>0</v>
      </c>
      <c r="RJ26" s="1">
        <v>0</v>
      </c>
      <c r="RK26" s="1">
        <v>0</v>
      </c>
      <c r="RL26" s="1">
        <v>0</v>
      </c>
      <c r="RM26" s="1">
        <v>0</v>
      </c>
      <c r="RN26" s="1">
        <v>0</v>
      </c>
      <c r="RO26" s="1">
        <v>0</v>
      </c>
      <c r="RP26" s="1">
        <v>0</v>
      </c>
      <c r="RQ26" s="1">
        <v>0</v>
      </c>
      <c r="RR26" s="1">
        <v>0</v>
      </c>
      <c r="RS26" s="1">
        <v>0</v>
      </c>
      <c r="RT26" s="1">
        <v>0</v>
      </c>
      <c r="RU26" s="1">
        <v>0</v>
      </c>
      <c r="RV26" s="1">
        <v>0</v>
      </c>
      <c r="RW26" s="1">
        <v>0</v>
      </c>
      <c r="RX26" s="1">
        <v>0</v>
      </c>
      <c r="RY26" s="1">
        <v>0</v>
      </c>
    </row>
    <row r="31" spans="1:493" ht="15.6" x14ac:dyDescent="0.3">
      <c r="E31" s="13" t="s">
        <v>14</v>
      </c>
      <c r="F31" s="13" t="s">
        <v>25</v>
      </c>
      <c r="G31" s="13" t="s">
        <v>29</v>
      </c>
      <c r="H31" s="13" t="s">
        <v>30</v>
      </c>
      <c r="I31" s="13" t="s">
        <v>15</v>
      </c>
      <c r="J31" s="13" t="s">
        <v>37</v>
      </c>
      <c r="K31" s="13" t="s">
        <v>38</v>
      </c>
      <c r="L31" s="13" t="s">
        <v>39</v>
      </c>
      <c r="M31" s="13" t="s">
        <v>40</v>
      </c>
      <c r="N31" s="13" t="s">
        <v>41</v>
      </c>
      <c r="O31" s="13" t="s">
        <v>42</v>
      </c>
      <c r="P31" s="13" t="s">
        <v>16</v>
      </c>
      <c r="Q31" s="13" t="s">
        <v>429</v>
      </c>
      <c r="R31" s="13" t="s">
        <v>49</v>
      </c>
      <c r="S31" s="13" t="s">
        <v>50</v>
      </c>
      <c r="T31" s="13" t="s">
        <v>51</v>
      </c>
      <c r="U31" s="13" t="s">
        <v>52</v>
      </c>
      <c r="V31" s="13" t="s">
        <v>17</v>
      </c>
      <c r="W31" s="13" t="s">
        <v>53</v>
      </c>
      <c r="X31" s="13" t="s">
        <v>54</v>
      </c>
      <c r="Y31" s="13" t="s">
        <v>61</v>
      </c>
      <c r="Z31" s="13" t="s">
        <v>62</v>
      </c>
      <c r="AA31" s="13" t="s">
        <v>18</v>
      </c>
      <c r="AB31" s="13" t="s">
        <v>433</v>
      </c>
      <c r="AC31" s="13" t="s">
        <v>63</v>
      </c>
      <c r="AD31" s="13" t="s">
        <v>64</v>
      </c>
      <c r="AE31" s="13" t="s">
        <v>65</v>
      </c>
      <c r="AF31" s="13" t="s">
        <v>71</v>
      </c>
      <c r="AG31" s="13" t="s">
        <v>72</v>
      </c>
      <c r="AH31" s="13" t="s">
        <v>73</v>
      </c>
      <c r="AI31" s="13" t="s">
        <v>74</v>
      </c>
      <c r="AJ31" s="13" t="s">
        <v>75</v>
      </c>
      <c r="AK31" s="13" t="s">
        <v>76</v>
      </c>
      <c r="AL31" s="13" t="s">
        <v>83</v>
      </c>
      <c r="AM31" s="13" t="s">
        <v>437</v>
      </c>
      <c r="AN31" s="13" t="s">
        <v>84</v>
      </c>
      <c r="AO31" s="13" t="s">
        <v>85</v>
      </c>
      <c r="AP31" s="13" t="s">
        <v>86</v>
      </c>
      <c r="AQ31" s="13" t="s">
        <v>87</v>
      </c>
      <c r="AR31" s="13" t="s">
        <v>93</v>
      </c>
      <c r="AS31" s="13" t="s">
        <v>94</v>
      </c>
      <c r="AT31" s="13" t="s">
        <v>95</v>
      </c>
      <c r="AU31" s="13" t="s">
        <v>96</v>
      </c>
      <c r="AV31" s="13" t="s">
        <v>97</v>
      </c>
      <c r="AW31" s="13" t="s">
        <v>13</v>
      </c>
      <c r="AX31" s="13" t="s">
        <v>441</v>
      </c>
      <c r="AY31" s="13" t="s">
        <v>445</v>
      </c>
      <c r="AZ31" s="13" t="s">
        <v>26</v>
      </c>
      <c r="BA31" s="13" t="s">
        <v>27</v>
      </c>
      <c r="BB31" s="13" t="s">
        <v>28</v>
      </c>
      <c r="BC31" s="13" t="s">
        <v>32</v>
      </c>
      <c r="BD31" s="13" t="s">
        <v>57</v>
      </c>
      <c r="BE31" s="13" t="s">
        <v>58</v>
      </c>
      <c r="BF31" s="13" t="s">
        <v>66</v>
      </c>
      <c r="BG31" s="13" t="s">
        <v>67</v>
      </c>
      <c r="BH31" s="13" t="s">
        <v>68</v>
      </c>
      <c r="BI31" s="13" t="s">
        <v>19</v>
      </c>
      <c r="BJ31" s="13" t="s">
        <v>77</v>
      </c>
      <c r="BK31" s="13" t="s">
        <v>78</v>
      </c>
      <c r="BL31" s="13" t="s">
        <v>79</v>
      </c>
      <c r="BM31" s="13" t="s">
        <v>20</v>
      </c>
      <c r="BN31" s="13" t="s">
        <v>33</v>
      </c>
      <c r="BO31" s="13" t="s">
        <v>88</v>
      </c>
      <c r="BP31" s="13" t="s">
        <v>89</v>
      </c>
      <c r="BQ31" s="13" t="s">
        <v>90</v>
      </c>
      <c r="BR31" s="13" t="s">
        <v>21</v>
      </c>
      <c r="BS31" s="13" t="s">
        <v>98</v>
      </c>
      <c r="BT31" s="13" t="s">
        <v>99</v>
      </c>
      <c r="BU31" s="13" t="s">
        <v>100</v>
      </c>
      <c r="BV31" s="13" t="s">
        <v>101</v>
      </c>
      <c r="BW31" s="13" t="s">
        <v>22</v>
      </c>
      <c r="BX31" s="13" t="s">
        <v>34</v>
      </c>
      <c r="BY31" s="13" t="s">
        <v>43</v>
      </c>
      <c r="BZ31" s="13" t="s">
        <v>44</v>
      </c>
      <c r="CA31" s="13" t="s">
        <v>45</v>
      </c>
      <c r="CB31" s="13" t="s">
        <v>46</v>
      </c>
      <c r="CC31" s="13" t="s">
        <v>55</v>
      </c>
      <c r="CD31" s="13" t="s">
        <v>56</v>
      </c>
      <c r="CE31" s="13" t="s">
        <v>31</v>
      </c>
      <c r="CF31" s="13" t="s">
        <v>23</v>
      </c>
      <c r="CG31" s="13" t="s">
        <v>24</v>
      </c>
      <c r="CH31" s="13" t="s">
        <v>102</v>
      </c>
      <c r="CI31" s="13" t="s">
        <v>35</v>
      </c>
      <c r="CJ31" s="13" t="s">
        <v>36</v>
      </c>
      <c r="CK31" s="13" t="s">
        <v>47</v>
      </c>
      <c r="CL31" s="13" t="s">
        <v>59</v>
      </c>
      <c r="CM31" s="13" t="s">
        <v>69</v>
      </c>
      <c r="CN31" s="13" t="s">
        <v>80</v>
      </c>
      <c r="CO31" s="13" t="s">
        <v>81</v>
      </c>
      <c r="CP31" s="13" t="s">
        <v>91</v>
      </c>
      <c r="CQ31" s="13" t="s">
        <v>455</v>
      </c>
      <c r="CR31" s="13" t="s">
        <v>461</v>
      </c>
      <c r="CS31" s="13" t="s">
        <v>103</v>
      </c>
      <c r="CT31" s="13" t="s">
        <v>104</v>
      </c>
      <c r="CU31" s="13" t="s">
        <v>467</v>
      </c>
      <c r="CV31" s="13" t="s">
        <v>473</v>
      </c>
      <c r="CW31" s="13" t="s">
        <v>479</v>
      </c>
      <c r="CX31" s="13" t="s">
        <v>48</v>
      </c>
      <c r="CY31" s="13" t="s">
        <v>60</v>
      </c>
      <c r="CZ31" s="13" t="s">
        <v>70</v>
      </c>
      <c r="DA31" s="13" t="s">
        <v>82</v>
      </c>
      <c r="DB31" s="13" t="s">
        <v>92</v>
      </c>
      <c r="DC31" s="13" t="s">
        <v>125</v>
      </c>
      <c r="DD31" s="13" t="s">
        <v>136</v>
      </c>
      <c r="DE31" s="13" t="s">
        <v>106</v>
      </c>
      <c r="DF31" s="13" t="s">
        <v>115</v>
      </c>
      <c r="DG31" s="13" t="s">
        <v>145</v>
      </c>
      <c r="DH31" s="13" t="s">
        <v>154</v>
      </c>
      <c r="DI31" s="13" t="s">
        <v>164</v>
      </c>
      <c r="DJ31" s="13" t="s">
        <v>456</v>
      </c>
      <c r="DK31" s="13" t="s">
        <v>485</v>
      </c>
      <c r="DL31" s="13" t="s">
        <v>490</v>
      </c>
      <c r="DM31" s="13" t="s">
        <v>495</v>
      </c>
      <c r="DN31" s="13" t="s">
        <v>105</v>
      </c>
      <c r="DO31" s="13" t="s">
        <v>126</v>
      </c>
      <c r="DP31" s="13" t="s">
        <v>127</v>
      </c>
      <c r="DQ31" s="13" t="s">
        <v>116</v>
      </c>
      <c r="DR31" s="13" t="s">
        <v>117</v>
      </c>
      <c r="DS31" s="13" t="s">
        <v>137</v>
      </c>
      <c r="DT31" s="13" t="s">
        <v>138</v>
      </c>
      <c r="DU31" s="13" t="s">
        <v>146</v>
      </c>
      <c r="DV31" s="13" t="s">
        <v>147</v>
      </c>
      <c r="DW31" s="13" t="s">
        <v>155</v>
      </c>
      <c r="DX31" s="13" t="s">
        <v>165</v>
      </c>
      <c r="DY31" s="13" t="s">
        <v>462</v>
      </c>
      <c r="DZ31" s="13" t="s">
        <v>107</v>
      </c>
      <c r="EA31" s="13" t="s">
        <v>128</v>
      </c>
      <c r="EB31" s="13" t="s">
        <v>480</v>
      </c>
      <c r="EC31" s="13" t="s">
        <v>108</v>
      </c>
      <c r="ED31" s="13" t="s">
        <v>109</v>
      </c>
      <c r="EE31" s="13" t="s">
        <v>139</v>
      </c>
      <c r="EF31" s="13" t="s">
        <v>148</v>
      </c>
      <c r="EG31" s="13" t="s">
        <v>156</v>
      </c>
      <c r="EH31" s="13" t="s">
        <v>157</v>
      </c>
      <c r="EI31" s="13" t="s">
        <v>166</v>
      </c>
      <c r="EJ31" s="13" t="s">
        <v>167</v>
      </c>
      <c r="EK31" s="13" t="s">
        <v>468</v>
      </c>
      <c r="EL31" s="13" t="s">
        <v>474</v>
      </c>
      <c r="EM31" s="13" t="s">
        <v>118</v>
      </c>
      <c r="EO31" s="13" t="s">
        <v>111</v>
      </c>
      <c r="EP31" s="13" t="s">
        <v>124</v>
      </c>
      <c r="EQ31" s="13" t="s">
        <v>112</v>
      </c>
      <c r="ER31" s="13" t="s">
        <v>142</v>
      </c>
      <c r="ES31" s="13" t="s">
        <v>149</v>
      </c>
      <c r="ET31" s="13" t="s">
        <v>150</v>
      </c>
      <c r="EU31" s="13" t="s">
        <v>151</v>
      </c>
      <c r="EV31" s="13" t="s">
        <v>158</v>
      </c>
      <c r="EW31" s="13" t="s">
        <v>457</v>
      </c>
      <c r="EX31" s="13" t="s">
        <v>458</v>
      </c>
      <c r="EY31" s="13" t="s">
        <v>159</v>
      </c>
      <c r="EZ31" s="13" t="s">
        <v>463</v>
      </c>
      <c r="FA31" s="13" t="s">
        <v>129</v>
      </c>
      <c r="FB31" s="13" t="s">
        <v>464</v>
      </c>
      <c r="FC31" s="13" t="s">
        <v>469</v>
      </c>
      <c r="FD31" s="13" t="s">
        <v>470</v>
      </c>
      <c r="FE31" s="13" t="s">
        <v>475</v>
      </c>
      <c r="FF31" s="13" t="s">
        <v>476</v>
      </c>
      <c r="FG31" s="13" t="s">
        <v>113</v>
      </c>
      <c r="FH31" s="13" t="s">
        <v>160</v>
      </c>
      <c r="FI31" s="13" t="s">
        <v>481</v>
      </c>
      <c r="FJ31" s="13" t="s">
        <v>482</v>
      </c>
      <c r="FK31" s="13" t="s">
        <v>486</v>
      </c>
      <c r="FL31" s="13" t="s">
        <v>130</v>
      </c>
      <c r="FM31" s="13" t="s">
        <v>487</v>
      </c>
      <c r="FN31" s="13" t="s">
        <v>491</v>
      </c>
      <c r="FO31" s="13" t="s">
        <v>492</v>
      </c>
      <c r="FP31" s="13" t="s">
        <v>161</v>
      </c>
      <c r="FQ31" s="13" t="s">
        <v>496</v>
      </c>
      <c r="FR31" s="13" t="s">
        <v>497</v>
      </c>
      <c r="FS31" s="13" t="s">
        <v>162</v>
      </c>
      <c r="FT31" s="13" t="s">
        <v>168</v>
      </c>
      <c r="FU31" s="13" t="s">
        <v>169</v>
      </c>
      <c r="FV31" s="13" t="s">
        <v>170</v>
      </c>
      <c r="FW31" s="13" t="s">
        <v>131</v>
      </c>
      <c r="FX31" s="13" t="s">
        <v>171</v>
      </c>
      <c r="FY31" s="13" t="s">
        <v>172</v>
      </c>
      <c r="FZ31" s="13" t="s">
        <v>119</v>
      </c>
      <c r="GA31" s="13" t="s">
        <v>120</v>
      </c>
      <c r="GB31" s="13" t="s">
        <v>121</v>
      </c>
      <c r="GC31" s="13" t="s">
        <v>122</v>
      </c>
      <c r="GD31" s="13" t="s">
        <v>123</v>
      </c>
      <c r="GE31" s="13" t="s">
        <v>110</v>
      </c>
      <c r="GF31" s="13" t="s">
        <v>132</v>
      </c>
      <c r="GG31" s="13" t="s">
        <v>133</v>
      </c>
      <c r="GH31" s="13" t="s">
        <v>134</v>
      </c>
      <c r="GI31" s="13" t="s">
        <v>140</v>
      </c>
      <c r="GJ31" s="13" t="s">
        <v>141</v>
      </c>
      <c r="GK31" s="13" t="s">
        <v>234</v>
      </c>
      <c r="GL31" s="13" t="s">
        <v>235</v>
      </c>
      <c r="GM31" s="13" t="s">
        <v>493</v>
      </c>
      <c r="GN31" s="13" t="s">
        <v>163</v>
      </c>
      <c r="GO31" s="13" t="s">
        <v>173</v>
      </c>
      <c r="GP31" s="13" t="s">
        <v>114</v>
      </c>
      <c r="GQ31" s="13" t="s">
        <v>174</v>
      </c>
      <c r="GR31" s="13" t="s">
        <v>175</v>
      </c>
      <c r="GS31" s="13" t="s">
        <v>186</v>
      </c>
      <c r="GT31" s="13" t="s">
        <v>187</v>
      </c>
      <c r="GU31" s="13" t="s">
        <v>198</v>
      </c>
      <c r="GV31" s="13" t="s">
        <v>199</v>
      </c>
      <c r="GW31" s="13" t="s">
        <v>246</v>
      </c>
      <c r="GX31" s="13" t="s">
        <v>210</v>
      </c>
      <c r="GY31" s="13" t="s">
        <v>211</v>
      </c>
      <c r="GZ31" s="13" t="s">
        <v>222</v>
      </c>
      <c r="HA31" s="13" t="s">
        <v>223</v>
      </c>
      <c r="HB31" s="13" t="s">
        <v>257</v>
      </c>
      <c r="HC31" s="13" t="s">
        <v>135</v>
      </c>
      <c r="HD31" s="13" t="s">
        <v>143</v>
      </c>
      <c r="HE31" s="13" t="s">
        <v>144</v>
      </c>
      <c r="HF31" s="13" t="s">
        <v>152</v>
      </c>
      <c r="HG31" s="13" t="s">
        <v>153</v>
      </c>
      <c r="HH31" s="13" t="s">
        <v>488</v>
      </c>
      <c r="HI31" s="13" t="s">
        <v>237</v>
      </c>
      <c r="HJ31" s="13" t="s">
        <v>177</v>
      </c>
      <c r="HK31" s="13" t="s">
        <v>178</v>
      </c>
      <c r="HL31" s="13" t="s">
        <v>188</v>
      </c>
      <c r="HM31" s="13" t="s">
        <v>189</v>
      </c>
      <c r="HN31" s="13" t="s">
        <v>190</v>
      </c>
      <c r="HO31" s="13" t="s">
        <v>200</v>
      </c>
      <c r="HP31" s="13" t="s">
        <v>201</v>
      </c>
      <c r="HQ31" s="13" t="s">
        <v>202</v>
      </c>
      <c r="HR31" s="13" t="s">
        <v>212</v>
      </c>
      <c r="HS31" s="13" t="s">
        <v>213</v>
      </c>
      <c r="HT31" s="13" t="s">
        <v>238</v>
      </c>
      <c r="HU31" s="13" t="s">
        <v>214</v>
      </c>
      <c r="HV31" s="13" t="s">
        <v>224</v>
      </c>
      <c r="HW31" s="13" t="s">
        <v>225</v>
      </c>
      <c r="HX31" s="13" t="s">
        <v>226</v>
      </c>
      <c r="HY31" s="13" t="s">
        <v>247</v>
      </c>
      <c r="HZ31" s="13" t="s">
        <v>248</v>
      </c>
      <c r="IA31" s="13" t="s">
        <v>249</v>
      </c>
      <c r="IB31" s="13" t="s">
        <v>258</v>
      </c>
      <c r="IC31" s="13" t="s">
        <v>259</v>
      </c>
      <c r="ID31" s="13" t="s">
        <v>260</v>
      </c>
      <c r="IE31" s="13" t="s">
        <v>176</v>
      </c>
      <c r="IF31" s="13" t="s">
        <v>236</v>
      </c>
      <c r="IG31" s="13" t="s">
        <v>239</v>
      </c>
      <c r="IH31" s="13" t="s">
        <v>240</v>
      </c>
      <c r="II31" s="13" t="s">
        <v>253</v>
      </c>
      <c r="IJ31" s="13" t="s">
        <v>254</v>
      </c>
      <c r="IK31" s="13" t="s">
        <v>255</v>
      </c>
      <c r="IL31" s="13" t="s">
        <v>256</v>
      </c>
      <c r="IM31" s="13" t="s">
        <v>261</v>
      </c>
      <c r="IN31" s="13" t="s">
        <v>262</v>
      </c>
      <c r="IO31" s="13" t="s">
        <v>263</v>
      </c>
      <c r="IP31" s="13" t="s">
        <v>264</v>
      </c>
      <c r="IQ31" s="13" t="s">
        <v>265</v>
      </c>
      <c r="IR31" s="13" t="s">
        <v>266</v>
      </c>
      <c r="IS31" s="13" t="s">
        <v>241</v>
      </c>
      <c r="IT31" s="13" t="s">
        <v>267</v>
      </c>
      <c r="IU31" s="13" t="s">
        <v>268</v>
      </c>
      <c r="IV31" s="13" t="s">
        <v>179</v>
      </c>
      <c r="IW31" s="13" t="s">
        <v>180</v>
      </c>
      <c r="IX31" s="13" t="s">
        <v>181</v>
      </c>
      <c r="IY31" s="13" t="s">
        <v>182</v>
      </c>
      <c r="IZ31" s="13" t="s">
        <v>183</v>
      </c>
      <c r="JA31" s="13" t="s">
        <v>184</v>
      </c>
      <c r="JB31" s="13" t="s">
        <v>185</v>
      </c>
      <c r="JC31" s="13" t="s">
        <v>191</v>
      </c>
      <c r="JD31" s="13" t="s">
        <v>242</v>
      </c>
      <c r="JE31" s="13" t="s">
        <v>192</v>
      </c>
      <c r="JF31" s="13" t="s">
        <v>193</v>
      </c>
      <c r="JG31" s="13" t="s">
        <v>194</v>
      </c>
      <c r="JH31" s="13" t="s">
        <v>195</v>
      </c>
      <c r="JI31" s="13" t="s">
        <v>196</v>
      </c>
      <c r="JJ31" s="13" t="s">
        <v>197</v>
      </c>
      <c r="JK31" s="13" t="s">
        <v>203</v>
      </c>
      <c r="JL31" s="13" t="s">
        <v>204</v>
      </c>
      <c r="JM31" s="13" t="s">
        <v>205</v>
      </c>
      <c r="JN31" s="13" t="s">
        <v>206</v>
      </c>
      <c r="JO31" s="13" t="s">
        <v>243</v>
      </c>
      <c r="JP31" s="13" t="s">
        <v>207</v>
      </c>
      <c r="JQ31" s="13" t="s">
        <v>208</v>
      </c>
      <c r="JR31" s="13" t="s">
        <v>209</v>
      </c>
      <c r="JS31" s="13" t="s">
        <v>215</v>
      </c>
      <c r="JT31" s="13" t="s">
        <v>216</v>
      </c>
      <c r="JU31" s="13" t="s">
        <v>217</v>
      </c>
      <c r="JV31" s="13" t="s">
        <v>218</v>
      </c>
      <c r="JW31" s="13" t="s">
        <v>219</v>
      </c>
      <c r="JX31" s="13" t="s">
        <v>220</v>
      </c>
      <c r="JY31" s="13" t="s">
        <v>221</v>
      </c>
      <c r="JZ31" s="13" t="s">
        <v>244</v>
      </c>
      <c r="KA31" s="13" t="s">
        <v>227</v>
      </c>
      <c r="KB31" s="13" t="s">
        <v>228</v>
      </c>
      <c r="KC31" s="13" t="s">
        <v>229</v>
      </c>
      <c r="KD31" s="13" t="s">
        <v>230</v>
      </c>
      <c r="KE31" s="13" t="s">
        <v>231</v>
      </c>
      <c r="KF31" s="13" t="s">
        <v>232</v>
      </c>
      <c r="KG31" s="13" t="s">
        <v>233</v>
      </c>
      <c r="KH31" s="13" t="s">
        <v>245</v>
      </c>
      <c r="KI31" s="13" t="s">
        <v>250</v>
      </c>
      <c r="KJ31" s="13" t="s">
        <v>251</v>
      </c>
      <c r="KK31" s="13" t="s">
        <v>252</v>
      </c>
      <c r="KL31" s="13" t="s">
        <v>269</v>
      </c>
      <c r="KM31" s="13" t="s">
        <v>270</v>
      </c>
      <c r="KN31" s="13" t="s">
        <v>283</v>
      </c>
      <c r="KO31" s="13" t="s">
        <v>289</v>
      </c>
      <c r="KP31" s="13" t="s">
        <v>290</v>
      </c>
      <c r="KQ31" s="13" t="s">
        <v>291</v>
      </c>
      <c r="KR31" s="13" t="s">
        <v>292</v>
      </c>
      <c r="KS31" s="13" t="s">
        <v>293</v>
      </c>
      <c r="KT31" s="13" t="s">
        <v>294</v>
      </c>
      <c r="KU31" s="13" t="s">
        <v>300</v>
      </c>
      <c r="KV31" s="13" t="s">
        <v>301</v>
      </c>
      <c r="KW31" s="13" t="s">
        <v>302</v>
      </c>
      <c r="KX31" s="13" t="s">
        <v>271</v>
      </c>
      <c r="KY31" s="13" t="s">
        <v>303</v>
      </c>
      <c r="KZ31" s="13" t="s">
        <v>310</v>
      </c>
      <c r="LA31" s="13" t="s">
        <v>311</v>
      </c>
      <c r="LB31" s="13" t="s">
        <v>312</v>
      </c>
      <c r="LC31" s="13" t="s">
        <v>313</v>
      </c>
      <c r="LD31" s="13" t="s">
        <v>314</v>
      </c>
      <c r="LE31" s="13" t="s">
        <v>321</v>
      </c>
      <c r="LF31" s="13" t="s">
        <v>322</v>
      </c>
      <c r="LG31" s="13" t="s">
        <v>323</v>
      </c>
      <c r="LH31" s="13" t="s">
        <v>324</v>
      </c>
      <c r="LI31" s="13" t="s">
        <v>272</v>
      </c>
      <c r="LJ31" s="13" t="s">
        <v>325</v>
      </c>
      <c r="LK31" s="13" t="s">
        <v>332</v>
      </c>
      <c r="LL31" s="13" t="s">
        <v>333</v>
      </c>
      <c r="LM31" s="13" t="s">
        <v>334</v>
      </c>
      <c r="LN31" s="13" t="s">
        <v>335</v>
      </c>
      <c r="LO31" s="13" t="s">
        <v>336</v>
      </c>
      <c r="LP31" s="13" t="s">
        <v>341</v>
      </c>
      <c r="LQ31" s="13" t="s">
        <v>342</v>
      </c>
      <c r="LR31" s="13" t="s">
        <v>343</v>
      </c>
      <c r="LS31" s="13" t="s">
        <v>344</v>
      </c>
      <c r="LT31" s="13" t="s">
        <v>273</v>
      </c>
      <c r="LU31" s="13" t="s">
        <v>345</v>
      </c>
      <c r="LV31" s="13" t="s">
        <v>278</v>
      </c>
      <c r="LW31" s="13" t="s">
        <v>279</v>
      </c>
      <c r="LX31" s="13" t="s">
        <v>280</v>
      </c>
      <c r="LY31" s="13" t="s">
        <v>281</v>
      </c>
      <c r="LZ31" s="13" t="s">
        <v>282</v>
      </c>
      <c r="MA31" s="13" t="s">
        <v>274</v>
      </c>
      <c r="MB31" s="13" t="s">
        <v>275</v>
      </c>
      <c r="MC31" s="13" t="s">
        <v>297</v>
      </c>
      <c r="MD31" s="13" t="s">
        <v>298</v>
      </c>
      <c r="ME31" s="13" t="s">
        <v>304</v>
      </c>
      <c r="MF31" s="13" t="s">
        <v>305</v>
      </c>
      <c r="MG31" s="13" t="s">
        <v>306</v>
      </c>
      <c r="MH31" s="13" t="s">
        <v>307</v>
      </c>
      <c r="MI31" s="13" t="s">
        <v>308</v>
      </c>
      <c r="MJ31" s="13" t="s">
        <v>315</v>
      </c>
      <c r="MK31" s="13" t="s">
        <v>316</v>
      </c>
      <c r="ML31" s="13" t="s">
        <v>317</v>
      </c>
      <c r="MM31" s="13" t="s">
        <v>276</v>
      </c>
      <c r="MN31" s="13" t="s">
        <v>318</v>
      </c>
      <c r="MO31" s="13" t="s">
        <v>319</v>
      </c>
      <c r="MP31" s="13" t="s">
        <v>326</v>
      </c>
      <c r="MQ31" s="13" t="s">
        <v>327</v>
      </c>
      <c r="MR31" s="13" t="s">
        <v>328</v>
      </c>
      <c r="MS31" s="13" t="s">
        <v>329</v>
      </c>
      <c r="MT31" s="13" t="s">
        <v>330</v>
      </c>
      <c r="MU31" s="13" t="s">
        <v>337</v>
      </c>
      <c r="MV31" s="13" t="s">
        <v>338</v>
      </c>
      <c r="MW31" s="13" t="s">
        <v>339</v>
      </c>
      <c r="MX31" s="13" t="s">
        <v>277</v>
      </c>
      <c r="MY31" s="13" t="s">
        <v>340</v>
      </c>
      <c r="MZ31" s="13" t="s">
        <v>346</v>
      </c>
      <c r="NA31" s="13" t="s">
        <v>347</v>
      </c>
      <c r="NB31" s="13" t="s">
        <v>348</v>
      </c>
      <c r="NC31" s="13" t="s">
        <v>349</v>
      </c>
      <c r="ND31" s="13" t="s">
        <v>284</v>
      </c>
      <c r="NE31" s="13" t="s">
        <v>285</v>
      </c>
      <c r="NF31" s="13" t="s">
        <v>286</v>
      </c>
      <c r="NG31" s="13" t="s">
        <v>287</v>
      </c>
      <c r="NH31" s="13" t="s">
        <v>295</v>
      </c>
      <c r="NI31" s="13" t="s">
        <v>296</v>
      </c>
      <c r="NJ31" s="13" t="s">
        <v>288</v>
      </c>
      <c r="NK31" s="13" t="s">
        <v>299</v>
      </c>
      <c r="NL31" s="13" t="s">
        <v>363</v>
      </c>
      <c r="NM31" s="13" t="s">
        <v>364</v>
      </c>
      <c r="NN31" s="13" t="s">
        <v>365</v>
      </c>
      <c r="NO31" s="13" t="s">
        <v>374</v>
      </c>
      <c r="NP31" s="13" t="s">
        <v>375</v>
      </c>
      <c r="NQ31" s="13" t="s">
        <v>376</v>
      </c>
      <c r="NR31" s="13" t="s">
        <v>377</v>
      </c>
      <c r="NS31" s="13" t="s">
        <v>386</v>
      </c>
      <c r="NT31" s="13" t="s">
        <v>387</v>
      </c>
      <c r="NU31" s="13" t="s">
        <v>396</v>
      </c>
      <c r="NV31" s="13" t="s">
        <v>309</v>
      </c>
      <c r="NW31" s="13" t="s">
        <v>397</v>
      </c>
      <c r="NX31" s="13" t="s">
        <v>398</v>
      </c>
      <c r="NY31" s="13" t="s">
        <v>407</v>
      </c>
      <c r="NZ31" s="13" t="s">
        <v>408</v>
      </c>
      <c r="OA31" s="13" t="s">
        <v>409</v>
      </c>
      <c r="OB31" s="13" t="s">
        <v>418</v>
      </c>
      <c r="OC31" s="13" t="s">
        <v>419</v>
      </c>
      <c r="OD31" s="13" t="s">
        <v>420</v>
      </c>
      <c r="OE31" s="13" t="s">
        <v>459</v>
      </c>
      <c r="OF31" s="13" t="s">
        <v>465</v>
      </c>
      <c r="OG31" s="13" t="s">
        <v>320</v>
      </c>
      <c r="OH31" s="13" t="s">
        <v>471</v>
      </c>
      <c r="OI31" s="13" t="s">
        <v>498</v>
      </c>
      <c r="OJ31" s="13" t="s">
        <v>331</v>
      </c>
      <c r="OK31" s="13" t="s">
        <v>350</v>
      </c>
      <c r="OL31" s="13" t="s">
        <v>351</v>
      </c>
      <c r="OM31" s="13" t="s">
        <v>352</v>
      </c>
      <c r="ON31" s="13" t="s">
        <v>353</v>
      </c>
      <c r="OO31" s="13" t="s">
        <v>362</v>
      </c>
      <c r="OP31" s="13" t="s">
        <v>354</v>
      </c>
      <c r="OQ31" s="13" t="s">
        <v>355</v>
      </c>
      <c r="OR31" s="13" t="s">
        <v>378</v>
      </c>
      <c r="OS31" s="13" t="s">
        <v>379</v>
      </c>
      <c r="OT31" s="13" t="s">
        <v>380</v>
      </c>
      <c r="OU31" s="13" t="s">
        <v>381</v>
      </c>
      <c r="OV31" s="13" t="s">
        <v>382</v>
      </c>
      <c r="OW31" s="13" t="s">
        <v>388</v>
      </c>
      <c r="OX31" s="13" t="s">
        <v>389</v>
      </c>
      <c r="OY31" s="13" t="s">
        <v>390</v>
      </c>
      <c r="OZ31" s="13" t="s">
        <v>391</v>
      </c>
      <c r="PA31" s="13" t="s">
        <v>392</v>
      </c>
      <c r="PB31" s="13" t="s">
        <v>356</v>
      </c>
      <c r="PC31" s="13" t="s">
        <v>393</v>
      </c>
      <c r="PD31" s="13" t="s">
        <v>399</v>
      </c>
      <c r="PE31" s="13" t="s">
        <v>400</v>
      </c>
      <c r="PF31" s="13" t="s">
        <v>401</v>
      </c>
      <c r="PG31" s="13" t="s">
        <v>402</v>
      </c>
      <c r="PH31" s="13" t="s">
        <v>403</v>
      </c>
      <c r="PI31" s="13" t="s">
        <v>404</v>
      </c>
      <c r="PJ31" s="13" t="s">
        <v>410</v>
      </c>
      <c r="PK31" s="13" t="s">
        <v>411</v>
      </c>
      <c r="PL31" s="13" t="s">
        <v>412</v>
      </c>
      <c r="PM31" s="13" t="s">
        <v>357</v>
      </c>
      <c r="PN31" s="13" t="s">
        <v>413</v>
      </c>
      <c r="PO31" s="13" t="s">
        <v>414</v>
      </c>
      <c r="PP31" s="13" t="s">
        <v>421</v>
      </c>
      <c r="PQ31" s="13" t="s">
        <v>422</v>
      </c>
      <c r="PR31" s="13" t="s">
        <v>423</v>
      </c>
      <c r="PS31" s="13" t="s">
        <v>424</v>
      </c>
      <c r="PT31" s="13" t="s">
        <v>425</v>
      </c>
      <c r="PU31" s="13" t="s">
        <v>477</v>
      </c>
      <c r="PV31" s="13" t="s">
        <v>483</v>
      </c>
      <c r="PW31" s="13" t="s">
        <v>489</v>
      </c>
      <c r="PX31" s="13" t="s">
        <v>358</v>
      </c>
      <c r="PY31" s="13" t="s">
        <v>494</v>
      </c>
      <c r="PZ31" s="13" t="s">
        <v>499</v>
      </c>
      <c r="QA31" s="13" t="s">
        <v>366</v>
      </c>
      <c r="QB31" s="13" t="s">
        <v>367</v>
      </c>
      <c r="QC31" s="13" t="s">
        <v>368</v>
      </c>
      <c r="QD31" s="13" t="s">
        <v>369</v>
      </c>
      <c r="QE31" s="13" t="s">
        <v>370</v>
      </c>
      <c r="QF31" s="13" t="s">
        <v>360</v>
      </c>
      <c r="QG31" s="13" t="s">
        <v>460</v>
      </c>
      <c r="QH31" s="13" t="s">
        <v>466</v>
      </c>
      <c r="QI31" s="13" t="s">
        <v>371</v>
      </c>
      <c r="QJ31" s="13" t="s">
        <v>383</v>
      </c>
      <c r="QK31" s="13" t="s">
        <v>394</v>
      </c>
      <c r="QL31" s="13" t="s">
        <v>405</v>
      </c>
      <c r="QM31" s="13" t="s">
        <v>415</v>
      </c>
      <c r="QN31" s="13" t="s">
        <v>416</v>
      </c>
      <c r="QO31" s="13" t="s">
        <v>426</v>
      </c>
      <c r="QP31" s="13" t="s">
        <v>427</v>
      </c>
      <c r="QQ31" s="13" t="s">
        <v>359</v>
      </c>
      <c r="QS31" s="13" t="s">
        <v>448</v>
      </c>
      <c r="QT31" s="13" t="s">
        <v>444</v>
      </c>
      <c r="QU31" s="13" t="s">
        <v>440</v>
      </c>
      <c r="QV31" s="13" t="s">
        <v>436</v>
      </c>
      <c r="QW31" s="13" t="s">
        <v>432</v>
      </c>
      <c r="QX31" s="13" t="s">
        <v>406</v>
      </c>
      <c r="QY31" s="13" t="s">
        <v>395</v>
      </c>
      <c r="QZ31" s="13" t="s">
        <v>428</v>
      </c>
      <c r="RA31" s="13" t="s">
        <v>417</v>
      </c>
      <c r="RB31" s="13" t="s">
        <v>484</v>
      </c>
      <c r="RC31" s="13" t="s">
        <v>361</v>
      </c>
      <c r="RD31" s="13" t="s">
        <v>452</v>
      </c>
      <c r="RE31" s="13" t="s">
        <v>449</v>
      </c>
      <c r="RF31" s="13" t="s">
        <v>430</v>
      </c>
      <c r="RG31" s="13" t="s">
        <v>438</v>
      </c>
      <c r="RH31" s="13" t="s">
        <v>434</v>
      </c>
      <c r="RI31" s="13" t="s">
        <v>385</v>
      </c>
      <c r="RJ31" s="13" t="s">
        <v>373</v>
      </c>
      <c r="RK31" s="13" t="s">
        <v>446</v>
      </c>
      <c r="RL31" s="13" t="s">
        <v>442</v>
      </c>
      <c r="RM31" s="13" t="s">
        <v>453</v>
      </c>
      <c r="RN31" s="13" t="s">
        <v>450</v>
      </c>
      <c r="RO31" s="13" t="s">
        <v>431</v>
      </c>
      <c r="RP31" s="13" t="s">
        <v>439</v>
      </c>
      <c r="RQ31" s="13" t="s">
        <v>435</v>
      </c>
      <c r="RR31" s="13" t="s">
        <v>447</v>
      </c>
      <c r="RS31" s="13" t="s">
        <v>443</v>
      </c>
      <c r="RT31" s="13" t="s">
        <v>454</v>
      </c>
      <c r="RU31" s="13" t="s">
        <v>451</v>
      </c>
      <c r="RV31" s="13" t="s">
        <v>478</v>
      </c>
      <c r="RW31" s="13" t="s">
        <v>472</v>
      </c>
      <c r="RX31" s="13" t="s">
        <v>384</v>
      </c>
      <c r="RY31" s="13" t="s">
        <v>372</v>
      </c>
    </row>
    <row r="32" spans="1:493" ht="15.6" x14ac:dyDescent="0.3">
      <c r="E32" s="46" t="s">
        <v>601</v>
      </c>
      <c r="F32" s="46" t="s">
        <v>601</v>
      </c>
      <c r="G32" s="46" t="s">
        <v>601</v>
      </c>
      <c r="H32" s="46" t="s">
        <v>601</v>
      </c>
      <c r="I32" s="46" t="s">
        <v>601</v>
      </c>
      <c r="J32" s="46" t="s">
        <v>601</v>
      </c>
      <c r="K32" s="46" t="s">
        <v>601</v>
      </c>
      <c r="L32" s="46" t="s">
        <v>601</v>
      </c>
      <c r="M32" s="46" t="s">
        <v>601</v>
      </c>
      <c r="N32" s="46" t="s">
        <v>601</v>
      </c>
      <c r="O32" s="46" t="s">
        <v>601</v>
      </c>
      <c r="P32" s="46" t="s">
        <v>601</v>
      </c>
      <c r="Q32" s="46" t="s">
        <v>601</v>
      </c>
      <c r="R32" s="46" t="s">
        <v>601</v>
      </c>
      <c r="S32" s="46" t="s">
        <v>601</v>
      </c>
      <c r="T32" s="46" t="s">
        <v>601</v>
      </c>
      <c r="U32" s="46" t="s">
        <v>601</v>
      </c>
      <c r="V32" s="46" t="s">
        <v>601</v>
      </c>
      <c r="W32" s="46" t="s">
        <v>601</v>
      </c>
      <c r="X32" s="46" t="s">
        <v>601</v>
      </c>
      <c r="Y32" s="46" t="s">
        <v>601</v>
      </c>
      <c r="Z32" s="46" t="s">
        <v>601</v>
      </c>
      <c r="AA32" s="46" t="s">
        <v>601</v>
      </c>
      <c r="AB32" s="46" t="s">
        <v>601</v>
      </c>
      <c r="AC32" s="46" t="s">
        <v>601</v>
      </c>
      <c r="AD32" s="46" t="s">
        <v>601</v>
      </c>
      <c r="AE32" s="46" t="s">
        <v>601</v>
      </c>
      <c r="AF32" s="46" t="s">
        <v>601</v>
      </c>
      <c r="AG32" s="46" t="s">
        <v>601</v>
      </c>
      <c r="AH32" s="46" t="s">
        <v>601</v>
      </c>
      <c r="AI32" s="46" t="s">
        <v>601</v>
      </c>
      <c r="AJ32" s="46" t="s">
        <v>601</v>
      </c>
      <c r="AK32" s="46" t="s">
        <v>601</v>
      </c>
      <c r="AL32" s="46" t="s">
        <v>601</v>
      </c>
      <c r="AM32" s="46" t="s">
        <v>601</v>
      </c>
      <c r="AN32" s="46" t="s">
        <v>601</v>
      </c>
      <c r="AO32" s="46" t="s">
        <v>601</v>
      </c>
      <c r="AP32" s="46" t="s">
        <v>601</v>
      </c>
      <c r="AQ32" s="46" t="s">
        <v>601</v>
      </c>
      <c r="AR32" s="46" t="s">
        <v>601</v>
      </c>
      <c r="AS32" s="46" t="s">
        <v>601</v>
      </c>
      <c r="AT32" s="46" t="s">
        <v>601</v>
      </c>
      <c r="AU32" s="46" t="s">
        <v>601</v>
      </c>
      <c r="AV32" s="46" t="s">
        <v>601</v>
      </c>
      <c r="AW32" s="46" t="s">
        <v>601</v>
      </c>
      <c r="AX32" s="46" t="s">
        <v>601</v>
      </c>
      <c r="AY32" s="46" t="s">
        <v>601</v>
      </c>
      <c r="AZ32" s="46" t="s">
        <v>601</v>
      </c>
      <c r="BA32" s="46" t="s">
        <v>601</v>
      </c>
      <c r="BB32" s="46" t="s">
        <v>601</v>
      </c>
      <c r="BC32" s="46" t="s">
        <v>601</v>
      </c>
      <c r="BD32" s="46" t="s">
        <v>601</v>
      </c>
      <c r="BE32" s="46" t="s">
        <v>601</v>
      </c>
      <c r="BF32" s="46" t="s">
        <v>601</v>
      </c>
      <c r="BG32" s="46" t="s">
        <v>601</v>
      </c>
      <c r="BH32" s="46" t="s">
        <v>601</v>
      </c>
      <c r="BI32" s="46" t="s">
        <v>601</v>
      </c>
      <c r="BJ32" s="46" t="s">
        <v>601</v>
      </c>
      <c r="BK32" s="46" t="s">
        <v>601</v>
      </c>
      <c r="BL32" s="46" t="s">
        <v>601</v>
      </c>
      <c r="BM32" s="46" t="s">
        <v>601</v>
      </c>
      <c r="BN32" s="46" t="s">
        <v>601</v>
      </c>
      <c r="BO32" s="46" t="s">
        <v>601</v>
      </c>
      <c r="BP32" s="46" t="s">
        <v>601</v>
      </c>
      <c r="BQ32" s="46" t="s">
        <v>601</v>
      </c>
      <c r="BR32" s="46" t="s">
        <v>601</v>
      </c>
      <c r="BS32" s="46" t="s">
        <v>601</v>
      </c>
      <c r="BT32" s="46" t="s">
        <v>601</v>
      </c>
      <c r="BU32" s="46" t="s">
        <v>601</v>
      </c>
      <c r="BV32" s="46" t="s">
        <v>601</v>
      </c>
      <c r="BW32" s="46" t="s">
        <v>601</v>
      </c>
      <c r="BX32" s="46" t="s">
        <v>601</v>
      </c>
      <c r="BY32" s="46" t="s">
        <v>601</v>
      </c>
      <c r="BZ32" s="46" t="s">
        <v>601</v>
      </c>
      <c r="CA32" s="46" t="s">
        <v>601</v>
      </c>
      <c r="CB32" s="46" t="s">
        <v>601</v>
      </c>
      <c r="CC32" s="46" t="s">
        <v>601</v>
      </c>
      <c r="CD32" s="46" t="s">
        <v>601</v>
      </c>
      <c r="CE32" s="46" t="s">
        <v>601</v>
      </c>
      <c r="CF32" s="46" t="s">
        <v>601</v>
      </c>
      <c r="CG32" s="46" t="s">
        <v>601</v>
      </c>
      <c r="CH32" s="46" t="s">
        <v>601</v>
      </c>
      <c r="CI32" s="46" t="s">
        <v>601</v>
      </c>
      <c r="CJ32" s="46" t="s">
        <v>601</v>
      </c>
      <c r="CK32" s="46" t="s">
        <v>601</v>
      </c>
      <c r="CL32" s="46" t="s">
        <v>601</v>
      </c>
      <c r="CM32" s="46" t="s">
        <v>601</v>
      </c>
      <c r="CN32" s="46" t="s">
        <v>601</v>
      </c>
      <c r="CO32" s="46" t="s">
        <v>601</v>
      </c>
      <c r="CP32" s="46" t="s">
        <v>601</v>
      </c>
      <c r="CQ32" s="46" t="s">
        <v>601</v>
      </c>
      <c r="CR32" s="46" t="s">
        <v>601</v>
      </c>
      <c r="CS32" s="46" t="s">
        <v>601</v>
      </c>
      <c r="CT32" s="46" t="s">
        <v>601</v>
      </c>
      <c r="CU32" s="46" t="s">
        <v>601</v>
      </c>
      <c r="CV32" s="46" t="s">
        <v>601</v>
      </c>
      <c r="CW32" s="46" t="s">
        <v>601</v>
      </c>
      <c r="CX32" s="46" t="s">
        <v>601</v>
      </c>
      <c r="CY32" s="46" t="s">
        <v>601</v>
      </c>
      <c r="CZ32" s="46" t="s">
        <v>601</v>
      </c>
      <c r="DA32" s="46" t="s">
        <v>601</v>
      </c>
      <c r="DB32" s="46" t="s">
        <v>601</v>
      </c>
      <c r="DC32" s="46" t="s">
        <v>601</v>
      </c>
      <c r="DD32" s="46" t="s">
        <v>601</v>
      </c>
      <c r="DE32" s="46" t="s">
        <v>601</v>
      </c>
      <c r="DF32" s="46" t="s">
        <v>601</v>
      </c>
      <c r="DG32" s="46" t="s">
        <v>601</v>
      </c>
      <c r="DH32" s="46" t="s">
        <v>601</v>
      </c>
      <c r="DI32" s="46" t="s">
        <v>601</v>
      </c>
      <c r="DJ32" s="46" t="s">
        <v>601</v>
      </c>
      <c r="DK32" s="46" t="s">
        <v>601</v>
      </c>
      <c r="DL32" s="46" t="s">
        <v>601</v>
      </c>
      <c r="DM32" s="46" t="s">
        <v>601</v>
      </c>
      <c r="DN32" s="46" t="s">
        <v>601</v>
      </c>
      <c r="DO32" s="46" t="s">
        <v>601</v>
      </c>
      <c r="DP32" s="46" t="s">
        <v>601</v>
      </c>
      <c r="DQ32" s="46" t="s">
        <v>601</v>
      </c>
      <c r="DR32" s="46" t="s">
        <v>601</v>
      </c>
      <c r="DS32" s="46" t="s">
        <v>601</v>
      </c>
      <c r="DT32" s="46" t="s">
        <v>601</v>
      </c>
      <c r="DU32" s="46" t="s">
        <v>601</v>
      </c>
      <c r="DV32" s="46" t="s">
        <v>601</v>
      </c>
      <c r="DW32" s="46" t="s">
        <v>601</v>
      </c>
      <c r="DX32" s="46" t="s">
        <v>601</v>
      </c>
      <c r="DY32" s="46" t="s">
        <v>601</v>
      </c>
      <c r="DZ32" s="46" t="s">
        <v>601</v>
      </c>
      <c r="EA32" s="46" t="s">
        <v>601</v>
      </c>
      <c r="EB32" s="46" t="s">
        <v>601</v>
      </c>
      <c r="EC32" s="46" t="s">
        <v>601</v>
      </c>
      <c r="ED32" s="46" t="s">
        <v>601</v>
      </c>
      <c r="EE32" s="46" t="s">
        <v>601</v>
      </c>
      <c r="EF32" s="46" t="s">
        <v>601</v>
      </c>
      <c r="EG32" s="46" t="s">
        <v>601</v>
      </c>
      <c r="EH32" s="46" t="s">
        <v>601</v>
      </c>
      <c r="EI32" s="46" t="s">
        <v>601</v>
      </c>
      <c r="EJ32" s="46" t="s">
        <v>601</v>
      </c>
      <c r="EK32" s="46" t="s">
        <v>601</v>
      </c>
      <c r="EL32" s="46" t="s">
        <v>601</v>
      </c>
      <c r="EM32" s="46" t="s">
        <v>601</v>
      </c>
      <c r="EO32" s="47" t="s">
        <v>715</v>
      </c>
      <c r="EP32" s="47" t="s">
        <v>715</v>
      </c>
      <c r="EQ32" s="47" t="s">
        <v>715</v>
      </c>
      <c r="ER32" s="47" t="s">
        <v>715</v>
      </c>
      <c r="ES32" s="47" t="s">
        <v>715</v>
      </c>
      <c r="ET32" s="47" t="s">
        <v>715</v>
      </c>
      <c r="EU32" s="47" t="s">
        <v>715</v>
      </c>
      <c r="EV32" s="47" t="s">
        <v>715</v>
      </c>
      <c r="EW32" s="47" t="s">
        <v>715</v>
      </c>
      <c r="EX32" s="47" t="s">
        <v>715</v>
      </c>
      <c r="EY32" s="47" t="s">
        <v>715</v>
      </c>
      <c r="EZ32" s="47" t="s">
        <v>715</v>
      </c>
      <c r="FA32" s="47" t="s">
        <v>715</v>
      </c>
      <c r="FB32" s="47" t="s">
        <v>715</v>
      </c>
      <c r="FC32" s="47" t="s">
        <v>715</v>
      </c>
      <c r="FD32" s="47" t="s">
        <v>715</v>
      </c>
      <c r="FE32" s="47" t="s">
        <v>715</v>
      </c>
      <c r="FF32" s="47" t="s">
        <v>715</v>
      </c>
      <c r="FG32" s="47" t="s">
        <v>715</v>
      </c>
      <c r="FH32" s="47" t="s">
        <v>715</v>
      </c>
      <c r="FI32" s="47" t="s">
        <v>715</v>
      </c>
      <c r="FJ32" s="47" t="s">
        <v>715</v>
      </c>
      <c r="FK32" s="47" t="s">
        <v>715</v>
      </c>
      <c r="FL32" s="47" t="s">
        <v>715</v>
      </c>
      <c r="FM32" s="47" t="s">
        <v>715</v>
      </c>
      <c r="FN32" s="47" t="s">
        <v>715</v>
      </c>
      <c r="FO32" s="47" t="s">
        <v>715</v>
      </c>
      <c r="FP32" s="47" t="s">
        <v>715</v>
      </c>
      <c r="FQ32" s="47" t="s">
        <v>715</v>
      </c>
      <c r="FR32" s="47" t="s">
        <v>715</v>
      </c>
      <c r="FS32" s="47" t="s">
        <v>715</v>
      </c>
      <c r="FT32" s="47" t="s">
        <v>715</v>
      </c>
      <c r="FU32" s="47" t="s">
        <v>715</v>
      </c>
      <c r="FV32" s="47" t="s">
        <v>715</v>
      </c>
      <c r="FW32" s="47" t="s">
        <v>715</v>
      </c>
      <c r="FX32" s="47" t="s">
        <v>715</v>
      </c>
      <c r="FY32" s="47" t="s">
        <v>715</v>
      </c>
      <c r="FZ32" s="47" t="s">
        <v>715</v>
      </c>
      <c r="GA32" s="47" t="s">
        <v>715</v>
      </c>
      <c r="GB32" s="47" t="s">
        <v>715</v>
      </c>
      <c r="GC32" s="47" t="s">
        <v>715</v>
      </c>
      <c r="GD32" s="47" t="s">
        <v>715</v>
      </c>
      <c r="GE32" s="47" t="s">
        <v>715</v>
      </c>
      <c r="GF32" s="47" t="s">
        <v>715</v>
      </c>
      <c r="GG32" s="47" t="s">
        <v>715</v>
      </c>
      <c r="GH32" s="47" t="s">
        <v>715</v>
      </c>
      <c r="GI32" s="47" t="s">
        <v>715</v>
      </c>
      <c r="GJ32" s="47" t="s">
        <v>715</v>
      </c>
      <c r="GK32" s="47" t="s">
        <v>715</v>
      </c>
      <c r="GL32" s="47" t="s">
        <v>715</v>
      </c>
      <c r="GM32" s="47" t="s">
        <v>715</v>
      </c>
      <c r="GN32" s="47" t="s">
        <v>715</v>
      </c>
      <c r="GO32" s="47" t="s">
        <v>715</v>
      </c>
      <c r="GP32" s="47" t="s">
        <v>715</v>
      </c>
      <c r="GQ32" s="47" t="s">
        <v>715</v>
      </c>
      <c r="GR32" s="47" t="s">
        <v>715</v>
      </c>
      <c r="GS32" s="47" t="s">
        <v>715</v>
      </c>
      <c r="GT32" s="47" t="s">
        <v>715</v>
      </c>
      <c r="GU32" s="47" t="s">
        <v>715</v>
      </c>
      <c r="GV32" s="47" t="s">
        <v>715</v>
      </c>
      <c r="GW32" s="47" t="s">
        <v>715</v>
      </c>
      <c r="GX32" s="47" t="s">
        <v>715</v>
      </c>
      <c r="GY32" s="47" t="s">
        <v>715</v>
      </c>
      <c r="GZ32" s="47" t="s">
        <v>715</v>
      </c>
      <c r="HA32" s="47" t="s">
        <v>715</v>
      </c>
      <c r="HB32" s="47" t="s">
        <v>715</v>
      </c>
      <c r="HC32" s="47" t="s">
        <v>715</v>
      </c>
      <c r="HD32" s="47" t="s">
        <v>715</v>
      </c>
      <c r="HE32" s="47" t="s">
        <v>715</v>
      </c>
      <c r="HF32" s="47" t="s">
        <v>715</v>
      </c>
      <c r="HG32" s="47" t="s">
        <v>715</v>
      </c>
      <c r="HH32" s="47" t="s">
        <v>715</v>
      </c>
      <c r="HI32" s="47" t="s">
        <v>715</v>
      </c>
      <c r="HJ32" s="47" t="s">
        <v>715</v>
      </c>
      <c r="HK32" s="47" t="s">
        <v>715</v>
      </c>
      <c r="HL32" s="47" t="s">
        <v>715</v>
      </c>
      <c r="HM32" s="47" t="s">
        <v>715</v>
      </c>
      <c r="HN32" s="47" t="s">
        <v>715</v>
      </c>
      <c r="HO32" s="47" t="s">
        <v>715</v>
      </c>
      <c r="HP32" s="47" t="s">
        <v>715</v>
      </c>
      <c r="HQ32" s="47" t="s">
        <v>715</v>
      </c>
      <c r="HR32" s="47" t="s">
        <v>715</v>
      </c>
      <c r="HS32" s="47" t="s">
        <v>715</v>
      </c>
      <c r="HT32" s="47" t="s">
        <v>715</v>
      </c>
      <c r="HU32" s="47" t="s">
        <v>715</v>
      </c>
      <c r="HV32" s="47" t="s">
        <v>715</v>
      </c>
      <c r="HW32" s="47" t="s">
        <v>715</v>
      </c>
      <c r="HX32" s="47" t="s">
        <v>715</v>
      </c>
      <c r="HY32" s="47" t="s">
        <v>715</v>
      </c>
      <c r="HZ32" s="47" t="s">
        <v>715</v>
      </c>
      <c r="IA32" s="47" t="s">
        <v>715</v>
      </c>
      <c r="IB32" s="47" t="s">
        <v>715</v>
      </c>
      <c r="IC32" s="47" t="s">
        <v>715</v>
      </c>
      <c r="ID32" s="47" t="s">
        <v>715</v>
      </c>
      <c r="IE32" s="47" t="s">
        <v>715</v>
      </c>
      <c r="IF32" s="47" t="s">
        <v>715</v>
      </c>
      <c r="IG32" s="47" t="s">
        <v>715</v>
      </c>
      <c r="IH32" s="47" t="s">
        <v>715</v>
      </c>
      <c r="II32" s="47" t="s">
        <v>715</v>
      </c>
      <c r="IJ32" s="47" t="s">
        <v>715</v>
      </c>
      <c r="IK32" s="47" t="s">
        <v>715</v>
      </c>
      <c r="IL32" s="47" t="s">
        <v>715</v>
      </c>
      <c r="IM32" s="47" t="s">
        <v>715</v>
      </c>
      <c r="IN32" s="47" t="s">
        <v>715</v>
      </c>
      <c r="IO32" s="47" t="s">
        <v>715</v>
      </c>
      <c r="IP32" s="47" t="s">
        <v>715</v>
      </c>
      <c r="IQ32" s="47" t="s">
        <v>715</v>
      </c>
      <c r="IR32" s="47" t="s">
        <v>715</v>
      </c>
      <c r="IS32" s="47" t="s">
        <v>715</v>
      </c>
      <c r="IT32" s="47" t="s">
        <v>715</v>
      </c>
      <c r="IU32" s="47" t="s">
        <v>715</v>
      </c>
      <c r="IV32" s="47" t="s">
        <v>715</v>
      </c>
      <c r="IW32" s="47" t="s">
        <v>715</v>
      </c>
      <c r="IX32" s="47" t="s">
        <v>715</v>
      </c>
      <c r="IY32" s="47" t="s">
        <v>715</v>
      </c>
      <c r="IZ32" s="47" t="s">
        <v>715</v>
      </c>
      <c r="JA32" s="47" t="s">
        <v>715</v>
      </c>
      <c r="JB32" s="47" t="s">
        <v>715</v>
      </c>
      <c r="JC32" s="47" t="s">
        <v>715</v>
      </c>
      <c r="JD32" s="47" t="s">
        <v>715</v>
      </c>
      <c r="JE32" s="47" t="s">
        <v>715</v>
      </c>
      <c r="JF32" s="47" t="s">
        <v>715</v>
      </c>
      <c r="JG32" s="47" t="s">
        <v>715</v>
      </c>
      <c r="JH32" s="47" t="s">
        <v>715</v>
      </c>
      <c r="JI32" s="47" t="s">
        <v>715</v>
      </c>
      <c r="JJ32" s="47" t="s">
        <v>715</v>
      </c>
      <c r="JK32" s="47" t="s">
        <v>715</v>
      </c>
      <c r="JL32" s="47" t="s">
        <v>715</v>
      </c>
      <c r="JM32" s="47" t="s">
        <v>715</v>
      </c>
      <c r="JN32" s="47" t="s">
        <v>715</v>
      </c>
      <c r="JO32" s="47" t="s">
        <v>715</v>
      </c>
      <c r="JP32" s="47" t="s">
        <v>715</v>
      </c>
      <c r="JQ32" s="47" t="s">
        <v>715</v>
      </c>
      <c r="JR32" s="47" t="s">
        <v>715</v>
      </c>
      <c r="JS32" s="47" t="s">
        <v>715</v>
      </c>
      <c r="JT32" s="47" t="s">
        <v>715</v>
      </c>
      <c r="JU32" s="47" t="s">
        <v>715</v>
      </c>
      <c r="JV32" s="47" t="s">
        <v>715</v>
      </c>
      <c r="JW32" s="47" t="s">
        <v>715</v>
      </c>
      <c r="JX32" s="47" t="s">
        <v>715</v>
      </c>
      <c r="JY32" s="47" t="s">
        <v>715</v>
      </c>
      <c r="JZ32" s="47" t="s">
        <v>715</v>
      </c>
      <c r="KA32" s="47" t="s">
        <v>715</v>
      </c>
      <c r="KB32" s="47" t="s">
        <v>715</v>
      </c>
      <c r="KC32" s="47" t="s">
        <v>715</v>
      </c>
      <c r="KD32" s="47" t="s">
        <v>715</v>
      </c>
      <c r="KE32" s="47" t="s">
        <v>715</v>
      </c>
      <c r="KF32" s="47" t="s">
        <v>715</v>
      </c>
      <c r="KG32" s="47" t="s">
        <v>715</v>
      </c>
      <c r="KH32" s="47" t="s">
        <v>715</v>
      </c>
      <c r="KI32" s="47" t="s">
        <v>715</v>
      </c>
      <c r="KJ32" s="47" t="s">
        <v>715</v>
      </c>
      <c r="KK32" s="47" t="s">
        <v>715</v>
      </c>
      <c r="KL32" s="47" t="s">
        <v>715</v>
      </c>
      <c r="KM32" s="47" t="s">
        <v>715</v>
      </c>
      <c r="KN32" s="47" t="s">
        <v>715</v>
      </c>
      <c r="KO32" s="47" t="s">
        <v>715</v>
      </c>
      <c r="KP32" s="47" t="s">
        <v>715</v>
      </c>
      <c r="KQ32" s="47" t="s">
        <v>715</v>
      </c>
      <c r="KR32" s="47" t="s">
        <v>715</v>
      </c>
      <c r="KS32" s="47" t="s">
        <v>715</v>
      </c>
      <c r="KT32" s="47" t="s">
        <v>715</v>
      </c>
      <c r="KU32" s="47" t="s">
        <v>715</v>
      </c>
      <c r="KV32" s="47" t="s">
        <v>715</v>
      </c>
      <c r="KW32" s="47" t="s">
        <v>715</v>
      </c>
      <c r="KX32" s="47" t="s">
        <v>715</v>
      </c>
      <c r="KY32" s="47" t="s">
        <v>715</v>
      </c>
      <c r="KZ32" s="47" t="s">
        <v>715</v>
      </c>
      <c r="LA32" s="47" t="s">
        <v>715</v>
      </c>
      <c r="LB32" s="47" t="s">
        <v>715</v>
      </c>
      <c r="LC32" s="47" t="s">
        <v>715</v>
      </c>
      <c r="LD32" s="47" t="s">
        <v>715</v>
      </c>
      <c r="LE32" s="47" t="s">
        <v>715</v>
      </c>
      <c r="LF32" s="47" t="s">
        <v>715</v>
      </c>
      <c r="LG32" s="47" t="s">
        <v>715</v>
      </c>
      <c r="LH32" s="47" t="s">
        <v>715</v>
      </c>
      <c r="LI32" s="47" t="s">
        <v>715</v>
      </c>
      <c r="LJ32" s="47" t="s">
        <v>715</v>
      </c>
      <c r="LK32" s="47" t="s">
        <v>715</v>
      </c>
      <c r="LL32" s="47" t="s">
        <v>715</v>
      </c>
      <c r="LM32" s="47" t="s">
        <v>715</v>
      </c>
      <c r="LN32" s="47" t="s">
        <v>715</v>
      </c>
      <c r="LO32" s="47" t="s">
        <v>715</v>
      </c>
      <c r="LP32" s="47" t="s">
        <v>715</v>
      </c>
      <c r="LQ32" s="47" t="s">
        <v>715</v>
      </c>
      <c r="LR32" s="47" t="s">
        <v>715</v>
      </c>
      <c r="LS32" s="47" t="s">
        <v>715</v>
      </c>
      <c r="LT32" s="47" t="s">
        <v>715</v>
      </c>
      <c r="LU32" s="47" t="s">
        <v>715</v>
      </c>
      <c r="LV32" s="47" t="s">
        <v>715</v>
      </c>
      <c r="LW32" s="47" t="s">
        <v>715</v>
      </c>
      <c r="LX32" s="47" t="s">
        <v>715</v>
      </c>
      <c r="LY32" s="47" t="s">
        <v>715</v>
      </c>
      <c r="LZ32" s="47" t="s">
        <v>715</v>
      </c>
      <c r="MA32" s="47" t="s">
        <v>715</v>
      </c>
      <c r="MB32" s="47" t="s">
        <v>715</v>
      </c>
      <c r="MC32" s="47" t="s">
        <v>715</v>
      </c>
      <c r="MD32" s="47" t="s">
        <v>715</v>
      </c>
      <c r="ME32" s="47" t="s">
        <v>715</v>
      </c>
      <c r="MF32" s="47" t="s">
        <v>715</v>
      </c>
      <c r="MG32" s="47" t="s">
        <v>715</v>
      </c>
      <c r="MH32" s="47" t="s">
        <v>715</v>
      </c>
      <c r="MI32" s="47" t="s">
        <v>715</v>
      </c>
      <c r="MJ32" s="47" t="s">
        <v>715</v>
      </c>
      <c r="MK32" s="47" t="s">
        <v>715</v>
      </c>
      <c r="ML32" s="47" t="s">
        <v>715</v>
      </c>
      <c r="MM32" s="47" t="s">
        <v>715</v>
      </c>
      <c r="MN32" s="47" t="s">
        <v>715</v>
      </c>
      <c r="MO32" s="47" t="s">
        <v>715</v>
      </c>
      <c r="MP32" s="47" t="s">
        <v>715</v>
      </c>
      <c r="MQ32" s="47" t="s">
        <v>715</v>
      </c>
      <c r="MR32" s="47" t="s">
        <v>715</v>
      </c>
      <c r="MS32" s="47" t="s">
        <v>715</v>
      </c>
      <c r="MT32" s="47" t="s">
        <v>715</v>
      </c>
      <c r="MU32" s="47" t="s">
        <v>715</v>
      </c>
      <c r="MV32" s="47" t="s">
        <v>715</v>
      </c>
      <c r="MW32" s="47" t="s">
        <v>715</v>
      </c>
      <c r="MX32" s="47" t="s">
        <v>715</v>
      </c>
      <c r="MY32" s="47" t="s">
        <v>715</v>
      </c>
      <c r="MZ32" s="47" t="s">
        <v>715</v>
      </c>
      <c r="NA32" s="47" t="s">
        <v>715</v>
      </c>
      <c r="NB32" s="47" t="s">
        <v>715</v>
      </c>
      <c r="NC32" s="47" t="s">
        <v>715</v>
      </c>
      <c r="ND32" s="47" t="s">
        <v>715</v>
      </c>
      <c r="NE32" s="47" t="s">
        <v>715</v>
      </c>
      <c r="NF32" s="47" t="s">
        <v>715</v>
      </c>
      <c r="NG32" s="47" t="s">
        <v>715</v>
      </c>
      <c r="NH32" s="47" t="s">
        <v>715</v>
      </c>
      <c r="NI32" s="47" t="s">
        <v>715</v>
      </c>
      <c r="NJ32" s="47" t="s">
        <v>715</v>
      </c>
      <c r="NK32" s="47" t="s">
        <v>715</v>
      </c>
      <c r="NL32" s="47" t="s">
        <v>715</v>
      </c>
      <c r="NM32" s="47" t="s">
        <v>715</v>
      </c>
      <c r="NN32" s="47" t="s">
        <v>715</v>
      </c>
      <c r="NO32" s="47" t="s">
        <v>715</v>
      </c>
      <c r="NP32" s="47" t="s">
        <v>715</v>
      </c>
      <c r="NQ32" s="47" t="s">
        <v>715</v>
      </c>
      <c r="NR32" s="47" t="s">
        <v>715</v>
      </c>
      <c r="NS32" s="47" t="s">
        <v>715</v>
      </c>
      <c r="NT32" s="47" t="s">
        <v>715</v>
      </c>
      <c r="NU32" s="47" t="s">
        <v>715</v>
      </c>
      <c r="NV32" s="47" t="s">
        <v>715</v>
      </c>
      <c r="NW32" s="47" t="s">
        <v>715</v>
      </c>
      <c r="NX32" s="47" t="s">
        <v>715</v>
      </c>
      <c r="NY32" s="47" t="s">
        <v>715</v>
      </c>
      <c r="NZ32" s="47" t="s">
        <v>715</v>
      </c>
      <c r="OA32" s="47" t="s">
        <v>715</v>
      </c>
      <c r="OB32" s="47" t="s">
        <v>715</v>
      </c>
      <c r="OC32" s="47" t="s">
        <v>715</v>
      </c>
      <c r="OD32" s="47" t="s">
        <v>715</v>
      </c>
      <c r="OE32" s="47" t="s">
        <v>715</v>
      </c>
      <c r="OF32" s="47" t="s">
        <v>715</v>
      </c>
      <c r="OG32" s="47" t="s">
        <v>715</v>
      </c>
      <c r="OH32" s="47" t="s">
        <v>715</v>
      </c>
      <c r="OI32" s="47" t="s">
        <v>715</v>
      </c>
      <c r="OJ32" s="47" t="s">
        <v>715</v>
      </c>
      <c r="OK32" s="47" t="s">
        <v>715</v>
      </c>
      <c r="OL32" s="47" t="s">
        <v>715</v>
      </c>
      <c r="OM32" s="47" t="s">
        <v>715</v>
      </c>
      <c r="ON32" s="47" t="s">
        <v>715</v>
      </c>
      <c r="OO32" s="47" t="s">
        <v>715</v>
      </c>
      <c r="OP32" s="47" t="s">
        <v>715</v>
      </c>
      <c r="OQ32" s="47" t="s">
        <v>715</v>
      </c>
      <c r="OR32" s="47" t="s">
        <v>715</v>
      </c>
      <c r="OS32" s="47" t="s">
        <v>715</v>
      </c>
      <c r="OT32" s="47" t="s">
        <v>715</v>
      </c>
      <c r="OU32" s="47" t="s">
        <v>715</v>
      </c>
      <c r="OV32" s="47" t="s">
        <v>715</v>
      </c>
      <c r="OW32" s="47" t="s">
        <v>715</v>
      </c>
      <c r="OX32" s="47" t="s">
        <v>715</v>
      </c>
      <c r="OY32" s="47" t="s">
        <v>715</v>
      </c>
      <c r="OZ32" s="47" t="s">
        <v>715</v>
      </c>
      <c r="PA32" s="47" t="s">
        <v>715</v>
      </c>
      <c r="PB32" s="47" t="s">
        <v>715</v>
      </c>
      <c r="PC32" s="47" t="s">
        <v>715</v>
      </c>
      <c r="PD32" s="47" t="s">
        <v>715</v>
      </c>
      <c r="PE32" s="47" t="s">
        <v>715</v>
      </c>
      <c r="PF32" s="47" t="s">
        <v>715</v>
      </c>
      <c r="PG32" s="47" t="s">
        <v>715</v>
      </c>
      <c r="PH32" s="47" t="s">
        <v>715</v>
      </c>
      <c r="PI32" s="47" t="s">
        <v>715</v>
      </c>
      <c r="PJ32" s="47" t="s">
        <v>715</v>
      </c>
      <c r="PK32" s="47" t="s">
        <v>715</v>
      </c>
      <c r="PL32" s="47" t="s">
        <v>715</v>
      </c>
      <c r="PM32" s="47" t="s">
        <v>715</v>
      </c>
      <c r="PN32" s="47" t="s">
        <v>715</v>
      </c>
      <c r="PO32" s="47" t="s">
        <v>715</v>
      </c>
      <c r="PP32" s="47" t="s">
        <v>715</v>
      </c>
      <c r="PQ32" s="47" t="s">
        <v>715</v>
      </c>
      <c r="PR32" s="47" t="s">
        <v>715</v>
      </c>
      <c r="PS32" s="47" t="s">
        <v>715</v>
      </c>
      <c r="PT32" s="47" t="s">
        <v>715</v>
      </c>
      <c r="PU32" s="47" t="s">
        <v>715</v>
      </c>
      <c r="PV32" s="47" t="s">
        <v>715</v>
      </c>
      <c r="PW32" s="47" t="s">
        <v>715</v>
      </c>
      <c r="PX32" s="47" t="s">
        <v>715</v>
      </c>
      <c r="PY32" s="47" t="s">
        <v>715</v>
      </c>
      <c r="PZ32" s="47" t="s">
        <v>715</v>
      </c>
      <c r="QA32" s="47" t="s">
        <v>715</v>
      </c>
      <c r="QB32" s="47" t="s">
        <v>715</v>
      </c>
      <c r="QC32" s="47" t="s">
        <v>715</v>
      </c>
      <c r="QD32" s="47" t="s">
        <v>715</v>
      </c>
      <c r="QE32" s="47" t="s">
        <v>715</v>
      </c>
      <c r="QF32" s="47" t="s">
        <v>715</v>
      </c>
      <c r="QG32" s="47" t="s">
        <v>715</v>
      </c>
      <c r="QH32" s="47" t="s">
        <v>715</v>
      </c>
      <c r="QI32" s="47" t="s">
        <v>715</v>
      </c>
      <c r="QJ32" s="47" t="s">
        <v>715</v>
      </c>
      <c r="QK32" s="47" t="s">
        <v>715</v>
      </c>
      <c r="QL32" s="47" t="s">
        <v>715</v>
      </c>
      <c r="QM32" s="47" t="s">
        <v>715</v>
      </c>
      <c r="QN32" s="47" t="s">
        <v>715</v>
      </c>
      <c r="QO32" s="47" t="s">
        <v>715</v>
      </c>
      <c r="QP32" s="47" t="s">
        <v>715</v>
      </c>
      <c r="QQ32" s="47" t="s">
        <v>715</v>
      </c>
      <c r="QS32" s="18" t="s">
        <v>906</v>
      </c>
      <c r="QT32" s="18" t="s">
        <v>906</v>
      </c>
      <c r="QU32" s="18" t="s">
        <v>905</v>
      </c>
      <c r="QV32" s="18" t="s">
        <v>905</v>
      </c>
      <c r="QW32" s="18" t="s">
        <v>904</v>
      </c>
      <c r="QX32" s="18" t="s">
        <v>890</v>
      </c>
      <c r="QY32" s="18" t="s">
        <v>890</v>
      </c>
      <c r="QZ32" s="18" t="s">
        <v>891</v>
      </c>
      <c r="RA32" s="18" t="s">
        <v>891</v>
      </c>
      <c r="RB32" s="18" t="s">
        <v>892</v>
      </c>
      <c r="RC32" s="18" t="s">
        <v>892</v>
      </c>
      <c r="RD32" s="18" t="s">
        <v>895</v>
      </c>
      <c r="RE32" s="18" t="s">
        <v>895</v>
      </c>
      <c r="RF32" s="18" t="s">
        <v>896</v>
      </c>
      <c r="RG32" s="18" t="s">
        <v>897</v>
      </c>
      <c r="RH32" s="18" t="s">
        <v>897</v>
      </c>
      <c r="RI32" s="18" t="s">
        <v>893</v>
      </c>
      <c r="RJ32" s="18" t="s">
        <v>893</v>
      </c>
      <c r="RK32" s="18" t="s">
        <v>898</v>
      </c>
      <c r="RL32" s="18" t="s">
        <v>898</v>
      </c>
      <c r="RM32" s="18" t="s">
        <v>899</v>
      </c>
      <c r="RN32" s="18" t="s">
        <v>899</v>
      </c>
      <c r="RO32" s="18" t="s">
        <v>900</v>
      </c>
      <c r="RP32" s="18" t="s">
        <v>901</v>
      </c>
      <c r="RQ32" s="18" t="s">
        <v>901</v>
      </c>
      <c r="RR32" s="18" t="s">
        <v>902</v>
      </c>
      <c r="RS32" s="18" t="s">
        <v>902</v>
      </c>
      <c r="RT32" s="18" t="s">
        <v>903</v>
      </c>
      <c r="RU32" s="18" t="s">
        <v>903</v>
      </c>
      <c r="RV32" s="18" t="s">
        <v>894</v>
      </c>
      <c r="RW32" s="18" t="s">
        <v>894</v>
      </c>
      <c r="RX32" s="18" t="s">
        <v>889</v>
      </c>
      <c r="RY32" s="18" t="s">
        <v>889</v>
      </c>
    </row>
    <row r="33" spans="1:493" ht="15.6" x14ac:dyDescent="0.3">
      <c r="E33" s="57" t="s">
        <v>610</v>
      </c>
      <c r="F33" s="57" t="s">
        <v>603</v>
      </c>
      <c r="G33" s="57" t="s">
        <v>635</v>
      </c>
      <c r="H33" s="57" t="s">
        <v>643</v>
      </c>
      <c r="I33" s="57" t="s">
        <v>618</v>
      </c>
      <c r="J33" s="57" t="s">
        <v>604</v>
      </c>
      <c r="K33" s="57" t="s">
        <v>612</v>
      </c>
      <c r="L33" s="57" t="s">
        <v>620</v>
      </c>
      <c r="M33" s="57" t="s">
        <v>628</v>
      </c>
      <c r="N33" s="57" t="s">
        <v>636</v>
      </c>
      <c r="O33" s="57" t="s">
        <v>644</v>
      </c>
      <c r="P33" s="57" t="s">
        <v>626</v>
      </c>
      <c r="Q33" s="57" t="s">
        <v>603</v>
      </c>
      <c r="R33" s="57" t="s">
        <v>605</v>
      </c>
      <c r="S33" s="57" t="s">
        <v>613</v>
      </c>
      <c r="T33" s="57" t="s">
        <v>621</v>
      </c>
      <c r="U33" s="57" t="s">
        <v>629</v>
      </c>
      <c r="V33" s="57" t="s">
        <v>634</v>
      </c>
      <c r="W33" s="57" t="s">
        <v>637</v>
      </c>
      <c r="X33" s="57" t="s">
        <v>645</v>
      </c>
      <c r="Y33" s="57" t="s">
        <v>606</v>
      </c>
      <c r="Z33" s="57" t="s">
        <v>614</v>
      </c>
      <c r="AA33" s="57" t="s">
        <v>642</v>
      </c>
      <c r="AB33" s="57" t="s">
        <v>604</v>
      </c>
      <c r="AC33" s="57" t="s">
        <v>622</v>
      </c>
      <c r="AD33" s="57" t="s">
        <v>638</v>
      </c>
      <c r="AE33" s="57" t="s">
        <v>646</v>
      </c>
      <c r="AF33" s="57" t="s">
        <v>607</v>
      </c>
      <c r="AG33" s="57" t="s">
        <v>615</v>
      </c>
      <c r="AH33" s="57" t="s">
        <v>623</v>
      </c>
      <c r="AI33" s="57" t="s">
        <v>631</v>
      </c>
      <c r="AJ33" s="57" t="s">
        <v>639</v>
      </c>
      <c r="AK33" s="57" t="s">
        <v>647</v>
      </c>
      <c r="AL33" s="57" t="s">
        <v>608</v>
      </c>
      <c r="AM33" s="57" t="s">
        <v>605</v>
      </c>
      <c r="AN33" s="57" t="s">
        <v>616</v>
      </c>
      <c r="AO33" s="57" t="s">
        <v>624</v>
      </c>
      <c r="AP33" s="57" t="s">
        <v>640</v>
      </c>
      <c r="AQ33" s="57" t="s">
        <v>648</v>
      </c>
      <c r="AR33" s="57" t="s">
        <v>609</v>
      </c>
      <c r="AS33" s="57" t="s">
        <v>617</v>
      </c>
      <c r="AT33" s="57" t="s">
        <v>625</v>
      </c>
      <c r="AU33" s="57" t="s">
        <v>633</v>
      </c>
      <c r="AV33" s="57" t="s">
        <v>641</v>
      </c>
      <c r="AW33" s="57" t="s">
        <v>602</v>
      </c>
      <c r="AX33" s="57" t="s">
        <v>606</v>
      </c>
      <c r="AY33" s="57" t="s">
        <v>607</v>
      </c>
      <c r="AZ33" s="57" t="s">
        <v>611</v>
      </c>
      <c r="BA33" s="57" t="s">
        <v>619</v>
      </c>
      <c r="BB33" s="57" t="s">
        <v>627</v>
      </c>
      <c r="BC33" s="57" t="s">
        <v>622</v>
      </c>
      <c r="BD33" s="57" t="s">
        <v>642</v>
      </c>
      <c r="BE33" s="57" t="s">
        <v>654</v>
      </c>
      <c r="BF33" s="57" t="s">
        <v>611</v>
      </c>
      <c r="BG33" s="57" t="s">
        <v>627</v>
      </c>
      <c r="BH33" s="57" t="s">
        <v>643</v>
      </c>
      <c r="BI33" s="57" t="s">
        <v>603</v>
      </c>
      <c r="BJ33" s="57" t="s">
        <v>614</v>
      </c>
      <c r="BK33" s="57" t="s">
        <v>630</v>
      </c>
      <c r="BL33" s="57" t="s">
        <v>646</v>
      </c>
      <c r="BM33" s="57" t="s">
        <v>619</v>
      </c>
      <c r="BN33" s="57" t="s">
        <v>638</v>
      </c>
      <c r="BO33" s="57" t="s">
        <v>615</v>
      </c>
      <c r="BP33" s="57" t="s">
        <v>631</v>
      </c>
      <c r="BQ33" s="57" t="s">
        <v>649</v>
      </c>
      <c r="BR33" s="57" t="s">
        <v>635</v>
      </c>
      <c r="BS33" s="57" t="s">
        <v>602</v>
      </c>
      <c r="BT33" s="57" t="s">
        <v>618</v>
      </c>
      <c r="BU33" s="57" t="s">
        <v>634</v>
      </c>
      <c r="BV33" s="57" t="s">
        <v>650</v>
      </c>
      <c r="BW33" s="57" t="s">
        <v>651</v>
      </c>
      <c r="BX33" s="57" t="s">
        <v>652</v>
      </c>
      <c r="BY33" s="57" t="s">
        <v>607</v>
      </c>
      <c r="BZ33" s="57" t="s">
        <v>623</v>
      </c>
      <c r="CA33" s="57" t="s">
        <v>639</v>
      </c>
      <c r="CB33" s="57" t="s">
        <v>653</v>
      </c>
      <c r="CC33" s="57" t="s">
        <v>610</v>
      </c>
      <c r="CD33" s="57" t="s">
        <v>626</v>
      </c>
      <c r="CE33" s="57" t="s">
        <v>606</v>
      </c>
      <c r="CF33" s="57" t="s">
        <v>659</v>
      </c>
      <c r="CG33" s="57" t="s">
        <v>667</v>
      </c>
      <c r="CH33" s="57" t="s">
        <v>658</v>
      </c>
      <c r="CI33" s="57" t="s">
        <v>660</v>
      </c>
      <c r="CJ33" s="57" t="s">
        <v>668</v>
      </c>
      <c r="CK33" s="57" t="s">
        <v>661</v>
      </c>
      <c r="CL33" s="57" t="s">
        <v>662</v>
      </c>
      <c r="CM33" s="57" t="s">
        <v>663</v>
      </c>
      <c r="CN33" s="57" t="s">
        <v>656</v>
      </c>
      <c r="CO33" s="57" t="s">
        <v>664</v>
      </c>
      <c r="CP33" s="57" t="s">
        <v>657</v>
      </c>
      <c r="CQ33" s="57" t="s">
        <v>674</v>
      </c>
      <c r="CR33" s="57" t="s">
        <v>675</v>
      </c>
      <c r="CS33" s="57" t="s">
        <v>666</v>
      </c>
      <c r="CT33" s="57" t="s">
        <v>673</v>
      </c>
      <c r="CU33" s="57" t="s">
        <v>676</v>
      </c>
      <c r="CV33" s="57" t="s">
        <v>677</v>
      </c>
      <c r="CW33" s="57" t="s">
        <v>678</v>
      </c>
      <c r="CX33" s="57" t="s">
        <v>669</v>
      </c>
      <c r="CY33" s="57" t="s">
        <v>670</v>
      </c>
      <c r="CZ33" s="57" t="s">
        <v>671</v>
      </c>
      <c r="DA33" s="57" t="s">
        <v>672</v>
      </c>
      <c r="DB33" s="57" t="s">
        <v>665</v>
      </c>
      <c r="DC33" s="57" t="s">
        <v>684</v>
      </c>
      <c r="DD33" s="57" t="s">
        <v>685</v>
      </c>
      <c r="DE33" s="57" t="s">
        <v>690</v>
      </c>
      <c r="DF33" s="57" t="s">
        <v>683</v>
      </c>
      <c r="DG33" s="57" t="s">
        <v>686</v>
      </c>
      <c r="DH33" s="57" t="s">
        <v>687</v>
      </c>
      <c r="DI33" s="57" t="s">
        <v>688</v>
      </c>
      <c r="DJ33" s="57" t="s">
        <v>689</v>
      </c>
      <c r="DK33" s="57" t="s">
        <v>679</v>
      </c>
      <c r="DL33" s="57" t="s">
        <v>680</v>
      </c>
      <c r="DM33" s="57" t="s">
        <v>681</v>
      </c>
      <c r="DN33" s="57" t="s">
        <v>682</v>
      </c>
      <c r="DO33" s="57" t="s">
        <v>692</v>
      </c>
      <c r="DP33" s="57" t="s">
        <v>700</v>
      </c>
      <c r="DQ33" s="57" t="s">
        <v>691</v>
      </c>
      <c r="DR33" s="57" t="s">
        <v>699</v>
      </c>
      <c r="DS33" s="57" t="s">
        <v>693</v>
      </c>
      <c r="DT33" s="57" t="s">
        <v>701</v>
      </c>
      <c r="DU33" s="57" t="s">
        <v>694</v>
      </c>
      <c r="DV33" s="57" t="s">
        <v>702</v>
      </c>
      <c r="DW33" s="57" t="s">
        <v>695</v>
      </c>
      <c r="DX33" s="57" t="s">
        <v>696</v>
      </c>
      <c r="DY33" s="57" t="s">
        <v>697</v>
      </c>
      <c r="DZ33" s="57" t="s">
        <v>698</v>
      </c>
      <c r="EA33" s="57" t="s">
        <v>708</v>
      </c>
      <c r="EB33" s="57" t="s">
        <v>714</v>
      </c>
      <c r="EC33" s="57" t="s">
        <v>706</v>
      </c>
      <c r="ED33" s="57" t="s">
        <v>714</v>
      </c>
      <c r="EE33" s="57" t="s">
        <v>709</v>
      </c>
      <c r="EF33" s="57" t="s">
        <v>710</v>
      </c>
      <c r="EG33" s="57" t="s">
        <v>703</v>
      </c>
      <c r="EH33" s="57" t="s">
        <v>711</v>
      </c>
      <c r="EI33" s="57" t="s">
        <v>704</v>
      </c>
      <c r="EJ33" s="57" t="s">
        <v>712</v>
      </c>
      <c r="EK33" s="57" t="s">
        <v>705</v>
      </c>
      <c r="EL33" s="57" t="s">
        <v>713</v>
      </c>
      <c r="EM33" s="57" t="s">
        <v>707</v>
      </c>
      <c r="EO33" s="57" t="s">
        <v>739</v>
      </c>
      <c r="EP33" s="57" t="s">
        <v>756</v>
      </c>
      <c r="EQ33" s="57" t="s">
        <v>747</v>
      </c>
      <c r="ER33" s="57" t="s">
        <v>750</v>
      </c>
      <c r="ES33" s="57" t="s">
        <v>719</v>
      </c>
      <c r="ET33" s="57" t="s">
        <v>735</v>
      </c>
      <c r="EU33" s="57" t="s">
        <v>743</v>
      </c>
      <c r="EV33" s="57" t="s">
        <v>720</v>
      </c>
      <c r="EW33" s="57" t="s">
        <v>723</v>
      </c>
      <c r="EX33" s="57" t="s">
        <v>743</v>
      </c>
      <c r="EY33" s="57" t="s">
        <v>728</v>
      </c>
      <c r="EZ33" s="57" t="s">
        <v>725</v>
      </c>
      <c r="FA33" s="57" t="s">
        <v>717</v>
      </c>
      <c r="FB33" s="57" t="s">
        <v>746</v>
      </c>
      <c r="FC33" s="57" t="s">
        <v>726</v>
      </c>
      <c r="FD33" s="57" t="s">
        <v>747</v>
      </c>
      <c r="FE33" s="57" t="s">
        <v>727</v>
      </c>
      <c r="FF33" s="57" t="s">
        <v>751</v>
      </c>
      <c r="FG33" s="57" t="s">
        <v>755</v>
      </c>
      <c r="FH33" s="57" t="s">
        <v>736</v>
      </c>
      <c r="FI33" s="57" t="s">
        <v>730</v>
      </c>
      <c r="FJ33" s="57" t="s">
        <v>754</v>
      </c>
      <c r="FK33" s="57" t="s">
        <v>716</v>
      </c>
      <c r="FL33" s="57" t="s">
        <v>725</v>
      </c>
      <c r="FM33" s="57" t="s">
        <v>731</v>
      </c>
      <c r="FN33" s="57" t="s">
        <v>718</v>
      </c>
      <c r="FO33" s="57" t="s">
        <v>735</v>
      </c>
      <c r="FP33" s="57" t="s">
        <v>744</v>
      </c>
      <c r="FQ33" s="57" t="s">
        <v>722</v>
      </c>
      <c r="FR33" s="57" t="s">
        <v>738</v>
      </c>
      <c r="FS33" s="57" t="s">
        <v>752</v>
      </c>
      <c r="FT33" s="57" t="s">
        <v>721</v>
      </c>
      <c r="FU33" s="57" t="s">
        <v>729</v>
      </c>
      <c r="FV33" s="57" t="s">
        <v>737</v>
      </c>
      <c r="FW33" s="57" t="s">
        <v>733</v>
      </c>
      <c r="FX33" s="57" t="s">
        <v>745</v>
      </c>
      <c r="FY33" s="57" t="s">
        <v>753</v>
      </c>
      <c r="FZ33" s="57" t="s">
        <v>716</v>
      </c>
      <c r="GA33" s="57" t="s">
        <v>724</v>
      </c>
      <c r="GB33" s="57" t="s">
        <v>732</v>
      </c>
      <c r="GC33" s="57" t="s">
        <v>740</v>
      </c>
      <c r="GD33" s="57" t="s">
        <v>748</v>
      </c>
      <c r="GE33" s="57" t="s">
        <v>731</v>
      </c>
      <c r="GF33" s="57" t="s">
        <v>741</v>
      </c>
      <c r="GG33" s="57" t="s">
        <v>749</v>
      </c>
      <c r="GH33" s="57" t="s">
        <v>757</v>
      </c>
      <c r="GI33" s="57" t="s">
        <v>734</v>
      </c>
      <c r="GJ33" s="57" t="s">
        <v>742</v>
      </c>
      <c r="GK33" s="57" t="s">
        <v>745</v>
      </c>
      <c r="GL33" s="57" t="s">
        <v>757</v>
      </c>
      <c r="GM33" s="57" t="s">
        <v>729</v>
      </c>
      <c r="GN33" s="57" t="s">
        <v>721</v>
      </c>
      <c r="GO33" s="57" t="s">
        <v>723</v>
      </c>
      <c r="GP33" s="57" t="s">
        <v>726</v>
      </c>
      <c r="GQ33" s="57" t="s">
        <v>737</v>
      </c>
      <c r="GR33" s="57" t="s">
        <v>751</v>
      </c>
      <c r="GS33" s="57" t="s">
        <v>738</v>
      </c>
      <c r="GT33" s="57" t="s">
        <v>752</v>
      </c>
      <c r="GU33" s="57" t="s">
        <v>740</v>
      </c>
      <c r="GV33" s="57" t="s">
        <v>754</v>
      </c>
      <c r="GW33" s="57" t="s">
        <v>746</v>
      </c>
      <c r="GX33" s="57" t="s">
        <v>742</v>
      </c>
      <c r="GY33" s="57" t="s">
        <v>755</v>
      </c>
      <c r="GZ33" s="57" t="s">
        <v>743</v>
      </c>
      <c r="HA33" s="57" t="s">
        <v>756</v>
      </c>
      <c r="HB33" s="57" t="s">
        <v>750</v>
      </c>
      <c r="HC33" s="57" t="s">
        <v>730</v>
      </c>
      <c r="HD33" s="57" t="s">
        <v>716</v>
      </c>
      <c r="HE33" s="57" t="s">
        <v>731</v>
      </c>
      <c r="HF33" s="57" t="s">
        <v>718</v>
      </c>
      <c r="HG33" s="57" t="s">
        <v>736</v>
      </c>
      <c r="HH33" s="57" t="s">
        <v>725</v>
      </c>
      <c r="HI33" s="57" t="s">
        <v>745</v>
      </c>
      <c r="HJ33" s="57" t="s">
        <v>737</v>
      </c>
      <c r="HK33" s="57" t="s">
        <v>751</v>
      </c>
      <c r="HL33" s="57" t="s">
        <v>723</v>
      </c>
      <c r="HM33" s="57" t="s">
        <v>738</v>
      </c>
      <c r="HN33" s="57" t="s">
        <v>752</v>
      </c>
      <c r="HO33" s="57" t="s">
        <v>725</v>
      </c>
      <c r="HP33" s="57" t="s">
        <v>740</v>
      </c>
      <c r="HQ33" s="57" t="s">
        <v>754</v>
      </c>
      <c r="HR33" s="57" t="s">
        <v>726</v>
      </c>
      <c r="HS33" s="57" t="s">
        <v>742</v>
      </c>
      <c r="HT33" s="57" t="s">
        <v>757</v>
      </c>
      <c r="HU33" s="57" t="s">
        <v>755</v>
      </c>
      <c r="HV33" s="57" t="s">
        <v>729</v>
      </c>
      <c r="HW33" s="57" t="s">
        <v>743</v>
      </c>
      <c r="HX33" s="57" t="s">
        <v>756</v>
      </c>
      <c r="HY33" s="57" t="s">
        <v>716</v>
      </c>
      <c r="HZ33" s="57" t="s">
        <v>731</v>
      </c>
      <c r="IA33" s="57" t="s">
        <v>746</v>
      </c>
      <c r="IB33" s="57" t="s">
        <v>718</v>
      </c>
      <c r="IC33" s="57" t="s">
        <v>736</v>
      </c>
      <c r="ID33" s="57" t="s">
        <v>750</v>
      </c>
      <c r="IE33" s="57" t="s">
        <v>721</v>
      </c>
      <c r="IF33" s="57" t="s">
        <v>730</v>
      </c>
      <c r="IG33" s="57" t="s">
        <v>720</v>
      </c>
      <c r="IH33" s="57" t="s">
        <v>725</v>
      </c>
      <c r="II33" s="57" t="s">
        <v>730</v>
      </c>
      <c r="IJ33" s="57" t="s">
        <v>734</v>
      </c>
      <c r="IK33" s="57" t="s">
        <v>740</v>
      </c>
      <c r="IL33" s="57" t="s">
        <v>745</v>
      </c>
      <c r="IM33" s="57" t="s">
        <v>716</v>
      </c>
      <c r="IN33" s="57" t="s">
        <v>721</v>
      </c>
      <c r="IO33" s="57" t="s">
        <v>726</v>
      </c>
      <c r="IP33" s="57" t="s">
        <v>731</v>
      </c>
      <c r="IQ33" s="57" t="s">
        <v>735</v>
      </c>
      <c r="IR33" s="57" t="s">
        <v>741</v>
      </c>
      <c r="IS33" s="57" t="s">
        <v>730</v>
      </c>
      <c r="IT33" s="57" t="s">
        <v>746</v>
      </c>
      <c r="IU33" s="57" t="s">
        <v>759</v>
      </c>
      <c r="IV33" s="57" t="s">
        <v>718</v>
      </c>
      <c r="IW33" s="57" t="s">
        <v>722</v>
      </c>
      <c r="IX33" s="57" t="s">
        <v>726</v>
      </c>
      <c r="IY33" s="57" t="s">
        <v>731</v>
      </c>
      <c r="IZ33" s="57" t="s">
        <v>736</v>
      </c>
      <c r="JA33" s="57" t="s">
        <v>742</v>
      </c>
      <c r="JB33" s="57" t="s">
        <v>746</v>
      </c>
      <c r="JC33" s="57" t="s">
        <v>718</v>
      </c>
      <c r="JD33" s="57" t="s">
        <v>734</v>
      </c>
      <c r="JE33" s="57" t="s">
        <v>723</v>
      </c>
      <c r="JF33" s="57" t="s">
        <v>727</v>
      </c>
      <c r="JG33" s="57" t="s">
        <v>732</v>
      </c>
      <c r="JH33" s="57" t="s">
        <v>737</v>
      </c>
      <c r="JI33" s="57" t="s">
        <v>742</v>
      </c>
      <c r="JJ33" s="57" t="s">
        <v>747</v>
      </c>
      <c r="JK33" s="57" t="s">
        <v>719</v>
      </c>
      <c r="JL33" s="57" t="s">
        <v>723</v>
      </c>
      <c r="JM33" s="57" t="s">
        <v>728</v>
      </c>
      <c r="JN33" s="57" t="s">
        <v>732</v>
      </c>
      <c r="JO33" s="57" t="s">
        <v>740</v>
      </c>
      <c r="JP33" s="57" t="s">
        <v>737</v>
      </c>
      <c r="JQ33" s="57" t="s">
        <v>743</v>
      </c>
      <c r="JR33" s="57" t="s">
        <v>747</v>
      </c>
      <c r="JS33" s="57" t="s">
        <v>719</v>
      </c>
      <c r="JT33" s="57" t="s">
        <v>724</v>
      </c>
      <c r="JU33" s="57" t="s">
        <v>729</v>
      </c>
      <c r="JV33" s="57" t="s">
        <v>733</v>
      </c>
      <c r="JW33" s="57" t="s">
        <v>738</v>
      </c>
      <c r="JX33" s="57" t="s">
        <v>744</v>
      </c>
      <c r="JY33" s="57" t="s">
        <v>749</v>
      </c>
      <c r="JZ33" s="57" t="s">
        <v>745</v>
      </c>
      <c r="KA33" s="57" t="s">
        <v>720</v>
      </c>
      <c r="KB33" s="57" t="s">
        <v>724</v>
      </c>
      <c r="KC33" s="57" t="s">
        <v>729</v>
      </c>
      <c r="KD33" s="57" t="s">
        <v>733</v>
      </c>
      <c r="KE33" s="57" t="s">
        <v>738</v>
      </c>
      <c r="KF33" s="57" t="s">
        <v>744</v>
      </c>
      <c r="KG33" s="57" t="s">
        <v>750</v>
      </c>
      <c r="KH33" s="57" t="s">
        <v>750</v>
      </c>
      <c r="KI33" s="57" t="s">
        <v>716</v>
      </c>
      <c r="KJ33" s="57" t="s">
        <v>721</v>
      </c>
      <c r="KK33" s="57" t="s">
        <v>725</v>
      </c>
      <c r="KL33" s="57" t="s">
        <v>767</v>
      </c>
      <c r="KM33" s="57" t="s">
        <v>775</v>
      </c>
      <c r="KN33" s="57" t="s">
        <v>800</v>
      </c>
      <c r="KO33" s="57" t="s">
        <v>761</v>
      </c>
      <c r="KP33" s="57" t="s">
        <v>769</v>
      </c>
      <c r="KQ33" s="57" t="s">
        <v>777</v>
      </c>
      <c r="KR33" s="57" t="s">
        <v>785</v>
      </c>
      <c r="KS33" s="57" t="s">
        <v>793</v>
      </c>
      <c r="KT33" s="57" t="s">
        <v>801</v>
      </c>
      <c r="KU33" s="57" t="s">
        <v>762</v>
      </c>
      <c r="KV33" s="57" t="s">
        <v>770</v>
      </c>
      <c r="KW33" s="57" t="s">
        <v>778</v>
      </c>
      <c r="KX33" s="57" t="s">
        <v>783</v>
      </c>
      <c r="KY33" s="57" t="s">
        <v>786</v>
      </c>
      <c r="KZ33" s="57" t="s">
        <v>763</v>
      </c>
      <c r="LA33" s="57" t="s">
        <v>771</v>
      </c>
      <c r="LB33" s="57" t="s">
        <v>779</v>
      </c>
      <c r="LC33" s="57" t="s">
        <v>787</v>
      </c>
      <c r="LD33" s="57" t="s">
        <v>795</v>
      </c>
      <c r="LE33" s="57" t="s">
        <v>764</v>
      </c>
      <c r="LF33" s="57" t="s">
        <v>772</v>
      </c>
      <c r="LG33" s="57" t="s">
        <v>780</v>
      </c>
      <c r="LH33" s="57" t="s">
        <v>788</v>
      </c>
      <c r="LI33" s="57" t="s">
        <v>791</v>
      </c>
      <c r="LJ33" s="57" t="s">
        <v>796</v>
      </c>
      <c r="LK33" s="57" t="s">
        <v>765</v>
      </c>
      <c r="LL33" s="57" t="s">
        <v>773</v>
      </c>
      <c r="LM33" s="57" t="s">
        <v>781</v>
      </c>
      <c r="LN33" s="57" t="s">
        <v>789</v>
      </c>
      <c r="LO33" s="57" t="s">
        <v>797</v>
      </c>
      <c r="LP33" s="57" t="s">
        <v>766</v>
      </c>
      <c r="LQ33" s="57" t="s">
        <v>774</v>
      </c>
      <c r="LR33" s="57" t="s">
        <v>782</v>
      </c>
      <c r="LS33" s="57" t="s">
        <v>790</v>
      </c>
      <c r="LT33" s="57" t="s">
        <v>799</v>
      </c>
      <c r="LU33" s="57" t="s">
        <v>798</v>
      </c>
      <c r="LV33" s="57" t="s">
        <v>760</v>
      </c>
      <c r="LW33" s="57" t="s">
        <v>768</v>
      </c>
      <c r="LX33" s="57" t="s">
        <v>776</v>
      </c>
      <c r="LY33" s="57" t="s">
        <v>784</v>
      </c>
      <c r="LZ33" s="57" t="s">
        <v>792</v>
      </c>
      <c r="MA33" s="57" t="s">
        <v>722</v>
      </c>
      <c r="MB33" s="57" t="s">
        <v>730</v>
      </c>
      <c r="MC33" s="57" t="s">
        <v>742</v>
      </c>
      <c r="MD33" s="57" t="s">
        <v>751</v>
      </c>
      <c r="ME33" s="57" t="s">
        <v>716</v>
      </c>
      <c r="MF33" s="57" t="s">
        <v>725</v>
      </c>
      <c r="MG33" s="57" t="s">
        <v>733</v>
      </c>
      <c r="MH33" s="57" t="s">
        <v>743</v>
      </c>
      <c r="MI33" s="57" t="s">
        <v>752</v>
      </c>
      <c r="MJ33" s="57" t="s">
        <v>718</v>
      </c>
      <c r="MK33" s="57" t="s">
        <v>726</v>
      </c>
      <c r="ML33" s="57" t="s">
        <v>734</v>
      </c>
      <c r="MM33" s="57" t="s">
        <v>740</v>
      </c>
      <c r="MN33" s="57" t="s">
        <v>744</v>
      </c>
      <c r="MO33" s="57" t="s">
        <v>753</v>
      </c>
      <c r="MP33" s="57" t="s">
        <v>719</v>
      </c>
      <c r="MQ33" s="57" t="s">
        <v>727</v>
      </c>
      <c r="MR33" s="57" t="s">
        <v>736</v>
      </c>
      <c r="MS33" s="57" t="s">
        <v>745</v>
      </c>
      <c r="MT33" s="57" t="s">
        <v>754</v>
      </c>
      <c r="MU33" s="57" t="s">
        <v>728</v>
      </c>
      <c r="MV33" s="57" t="s">
        <v>737</v>
      </c>
      <c r="MW33" s="57" t="s">
        <v>746</v>
      </c>
      <c r="MX33" s="57" t="s">
        <v>749</v>
      </c>
      <c r="MY33" s="57" t="s">
        <v>755</v>
      </c>
      <c r="MZ33" s="57" t="s">
        <v>721</v>
      </c>
      <c r="NA33" s="57" t="s">
        <v>729</v>
      </c>
      <c r="NB33" s="57" t="s">
        <v>747</v>
      </c>
      <c r="NC33" s="57" t="s">
        <v>756</v>
      </c>
      <c r="ND33" s="57" t="s">
        <v>723</v>
      </c>
      <c r="NE33" s="57" t="s">
        <v>731</v>
      </c>
      <c r="NF33" s="57" t="s">
        <v>741</v>
      </c>
      <c r="NG33" s="57" t="s">
        <v>750</v>
      </c>
      <c r="NH33" s="57" t="s">
        <v>724</v>
      </c>
      <c r="NI33" s="57" t="s">
        <v>732</v>
      </c>
      <c r="NJ33" s="57" t="s">
        <v>802</v>
      </c>
      <c r="NK33" s="57" t="s">
        <v>803</v>
      </c>
      <c r="NL33" s="57" t="s">
        <v>817</v>
      </c>
      <c r="NM33" s="57" t="s">
        <v>825</v>
      </c>
      <c r="NN33" s="57" t="s">
        <v>833</v>
      </c>
      <c r="NO33" s="57" t="s">
        <v>810</v>
      </c>
      <c r="NP33" s="57" t="s">
        <v>818</v>
      </c>
      <c r="NQ33" s="57" t="s">
        <v>826</v>
      </c>
      <c r="NR33" s="57" t="s">
        <v>834</v>
      </c>
      <c r="NS33" s="57" t="s">
        <v>819</v>
      </c>
      <c r="NT33" s="57" t="s">
        <v>827</v>
      </c>
      <c r="NU33" s="57" t="s">
        <v>812</v>
      </c>
      <c r="NV33" s="57" t="s">
        <v>804</v>
      </c>
      <c r="NW33" s="57" t="s">
        <v>820</v>
      </c>
      <c r="NX33" s="57" t="s">
        <v>828</v>
      </c>
      <c r="NY33" s="57" t="s">
        <v>813</v>
      </c>
      <c r="NZ33" s="57" t="s">
        <v>821</v>
      </c>
      <c r="OA33" s="57" t="s">
        <v>829</v>
      </c>
      <c r="OB33" s="57" t="s">
        <v>814</v>
      </c>
      <c r="OC33" s="57" t="s">
        <v>822</v>
      </c>
      <c r="OD33" s="57" t="s">
        <v>830</v>
      </c>
      <c r="OE33" s="57" t="s">
        <v>815</v>
      </c>
      <c r="OF33" s="57" t="s">
        <v>823</v>
      </c>
      <c r="OG33" s="57" t="s">
        <v>805</v>
      </c>
      <c r="OH33" s="57" t="s">
        <v>831</v>
      </c>
      <c r="OI33" s="57" t="s">
        <v>807</v>
      </c>
      <c r="OJ33" s="57" t="s">
        <v>806</v>
      </c>
      <c r="OK33" s="57" t="s">
        <v>808</v>
      </c>
      <c r="OL33" s="57" t="s">
        <v>816</v>
      </c>
      <c r="OM33" s="57" t="s">
        <v>824</v>
      </c>
      <c r="ON33" s="57" t="s">
        <v>832</v>
      </c>
      <c r="OO33" s="57" t="s">
        <v>809</v>
      </c>
      <c r="OP33" s="57" t="s">
        <v>840</v>
      </c>
      <c r="OQ33" s="57" t="s">
        <v>848</v>
      </c>
      <c r="OR33" s="57" t="s">
        <v>842</v>
      </c>
      <c r="OS33" s="57" t="s">
        <v>850</v>
      </c>
      <c r="OT33" s="57" t="s">
        <v>858</v>
      </c>
      <c r="OU33" s="57" t="s">
        <v>866</v>
      </c>
      <c r="OV33" s="57" t="s">
        <v>874</v>
      </c>
      <c r="OW33" s="57" t="s">
        <v>835</v>
      </c>
      <c r="OX33" s="57" t="s">
        <v>843</v>
      </c>
      <c r="OY33" s="57" t="s">
        <v>851</v>
      </c>
      <c r="OZ33" s="57" t="s">
        <v>859</v>
      </c>
      <c r="PA33" s="57" t="s">
        <v>867</v>
      </c>
      <c r="PB33" s="57" t="s">
        <v>856</v>
      </c>
      <c r="PC33" s="57" t="s">
        <v>875</v>
      </c>
      <c r="PD33" s="57" t="s">
        <v>836</v>
      </c>
      <c r="PE33" s="57" t="s">
        <v>844</v>
      </c>
      <c r="PF33" s="57" t="s">
        <v>852</v>
      </c>
      <c r="PG33" s="57" t="s">
        <v>860</v>
      </c>
      <c r="PH33" s="57" t="s">
        <v>868</v>
      </c>
      <c r="PI33" s="57" t="s">
        <v>876</v>
      </c>
      <c r="PJ33" s="57" t="s">
        <v>837</v>
      </c>
      <c r="PK33" s="57" t="s">
        <v>845</v>
      </c>
      <c r="PL33" s="57" t="s">
        <v>853</v>
      </c>
      <c r="PM33" s="57" t="s">
        <v>864</v>
      </c>
      <c r="PN33" s="57" t="s">
        <v>861</v>
      </c>
      <c r="PO33" s="57" t="s">
        <v>869</v>
      </c>
      <c r="PP33" s="57" t="s">
        <v>838</v>
      </c>
      <c r="PQ33" s="57" t="s">
        <v>846</v>
      </c>
      <c r="PR33" s="57" t="s">
        <v>854</v>
      </c>
      <c r="PS33" s="57" t="s">
        <v>862</v>
      </c>
      <c r="PT33" s="57" t="s">
        <v>870</v>
      </c>
      <c r="PU33" s="57" t="s">
        <v>839</v>
      </c>
      <c r="PV33" s="57" t="s">
        <v>847</v>
      </c>
      <c r="PW33" s="57" t="s">
        <v>855</v>
      </c>
      <c r="PX33" s="57" t="s">
        <v>872</v>
      </c>
      <c r="PY33" s="57" t="s">
        <v>863</v>
      </c>
      <c r="PZ33" s="57" t="s">
        <v>871</v>
      </c>
      <c r="QA33" s="57" t="s">
        <v>841</v>
      </c>
      <c r="QB33" s="57" t="s">
        <v>849</v>
      </c>
      <c r="QC33" s="57" t="s">
        <v>857</v>
      </c>
      <c r="QD33" s="57" t="s">
        <v>865</v>
      </c>
      <c r="QE33" s="57" t="s">
        <v>873</v>
      </c>
      <c r="QF33" s="57" t="s">
        <v>888</v>
      </c>
      <c r="QG33" s="57" t="s">
        <v>879</v>
      </c>
      <c r="QH33" s="57" t="s">
        <v>887</v>
      </c>
      <c r="QI33" s="57" t="s">
        <v>881</v>
      </c>
      <c r="QJ33" s="57" t="s">
        <v>882</v>
      </c>
      <c r="QK33" s="57" t="s">
        <v>883</v>
      </c>
      <c r="QL33" s="57" t="s">
        <v>884</v>
      </c>
      <c r="QM33" s="57" t="s">
        <v>877</v>
      </c>
      <c r="QN33" s="57" t="s">
        <v>885</v>
      </c>
      <c r="QO33" s="57" t="s">
        <v>878</v>
      </c>
      <c r="QP33" s="57" t="s">
        <v>886</v>
      </c>
      <c r="QQ33" s="57" t="s">
        <v>880</v>
      </c>
      <c r="QS33" s="57">
        <v>0</v>
      </c>
      <c r="QT33" s="57">
        <v>0</v>
      </c>
      <c r="QU33" s="57">
        <v>0</v>
      </c>
      <c r="QV33" s="57">
        <v>0</v>
      </c>
      <c r="QW33" s="57">
        <v>0</v>
      </c>
      <c r="QX33" s="57">
        <v>0</v>
      </c>
      <c r="QY33" s="57">
        <v>0</v>
      </c>
      <c r="QZ33" s="57">
        <v>0</v>
      </c>
      <c r="RA33" s="57">
        <v>0</v>
      </c>
      <c r="RB33" s="57">
        <v>0</v>
      </c>
      <c r="RC33" s="57">
        <v>0</v>
      </c>
      <c r="RD33" s="57">
        <v>0</v>
      </c>
      <c r="RE33" s="57">
        <v>0</v>
      </c>
      <c r="RF33" s="57">
        <v>0</v>
      </c>
      <c r="RG33" s="57">
        <v>0</v>
      </c>
      <c r="RH33" s="57">
        <v>0</v>
      </c>
      <c r="RI33" s="57">
        <v>0</v>
      </c>
      <c r="RJ33" s="57">
        <v>0</v>
      </c>
      <c r="RK33" s="57">
        <v>0</v>
      </c>
      <c r="RL33" s="57">
        <v>0</v>
      </c>
      <c r="RM33" s="57">
        <v>0</v>
      </c>
      <c r="RN33" s="57">
        <v>0</v>
      </c>
      <c r="RO33" s="57">
        <v>0</v>
      </c>
      <c r="RP33" s="57">
        <v>0</v>
      </c>
      <c r="RQ33" s="57">
        <v>0</v>
      </c>
      <c r="RR33" s="57">
        <v>0</v>
      </c>
      <c r="RS33" s="57">
        <v>0</v>
      </c>
      <c r="RT33" s="57">
        <v>0</v>
      </c>
      <c r="RU33" s="57">
        <v>0</v>
      </c>
      <c r="RV33" s="57">
        <v>0</v>
      </c>
      <c r="RW33" s="57">
        <v>0</v>
      </c>
      <c r="RX33" s="57">
        <v>0</v>
      </c>
      <c r="RY33" s="57">
        <v>0</v>
      </c>
    </row>
    <row r="34" spans="1:493" ht="15.6" x14ac:dyDescent="0.3">
      <c r="E34" s="45">
        <v>201707</v>
      </c>
      <c r="F34" s="45">
        <v>201707</v>
      </c>
      <c r="G34" s="45">
        <v>201707</v>
      </c>
      <c r="H34" s="45">
        <v>201707</v>
      </c>
      <c r="I34" s="45">
        <v>201707</v>
      </c>
      <c r="J34" s="45">
        <v>201707</v>
      </c>
      <c r="K34" s="45">
        <v>201707</v>
      </c>
      <c r="L34" s="45">
        <v>201707</v>
      </c>
      <c r="M34" s="45">
        <v>201707</v>
      </c>
      <c r="N34" s="45">
        <v>201707</v>
      </c>
      <c r="O34" s="45">
        <v>201707</v>
      </c>
      <c r="P34" s="45">
        <v>201707</v>
      </c>
      <c r="Q34" s="45">
        <v>201707</v>
      </c>
      <c r="R34" s="45">
        <v>201707</v>
      </c>
      <c r="S34" s="45">
        <v>201707</v>
      </c>
      <c r="T34" s="45">
        <v>201707</v>
      </c>
      <c r="U34" s="45">
        <v>201707</v>
      </c>
      <c r="V34" s="45">
        <v>201707</v>
      </c>
      <c r="W34" s="45">
        <v>201707</v>
      </c>
      <c r="X34" s="45">
        <v>201707</v>
      </c>
      <c r="Y34" s="45">
        <v>201707</v>
      </c>
      <c r="Z34" s="45">
        <v>201707</v>
      </c>
      <c r="AA34" s="45">
        <v>201707</v>
      </c>
      <c r="AB34" s="45">
        <v>201707</v>
      </c>
      <c r="AC34" s="45">
        <v>201707</v>
      </c>
      <c r="AD34" s="45">
        <v>201707</v>
      </c>
      <c r="AE34" s="45">
        <v>201707</v>
      </c>
      <c r="AF34" s="45">
        <v>201707</v>
      </c>
      <c r="AG34" s="45">
        <v>201707</v>
      </c>
      <c r="AH34" s="45">
        <v>201707</v>
      </c>
      <c r="AI34" s="45">
        <v>201707</v>
      </c>
      <c r="AJ34" s="45">
        <v>201707</v>
      </c>
      <c r="AK34" s="45">
        <v>201707</v>
      </c>
      <c r="AL34" s="45">
        <v>201707</v>
      </c>
      <c r="AM34" s="45">
        <v>201707</v>
      </c>
      <c r="AN34" s="45">
        <v>201707</v>
      </c>
      <c r="AO34" s="45">
        <v>201707</v>
      </c>
      <c r="AP34" s="45">
        <v>201707</v>
      </c>
      <c r="AQ34" s="45">
        <v>201707</v>
      </c>
      <c r="AR34" s="45">
        <v>201707</v>
      </c>
      <c r="AS34" s="45">
        <v>201707</v>
      </c>
      <c r="AT34" s="45">
        <v>201707</v>
      </c>
      <c r="AU34" s="45">
        <v>201707</v>
      </c>
      <c r="AV34" s="45">
        <v>201707</v>
      </c>
      <c r="AW34" s="45">
        <v>201707</v>
      </c>
      <c r="AX34" s="45">
        <v>201707</v>
      </c>
      <c r="AY34" s="45">
        <v>201707</v>
      </c>
      <c r="AZ34" s="45">
        <v>201707</v>
      </c>
      <c r="BA34" s="45">
        <v>201707</v>
      </c>
      <c r="BB34" s="45">
        <v>201707</v>
      </c>
      <c r="BC34" s="51" t="s">
        <v>915</v>
      </c>
      <c r="BD34" s="51" t="s">
        <v>915</v>
      </c>
      <c r="BE34" s="51" t="s">
        <v>915</v>
      </c>
      <c r="BF34" s="51" t="s">
        <v>915</v>
      </c>
      <c r="BG34" s="51" t="s">
        <v>915</v>
      </c>
      <c r="BH34" s="51" t="s">
        <v>915</v>
      </c>
      <c r="BI34" s="51" t="s">
        <v>915</v>
      </c>
      <c r="BJ34" s="51" t="s">
        <v>915</v>
      </c>
      <c r="BK34" s="51" t="s">
        <v>915</v>
      </c>
      <c r="BL34" s="51" t="s">
        <v>915</v>
      </c>
      <c r="BM34" s="51" t="s">
        <v>915</v>
      </c>
      <c r="BN34" s="51" t="s">
        <v>915</v>
      </c>
      <c r="BO34" s="51" t="s">
        <v>915</v>
      </c>
      <c r="BP34" s="51" t="s">
        <v>915</v>
      </c>
      <c r="BQ34" s="51" t="s">
        <v>915</v>
      </c>
      <c r="BR34" s="51" t="s">
        <v>915</v>
      </c>
      <c r="BS34" s="51" t="s">
        <v>915</v>
      </c>
      <c r="BT34" s="51" t="s">
        <v>915</v>
      </c>
      <c r="BU34" s="51" t="s">
        <v>915</v>
      </c>
      <c r="BV34" s="51" t="s">
        <v>915</v>
      </c>
      <c r="BW34" s="51" t="s">
        <v>915</v>
      </c>
      <c r="BX34" s="51" t="s">
        <v>915</v>
      </c>
      <c r="BY34" s="51" t="s">
        <v>915</v>
      </c>
      <c r="BZ34" s="51" t="s">
        <v>915</v>
      </c>
      <c r="CA34" s="51" t="s">
        <v>915</v>
      </c>
      <c r="CB34" s="51" t="s">
        <v>915</v>
      </c>
      <c r="CC34" s="51" t="s">
        <v>915</v>
      </c>
      <c r="CD34" s="51" t="s">
        <v>915</v>
      </c>
      <c r="CE34" s="51" t="s">
        <v>915</v>
      </c>
      <c r="CF34" s="45">
        <v>201807</v>
      </c>
      <c r="CG34" s="45">
        <v>201807</v>
      </c>
      <c r="CH34" s="45">
        <v>201807</v>
      </c>
      <c r="CI34" s="45">
        <v>201807</v>
      </c>
      <c r="CJ34" s="45">
        <v>201807</v>
      </c>
      <c r="CK34" s="45">
        <v>201807</v>
      </c>
      <c r="CL34" s="45">
        <v>201807</v>
      </c>
      <c r="CM34" s="45">
        <v>201807</v>
      </c>
      <c r="CN34" s="45">
        <v>201807</v>
      </c>
      <c r="CO34" s="45">
        <v>201807</v>
      </c>
      <c r="CP34" s="45">
        <v>201807</v>
      </c>
      <c r="CQ34" s="51">
        <v>201810</v>
      </c>
      <c r="CR34" s="51">
        <v>201810</v>
      </c>
      <c r="CS34" s="51">
        <v>201810</v>
      </c>
      <c r="CT34" s="51">
        <v>201810</v>
      </c>
      <c r="CU34" s="51">
        <v>201810</v>
      </c>
      <c r="CV34" s="51">
        <v>201810</v>
      </c>
      <c r="CW34" s="51">
        <v>201810</v>
      </c>
      <c r="CX34" s="51">
        <v>201810</v>
      </c>
      <c r="CY34" s="51">
        <v>201810</v>
      </c>
      <c r="CZ34" s="51">
        <v>201810</v>
      </c>
      <c r="DA34" s="51">
        <v>201810</v>
      </c>
      <c r="DB34" s="51">
        <v>201810</v>
      </c>
      <c r="DC34" s="45">
        <v>201907</v>
      </c>
      <c r="DD34" s="45">
        <v>201907</v>
      </c>
      <c r="DE34" s="45">
        <v>201907</v>
      </c>
      <c r="DF34" s="45">
        <v>201907</v>
      </c>
      <c r="DG34" s="45">
        <v>201907</v>
      </c>
      <c r="DH34" s="45">
        <v>201907</v>
      </c>
      <c r="DI34" s="45">
        <v>201907</v>
      </c>
      <c r="DJ34" s="45">
        <v>201907</v>
      </c>
      <c r="DK34" s="45">
        <v>201907</v>
      </c>
      <c r="DL34" s="45">
        <v>201907</v>
      </c>
      <c r="DM34" s="45">
        <v>201907</v>
      </c>
      <c r="DN34" s="45">
        <v>201907</v>
      </c>
      <c r="DO34" s="51">
        <v>201909</v>
      </c>
      <c r="DP34" s="51">
        <v>201909</v>
      </c>
      <c r="DQ34" s="51">
        <v>201909</v>
      </c>
      <c r="DR34" s="51">
        <v>201909</v>
      </c>
      <c r="DS34" s="51">
        <v>201909</v>
      </c>
      <c r="DT34" s="51">
        <v>201909</v>
      </c>
      <c r="DU34" s="51">
        <v>201909</v>
      </c>
      <c r="DV34" s="51">
        <v>201909</v>
      </c>
      <c r="DW34" s="51">
        <v>201909</v>
      </c>
      <c r="DX34" s="51">
        <v>201909</v>
      </c>
      <c r="DY34" s="51">
        <v>201909</v>
      </c>
      <c r="DZ34" s="51">
        <v>201909</v>
      </c>
      <c r="EA34" s="45" t="s">
        <v>917</v>
      </c>
      <c r="EB34" s="45" t="s">
        <v>917</v>
      </c>
      <c r="EC34" s="45" t="s">
        <v>917</v>
      </c>
      <c r="ED34" s="45" t="s">
        <v>917</v>
      </c>
      <c r="EE34" s="45" t="s">
        <v>917</v>
      </c>
      <c r="EF34" s="45" t="s">
        <v>917</v>
      </c>
      <c r="EG34" s="45" t="s">
        <v>917</v>
      </c>
      <c r="EH34" s="45" t="s">
        <v>917</v>
      </c>
      <c r="EI34" s="45" t="s">
        <v>917</v>
      </c>
      <c r="EJ34" s="45" t="s">
        <v>917</v>
      </c>
      <c r="EK34" s="45" t="s">
        <v>917</v>
      </c>
      <c r="EL34" s="45" t="s">
        <v>917</v>
      </c>
      <c r="EM34" s="45" t="s">
        <v>917</v>
      </c>
      <c r="EO34" s="49">
        <v>201706</v>
      </c>
      <c r="EP34" s="49">
        <v>201706</v>
      </c>
      <c r="EQ34" s="49">
        <v>201706</v>
      </c>
      <c r="ER34" s="49">
        <v>201706</v>
      </c>
      <c r="ES34" s="49">
        <v>201706</v>
      </c>
      <c r="ET34" s="49">
        <v>201706</v>
      </c>
      <c r="EU34" s="49">
        <v>201706</v>
      </c>
      <c r="EV34" s="49">
        <v>201706</v>
      </c>
      <c r="EW34" s="49">
        <v>201706</v>
      </c>
      <c r="EX34" s="49">
        <v>201706</v>
      </c>
      <c r="EY34" s="49">
        <v>201706</v>
      </c>
      <c r="EZ34" s="49">
        <v>201706</v>
      </c>
      <c r="FA34" s="49">
        <v>201706</v>
      </c>
      <c r="FB34" s="49">
        <v>201706</v>
      </c>
      <c r="FC34" s="49">
        <v>201706</v>
      </c>
      <c r="FD34" s="49">
        <v>201706</v>
      </c>
      <c r="FE34" s="49">
        <v>201706</v>
      </c>
      <c r="FF34" s="49">
        <v>201706</v>
      </c>
      <c r="FG34" s="49">
        <v>201706</v>
      </c>
      <c r="FH34" s="49">
        <v>201706</v>
      </c>
      <c r="FI34" s="49">
        <v>201706</v>
      </c>
      <c r="FJ34" s="49">
        <v>201706</v>
      </c>
      <c r="FK34" s="49">
        <v>201706</v>
      </c>
      <c r="FL34" s="49">
        <v>201706</v>
      </c>
      <c r="FM34" s="49">
        <v>201706</v>
      </c>
      <c r="FN34" s="49">
        <v>201706</v>
      </c>
      <c r="FO34" s="49">
        <v>201706</v>
      </c>
      <c r="FP34" s="49">
        <v>201706</v>
      </c>
      <c r="FQ34" s="49">
        <v>201706</v>
      </c>
      <c r="FR34" s="49">
        <v>201706</v>
      </c>
      <c r="FS34" s="49">
        <v>201706</v>
      </c>
      <c r="FT34" s="49">
        <v>201706</v>
      </c>
      <c r="FU34" s="49">
        <v>201706</v>
      </c>
      <c r="FV34" s="49">
        <v>201706</v>
      </c>
      <c r="FW34" s="49">
        <v>201706</v>
      </c>
      <c r="FX34" s="49">
        <v>201706</v>
      </c>
      <c r="FY34" s="49">
        <v>201706</v>
      </c>
      <c r="FZ34" s="49">
        <v>201706</v>
      </c>
      <c r="GA34" s="49">
        <v>201706</v>
      </c>
      <c r="GB34" s="49">
        <v>201706</v>
      </c>
      <c r="GC34" s="49">
        <v>201706</v>
      </c>
      <c r="GD34" s="49">
        <v>201706</v>
      </c>
      <c r="GE34" s="49">
        <v>201706</v>
      </c>
      <c r="GF34" s="49">
        <v>201706</v>
      </c>
      <c r="GG34" s="49">
        <v>201706</v>
      </c>
      <c r="GH34" s="49">
        <v>201706</v>
      </c>
      <c r="GI34" s="49">
        <v>201706</v>
      </c>
      <c r="GJ34" s="49">
        <v>201706</v>
      </c>
      <c r="GK34" s="51">
        <v>201708</v>
      </c>
      <c r="GL34" s="51">
        <v>201708</v>
      </c>
      <c r="GM34" s="51">
        <v>201708</v>
      </c>
      <c r="GN34" s="51">
        <v>201708</v>
      </c>
      <c r="GO34" s="51">
        <v>201708</v>
      </c>
      <c r="GP34" s="51">
        <v>201708</v>
      </c>
      <c r="GQ34" s="51">
        <v>201708</v>
      </c>
      <c r="GR34" s="51">
        <v>201708</v>
      </c>
      <c r="GS34" s="51">
        <v>201708</v>
      </c>
      <c r="GT34" s="51">
        <v>201708</v>
      </c>
      <c r="GU34" s="51">
        <v>201708</v>
      </c>
      <c r="GV34" s="51">
        <v>201708</v>
      </c>
      <c r="GW34" s="51">
        <v>201708</v>
      </c>
      <c r="GX34" s="51">
        <v>201708</v>
      </c>
      <c r="GY34" s="51">
        <v>201708</v>
      </c>
      <c r="GZ34" s="51">
        <v>201708</v>
      </c>
      <c r="HA34" s="51">
        <v>201708</v>
      </c>
      <c r="HB34" s="51">
        <v>201708</v>
      </c>
      <c r="HC34" s="51">
        <v>201708</v>
      </c>
      <c r="HD34" s="51">
        <v>201708</v>
      </c>
      <c r="HE34" s="51">
        <v>201708</v>
      </c>
      <c r="HF34" s="51">
        <v>201708</v>
      </c>
      <c r="HG34" s="51">
        <v>201708</v>
      </c>
      <c r="HH34" s="51">
        <v>201708</v>
      </c>
      <c r="HI34" s="49" t="s">
        <v>914</v>
      </c>
      <c r="HJ34" s="49" t="s">
        <v>914</v>
      </c>
      <c r="HK34" s="49" t="s">
        <v>914</v>
      </c>
      <c r="HL34" s="49" t="s">
        <v>914</v>
      </c>
      <c r="HM34" s="49" t="s">
        <v>914</v>
      </c>
      <c r="HN34" s="49" t="s">
        <v>914</v>
      </c>
      <c r="HO34" s="49" t="s">
        <v>914</v>
      </c>
      <c r="HP34" s="49" t="s">
        <v>914</v>
      </c>
      <c r="HQ34" s="49" t="s">
        <v>914</v>
      </c>
      <c r="HR34" s="49" t="s">
        <v>914</v>
      </c>
      <c r="HS34" s="49" t="s">
        <v>914</v>
      </c>
      <c r="HT34" s="49" t="s">
        <v>914</v>
      </c>
      <c r="HU34" s="49" t="s">
        <v>914</v>
      </c>
      <c r="HV34" s="49" t="s">
        <v>914</v>
      </c>
      <c r="HW34" s="49" t="s">
        <v>914</v>
      </c>
      <c r="HX34" s="49" t="s">
        <v>914</v>
      </c>
      <c r="HY34" s="49" t="s">
        <v>914</v>
      </c>
      <c r="HZ34" s="49" t="s">
        <v>914</v>
      </c>
      <c r="IA34" s="49" t="s">
        <v>914</v>
      </c>
      <c r="IB34" s="49" t="s">
        <v>914</v>
      </c>
      <c r="IC34" s="49" t="s">
        <v>914</v>
      </c>
      <c r="ID34" s="49" t="s">
        <v>914</v>
      </c>
      <c r="IE34" s="49" t="s">
        <v>914</v>
      </c>
      <c r="IF34" s="49" t="s">
        <v>914</v>
      </c>
      <c r="IG34" s="51">
        <v>201710</v>
      </c>
      <c r="IH34" s="51">
        <v>201710</v>
      </c>
      <c r="II34" s="51">
        <v>201710</v>
      </c>
      <c r="IJ34" s="51">
        <v>201710</v>
      </c>
      <c r="IK34" s="51">
        <v>201710</v>
      </c>
      <c r="IL34" s="51">
        <v>201710</v>
      </c>
      <c r="IM34" s="51">
        <v>201710</v>
      </c>
      <c r="IN34" s="51">
        <v>201710</v>
      </c>
      <c r="IO34" s="51">
        <v>201710</v>
      </c>
      <c r="IP34" s="51">
        <v>201710</v>
      </c>
      <c r="IQ34" s="51">
        <v>201710</v>
      </c>
      <c r="IR34" s="51">
        <v>201710</v>
      </c>
      <c r="IS34" s="51">
        <v>201710</v>
      </c>
      <c r="IT34" s="51">
        <v>201710</v>
      </c>
      <c r="IU34" s="51">
        <v>201710</v>
      </c>
      <c r="IV34" s="51">
        <v>201710</v>
      </c>
      <c r="IW34" s="51">
        <v>201710</v>
      </c>
      <c r="IX34" s="51">
        <v>201710</v>
      </c>
      <c r="IY34" s="51">
        <v>201710</v>
      </c>
      <c r="IZ34" s="51">
        <v>201710</v>
      </c>
      <c r="JA34" s="51">
        <v>201710</v>
      </c>
      <c r="JB34" s="51">
        <v>201710</v>
      </c>
      <c r="JC34" s="51">
        <v>201710</v>
      </c>
      <c r="JD34" s="51">
        <v>201710</v>
      </c>
      <c r="JE34" s="51">
        <v>201710</v>
      </c>
      <c r="JF34" s="51">
        <v>201710</v>
      </c>
      <c r="JG34" s="51">
        <v>201710</v>
      </c>
      <c r="JH34" s="51">
        <v>201710</v>
      </c>
      <c r="JI34" s="51">
        <v>201710</v>
      </c>
      <c r="JJ34" s="51">
        <v>201710</v>
      </c>
      <c r="JK34" s="51">
        <v>201710</v>
      </c>
      <c r="JL34" s="51">
        <v>201710</v>
      </c>
      <c r="JM34" s="51">
        <v>201710</v>
      </c>
      <c r="JN34" s="51">
        <v>201710</v>
      </c>
      <c r="JO34" s="51">
        <v>201710</v>
      </c>
      <c r="JP34" s="51">
        <v>201710</v>
      </c>
      <c r="JQ34" s="51">
        <v>201710</v>
      </c>
      <c r="JR34" s="51">
        <v>201710</v>
      </c>
      <c r="JS34" s="51">
        <v>201710</v>
      </c>
      <c r="JT34" s="51">
        <v>201710</v>
      </c>
      <c r="JU34" s="51">
        <v>201710</v>
      </c>
      <c r="JV34" s="51">
        <v>201710</v>
      </c>
      <c r="JW34" s="51">
        <v>201710</v>
      </c>
      <c r="JX34" s="51">
        <v>201710</v>
      </c>
      <c r="JY34" s="51">
        <v>201710</v>
      </c>
      <c r="JZ34" s="51">
        <v>201710</v>
      </c>
      <c r="KA34" s="51">
        <v>201710</v>
      </c>
      <c r="KB34" s="51">
        <v>201710</v>
      </c>
      <c r="KC34" s="51">
        <v>201710</v>
      </c>
      <c r="KD34" s="51">
        <v>201710</v>
      </c>
      <c r="KE34" s="51">
        <v>201710</v>
      </c>
      <c r="KF34" s="51">
        <v>201710</v>
      </c>
      <c r="KG34" s="51">
        <v>201710</v>
      </c>
      <c r="KH34" s="51">
        <v>201710</v>
      </c>
      <c r="KI34" s="51">
        <v>201710</v>
      </c>
      <c r="KJ34" s="51">
        <v>201710</v>
      </c>
      <c r="KK34" s="51">
        <v>201710</v>
      </c>
      <c r="KL34" s="49">
        <v>201806</v>
      </c>
      <c r="KM34" s="49">
        <v>201806</v>
      </c>
      <c r="KN34" s="49">
        <v>201806</v>
      </c>
      <c r="KO34" s="49">
        <v>201806</v>
      </c>
      <c r="KP34" s="49">
        <v>201806</v>
      </c>
      <c r="KQ34" s="49">
        <v>201806</v>
      </c>
      <c r="KR34" s="49">
        <v>201806</v>
      </c>
      <c r="KS34" s="49">
        <v>201806</v>
      </c>
      <c r="KT34" s="49">
        <v>201806</v>
      </c>
      <c r="KU34" s="49">
        <v>201806</v>
      </c>
      <c r="KV34" s="49">
        <v>201806</v>
      </c>
      <c r="KW34" s="49">
        <v>201806</v>
      </c>
      <c r="KX34" s="49">
        <v>201806</v>
      </c>
      <c r="KY34" s="49">
        <v>201806</v>
      </c>
      <c r="KZ34" s="49">
        <v>201806</v>
      </c>
      <c r="LA34" s="49">
        <v>201806</v>
      </c>
      <c r="LB34" s="49">
        <v>201806</v>
      </c>
      <c r="LC34" s="49">
        <v>201806</v>
      </c>
      <c r="LD34" s="49">
        <v>201806</v>
      </c>
      <c r="LE34" s="49">
        <v>201806</v>
      </c>
      <c r="LF34" s="49">
        <v>201806</v>
      </c>
      <c r="LG34" s="49">
        <v>201806</v>
      </c>
      <c r="LH34" s="49">
        <v>201806</v>
      </c>
      <c r="LI34" s="49">
        <v>201806</v>
      </c>
      <c r="LJ34" s="49">
        <v>201806</v>
      </c>
      <c r="LK34" s="49">
        <v>201806</v>
      </c>
      <c r="LL34" s="49">
        <v>201806</v>
      </c>
      <c r="LM34" s="49">
        <v>201806</v>
      </c>
      <c r="LN34" s="49">
        <v>201806</v>
      </c>
      <c r="LO34" s="49">
        <v>201806</v>
      </c>
      <c r="LP34" s="49">
        <v>201806</v>
      </c>
      <c r="LQ34" s="49">
        <v>201806</v>
      </c>
      <c r="LR34" s="49">
        <v>201806</v>
      </c>
      <c r="LS34" s="49">
        <v>201806</v>
      </c>
      <c r="LT34" s="49">
        <v>201806</v>
      </c>
      <c r="LU34" s="49">
        <v>201806</v>
      </c>
      <c r="LV34" s="49">
        <v>201806</v>
      </c>
      <c r="LW34" s="49">
        <v>201806</v>
      </c>
      <c r="LX34" s="49">
        <v>201806</v>
      </c>
      <c r="LY34" s="49">
        <v>201806</v>
      </c>
      <c r="LZ34" s="49">
        <v>201806</v>
      </c>
      <c r="MA34" s="51">
        <v>201809</v>
      </c>
      <c r="MB34" s="51">
        <v>201809</v>
      </c>
      <c r="MC34" s="51">
        <v>201809</v>
      </c>
      <c r="MD34" s="51">
        <v>201809</v>
      </c>
      <c r="ME34" s="51">
        <v>201809</v>
      </c>
      <c r="MF34" s="51">
        <v>201809</v>
      </c>
      <c r="MG34" s="51">
        <v>201809</v>
      </c>
      <c r="MH34" s="51">
        <v>201809</v>
      </c>
      <c r="MI34" s="51">
        <v>201809</v>
      </c>
      <c r="MJ34" s="51">
        <v>201809</v>
      </c>
      <c r="MK34" s="51">
        <v>201809</v>
      </c>
      <c r="ML34" s="51">
        <v>201809</v>
      </c>
      <c r="MM34" s="51">
        <v>201809</v>
      </c>
      <c r="MN34" s="51">
        <v>201809</v>
      </c>
      <c r="MO34" s="51">
        <v>201809</v>
      </c>
      <c r="MP34" s="51">
        <v>201809</v>
      </c>
      <c r="MQ34" s="51">
        <v>201809</v>
      </c>
      <c r="MR34" s="51">
        <v>201809</v>
      </c>
      <c r="MS34" s="51">
        <v>201809</v>
      </c>
      <c r="MT34" s="51">
        <v>201809</v>
      </c>
      <c r="MU34" s="51">
        <v>201809</v>
      </c>
      <c r="MV34" s="51">
        <v>201809</v>
      </c>
      <c r="MW34" s="51">
        <v>201809</v>
      </c>
      <c r="MX34" s="51">
        <v>201809</v>
      </c>
      <c r="MY34" s="51">
        <v>201809</v>
      </c>
      <c r="MZ34" s="51">
        <v>201809</v>
      </c>
      <c r="NA34" s="51">
        <v>201809</v>
      </c>
      <c r="NB34" s="51">
        <v>201809</v>
      </c>
      <c r="NC34" s="51">
        <v>201809</v>
      </c>
      <c r="ND34" s="51">
        <v>201809</v>
      </c>
      <c r="NE34" s="51">
        <v>201809</v>
      </c>
      <c r="NF34" s="51">
        <v>201809</v>
      </c>
      <c r="NG34" s="51">
        <v>201809</v>
      </c>
      <c r="NH34" s="51">
        <v>201809</v>
      </c>
      <c r="NI34" s="51">
        <v>201809</v>
      </c>
      <c r="NJ34" s="49">
        <v>201906</v>
      </c>
      <c r="NK34" s="49">
        <v>201906</v>
      </c>
      <c r="NL34" s="49">
        <v>201906</v>
      </c>
      <c r="NM34" s="49">
        <v>201906</v>
      </c>
      <c r="NN34" s="49">
        <v>201906</v>
      </c>
      <c r="NO34" s="49">
        <v>201906</v>
      </c>
      <c r="NP34" s="49">
        <v>201906</v>
      </c>
      <c r="NQ34" s="49">
        <v>201906</v>
      </c>
      <c r="NR34" s="49">
        <v>201906</v>
      </c>
      <c r="NS34" s="49">
        <v>201906</v>
      </c>
      <c r="NT34" s="49">
        <v>201906</v>
      </c>
      <c r="NU34" s="49">
        <v>201906</v>
      </c>
      <c r="NV34" s="49">
        <v>201906</v>
      </c>
      <c r="NW34" s="49">
        <v>201906</v>
      </c>
      <c r="NX34" s="49">
        <v>201906</v>
      </c>
      <c r="NY34" s="49">
        <v>201906</v>
      </c>
      <c r="NZ34" s="49">
        <v>201906</v>
      </c>
      <c r="OA34" s="49">
        <v>201906</v>
      </c>
      <c r="OB34" s="49">
        <v>201906</v>
      </c>
      <c r="OC34" s="49">
        <v>201906</v>
      </c>
      <c r="OD34" s="49">
        <v>201906</v>
      </c>
      <c r="OE34" s="49">
        <v>201906</v>
      </c>
      <c r="OF34" s="49">
        <v>201906</v>
      </c>
      <c r="OG34" s="49">
        <v>201906</v>
      </c>
      <c r="OH34" s="49">
        <v>201906</v>
      </c>
      <c r="OI34" s="49">
        <v>201906</v>
      </c>
      <c r="OJ34" s="49">
        <v>201906</v>
      </c>
      <c r="OK34" s="49">
        <v>201906</v>
      </c>
      <c r="OL34" s="49">
        <v>201906</v>
      </c>
      <c r="OM34" s="49">
        <v>201906</v>
      </c>
      <c r="ON34" s="49">
        <v>201906</v>
      </c>
      <c r="OO34" s="49">
        <v>201906</v>
      </c>
      <c r="OP34" s="51">
        <v>201909</v>
      </c>
      <c r="OQ34" s="51">
        <v>201909</v>
      </c>
      <c r="OR34" s="51">
        <v>201909</v>
      </c>
      <c r="OS34" s="51">
        <v>201909</v>
      </c>
      <c r="OT34" s="51">
        <v>201909</v>
      </c>
      <c r="OU34" s="51">
        <v>201909</v>
      </c>
      <c r="OV34" s="51">
        <v>201909</v>
      </c>
      <c r="OW34" s="51">
        <v>201909</v>
      </c>
      <c r="OX34" s="51">
        <v>201909</v>
      </c>
      <c r="OY34" s="51">
        <v>201909</v>
      </c>
      <c r="OZ34" s="51">
        <v>201909</v>
      </c>
      <c r="PA34" s="51">
        <v>201909</v>
      </c>
      <c r="PB34" s="51">
        <v>201909</v>
      </c>
      <c r="PC34" s="51">
        <v>201909</v>
      </c>
      <c r="PD34" s="51">
        <v>201909</v>
      </c>
      <c r="PE34" s="51">
        <v>201909</v>
      </c>
      <c r="PF34" s="51">
        <v>201909</v>
      </c>
      <c r="PG34" s="51">
        <v>201909</v>
      </c>
      <c r="PH34" s="51">
        <v>201909</v>
      </c>
      <c r="PI34" s="51">
        <v>201909</v>
      </c>
      <c r="PJ34" s="51">
        <v>201909</v>
      </c>
      <c r="PK34" s="51">
        <v>201909</v>
      </c>
      <c r="PL34" s="51">
        <v>201909</v>
      </c>
      <c r="PM34" s="51">
        <v>201909</v>
      </c>
      <c r="PN34" s="51">
        <v>201909</v>
      </c>
      <c r="PO34" s="51">
        <v>201909</v>
      </c>
      <c r="PP34" s="51">
        <v>201909</v>
      </c>
      <c r="PQ34" s="51">
        <v>201909</v>
      </c>
      <c r="PR34" s="51">
        <v>201909</v>
      </c>
      <c r="PS34" s="51">
        <v>201909</v>
      </c>
      <c r="PT34" s="51">
        <v>201909</v>
      </c>
      <c r="PU34" s="51">
        <v>201909</v>
      </c>
      <c r="PV34" s="51">
        <v>201909</v>
      </c>
      <c r="PW34" s="51">
        <v>201909</v>
      </c>
      <c r="PX34" s="51">
        <v>201909</v>
      </c>
      <c r="PY34" s="51">
        <v>201909</v>
      </c>
      <c r="PZ34" s="51">
        <v>201909</v>
      </c>
      <c r="QA34" s="51">
        <v>201909</v>
      </c>
      <c r="QB34" s="51">
        <v>201909</v>
      </c>
      <c r="QC34" s="51">
        <v>201909</v>
      </c>
      <c r="QD34" s="51">
        <v>201909</v>
      </c>
      <c r="QE34" s="51">
        <v>201909</v>
      </c>
      <c r="QF34" s="49" t="s">
        <v>916</v>
      </c>
      <c r="QG34" s="49" t="s">
        <v>916</v>
      </c>
      <c r="QH34" s="49" t="s">
        <v>916</v>
      </c>
      <c r="QI34" s="49" t="s">
        <v>916</v>
      </c>
      <c r="QJ34" s="49" t="s">
        <v>916</v>
      </c>
      <c r="QK34" s="49" t="s">
        <v>916</v>
      </c>
      <c r="QL34" s="49" t="s">
        <v>916</v>
      </c>
      <c r="QM34" s="49" t="s">
        <v>916</v>
      </c>
      <c r="QN34" s="49" t="s">
        <v>916</v>
      </c>
      <c r="QO34" s="49" t="s">
        <v>916</v>
      </c>
      <c r="QP34" s="49" t="s">
        <v>916</v>
      </c>
      <c r="QQ34" s="49" t="s">
        <v>916</v>
      </c>
      <c r="QS34" s="18" t="s">
        <v>913</v>
      </c>
      <c r="QT34" s="18" t="s">
        <v>913</v>
      </c>
      <c r="QU34" s="18" t="s">
        <v>913</v>
      </c>
      <c r="QV34" s="18" t="s">
        <v>913</v>
      </c>
      <c r="QW34" s="18" t="s">
        <v>913</v>
      </c>
      <c r="QX34" s="18" t="s">
        <v>913</v>
      </c>
      <c r="QY34" s="18" t="s">
        <v>913</v>
      </c>
      <c r="QZ34" s="18" t="s">
        <v>913</v>
      </c>
      <c r="RA34" s="18" t="s">
        <v>913</v>
      </c>
      <c r="RB34" s="18" t="s">
        <v>913</v>
      </c>
      <c r="RC34" s="18" t="s">
        <v>913</v>
      </c>
      <c r="RD34" s="18" t="s">
        <v>913</v>
      </c>
      <c r="RE34" s="18" t="s">
        <v>913</v>
      </c>
      <c r="RF34" s="18" t="s">
        <v>913</v>
      </c>
      <c r="RG34" s="18" t="s">
        <v>913</v>
      </c>
      <c r="RH34" s="18" t="s">
        <v>913</v>
      </c>
      <c r="RI34" s="18" t="s">
        <v>913</v>
      </c>
      <c r="RJ34" s="18" t="s">
        <v>913</v>
      </c>
      <c r="RK34" s="18" t="s">
        <v>913</v>
      </c>
      <c r="RL34" s="18" t="s">
        <v>913</v>
      </c>
      <c r="RM34" s="18" t="s">
        <v>913</v>
      </c>
      <c r="RN34" s="18" t="s">
        <v>913</v>
      </c>
      <c r="RO34" s="18" t="s">
        <v>913</v>
      </c>
      <c r="RP34" s="18" t="s">
        <v>913</v>
      </c>
      <c r="RQ34" s="18" t="s">
        <v>913</v>
      </c>
      <c r="RR34" s="18" t="s">
        <v>913</v>
      </c>
      <c r="RS34" s="18" t="s">
        <v>913</v>
      </c>
      <c r="RT34" s="18" t="s">
        <v>913</v>
      </c>
      <c r="RU34" s="18" t="s">
        <v>913</v>
      </c>
      <c r="RV34" s="18" t="s">
        <v>913</v>
      </c>
      <c r="RW34" s="18" t="s">
        <v>913</v>
      </c>
      <c r="RX34" s="18" t="s">
        <v>913</v>
      </c>
      <c r="RY34" s="18" t="s">
        <v>913</v>
      </c>
    </row>
    <row r="35" spans="1:493" x14ac:dyDescent="0.3">
      <c r="A35" s="12">
        <f>COUNTIF(E35:RY35,"&gt;0")</f>
        <v>474</v>
      </c>
      <c r="D35" s="1" t="s">
        <v>500</v>
      </c>
      <c r="E35" s="60">
        <v>1</v>
      </c>
      <c r="F35" s="60">
        <v>0.96920831813206854</v>
      </c>
      <c r="G35" s="60">
        <v>0.5094148613079571</v>
      </c>
      <c r="H35" s="60">
        <v>0.73844641101278274</v>
      </c>
      <c r="I35" s="60">
        <v>0.68584726041887034</v>
      </c>
      <c r="J35" s="60">
        <v>0.7828968534843318</v>
      </c>
      <c r="K35" s="60">
        <v>0.63658665959421823</v>
      </c>
      <c r="L35" s="60">
        <v>0.68396612947282165</v>
      </c>
      <c r="M35" s="60">
        <v>0.66753647885823841</v>
      </c>
      <c r="N35" s="60">
        <v>0.749063160046331</v>
      </c>
      <c r="O35" s="60">
        <v>0.97097519063473314</v>
      </c>
      <c r="P35" s="60">
        <v>0.79163091545112529</v>
      </c>
      <c r="Q35" s="60">
        <v>0.89079822616407978</v>
      </c>
      <c r="R35" s="60">
        <v>0.91318839481857439</v>
      </c>
      <c r="S35" s="60">
        <v>0.5328767123287671</v>
      </c>
      <c r="T35" s="60">
        <v>0.32126276694521821</v>
      </c>
      <c r="U35" s="60">
        <v>0.58517921868707212</v>
      </c>
      <c r="V35" s="60">
        <v>0.82680585187442857</v>
      </c>
      <c r="W35" s="60">
        <v>0.44675378840539415</v>
      </c>
      <c r="X35" s="60">
        <v>0.89458915713680642</v>
      </c>
      <c r="Y35" s="60">
        <v>0.40422474493461702</v>
      </c>
      <c r="Z35" s="60">
        <v>0.52531362007168458</v>
      </c>
      <c r="AA35" s="60">
        <v>9.4557891560205207E-2</v>
      </c>
      <c r="AB35" s="60">
        <v>1</v>
      </c>
      <c r="AC35" s="60">
        <v>0.70647851186658117</v>
      </c>
      <c r="AD35" s="60">
        <v>0.27075405970309235</v>
      </c>
      <c r="AE35" s="60">
        <v>0.10044940490888439</v>
      </c>
      <c r="AF35" s="60">
        <v>0.52026182246083696</v>
      </c>
      <c r="AG35" s="60">
        <v>7.3792486583184255E-2</v>
      </c>
      <c r="AH35" s="60">
        <v>0.73291501841495021</v>
      </c>
      <c r="AI35" s="60">
        <v>0.78222063548732601</v>
      </c>
      <c r="AJ35" s="60">
        <v>0.62714815655992129</v>
      </c>
      <c r="AK35" s="60">
        <v>0.63248790255297849</v>
      </c>
      <c r="AL35" s="60">
        <v>0.28266812465828323</v>
      </c>
      <c r="AM35" s="60">
        <v>0.90896114195083266</v>
      </c>
      <c r="AN35" s="60">
        <v>0.54338828957188412</v>
      </c>
      <c r="AO35" s="60">
        <v>0.72884578817265644</v>
      </c>
      <c r="AP35" s="60">
        <v>0.2970983109571243</v>
      </c>
      <c r="AQ35" s="60">
        <v>0.67875526438933087</v>
      </c>
      <c r="AR35" s="60">
        <v>0.64792363433667777</v>
      </c>
      <c r="AS35" s="60">
        <v>0.63627152988855118</v>
      </c>
      <c r="AT35" s="60">
        <v>0.60668592653735043</v>
      </c>
      <c r="AU35" s="60">
        <v>0.47672038884625223</v>
      </c>
      <c r="AV35" s="60">
        <v>1</v>
      </c>
      <c r="AW35" s="60">
        <v>0.59943233287034237</v>
      </c>
      <c r="AX35" s="60">
        <v>0.40797254873329925</v>
      </c>
      <c r="AY35" s="60">
        <v>0.52284071523346176</v>
      </c>
      <c r="AZ35" s="60">
        <v>0.46449973944762896</v>
      </c>
      <c r="BA35" s="60">
        <v>0.6346434694266303</v>
      </c>
      <c r="BB35" s="60">
        <v>0.63047743623283192</v>
      </c>
      <c r="BC35" s="61">
        <v>0.62809756097560976</v>
      </c>
      <c r="BD35" s="61">
        <v>0.55476733384004728</v>
      </c>
      <c r="BE35" s="61">
        <v>0</v>
      </c>
      <c r="BF35" s="61">
        <v>0.70959526431718056</v>
      </c>
      <c r="BG35" s="61">
        <v>0.48208571814863221</v>
      </c>
      <c r="BH35" s="61">
        <v>0.59090290998096273</v>
      </c>
      <c r="BI35" s="61">
        <v>0.82954925672768987</v>
      </c>
      <c r="BJ35" s="61">
        <v>0.81864985249031064</v>
      </c>
      <c r="BK35" s="61">
        <v>0.66280774870726245</v>
      </c>
      <c r="BL35" s="61">
        <v>0.48159641410223258</v>
      </c>
      <c r="BM35" s="61">
        <v>0.45510504482804764</v>
      </c>
      <c r="BN35" s="61">
        <v>0.73617496094621737</v>
      </c>
      <c r="BO35" s="61">
        <v>0.77127287969819758</v>
      </c>
      <c r="BP35" s="61">
        <v>0.66720863203015301</v>
      </c>
      <c r="BQ35" s="61">
        <v>0.64150397686189442</v>
      </c>
      <c r="BR35" s="61">
        <v>0.71436259670366631</v>
      </c>
      <c r="BS35" s="61">
        <v>0.70463478545692759</v>
      </c>
      <c r="BT35" s="61">
        <v>0.65042340261739795</v>
      </c>
      <c r="BU35" s="61">
        <v>0.6727385956718045</v>
      </c>
      <c r="BV35" s="61">
        <v>0</v>
      </c>
      <c r="BW35" s="61">
        <v>0</v>
      </c>
      <c r="BX35" s="61">
        <v>0</v>
      </c>
      <c r="BY35" s="61">
        <v>0.64773668230747994</v>
      </c>
      <c r="BZ35" s="61">
        <v>0.78601538976246232</v>
      </c>
      <c r="CA35" s="61">
        <v>0.71128034669920481</v>
      </c>
      <c r="CB35" s="61">
        <v>0</v>
      </c>
      <c r="CC35" s="61">
        <v>0.77273041554310995</v>
      </c>
      <c r="CD35" s="61">
        <v>0.67595885802172451</v>
      </c>
      <c r="CE35" s="61">
        <v>0.39022546054440471</v>
      </c>
      <c r="CF35" s="60">
        <v>0.78882575757575757</v>
      </c>
      <c r="CG35" s="60">
        <v>0.65759374547560445</v>
      </c>
      <c r="CH35" s="60">
        <v>0.63004620622568097</v>
      </c>
      <c r="CI35" s="60">
        <v>0.7203801784807371</v>
      </c>
      <c r="CJ35" s="60">
        <v>0.73102421864429712</v>
      </c>
      <c r="CK35" s="60">
        <v>0.45000650956906652</v>
      </c>
      <c r="CL35" s="60">
        <v>0.64840793992665469</v>
      </c>
      <c r="CM35" s="60">
        <v>0.54396365876193409</v>
      </c>
      <c r="CN35" s="60">
        <v>0.57252401323754942</v>
      </c>
      <c r="CO35" s="60">
        <v>0.59768891591911211</v>
      </c>
      <c r="CP35" s="60">
        <v>0.64595975726604915</v>
      </c>
      <c r="CQ35" s="61">
        <v>0.53809966914805629</v>
      </c>
      <c r="CR35" s="61">
        <v>0.83789849761817514</v>
      </c>
      <c r="CS35" s="61">
        <v>0.6415221291866029</v>
      </c>
      <c r="CT35" s="61">
        <v>0.47983014861995754</v>
      </c>
      <c r="CU35" s="61">
        <v>0.58503198928730848</v>
      </c>
      <c r="CV35" s="61">
        <v>0.52740987632663805</v>
      </c>
      <c r="CW35" s="61">
        <v>0.29794405123019885</v>
      </c>
      <c r="CX35" s="61">
        <v>0.23373208886551861</v>
      </c>
      <c r="CY35" s="61">
        <v>0.60369830430445792</v>
      </c>
      <c r="CZ35" s="61">
        <v>0.64498784709435075</v>
      </c>
      <c r="DA35" s="61">
        <v>0.45922238027501183</v>
      </c>
      <c r="DB35" s="61">
        <v>0.43170568561872907</v>
      </c>
      <c r="DC35" s="60">
        <v>0.79427627958172808</v>
      </c>
      <c r="DD35" s="60">
        <v>0.46673569764431788</v>
      </c>
      <c r="DE35" s="60">
        <v>0.63537807053657203</v>
      </c>
      <c r="DF35" s="60">
        <v>0.59285349668198062</v>
      </c>
      <c r="DG35" s="60">
        <v>0.49054578904333607</v>
      </c>
      <c r="DH35" s="60">
        <v>0.58035948226169887</v>
      </c>
      <c r="DI35" s="60">
        <v>0.23480625424881033</v>
      </c>
      <c r="DJ35" s="60">
        <v>0.62341207934031651</v>
      </c>
      <c r="DK35" s="60">
        <v>0.14837504344803615</v>
      </c>
      <c r="DL35" s="60">
        <v>0.50990604575163401</v>
      </c>
      <c r="DM35" s="60">
        <v>0.38564597831747383</v>
      </c>
      <c r="DN35" s="60">
        <v>0.47467166979362102</v>
      </c>
      <c r="DO35" s="61">
        <v>0.41584013289685834</v>
      </c>
      <c r="DP35" s="61">
        <v>0.45941186828667019</v>
      </c>
      <c r="DQ35" s="61">
        <v>0.60095185795350536</v>
      </c>
      <c r="DR35" s="61">
        <v>0.57168752192726002</v>
      </c>
      <c r="DS35" s="61">
        <v>0.43470356529643472</v>
      </c>
      <c r="DT35" s="61">
        <v>0.40936885202318285</v>
      </c>
      <c r="DU35" s="61">
        <v>0.59710332700939339</v>
      </c>
      <c r="DV35" s="61">
        <v>0.48383579825559347</v>
      </c>
      <c r="DW35" s="61">
        <v>0.51940886699507394</v>
      </c>
      <c r="DX35" s="61">
        <v>0.36893167655509534</v>
      </c>
      <c r="DY35" s="61">
        <v>0.48135624623650936</v>
      </c>
      <c r="DZ35" s="61">
        <v>0.46684087222923049</v>
      </c>
      <c r="EA35" s="60">
        <v>0.42772010765090351</v>
      </c>
      <c r="EB35" s="60">
        <v>0.56430481889478212</v>
      </c>
      <c r="EC35" s="60">
        <v>0.56532021568441959</v>
      </c>
      <c r="ED35" s="60">
        <v>0.43693693693693691</v>
      </c>
      <c r="EE35" s="60">
        <v>0.31178903826266807</v>
      </c>
      <c r="EF35" s="60">
        <v>0.39964669112651174</v>
      </c>
      <c r="EG35" s="60">
        <v>0.7703721962040917</v>
      </c>
      <c r="EH35" s="60">
        <v>0.56630723197651445</v>
      </c>
      <c r="EI35" s="60">
        <v>0.52301602814698989</v>
      </c>
      <c r="EJ35" s="60">
        <v>0.59049386937619075</v>
      </c>
      <c r="EK35" s="60">
        <v>0.84269946071266566</v>
      </c>
      <c r="EL35" s="60">
        <v>0.57360055286800271</v>
      </c>
      <c r="EM35" s="60">
        <v>0.71530418250950567</v>
      </c>
      <c r="EN35" s="59"/>
      <c r="EO35" s="62">
        <v>0.29862411081991763</v>
      </c>
      <c r="EP35" s="62">
        <v>0.40330014749262538</v>
      </c>
      <c r="EQ35" s="62">
        <v>0.33333333333333331</v>
      </c>
      <c r="ER35" s="62">
        <v>0.6313951723090937</v>
      </c>
      <c r="ES35" s="62">
        <v>0.25216888374783114</v>
      </c>
      <c r="ET35" s="62">
        <v>0</v>
      </c>
      <c r="EU35" s="62">
        <v>0.19341563786008231</v>
      </c>
      <c r="EV35" s="62">
        <v>0.30552402572833903</v>
      </c>
      <c r="EW35" s="62">
        <v>0.21279641204255928</v>
      </c>
      <c r="EX35" s="62">
        <v>0.42130061578652733</v>
      </c>
      <c r="EY35" s="62">
        <v>0.27968369106367796</v>
      </c>
      <c r="EZ35" s="62">
        <v>1</v>
      </c>
      <c r="FA35" s="62">
        <v>0.11402283346982033</v>
      </c>
      <c r="FB35" s="62">
        <v>0.2924692000694083</v>
      </c>
      <c r="FC35" s="62">
        <v>9.6242923314462173E-2</v>
      </c>
      <c r="FD35" s="62">
        <v>0.48709178653422669</v>
      </c>
      <c r="FE35" s="62">
        <v>0.20251594613749113</v>
      </c>
      <c r="FF35" s="62">
        <v>0.27826901461221432</v>
      </c>
      <c r="FG35" s="62">
        <v>0.30681043300375044</v>
      </c>
      <c r="FH35" s="62">
        <v>0.24165502625114396</v>
      </c>
      <c r="FI35" s="62">
        <v>0.17889989388043862</v>
      </c>
      <c r="FJ35" s="62">
        <v>0.47591752577319585</v>
      </c>
      <c r="FK35" s="62">
        <v>0.29949616648411831</v>
      </c>
      <c r="FL35" s="62">
        <v>0.25714285714285712</v>
      </c>
      <c r="FM35" s="62">
        <v>0.23208758021895054</v>
      </c>
      <c r="FN35" s="62">
        <v>0.19677550835559984</v>
      </c>
      <c r="FO35" s="62">
        <v>0.33687049564486893</v>
      </c>
      <c r="FP35" s="62">
        <v>0.51742556917688265</v>
      </c>
      <c r="FQ35" s="62">
        <v>0.4167451497457148</v>
      </c>
      <c r="FR35" s="62">
        <v>0.46719806546952669</v>
      </c>
      <c r="FS35" s="62">
        <v>0.41721447150626628</v>
      </c>
      <c r="FT35" s="62">
        <v>9.4242398432842184E-2</v>
      </c>
      <c r="FU35" s="62">
        <v>0.30475837807813366</v>
      </c>
      <c r="FV35" s="62">
        <v>0.59225372143737554</v>
      </c>
      <c r="FW35" s="62">
        <v>0.34615384615384615</v>
      </c>
      <c r="FX35" s="62">
        <v>0.34867228744779766</v>
      </c>
      <c r="FY35" s="62">
        <v>0.60784033703452467</v>
      </c>
      <c r="FZ35" s="62">
        <v>0.21271393643031786</v>
      </c>
      <c r="GA35" s="62">
        <v>9.2372807400296714E-2</v>
      </c>
      <c r="GB35" s="62">
        <v>0.41876940221284725</v>
      </c>
      <c r="GC35" s="62">
        <v>0.29904262174353308</v>
      </c>
      <c r="GD35" s="62">
        <v>0.44228270412642667</v>
      </c>
      <c r="GE35" s="62">
        <v>0</v>
      </c>
      <c r="GF35" s="62">
        <v>0.30591334894613581</v>
      </c>
      <c r="GG35" s="62">
        <v>0.49908721267944567</v>
      </c>
      <c r="GH35" s="62">
        <v>0.34218064631635486</v>
      </c>
      <c r="GI35" s="62">
        <v>0.46125831972874543</v>
      </c>
      <c r="GJ35" s="62">
        <v>0.49796887694519093</v>
      </c>
      <c r="GK35" s="61">
        <v>0.97534110289937459</v>
      </c>
      <c r="GL35" s="61">
        <v>0.96896655619162397</v>
      </c>
      <c r="GM35" s="61">
        <v>0.90677385630339957</v>
      </c>
      <c r="GN35" s="61">
        <v>0.96731930644847064</v>
      </c>
      <c r="GO35" s="61">
        <v>0.26942452438807563</v>
      </c>
      <c r="GP35" s="61">
        <v>0.21648155493851645</v>
      </c>
      <c r="GQ35" s="61">
        <v>0.90904425526776556</v>
      </c>
      <c r="GR35" s="61">
        <v>0.92321193505923649</v>
      </c>
      <c r="GS35" s="61">
        <v>0.95325860617606661</v>
      </c>
      <c r="GT35" s="61">
        <v>0.9615453194650817</v>
      </c>
      <c r="GU35" s="61">
        <v>0.44944630658916374</v>
      </c>
      <c r="GV35" s="61">
        <v>0.38328228878762977</v>
      </c>
      <c r="GW35" s="61">
        <v>0.36095361400062503</v>
      </c>
      <c r="GX35" s="61">
        <v>0.32947232947232946</v>
      </c>
      <c r="GY35" s="61">
        <v>0.33491428958601532</v>
      </c>
      <c r="GZ35" s="61">
        <v>0.94667272314331141</v>
      </c>
      <c r="HA35" s="61">
        <v>0.94482722347867254</v>
      </c>
      <c r="HB35" s="61">
        <v>0.4906029996939088</v>
      </c>
      <c r="HC35" s="61">
        <v>0.23088698784331382</v>
      </c>
      <c r="HD35" s="61">
        <v>0.93410632020290907</v>
      </c>
      <c r="HE35" s="61">
        <v>0.95652173913043481</v>
      </c>
      <c r="HF35" s="61">
        <v>0.32424043715846995</v>
      </c>
      <c r="HG35" s="61">
        <v>0.26108839257628186</v>
      </c>
      <c r="HH35" s="61">
        <v>0.468747356846824</v>
      </c>
      <c r="HI35" s="62">
        <v>0.91162959381044484</v>
      </c>
      <c r="HJ35" s="62">
        <v>0.97306388023489843</v>
      </c>
      <c r="HK35" s="62">
        <v>0.88014150114255585</v>
      </c>
      <c r="HL35" s="62">
        <v>0.37488518178316393</v>
      </c>
      <c r="HM35" s="62">
        <v>0.95753021888271805</v>
      </c>
      <c r="HN35" s="62">
        <v>0.96317512274959083</v>
      </c>
      <c r="HO35" s="62">
        <v>0.26439007958229821</v>
      </c>
      <c r="HP35" s="62">
        <v>0.4609476887407622</v>
      </c>
      <c r="HQ35" s="62">
        <v>0.48237048298444624</v>
      </c>
      <c r="HR35" s="62">
        <v>0.33596771481419202</v>
      </c>
      <c r="HS35" s="62">
        <v>0.2155668779255209</v>
      </c>
      <c r="HT35" s="62">
        <v>0.96412948381452324</v>
      </c>
      <c r="HU35" s="62">
        <v>0.29276048714479025</v>
      </c>
      <c r="HV35" s="62">
        <v>0.8241893076248904</v>
      </c>
      <c r="HW35" s="62">
        <v>0.95079412947326092</v>
      </c>
      <c r="HX35" s="62">
        <v>0.89364962260938652</v>
      </c>
      <c r="HY35" s="62">
        <v>0.8165544133286069</v>
      </c>
      <c r="HZ35" s="62">
        <v>0.94767671249506813</v>
      </c>
      <c r="IA35" s="62">
        <v>0.50640966944419008</v>
      </c>
      <c r="IB35" s="62">
        <v>6.9420496289077135E-2</v>
      </c>
      <c r="IC35" s="62">
        <v>0.22062879205736349</v>
      </c>
      <c r="ID35" s="62">
        <v>0.30635143257864156</v>
      </c>
      <c r="IE35" s="62">
        <v>0.91577616187164079</v>
      </c>
      <c r="IF35" s="62">
        <v>0.25094256904866286</v>
      </c>
      <c r="IG35" s="61">
        <v>0</v>
      </c>
      <c r="IH35" s="61">
        <v>0.3130016051364366</v>
      </c>
      <c r="II35" s="61">
        <v>0.2087614698295911</v>
      </c>
      <c r="IJ35" s="61">
        <v>0.30237774786899957</v>
      </c>
      <c r="IK35" s="61">
        <v>0.79680166147455866</v>
      </c>
      <c r="IL35" s="61">
        <v>0.92604556273376404</v>
      </c>
      <c r="IM35" s="61">
        <v>0.95699607480951276</v>
      </c>
      <c r="IN35" s="61">
        <v>1</v>
      </c>
      <c r="IO35" s="61">
        <v>0.27495453626995353</v>
      </c>
      <c r="IP35" s="61">
        <v>0.95053003533568903</v>
      </c>
      <c r="IQ35" s="61">
        <v>0.38953244940683879</v>
      </c>
      <c r="IR35" s="61">
        <v>0.96523700992241634</v>
      </c>
      <c r="IS35" s="61">
        <v>0.46403997972043165</v>
      </c>
      <c r="IT35" s="61">
        <v>0.33521862708506789</v>
      </c>
      <c r="IU35" s="61">
        <v>0.17143246187363834</v>
      </c>
      <c r="IV35" s="61">
        <v>0.1247566235366605</v>
      </c>
      <c r="IW35" s="61">
        <v>0.21156932354228469</v>
      </c>
      <c r="IX35" s="61">
        <v>0.20826391202932357</v>
      </c>
      <c r="IY35" s="61">
        <v>0.87243611297915269</v>
      </c>
      <c r="IZ35" s="61">
        <v>0.27121963959258294</v>
      </c>
      <c r="JA35" s="61">
        <v>0.13792948573995059</v>
      </c>
      <c r="JB35" s="61">
        <v>0.40339263549855192</v>
      </c>
      <c r="JC35" s="61">
        <v>0.26156314895223709</v>
      </c>
      <c r="JD35" s="61">
        <v>0.47175684335805179</v>
      </c>
      <c r="JE35" s="61">
        <v>0.3315816397711947</v>
      </c>
      <c r="JF35" s="61">
        <v>0.22760558190945515</v>
      </c>
      <c r="JG35" s="61">
        <v>0.27706306871666142</v>
      </c>
      <c r="JH35" s="61">
        <v>0.9428216926019749</v>
      </c>
      <c r="JI35" s="61">
        <v>0.29622004917939038</v>
      </c>
      <c r="JJ35" s="61">
        <v>0.34727662018904382</v>
      </c>
      <c r="JK35" s="61">
        <v>0.30352415618795497</v>
      </c>
      <c r="JL35" s="61">
        <v>0.28272835465635227</v>
      </c>
      <c r="JM35" s="61">
        <v>0.43813876194432905</v>
      </c>
      <c r="JN35" s="61">
        <v>0.42337795646037379</v>
      </c>
      <c r="JO35" s="61">
        <v>0.34592978295612725</v>
      </c>
      <c r="JP35" s="61">
        <v>0.90449893454185304</v>
      </c>
      <c r="JQ35" s="61">
        <v>0.96756247860321809</v>
      </c>
      <c r="JR35" s="61">
        <v>0.36075049748886573</v>
      </c>
      <c r="JS35" s="61">
        <v>0.38124514625938388</v>
      </c>
      <c r="JT35" s="61">
        <v>0.42239272520602444</v>
      </c>
      <c r="JU35" s="61">
        <v>0.9314436387607119</v>
      </c>
      <c r="JV35" s="61">
        <v>0.37506575486586008</v>
      </c>
      <c r="JW35" s="61">
        <v>1</v>
      </c>
      <c r="JX35" s="61">
        <v>0.41217257318952233</v>
      </c>
      <c r="JY35" s="61">
        <v>0.25177972342688815</v>
      </c>
      <c r="JZ35" s="61">
        <v>0.89256970766914168</v>
      </c>
      <c r="KA35" s="61">
        <v>0.23365468886941279</v>
      </c>
      <c r="KB35" s="61">
        <v>0.24787966654584995</v>
      </c>
      <c r="KC35" s="61">
        <v>0.92111988847583648</v>
      </c>
      <c r="KD35" s="61">
        <v>0.47335114611165802</v>
      </c>
      <c r="KE35" s="61">
        <v>1</v>
      </c>
      <c r="KF35" s="61">
        <v>0.45670221791298027</v>
      </c>
      <c r="KG35" s="61">
        <v>0.4398622230497114</v>
      </c>
      <c r="KH35" s="61">
        <v>0.50995545049549962</v>
      </c>
      <c r="KI35" s="61">
        <v>0.86449031171019375</v>
      </c>
      <c r="KJ35" s="61">
        <v>0.96504288719857578</v>
      </c>
      <c r="KK35" s="61">
        <v>0.30218294798854051</v>
      </c>
      <c r="KL35" s="62">
        <v>0.17245699014531485</v>
      </c>
      <c r="KM35" s="62">
        <v>0.81336877423852894</v>
      </c>
      <c r="KN35" s="62">
        <v>0.66125032070469514</v>
      </c>
      <c r="KO35" s="62">
        <v>0.21214037306354727</v>
      </c>
      <c r="KP35" s="62">
        <v>0.16988503682414227</v>
      </c>
      <c r="KQ35" s="62">
        <v>0.3302139037433155</v>
      </c>
      <c r="KR35" s="62">
        <v>0.25898808495941977</v>
      </c>
      <c r="KS35" s="62">
        <v>0.31575054730489321</v>
      </c>
      <c r="KT35" s="62">
        <v>0.82881650919940331</v>
      </c>
      <c r="KU35" s="62">
        <v>3.9775646514814182E-2</v>
      </c>
      <c r="KV35" s="62">
        <v>0.19576082106202589</v>
      </c>
      <c r="KW35" s="62">
        <v>0.38287387848077725</v>
      </c>
      <c r="KX35" s="62">
        <v>0.43578286558345641</v>
      </c>
      <c r="KY35" s="62">
        <v>0.27782478956041506</v>
      </c>
      <c r="KZ35" s="62">
        <v>0.35053022506599846</v>
      </c>
      <c r="LA35" s="62">
        <v>0.38362925453496571</v>
      </c>
      <c r="LB35" s="62">
        <v>0.21814323271356625</v>
      </c>
      <c r="LC35" s="62">
        <v>0.9238254877310611</v>
      </c>
      <c r="LD35" s="62">
        <v>0.9594575571301206</v>
      </c>
      <c r="LE35" s="62">
        <v>0.33450719165004877</v>
      </c>
      <c r="LF35" s="62">
        <v>0.49724731182795701</v>
      </c>
      <c r="LG35" s="62">
        <v>0.23185113058530779</v>
      </c>
      <c r="LH35" s="62">
        <v>0.45535114381698927</v>
      </c>
      <c r="LI35" s="62">
        <v>0.45151001017984393</v>
      </c>
      <c r="LJ35" s="62">
        <v>0.90392324374055333</v>
      </c>
      <c r="LK35" s="62">
        <v>0.45723669411076617</v>
      </c>
      <c r="LL35" s="62">
        <v>0.52313418771202413</v>
      </c>
      <c r="LM35" s="62">
        <v>0.91091795437821932</v>
      </c>
      <c r="LN35" s="62">
        <v>1</v>
      </c>
      <c r="LO35" s="62">
        <v>0.43254076705839484</v>
      </c>
      <c r="LP35" s="62">
        <v>0.22376310315291431</v>
      </c>
      <c r="LQ35" s="62">
        <v>0.25630087494014714</v>
      </c>
      <c r="LR35" s="62">
        <v>0.86861514184762101</v>
      </c>
      <c r="LS35" s="62">
        <v>0.29098685252653256</v>
      </c>
      <c r="LT35" s="62">
        <v>0.44282888229475764</v>
      </c>
      <c r="LU35" s="62">
        <v>0.36504530281354314</v>
      </c>
      <c r="LV35" s="62">
        <v>0.87797984762840997</v>
      </c>
      <c r="LW35" s="62">
        <v>7.7618478693747509E-2</v>
      </c>
      <c r="LX35" s="62">
        <v>0.41258504838777837</v>
      </c>
      <c r="LY35" s="62">
        <v>0.35811223291852545</v>
      </c>
      <c r="LZ35" s="62">
        <v>0.32152781048368106</v>
      </c>
      <c r="MA35" s="61">
        <v>4.6698255320314429E-2</v>
      </c>
      <c r="MB35" s="61">
        <v>0.10523948729480549</v>
      </c>
      <c r="MC35" s="61">
        <v>0.33182783477402567</v>
      </c>
      <c r="MD35" s="61">
        <v>0.6873845120107509</v>
      </c>
      <c r="ME35" s="61">
        <v>0.84723859831155968</v>
      </c>
      <c r="MF35" s="61">
        <v>0.31897495987976665</v>
      </c>
      <c r="MG35" s="61">
        <v>0.32781642728904847</v>
      </c>
      <c r="MH35" s="61">
        <v>0.92482128361570082</v>
      </c>
      <c r="MI35" s="61">
        <v>0.98056184866334395</v>
      </c>
      <c r="MJ35" s="61">
        <v>8.8116980356461233E-2</v>
      </c>
      <c r="MK35" s="61">
        <v>0.26830985915492955</v>
      </c>
      <c r="ML35" s="61">
        <v>0.68081186774829516</v>
      </c>
      <c r="MM35" s="61">
        <v>0.23489337875040828</v>
      </c>
      <c r="MN35" s="61">
        <v>0.33834005664749806</v>
      </c>
      <c r="MO35" s="61">
        <v>0.46061340542556167</v>
      </c>
      <c r="MP35" s="61">
        <v>0.39577872186567836</v>
      </c>
      <c r="MQ35" s="61">
        <v>3.8496835070710875E-2</v>
      </c>
      <c r="MR35" s="61">
        <v>0.24067566035596871</v>
      </c>
      <c r="MS35" s="61">
        <v>0.91112308106652307</v>
      </c>
      <c r="MT35" s="61">
        <v>0.13918768545994065</v>
      </c>
      <c r="MU35" s="61">
        <v>1</v>
      </c>
      <c r="MV35" s="61">
        <v>0.89736012608353033</v>
      </c>
      <c r="MW35" s="61">
        <v>0.15499520350829107</v>
      </c>
      <c r="MX35" s="61">
        <v>0</v>
      </c>
      <c r="MY35" s="61">
        <v>0.45404988869227697</v>
      </c>
      <c r="MZ35" s="61">
        <v>0.91928391959798994</v>
      </c>
      <c r="NA35" s="61">
        <v>0.91325771003190359</v>
      </c>
      <c r="NB35" s="61">
        <v>0.44482525366403608</v>
      </c>
      <c r="NC35" s="61">
        <v>0.82955006994900493</v>
      </c>
      <c r="ND35" s="61">
        <v>0.65228440417656486</v>
      </c>
      <c r="NE35" s="61">
        <v>0.84707006586805911</v>
      </c>
      <c r="NF35" s="61">
        <v>0.3021554936107968</v>
      </c>
      <c r="NG35" s="61">
        <v>0.44826237841536731</v>
      </c>
      <c r="NH35" s="61">
        <v>0.42114061772040889</v>
      </c>
      <c r="NI35" s="61">
        <v>0.15636613346259493</v>
      </c>
      <c r="NJ35" s="62">
        <v>0.8014837917021076</v>
      </c>
      <c r="NK35" s="62">
        <v>0.19584096136694362</v>
      </c>
      <c r="NL35" s="62">
        <v>0.87521438594667633</v>
      </c>
      <c r="NM35" s="62">
        <v>0.36901922979349538</v>
      </c>
      <c r="NN35" s="62">
        <v>0.72953712032104057</v>
      </c>
      <c r="NO35" s="62">
        <v>0.90907103825136615</v>
      </c>
      <c r="NP35" s="62">
        <v>0.90669394249346513</v>
      </c>
      <c r="NQ35" s="62">
        <v>0.2198360904537866</v>
      </c>
      <c r="NR35" s="62">
        <v>0.83251441999572739</v>
      </c>
      <c r="NS35" s="62">
        <v>0.33644522384980402</v>
      </c>
      <c r="NT35" s="62">
        <v>0.3974853923205342</v>
      </c>
      <c r="NU35" s="62">
        <v>0.63047339905853095</v>
      </c>
      <c r="NV35" s="62">
        <v>0.34388746134750231</v>
      </c>
      <c r="NW35" s="62">
        <v>0.32791578576462299</v>
      </c>
      <c r="NX35" s="62">
        <v>0.6684020308062989</v>
      </c>
      <c r="NY35" s="62">
        <v>0.23954372623574144</v>
      </c>
      <c r="NZ35" s="62">
        <v>0.24571036376115304</v>
      </c>
      <c r="OA35" s="62">
        <v>0.6902954794978281</v>
      </c>
      <c r="OB35" s="62">
        <v>0.24599624873755591</v>
      </c>
      <c r="OC35" s="62">
        <v>0.88232466471182036</v>
      </c>
      <c r="OD35" s="62">
        <v>0.4194704645383292</v>
      </c>
      <c r="OE35" s="62">
        <v>0.36959158916295998</v>
      </c>
      <c r="OF35" s="62">
        <v>0.53040792947153459</v>
      </c>
      <c r="OG35" s="62">
        <v>0.78423423423423422</v>
      </c>
      <c r="OH35" s="62">
        <v>0.28722738433392708</v>
      </c>
      <c r="OI35" s="62">
        <v>0.37581130954906039</v>
      </c>
      <c r="OJ35" s="62">
        <v>0.23688884245716674</v>
      </c>
      <c r="OK35" s="62">
        <v>0.25039006428259375</v>
      </c>
      <c r="OL35" s="62">
        <v>0.27935636293978672</v>
      </c>
      <c r="OM35" s="62">
        <v>0.96084049665711557</v>
      </c>
      <c r="ON35" s="62">
        <v>0.32312902133423638</v>
      </c>
      <c r="OO35" s="62">
        <v>0.37434345232796223</v>
      </c>
      <c r="OP35" s="61">
        <v>0.7479450113378685</v>
      </c>
      <c r="OQ35" s="61">
        <v>0.73444100253449729</v>
      </c>
      <c r="OR35" s="61">
        <v>0.23833578895671087</v>
      </c>
      <c r="OS35" s="61">
        <v>0.49048747218034316</v>
      </c>
      <c r="OT35" s="61">
        <v>0.17941366210307505</v>
      </c>
      <c r="OU35" s="61">
        <v>0.1094450330046451</v>
      </c>
      <c r="OV35" s="61">
        <v>0.42671701675713947</v>
      </c>
      <c r="OW35" s="61">
        <v>0.81625974025974024</v>
      </c>
      <c r="OX35" s="61">
        <v>0.19170020120724346</v>
      </c>
      <c r="OY35" s="61">
        <v>0.4184633027522936</v>
      </c>
      <c r="OZ35" s="61">
        <v>0.33280713795470146</v>
      </c>
      <c r="PA35" s="61">
        <v>0.25412785774767144</v>
      </c>
      <c r="PB35" s="61">
        <v>0.62907522516808323</v>
      </c>
      <c r="PC35" s="61">
        <v>0.83190300369224623</v>
      </c>
      <c r="PD35" s="61">
        <v>1.3242816847540279E-2</v>
      </c>
      <c r="PE35" s="61">
        <v>0.28292638233542533</v>
      </c>
      <c r="PF35" s="61">
        <v>0.27353227663154167</v>
      </c>
      <c r="PG35" s="61">
        <v>0.33427478925871207</v>
      </c>
      <c r="PH35" s="61">
        <v>1.2491867273910214E-2</v>
      </c>
      <c r="PI35" s="61">
        <v>0.68240127824697561</v>
      </c>
      <c r="PJ35" s="61">
        <v>0.1440067979606118</v>
      </c>
      <c r="PK35" s="61">
        <v>0.26391568947602789</v>
      </c>
      <c r="PL35" s="61">
        <v>0.18606117943866288</v>
      </c>
      <c r="PM35" s="61">
        <v>0.82482727880543794</v>
      </c>
      <c r="PN35" s="61">
        <v>0.16881190487583139</v>
      </c>
      <c r="PO35" s="61">
        <v>0.14678183672245215</v>
      </c>
      <c r="PP35" s="61">
        <v>0.35710966542750927</v>
      </c>
      <c r="PQ35" s="61">
        <v>5.2581906431171631E-2</v>
      </c>
      <c r="PR35" s="61">
        <v>0.14573802632807395</v>
      </c>
      <c r="PS35" s="61">
        <v>0.6502523590081194</v>
      </c>
      <c r="PT35" s="61">
        <v>0.45758296005119298</v>
      </c>
      <c r="PU35" s="61">
        <v>0.22729120556484034</v>
      </c>
      <c r="PV35" s="61">
        <v>0.42475141623420354</v>
      </c>
      <c r="PW35" s="61">
        <v>0.22967624475579831</v>
      </c>
      <c r="PX35" s="61">
        <v>0.12337952615109522</v>
      </c>
      <c r="PY35" s="61">
        <v>0.36551780000810014</v>
      </c>
      <c r="PZ35" s="61">
        <v>0.76906115248921991</v>
      </c>
      <c r="QA35" s="61">
        <v>0.24576998838325168</v>
      </c>
      <c r="QB35" s="61">
        <v>0.13830037111852303</v>
      </c>
      <c r="QC35" s="61">
        <v>0.79508378648318723</v>
      </c>
      <c r="QD35" s="61">
        <v>0.18324488592552274</v>
      </c>
      <c r="QE35" s="61">
        <v>0.30973377356124882</v>
      </c>
      <c r="QF35" s="62">
        <v>0.16910052910052911</v>
      </c>
      <c r="QG35" s="62">
        <v>0.27600078492935637</v>
      </c>
      <c r="QH35" s="62">
        <v>0.2979551613697955</v>
      </c>
      <c r="QI35" s="62">
        <v>9.2208254269449716E-2</v>
      </c>
      <c r="QJ35" s="62">
        <v>0.18303106107984157</v>
      </c>
      <c r="QK35" s="62">
        <v>0.23948178553104155</v>
      </c>
      <c r="QL35" s="62">
        <v>0.32599636086165407</v>
      </c>
      <c r="QM35" s="62">
        <v>0.16050349650349649</v>
      </c>
      <c r="QN35" s="62">
        <v>0.23821579819554409</v>
      </c>
      <c r="QO35" s="62">
        <v>0.23896307934014141</v>
      </c>
      <c r="QP35" s="62">
        <v>0.19935344827586207</v>
      </c>
      <c r="QQ35" s="62">
        <v>0.20791610817629899</v>
      </c>
      <c r="QR35" s="59"/>
      <c r="QS35" s="59">
        <v>0</v>
      </c>
      <c r="QT35" s="59">
        <v>0</v>
      </c>
      <c r="QU35" s="59">
        <v>1.0962616246843629E-2</v>
      </c>
      <c r="QV35" s="59">
        <v>1.0790358744394619E-2</v>
      </c>
      <c r="QW35" s="59">
        <v>1.5906806220803028E-2</v>
      </c>
      <c r="QX35" s="59">
        <v>2.6282342260553791E-2</v>
      </c>
      <c r="QY35" s="59">
        <v>2.2455326551051605E-2</v>
      </c>
      <c r="QZ35" s="59">
        <v>6.3749812058337088E-2</v>
      </c>
      <c r="RA35" s="59">
        <v>5.9199318568994887E-2</v>
      </c>
      <c r="RB35" s="59">
        <v>0.11859826526609424</v>
      </c>
      <c r="RC35" s="59">
        <v>0.10889205896338564</v>
      </c>
      <c r="RD35" s="59">
        <v>0.23237750704899718</v>
      </c>
      <c r="RE35" s="59">
        <v>0.22659514398644834</v>
      </c>
      <c r="RF35" s="59">
        <v>0.31644011858812998</v>
      </c>
      <c r="RG35" s="59">
        <v>0.43049037061013107</v>
      </c>
      <c r="RH35" s="59">
        <v>0.4236894492368945</v>
      </c>
      <c r="RI35" s="59">
        <v>0.50597518002144937</v>
      </c>
      <c r="RJ35" s="59">
        <v>0.49834681316445395</v>
      </c>
      <c r="RK35" s="59">
        <v>0.61546155203859509</v>
      </c>
      <c r="RL35" s="59">
        <v>0.606175322370756</v>
      </c>
      <c r="RM35" s="59">
        <v>0.68207996455864439</v>
      </c>
      <c r="RN35" s="59">
        <v>0.69688620886832664</v>
      </c>
      <c r="RO35" s="59">
        <v>0.7664372618901315</v>
      </c>
      <c r="RP35" s="59">
        <v>0.85834311484524617</v>
      </c>
      <c r="RQ35" s="59">
        <v>0.84991210523125416</v>
      </c>
      <c r="RR35" s="59">
        <v>0.88710109949047999</v>
      </c>
      <c r="RS35" s="59">
        <v>0.88286897326128144</v>
      </c>
      <c r="RT35" s="59">
        <v>0.89274843330349152</v>
      </c>
      <c r="RU35" s="59">
        <v>0.90342730336155175</v>
      </c>
      <c r="RV35" s="59">
        <v>0.90825025285363392</v>
      </c>
      <c r="RW35" s="59">
        <v>0.90729904527255933</v>
      </c>
      <c r="RX35" s="59">
        <v>0</v>
      </c>
      <c r="RY35" s="59">
        <v>0</v>
      </c>
    </row>
    <row r="36" spans="1:493" x14ac:dyDescent="0.3">
      <c r="A36" s="12">
        <f t="shared" ref="A36:A51" si="18">COUNTIF(E36:RY36,"&gt;0")</f>
        <v>429</v>
      </c>
      <c r="D36" s="1" t="s">
        <v>501</v>
      </c>
      <c r="E36" s="60">
        <v>0</v>
      </c>
      <c r="F36" s="60">
        <v>0</v>
      </c>
      <c r="G36" s="60">
        <v>0.20253762570020922</v>
      </c>
      <c r="H36" s="60">
        <v>0.26155358898721731</v>
      </c>
      <c r="I36" s="60">
        <v>1.3158451449122064E-2</v>
      </c>
      <c r="J36" s="60">
        <v>2.837655234540892E-2</v>
      </c>
      <c r="K36" s="60">
        <v>0</v>
      </c>
      <c r="L36" s="60">
        <v>6.5373759446417185E-2</v>
      </c>
      <c r="M36" s="60">
        <v>0.14431781872403876</v>
      </c>
      <c r="N36" s="60">
        <v>0</v>
      </c>
      <c r="O36" s="60">
        <v>0</v>
      </c>
      <c r="P36" s="60">
        <v>3.8347303808329486E-2</v>
      </c>
      <c r="Q36" s="60">
        <v>0.10920177383592018</v>
      </c>
      <c r="R36" s="60">
        <v>6.1889250814332247E-2</v>
      </c>
      <c r="S36" s="60">
        <v>0</v>
      </c>
      <c r="T36" s="60">
        <v>0.2785515320334262</v>
      </c>
      <c r="U36" s="60">
        <v>1.5384615384615385E-2</v>
      </c>
      <c r="V36" s="60">
        <v>0</v>
      </c>
      <c r="W36" s="60">
        <v>0.17530932851383288</v>
      </c>
      <c r="X36" s="60">
        <v>3.1872088098263446E-2</v>
      </c>
      <c r="Y36" s="60">
        <v>0.40034487713751976</v>
      </c>
      <c r="Z36" s="60">
        <v>0</v>
      </c>
      <c r="AA36" s="60">
        <v>0.87586761895181575</v>
      </c>
      <c r="AB36" s="60">
        <v>0</v>
      </c>
      <c r="AC36" s="60">
        <v>2.2963438101347017E-2</v>
      </c>
      <c r="AD36" s="60">
        <v>0.31898815584972401</v>
      </c>
      <c r="AE36" s="60">
        <v>0.84898019655291623</v>
      </c>
      <c r="AF36" s="60">
        <v>0.2056335956460984</v>
      </c>
      <c r="AG36" s="60">
        <v>0.86001788908765653</v>
      </c>
      <c r="AH36" s="60">
        <v>5.5244850634292728E-2</v>
      </c>
      <c r="AI36" s="60">
        <v>4.17707961442342E-2</v>
      </c>
      <c r="AJ36" s="60">
        <v>2.8692558104322811E-2</v>
      </c>
      <c r="AK36" s="60">
        <v>0</v>
      </c>
      <c r="AL36" s="60">
        <v>3.164297430289776E-2</v>
      </c>
      <c r="AM36" s="60">
        <v>6.2807295796986518E-2</v>
      </c>
      <c r="AN36" s="60">
        <v>0.16588642377366172</v>
      </c>
      <c r="AO36" s="60">
        <v>0</v>
      </c>
      <c r="AP36" s="60">
        <v>0.46340407102641834</v>
      </c>
      <c r="AQ36" s="60">
        <v>2.8544688816097334E-2</v>
      </c>
      <c r="AR36" s="60">
        <v>0.20568561872909699</v>
      </c>
      <c r="AS36" s="60">
        <v>0.13670017925337075</v>
      </c>
      <c r="AT36" s="60">
        <v>3.3429632686751962E-2</v>
      </c>
      <c r="AU36" s="60">
        <v>0.2943207981580967</v>
      </c>
      <c r="AV36" s="60">
        <v>0</v>
      </c>
      <c r="AW36" s="60">
        <v>0.14203756265474968</v>
      </c>
      <c r="AX36" s="60">
        <v>0.38767613345988172</v>
      </c>
      <c r="AY36" s="60">
        <v>0.20237568711695206</v>
      </c>
      <c r="AZ36" s="60">
        <v>0.342235539343408</v>
      </c>
      <c r="BA36" s="60">
        <v>0.23709441869325037</v>
      </c>
      <c r="BB36" s="60">
        <v>0</v>
      </c>
      <c r="BC36" s="61">
        <v>5.9772357723577238E-2</v>
      </c>
      <c r="BD36" s="61">
        <v>0.1770120766827126</v>
      </c>
      <c r="BE36" s="61">
        <v>0.77357528057134528</v>
      </c>
      <c r="BF36" s="61">
        <v>0.15026156387665199</v>
      </c>
      <c r="BG36" s="61">
        <v>0.15638379377168868</v>
      </c>
      <c r="BH36" s="61">
        <v>2.726407397334784E-2</v>
      </c>
      <c r="BI36" s="61">
        <v>3.0878065102050573E-2</v>
      </c>
      <c r="BJ36" s="61">
        <v>2.7188060392202233E-2</v>
      </c>
      <c r="BK36" s="61">
        <v>2.9173419773095625E-2</v>
      </c>
      <c r="BL36" s="61">
        <v>0.34695284889233685</v>
      </c>
      <c r="BM36" s="61">
        <v>8.2162451492038005E-2</v>
      </c>
      <c r="BN36" s="61">
        <v>3.2760544521312204E-2</v>
      </c>
      <c r="BO36" s="61">
        <v>3.1717199944110659E-2</v>
      </c>
      <c r="BP36" s="61">
        <v>0.15468184169684429</v>
      </c>
      <c r="BQ36" s="61">
        <v>0.25502530730296458</v>
      </c>
      <c r="BR36" s="61">
        <v>6.5523040699629997E-2</v>
      </c>
      <c r="BS36" s="61">
        <v>5.9040288241074351E-2</v>
      </c>
      <c r="BT36" s="61">
        <v>1.8244803695150115E-2</v>
      </c>
      <c r="BU36" s="61">
        <v>6.0952825782344698E-2</v>
      </c>
      <c r="BV36" s="61">
        <v>0.87497227356746765</v>
      </c>
      <c r="BW36" s="61">
        <v>0.69722591013905388</v>
      </c>
      <c r="BX36" s="61">
        <v>0.86051612903225805</v>
      </c>
      <c r="BY36" s="61">
        <v>0.13918023737234336</v>
      </c>
      <c r="BZ36" s="61">
        <v>1.2780194044831047E-2</v>
      </c>
      <c r="CA36" s="61">
        <v>5.8736904110741783E-2</v>
      </c>
      <c r="CB36" s="61">
        <v>0.83194147730950996</v>
      </c>
      <c r="CC36" s="61">
        <v>0</v>
      </c>
      <c r="CD36" s="61">
        <v>6.2385850235508987E-2</v>
      </c>
      <c r="CE36" s="61">
        <v>0.4208825955457795</v>
      </c>
      <c r="CF36" s="60">
        <v>0</v>
      </c>
      <c r="CG36" s="60">
        <v>8.5782539452729109E-2</v>
      </c>
      <c r="CH36" s="60">
        <v>6.8214980544747075E-2</v>
      </c>
      <c r="CI36" s="60">
        <v>2.2201262424726111E-2</v>
      </c>
      <c r="CJ36" s="60">
        <v>5.1549181436882696E-2</v>
      </c>
      <c r="CK36" s="60">
        <v>0.19899752636375473</v>
      </c>
      <c r="CL36" s="60">
        <v>7.433494382676524E-2</v>
      </c>
      <c r="CM36" s="60">
        <v>0.21912534647366799</v>
      </c>
      <c r="CN36" s="60">
        <v>9.3470013721850029E-2</v>
      </c>
      <c r="CO36" s="60">
        <v>0.15128478029496731</v>
      </c>
      <c r="CP36" s="60">
        <v>0.12064835515809645</v>
      </c>
      <c r="CQ36" s="61">
        <v>0.19029156327543426</v>
      </c>
      <c r="CR36" s="61">
        <v>7.2966288017588865E-2</v>
      </c>
      <c r="CS36" s="61">
        <v>7.8573564593301434E-2</v>
      </c>
      <c r="CT36" s="61">
        <v>0.2881886244273103</v>
      </c>
      <c r="CU36" s="61">
        <v>0.19530823786142934</v>
      </c>
      <c r="CV36" s="61">
        <v>0.14156652925182001</v>
      </c>
      <c r="CW36" s="61">
        <v>0.20424671385237614</v>
      </c>
      <c r="CX36" s="61">
        <v>0.35289864598396214</v>
      </c>
      <c r="CY36" s="61">
        <v>0.1575232103122842</v>
      </c>
      <c r="CZ36" s="61">
        <v>0.18987994402298003</v>
      </c>
      <c r="DA36" s="61">
        <v>0.19487908961593173</v>
      </c>
      <c r="DB36" s="61">
        <v>0.24521739130434783</v>
      </c>
      <c r="DC36" s="60">
        <v>7.1161254815630154E-2</v>
      </c>
      <c r="DD36" s="60">
        <v>0.12477349210458193</v>
      </c>
      <c r="DE36" s="60">
        <v>8.3436256346919174E-2</v>
      </c>
      <c r="DF36" s="60">
        <v>0.1520163348647269</v>
      </c>
      <c r="DG36" s="60">
        <v>0.18806214227309895</v>
      </c>
      <c r="DH36" s="60">
        <v>0</v>
      </c>
      <c r="DI36" s="60">
        <v>0.18944029005211874</v>
      </c>
      <c r="DJ36" s="60">
        <v>0.19523066636951192</v>
      </c>
      <c r="DK36" s="60">
        <v>7.6989920055613489E-2</v>
      </c>
      <c r="DL36" s="60">
        <v>8.307802287581699E-2</v>
      </c>
      <c r="DM36" s="60">
        <v>0.41419305969795955</v>
      </c>
      <c r="DN36" s="60">
        <v>0.17654326637075002</v>
      </c>
      <c r="DO36" s="61">
        <v>0.18312405335417989</v>
      </c>
      <c r="DP36" s="61">
        <v>0.20531783764747313</v>
      </c>
      <c r="DQ36" s="61">
        <v>0.14909390444810544</v>
      </c>
      <c r="DR36" s="61">
        <v>0.24242778622383346</v>
      </c>
      <c r="DS36" s="61">
        <v>0.28380971619028383</v>
      </c>
      <c r="DT36" s="61">
        <v>0.27484447280267987</v>
      </c>
      <c r="DU36" s="61">
        <v>0.14242746749340612</v>
      </c>
      <c r="DV36" s="61">
        <v>0.27559726962457337</v>
      </c>
      <c r="DW36" s="61">
        <v>0.15201970443349755</v>
      </c>
      <c r="DX36" s="61">
        <v>0.3435575954326654</v>
      </c>
      <c r="DY36" s="61">
        <v>0.15308722034369354</v>
      </c>
      <c r="DZ36" s="61">
        <v>0.26088784766023909</v>
      </c>
      <c r="EA36" s="60">
        <v>0.20540176855055747</v>
      </c>
      <c r="EB36" s="60">
        <v>0.25368330386690241</v>
      </c>
      <c r="EC36" s="60">
        <v>0.18167628417368273</v>
      </c>
      <c r="ED36" s="60">
        <v>0.38288288288288286</v>
      </c>
      <c r="EE36" s="60">
        <v>0.23106974606457542</v>
      </c>
      <c r="EF36" s="60">
        <v>0.35756669837387328</v>
      </c>
      <c r="EG36" s="60">
        <v>7.1875770273601189E-2</v>
      </c>
      <c r="EH36" s="60">
        <v>0.22627448766442726</v>
      </c>
      <c r="EI36" s="60">
        <v>0.30526778733385457</v>
      </c>
      <c r="EJ36" s="60">
        <v>0.14097992281764446</v>
      </c>
      <c r="EK36" s="60">
        <v>0.11380474774456932</v>
      </c>
      <c r="EL36" s="60">
        <v>0.20805977885279889</v>
      </c>
      <c r="EM36" s="60">
        <v>7.4429657794676807E-2</v>
      </c>
      <c r="EN36" s="59"/>
      <c r="EO36" s="62">
        <v>0.49901722201422688</v>
      </c>
      <c r="EP36" s="62">
        <v>0.4221976401179941</v>
      </c>
      <c r="EQ36" s="62">
        <v>0.60344827586206895</v>
      </c>
      <c r="ER36" s="62">
        <v>0.30924548352816156</v>
      </c>
      <c r="ES36" s="62">
        <v>0.62626518218623484</v>
      </c>
      <c r="ET36" s="62">
        <v>1</v>
      </c>
      <c r="EU36" s="62">
        <v>0.80658436213991769</v>
      </c>
      <c r="EV36" s="62">
        <v>0.5470298902762013</v>
      </c>
      <c r="EW36" s="62">
        <v>0.57698363471539671</v>
      </c>
      <c r="EX36" s="62">
        <v>0.54441127075947005</v>
      </c>
      <c r="EY36" s="62">
        <v>0.63362863428265648</v>
      </c>
      <c r="EZ36" s="62">
        <v>0</v>
      </c>
      <c r="FA36" s="62">
        <v>0.64506960836263794</v>
      </c>
      <c r="FB36" s="62">
        <v>0.53192781537393719</v>
      </c>
      <c r="FC36" s="62">
        <v>0.66312637439760447</v>
      </c>
      <c r="FD36" s="62">
        <v>0.46282153399240966</v>
      </c>
      <c r="FE36" s="62">
        <v>0.5892540751240255</v>
      </c>
      <c r="FF36" s="62">
        <v>0.6155863619333084</v>
      </c>
      <c r="FG36" s="62">
        <v>0.3928997613365155</v>
      </c>
      <c r="FH36" s="62">
        <v>0.55011800972978175</v>
      </c>
      <c r="FI36" s="62">
        <v>0.48682348779625045</v>
      </c>
      <c r="FJ36" s="62">
        <v>0.44152577319587627</v>
      </c>
      <c r="FK36" s="62">
        <v>0.46659364731653891</v>
      </c>
      <c r="FL36" s="62">
        <v>0.74285714285714288</v>
      </c>
      <c r="FM36" s="62">
        <v>0.64669686674216686</v>
      </c>
      <c r="FN36" s="62">
        <v>0.56822607671754</v>
      </c>
      <c r="FO36" s="62">
        <v>0.54145112083830749</v>
      </c>
      <c r="FP36" s="62">
        <v>0.35367775831873904</v>
      </c>
      <c r="FQ36" s="62">
        <v>0.42272556036918441</v>
      </c>
      <c r="FR36" s="62">
        <v>0.40831131610765303</v>
      </c>
      <c r="FS36" s="62">
        <v>0.48574131000236465</v>
      </c>
      <c r="FT36" s="62">
        <v>0.58529937824716805</v>
      </c>
      <c r="FU36" s="62">
        <v>0.57850398074430665</v>
      </c>
      <c r="FV36" s="62">
        <v>0.25850952877595523</v>
      </c>
      <c r="FW36" s="62">
        <v>0.56948190865965953</v>
      </c>
      <c r="FX36" s="62">
        <v>0.51406508549365693</v>
      </c>
      <c r="FY36" s="62">
        <v>0.2713056517547931</v>
      </c>
      <c r="FZ36" s="62">
        <v>0.59168704156479213</v>
      </c>
      <c r="GA36" s="62">
        <v>0.80604764813683571</v>
      </c>
      <c r="GB36" s="62">
        <v>0.48806017670938467</v>
      </c>
      <c r="GC36" s="62">
        <v>0.63559790113228387</v>
      </c>
      <c r="GD36" s="62">
        <v>0.3596488147497805</v>
      </c>
      <c r="GE36" s="62">
        <v>1</v>
      </c>
      <c r="GF36" s="62">
        <v>0.49068110850897734</v>
      </c>
      <c r="GG36" s="62">
        <v>0.42668658202638787</v>
      </c>
      <c r="GH36" s="62">
        <v>0.60075194700563961</v>
      </c>
      <c r="GI36" s="62">
        <v>0.41814224119887816</v>
      </c>
      <c r="GJ36" s="62">
        <v>0.30004374726579591</v>
      </c>
      <c r="GK36" s="61">
        <v>0</v>
      </c>
      <c r="GL36" s="61">
        <v>0</v>
      </c>
      <c r="GM36" s="61">
        <v>1.7736760517682686E-2</v>
      </c>
      <c r="GN36" s="61">
        <v>0</v>
      </c>
      <c r="GO36" s="61">
        <v>0.59444082261601372</v>
      </c>
      <c r="GP36" s="61">
        <v>0.59386156287187619</v>
      </c>
      <c r="GQ36" s="61">
        <v>0</v>
      </c>
      <c r="GR36" s="61">
        <v>0</v>
      </c>
      <c r="GS36" s="61">
        <v>0</v>
      </c>
      <c r="GT36" s="61">
        <v>0</v>
      </c>
      <c r="GU36" s="61">
        <v>0.47290933005218722</v>
      </c>
      <c r="GV36" s="61">
        <v>0.43986703518338688</v>
      </c>
      <c r="GW36" s="61">
        <v>0.51029063797490959</v>
      </c>
      <c r="GX36" s="61">
        <v>0.45968657733363616</v>
      </c>
      <c r="GY36" s="61">
        <v>0.4516566163019175</v>
      </c>
      <c r="GZ36" s="61">
        <v>0</v>
      </c>
      <c r="HA36" s="61">
        <v>2.3983590175143323E-2</v>
      </c>
      <c r="HB36" s="61">
        <v>0.4337312519130701</v>
      </c>
      <c r="HC36" s="61">
        <v>0.59468707789284103</v>
      </c>
      <c r="HD36" s="61">
        <v>1.1180702934934521E-2</v>
      </c>
      <c r="HE36" s="61">
        <v>0</v>
      </c>
      <c r="HF36" s="61">
        <v>0.47252459016393444</v>
      </c>
      <c r="HG36" s="61">
        <v>0.58342695366916819</v>
      </c>
      <c r="HH36" s="61">
        <v>0.47289182102681215</v>
      </c>
      <c r="HI36" s="62">
        <v>0</v>
      </c>
      <c r="HJ36" s="62">
        <v>0</v>
      </c>
      <c r="HK36" s="62">
        <v>6.4927931095095801E-2</v>
      </c>
      <c r="HL36" s="62">
        <v>0.5915434531393523</v>
      </c>
      <c r="HM36" s="62">
        <v>2.7049983665468801E-2</v>
      </c>
      <c r="HN36" s="62">
        <v>0</v>
      </c>
      <c r="HO36" s="62">
        <v>0.63198450461072042</v>
      </c>
      <c r="HP36" s="62">
        <v>0.3284065111336521</v>
      </c>
      <c r="HQ36" s="62">
        <v>0.39284878961524966</v>
      </c>
      <c r="HR36" s="62">
        <v>0.66403228518580792</v>
      </c>
      <c r="HS36" s="62">
        <v>0.50847106582163126</v>
      </c>
      <c r="HT36" s="62">
        <v>0</v>
      </c>
      <c r="HU36" s="62">
        <v>0.54519621109607574</v>
      </c>
      <c r="HV36" s="62">
        <v>4.0841367221735321E-2</v>
      </c>
      <c r="HW36" s="62">
        <v>0</v>
      </c>
      <c r="HX36" s="62">
        <v>0</v>
      </c>
      <c r="HY36" s="62">
        <v>0.15233959588798299</v>
      </c>
      <c r="HZ36" s="62">
        <v>0</v>
      </c>
      <c r="IA36" s="62">
        <v>0.41424777950737113</v>
      </c>
      <c r="IB36" s="62">
        <v>0.66811605067846169</v>
      </c>
      <c r="IC36" s="62">
        <v>0.4481271624128767</v>
      </c>
      <c r="ID36" s="62">
        <v>0.39671408535363656</v>
      </c>
      <c r="IE36" s="62">
        <v>0</v>
      </c>
      <c r="IF36" s="62">
        <v>0.53336256028057871</v>
      </c>
      <c r="IG36" s="61">
        <v>1</v>
      </c>
      <c r="IH36" s="61">
        <v>0.50664985095161663</v>
      </c>
      <c r="II36" s="61">
        <v>0.4475453507547888</v>
      </c>
      <c r="IJ36" s="61">
        <v>0.46274317875932952</v>
      </c>
      <c r="IK36" s="61">
        <v>0.13852544132917965</v>
      </c>
      <c r="IL36" s="61">
        <v>0</v>
      </c>
      <c r="IM36" s="61">
        <v>0</v>
      </c>
      <c r="IN36" s="61">
        <v>0</v>
      </c>
      <c r="IO36" s="61">
        <v>0.56455849666599311</v>
      </c>
      <c r="IP36" s="61">
        <v>0</v>
      </c>
      <c r="IQ36" s="61">
        <v>0.39825540823447314</v>
      </c>
      <c r="IR36" s="61">
        <v>3.4762990077583628E-2</v>
      </c>
      <c r="IS36" s="61">
        <v>0.53596002027956835</v>
      </c>
      <c r="IT36" s="61">
        <v>0.50348827194166113</v>
      </c>
      <c r="IU36" s="61">
        <v>0.5570987654320988</v>
      </c>
      <c r="IV36" s="61">
        <v>0.62991990141712872</v>
      </c>
      <c r="IW36" s="61">
        <v>0.61367504741526047</v>
      </c>
      <c r="IX36" s="61">
        <v>0.6572392535821393</v>
      </c>
      <c r="IY36" s="61">
        <v>5.140383322125084E-2</v>
      </c>
      <c r="IZ36" s="61">
        <v>0.4683555323409071</v>
      </c>
      <c r="JA36" s="61">
        <v>0.55616438356164388</v>
      </c>
      <c r="JB36" s="61">
        <v>0.43864294580057922</v>
      </c>
      <c r="JC36" s="61">
        <v>0.60623938078157447</v>
      </c>
      <c r="JD36" s="61">
        <v>0.52824315664194821</v>
      </c>
      <c r="JE36" s="61">
        <v>0.58977817048783887</v>
      </c>
      <c r="JF36" s="61">
        <v>0.68622484226039704</v>
      </c>
      <c r="JG36" s="61">
        <v>0.58155901205791383</v>
      </c>
      <c r="JH36" s="61">
        <v>0</v>
      </c>
      <c r="JI36" s="61">
        <v>0.45136387030365416</v>
      </c>
      <c r="JJ36" s="61">
        <v>0.49067836440545198</v>
      </c>
      <c r="JK36" s="61">
        <v>0.47733289212442093</v>
      </c>
      <c r="JL36" s="61">
        <v>0.42803481106813446</v>
      </c>
      <c r="JM36" s="61">
        <v>0.52143747403406726</v>
      </c>
      <c r="JN36" s="61">
        <v>0.4324451477695565</v>
      </c>
      <c r="JO36" s="61">
        <v>0.6540702170438728</v>
      </c>
      <c r="JP36" s="61">
        <v>0</v>
      </c>
      <c r="JQ36" s="61">
        <v>0</v>
      </c>
      <c r="JR36" s="61">
        <v>0.59698663887046333</v>
      </c>
      <c r="JS36" s="61">
        <v>0.40486668392441105</v>
      </c>
      <c r="JT36" s="61">
        <v>0.47763569195794259</v>
      </c>
      <c r="JU36" s="61">
        <v>0</v>
      </c>
      <c r="JV36" s="61">
        <v>0.5551814834297738</v>
      </c>
      <c r="JW36" s="61">
        <v>0</v>
      </c>
      <c r="JX36" s="61">
        <v>0.58782742681047762</v>
      </c>
      <c r="JY36" s="61">
        <v>0.6976515833401522</v>
      </c>
      <c r="JZ36" s="61">
        <v>0</v>
      </c>
      <c r="KA36" s="61">
        <v>0.67239263803680982</v>
      </c>
      <c r="KB36" s="61">
        <v>0.39996375498368975</v>
      </c>
      <c r="KC36" s="61">
        <v>0</v>
      </c>
      <c r="KD36" s="61">
        <v>0.4884451319551868</v>
      </c>
      <c r="KE36" s="61">
        <v>0</v>
      </c>
      <c r="KF36" s="61">
        <v>0.375318143255363</v>
      </c>
      <c r="KG36" s="61">
        <v>0.56013777695028855</v>
      </c>
      <c r="KH36" s="61">
        <v>0.35825984180380033</v>
      </c>
      <c r="KI36" s="61">
        <v>0</v>
      </c>
      <c r="KJ36" s="61">
        <v>0</v>
      </c>
      <c r="KK36" s="61">
        <v>0.44449824476455635</v>
      </c>
      <c r="KL36" s="62">
        <v>0.37848672122933019</v>
      </c>
      <c r="KM36" s="62">
        <v>0</v>
      </c>
      <c r="KN36" s="62">
        <v>0.27123065081672798</v>
      </c>
      <c r="KO36" s="62">
        <v>0.62914954157445468</v>
      </c>
      <c r="KP36" s="62">
        <v>0.6727591162205856</v>
      </c>
      <c r="KQ36" s="62">
        <v>0.55075757575757578</v>
      </c>
      <c r="KR36" s="62">
        <v>0.58746330512864786</v>
      </c>
      <c r="KS36" s="62">
        <v>0.44562451925921542</v>
      </c>
      <c r="KT36" s="62">
        <v>6.6923586938504892E-2</v>
      </c>
      <c r="KU36" s="62">
        <v>0.30703031340983045</v>
      </c>
      <c r="KV36" s="62">
        <v>0.68746095493083448</v>
      </c>
      <c r="KW36" s="62">
        <v>0.55422806935986235</v>
      </c>
      <c r="KX36" s="62">
        <v>0.42939438700147708</v>
      </c>
      <c r="KY36" s="62">
        <v>0.46773259698035896</v>
      </c>
      <c r="KZ36" s="62">
        <v>0.58624546959595503</v>
      </c>
      <c r="LA36" s="62">
        <v>0.46247035446445739</v>
      </c>
      <c r="LB36" s="62">
        <v>0.65515821481739567</v>
      </c>
      <c r="LC36" s="62">
        <v>0</v>
      </c>
      <c r="LD36" s="62">
        <v>2.9280653183801793E-2</v>
      </c>
      <c r="LE36" s="62">
        <v>0.49115363401077688</v>
      </c>
      <c r="LF36" s="62">
        <v>0.41032258064516131</v>
      </c>
      <c r="LG36" s="62">
        <v>0.6232464207147751</v>
      </c>
      <c r="LH36" s="62">
        <v>0.37053271476563748</v>
      </c>
      <c r="LI36" s="62">
        <v>0.43742789277231081</v>
      </c>
      <c r="LJ36" s="62">
        <v>3.8082407833344288E-2</v>
      </c>
      <c r="LK36" s="62">
        <v>0.54276330588923383</v>
      </c>
      <c r="LL36" s="62">
        <v>0.3848473426309838</v>
      </c>
      <c r="LM36" s="62">
        <v>0</v>
      </c>
      <c r="LN36" s="62">
        <v>0</v>
      </c>
      <c r="LO36" s="62">
        <v>0.4418936564331481</v>
      </c>
      <c r="LP36" s="62">
        <v>0.67418525920789651</v>
      </c>
      <c r="LQ36" s="62">
        <v>0.54764288512601755</v>
      </c>
      <c r="LR36" s="62">
        <v>0</v>
      </c>
      <c r="LS36" s="62">
        <v>0.54934262632662756</v>
      </c>
      <c r="LT36" s="62">
        <v>0.38595450049455982</v>
      </c>
      <c r="LU36" s="62">
        <v>0.56336432999523123</v>
      </c>
      <c r="LV36" s="62">
        <v>9.990169574834111E-2</v>
      </c>
      <c r="LW36" s="62">
        <v>0.61087216248506571</v>
      </c>
      <c r="LX36" s="62">
        <v>0.50690952119342436</v>
      </c>
      <c r="LY36" s="62">
        <v>0.34341394693590044</v>
      </c>
      <c r="LZ36" s="62">
        <v>0.42448076107945182</v>
      </c>
      <c r="MA36" s="61">
        <v>0.78179178877598532</v>
      </c>
      <c r="MB36" s="61">
        <v>0.79289408590060717</v>
      </c>
      <c r="MC36" s="61">
        <v>0.5065055484102533</v>
      </c>
      <c r="MD36" s="61">
        <v>0.16369897530656813</v>
      </c>
      <c r="ME36" s="61">
        <v>5.6807998868084707E-2</v>
      </c>
      <c r="MF36" s="61">
        <v>0.56879027944060934</v>
      </c>
      <c r="MG36" s="61">
        <v>0.49192100538599642</v>
      </c>
      <c r="MH36" s="61">
        <v>0</v>
      </c>
      <c r="MI36" s="61">
        <v>0</v>
      </c>
      <c r="MJ36" s="61">
        <v>0.88187450450714977</v>
      </c>
      <c r="MK36" s="61">
        <v>0.63802816901408455</v>
      </c>
      <c r="ML36" s="61">
        <v>0.23751656378268318</v>
      </c>
      <c r="MM36" s="61">
        <v>0.52242079231020488</v>
      </c>
      <c r="MN36" s="61">
        <v>0.25316854061167854</v>
      </c>
      <c r="MO36" s="61">
        <v>0.44103663652465741</v>
      </c>
      <c r="MP36" s="61">
        <v>0.54976046280394109</v>
      </c>
      <c r="MQ36" s="61">
        <v>0.61818481304562678</v>
      </c>
      <c r="MR36" s="61">
        <v>0.60457997959415033</v>
      </c>
      <c r="MS36" s="61">
        <v>6.1286171709010386E-2</v>
      </c>
      <c r="MT36" s="61">
        <v>0.72199554896142437</v>
      </c>
      <c r="MU36" s="61">
        <v>0</v>
      </c>
      <c r="MV36" s="61">
        <v>6.2894011032308905E-2</v>
      </c>
      <c r="MW36" s="61">
        <v>0.68855694120871591</v>
      </c>
      <c r="MX36" s="61">
        <v>0.53898143741075677</v>
      </c>
      <c r="MY36" s="61">
        <v>0.43144585878189395</v>
      </c>
      <c r="MZ36" s="61">
        <v>1.6017587939698492E-2</v>
      </c>
      <c r="NA36" s="61">
        <v>2.6444523218716768E-2</v>
      </c>
      <c r="NB36" s="61">
        <v>0.55517474633596398</v>
      </c>
      <c r="NC36" s="61">
        <v>5.8305880229252226E-2</v>
      </c>
      <c r="ND36" s="61">
        <v>0.31641898237666427</v>
      </c>
      <c r="NE36" s="61">
        <v>0.11337497013753797</v>
      </c>
      <c r="NF36" s="61">
        <v>0.69784450638920326</v>
      </c>
      <c r="NG36" s="61">
        <v>0.5028593772911677</v>
      </c>
      <c r="NH36" s="61">
        <v>0.46616788621228317</v>
      </c>
      <c r="NI36" s="61">
        <v>0.61645661657779938</v>
      </c>
      <c r="NJ36" s="62">
        <v>2.8116435119553917E-2</v>
      </c>
      <c r="NK36" s="62">
        <v>0.56865230249260668</v>
      </c>
      <c r="NL36" s="62">
        <v>8.507873811132477E-2</v>
      </c>
      <c r="NM36" s="62">
        <v>0.58856360038561062</v>
      </c>
      <c r="NN36" s="62">
        <v>0.19629142738531793</v>
      </c>
      <c r="NO36" s="62">
        <v>1.4262295081967214E-2</v>
      </c>
      <c r="NP36" s="62">
        <v>0</v>
      </c>
      <c r="NQ36" s="62">
        <v>0.58514190317195325</v>
      </c>
      <c r="NR36" s="62">
        <v>3.6174606565548675E-2</v>
      </c>
      <c r="NS36" s="62">
        <v>0.54693624922632555</v>
      </c>
      <c r="NT36" s="62">
        <v>0.50537353923205341</v>
      </c>
      <c r="NU36" s="62">
        <v>0.29469757527311485</v>
      </c>
      <c r="NV36" s="62">
        <v>0.51008231348808852</v>
      </c>
      <c r="NW36" s="62">
        <v>0.46930056377730794</v>
      </c>
      <c r="NX36" s="62">
        <v>0.15820497375441012</v>
      </c>
      <c r="NY36" s="62">
        <v>0.53390768638398234</v>
      </c>
      <c r="NZ36" s="62">
        <v>0.61157956662417889</v>
      </c>
      <c r="OA36" s="62">
        <v>0.14239343166738269</v>
      </c>
      <c r="OB36" s="62">
        <v>0.56547876689270427</v>
      </c>
      <c r="OC36" s="62">
        <v>0.10344661827621016</v>
      </c>
      <c r="OD36" s="62">
        <v>0.50559166507359965</v>
      </c>
      <c r="OE36" s="62">
        <v>0.38708046906591187</v>
      </c>
      <c r="OF36" s="62">
        <v>0.3139413258953031</v>
      </c>
      <c r="OG36" s="62">
        <v>0.11681681681681681</v>
      </c>
      <c r="OH36" s="62">
        <v>0.51841509797313567</v>
      </c>
      <c r="OI36" s="62">
        <v>0.49157934925550417</v>
      </c>
      <c r="OJ36" s="62">
        <v>0.67822816548265774</v>
      </c>
      <c r="OK36" s="62">
        <v>0.5977033015040879</v>
      </c>
      <c r="OL36" s="62">
        <v>0.57723006193729642</v>
      </c>
      <c r="OM36" s="62">
        <v>0</v>
      </c>
      <c r="ON36" s="62">
        <v>0.51540805960040637</v>
      </c>
      <c r="OO36" s="62">
        <v>0.5252826493367756</v>
      </c>
      <c r="OP36" s="61">
        <v>0.15199829931972789</v>
      </c>
      <c r="OQ36" s="61">
        <v>0.20987045902562659</v>
      </c>
      <c r="OR36" s="61">
        <v>0.64428541359713742</v>
      </c>
      <c r="OS36" s="61">
        <v>0.39888003446047815</v>
      </c>
      <c r="OT36" s="61">
        <v>0.69930470933983224</v>
      </c>
      <c r="OU36" s="61">
        <v>0.82128595876456689</v>
      </c>
      <c r="OV36" s="61">
        <v>0.52301156478640543</v>
      </c>
      <c r="OW36" s="61">
        <v>9.5064935064935061E-2</v>
      </c>
      <c r="OX36" s="61">
        <v>0.614989939637827</v>
      </c>
      <c r="OY36" s="61">
        <v>0.44065366972477066</v>
      </c>
      <c r="OZ36" s="61">
        <v>0.5921070693205216</v>
      </c>
      <c r="PA36" s="61">
        <v>0.54260160880609654</v>
      </c>
      <c r="PB36" s="61">
        <v>0.29170366611696052</v>
      </c>
      <c r="PC36" s="61">
        <v>0.10473006685959485</v>
      </c>
      <c r="PD36" s="61">
        <v>0.63307357651670892</v>
      </c>
      <c r="PE36" s="61">
        <v>0.69792477896376381</v>
      </c>
      <c r="PF36" s="61">
        <v>0.53564154786150708</v>
      </c>
      <c r="PG36" s="61">
        <v>0.62196923611714605</v>
      </c>
      <c r="PH36" s="61">
        <v>0.6186076772934288</v>
      </c>
      <c r="PI36" s="61">
        <v>0.18858708057521115</v>
      </c>
      <c r="PJ36" s="61">
        <v>0.51624512646206133</v>
      </c>
      <c r="PK36" s="61">
        <v>0.51244371876700812</v>
      </c>
      <c r="PL36" s="61">
        <v>0.61922782357976303</v>
      </c>
      <c r="PM36" s="61">
        <v>6.1659609241512515E-2</v>
      </c>
      <c r="PN36" s="61">
        <v>0.65682568543949471</v>
      </c>
      <c r="PO36" s="61">
        <v>0.6885609741467219</v>
      </c>
      <c r="PP36" s="61">
        <v>0.48559479553903345</v>
      </c>
      <c r="PQ36" s="61">
        <v>0.56379488562311808</v>
      </c>
      <c r="PR36" s="61">
        <v>0.71207170198860981</v>
      </c>
      <c r="PS36" s="61">
        <v>0.22655255650647355</v>
      </c>
      <c r="PT36" s="61">
        <v>0.39619709297010697</v>
      </c>
      <c r="PU36" s="61">
        <v>0.5815529156691811</v>
      </c>
      <c r="PV36" s="61">
        <v>0.47581507744721308</v>
      </c>
      <c r="PW36" s="61">
        <v>0.66524182696113354</v>
      </c>
      <c r="PX36" s="61">
        <v>0.7136790344210997</v>
      </c>
      <c r="PY36" s="61">
        <v>0.2024219351180592</v>
      </c>
      <c r="PZ36" s="61">
        <v>0.18007644061152489</v>
      </c>
      <c r="QA36" s="61">
        <v>0.68761048537804936</v>
      </c>
      <c r="QB36" s="61">
        <v>0.59937990322732182</v>
      </c>
      <c r="QC36" s="61">
        <v>0.16896015980468315</v>
      </c>
      <c r="QD36" s="61">
        <v>0.52741869642128181</v>
      </c>
      <c r="QE36" s="61">
        <v>0.69026622643875124</v>
      </c>
      <c r="QF36" s="62">
        <v>0.59414462081128749</v>
      </c>
      <c r="QG36" s="62">
        <v>0.63976648351648346</v>
      </c>
      <c r="QH36" s="62">
        <v>0.50529687115052968</v>
      </c>
      <c r="QI36" s="62">
        <v>0.59493595825426948</v>
      </c>
      <c r="QJ36" s="62">
        <v>0.62903898269751923</v>
      </c>
      <c r="QK36" s="62">
        <v>0.55239866598255516</v>
      </c>
      <c r="QL36" s="62">
        <v>0.46205317837647475</v>
      </c>
      <c r="QM36" s="62">
        <v>0.56481118881118886</v>
      </c>
      <c r="QN36" s="62">
        <v>0.53843675197937768</v>
      </c>
      <c r="QO36" s="62">
        <v>0.51311861743912024</v>
      </c>
      <c r="QP36" s="62">
        <v>0.62453817733990147</v>
      </c>
      <c r="QQ36" s="62">
        <v>0.62997713474729955</v>
      </c>
      <c r="QR36" s="59"/>
      <c r="QS36" s="59">
        <v>0.88174312496120177</v>
      </c>
      <c r="QT36" s="59">
        <v>0.87941345600920073</v>
      </c>
      <c r="QU36" s="59">
        <v>0.87873375623575789</v>
      </c>
      <c r="QV36" s="59">
        <v>0.8732483183856502</v>
      </c>
      <c r="QW36" s="59">
        <v>0.86724617113121638</v>
      </c>
      <c r="QX36" s="59">
        <v>0.85851112119836581</v>
      </c>
      <c r="QY36" s="59">
        <v>0.86827262664066207</v>
      </c>
      <c r="QZ36" s="59">
        <v>0.83032626672680798</v>
      </c>
      <c r="RA36" s="59">
        <v>0.83448679727427599</v>
      </c>
      <c r="RB36" s="59">
        <v>0.76214967528222111</v>
      </c>
      <c r="RC36" s="59">
        <v>0.79949278808051993</v>
      </c>
      <c r="RD36" s="59">
        <v>0.65595573761770498</v>
      </c>
      <c r="RE36" s="59">
        <v>0.66555618294748731</v>
      </c>
      <c r="RF36" s="59">
        <v>0.57968339206802033</v>
      </c>
      <c r="RG36" s="59">
        <v>0.47472622322921726</v>
      </c>
      <c r="RH36" s="59">
        <v>0.47561380225613803</v>
      </c>
      <c r="RI36" s="59">
        <v>0.40991267044584034</v>
      </c>
      <c r="RJ36" s="59">
        <v>0.41339844346101023</v>
      </c>
      <c r="RK36" s="59">
        <v>0.30381832088015531</v>
      </c>
      <c r="RL36" s="59">
        <v>0.30533538388737724</v>
      </c>
      <c r="RM36" s="59">
        <v>0.2314209768523646</v>
      </c>
      <c r="RN36" s="59">
        <v>0.21562613713156936</v>
      </c>
      <c r="RO36" s="59">
        <v>0.15171439105321372</v>
      </c>
      <c r="RP36" s="59">
        <v>7.5678013220485577E-2</v>
      </c>
      <c r="RQ36" s="59">
        <v>7.8317269806631507E-2</v>
      </c>
      <c r="RR36" s="59">
        <v>3.9612305099030763E-2</v>
      </c>
      <c r="RS36" s="59">
        <v>4.8705172292792476E-2</v>
      </c>
      <c r="RT36" s="59">
        <v>3.515368546702477E-2</v>
      </c>
      <c r="RU36" s="59">
        <v>2.6465028355387523E-2</v>
      </c>
      <c r="RV36" s="59">
        <v>1.7242209699947022E-2</v>
      </c>
      <c r="RW36" s="59">
        <v>1.6733394928652088E-2</v>
      </c>
      <c r="RX36" s="59">
        <v>0.88883089770354906</v>
      </c>
      <c r="RY36" s="59">
        <v>0.88439598162451416</v>
      </c>
    </row>
    <row r="37" spans="1:493" x14ac:dyDescent="0.3">
      <c r="A37" s="12">
        <f t="shared" si="18"/>
        <v>341</v>
      </c>
      <c r="D37" s="1" t="s">
        <v>502</v>
      </c>
      <c r="E37" s="60">
        <v>0</v>
      </c>
      <c r="F37" s="60">
        <v>0</v>
      </c>
      <c r="G37" s="60">
        <v>0</v>
      </c>
      <c r="H37" s="60">
        <v>0</v>
      </c>
      <c r="I37" s="60">
        <v>0</v>
      </c>
      <c r="J37" s="60">
        <v>0</v>
      </c>
      <c r="K37" s="60">
        <v>0</v>
      </c>
      <c r="L37" s="60">
        <v>0</v>
      </c>
      <c r="M37" s="60">
        <v>3.4987751624241135E-2</v>
      </c>
      <c r="N37" s="60">
        <v>0</v>
      </c>
      <c r="O37" s="60">
        <v>0</v>
      </c>
      <c r="P37" s="60">
        <v>1.9866675466965876E-2</v>
      </c>
      <c r="Q37" s="60">
        <v>0</v>
      </c>
      <c r="R37" s="60">
        <v>0</v>
      </c>
      <c r="S37" s="60">
        <v>0</v>
      </c>
      <c r="T37" s="60">
        <v>2.0427112349117919E-2</v>
      </c>
      <c r="U37" s="60">
        <v>0</v>
      </c>
      <c r="V37" s="60">
        <v>0</v>
      </c>
      <c r="W37" s="60">
        <v>5.1577922980675657E-2</v>
      </c>
      <c r="X37" s="60">
        <v>2.5677678949597629E-2</v>
      </c>
      <c r="Y37" s="60">
        <v>0</v>
      </c>
      <c r="Z37" s="60">
        <v>0</v>
      </c>
      <c r="AA37" s="60">
        <v>1.5139321999798812E-2</v>
      </c>
      <c r="AB37" s="60">
        <v>0</v>
      </c>
      <c r="AC37" s="60">
        <v>0</v>
      </c>
      <c r="AD37" s="60">
        <v>0.12428318773782089</v>
      </c>
      <c r="AE37" s="60">
        <v>0</v>
      </c>
      <c r="AF37" s="60">
        <v>0</v>
      </c>
      <c r="AG37" s="60">
        <v>3.167859272510435E-2</v>
      </c>
      <c r="AH37" s="60">
        <v>4.842449870413313E-2</v>
      </c>
      <c r="AI37" s="60">
        <v>2.6419136022848982E-2</v>
      </c>
      <c r="AJ37" s="60">
        <v>0</v>
      </c>
      <c r="AK37" s="60">
        <v>0</v>
      </c>
      <c r="AL37" s="60">
        <v>0</v>
      </c>
      <c r="AM37" s="60">
        <v>0</v>
      </c>
      <c r="AN37" s="60">
        <v>3.466992333265486E-2</v>
      </c>
      <c r="AO37" s="60">
        <v>0</v>
      </c>
      <c r="AP37" s="60">
        <v>0</v>
      </c>
      <c r="AQ37" s="60">
        <v>0</v>
      </c>
      <c r="AR37" s="60">
        <v>1.9091415830546264E-2</v>
      </c>
      <c r="AS37" s="60">
        <v>3.8110825344867899E-2</v>
      </c>
      <c r="AT37" s="60">
        <v>2.173613977163296E-2</v>
      </c>
      <c r="AU37" s="60">
        <v>0</v>
      </c>
      <c r="AV37" s="60">
        <v>0</v>
      </c>
      <c r="AW37" s="60">
        <v>0</v>
      </c>
      <c r="AX37" s="60">
        <v>0</v>
      </c>
      <c r="AY37" s="60">
        <v>0</v>
      </c>
      <c r="AZ37" s="60">
        <v>0</v>
      </c>
      <c r="BA37" s="60">
        <v>0</v>
      </c>
      <c r="BB37" s="60">
        <v>0</v>
      </c>
      <c r="BC37" s="61">
        <v>2.3609756097560976E-2</v>
      </c>
      <c r="BD37" s="61">
        <v>0</v>
      </c>
      <c r="BE37" s="61">
        <v>0.22642471942865472</v>
      </c>
      <c r="BF37" s="61">
        <v>0</v>
      </c>
      <c r="BG37" s="61">
        <v>1.8026950290684574E-2</v>
      </c>
      <c r="BH37" s="61">
        <v>1.3598041881968996E-2</v>
      </c>
      <c r="BI37" s="61">
        <v>1.3479279193155202E-2</v>
      </c>
      <c r="BJ37" s="61">
        <v>0</v>
      </c>
      <c r="BK37" s="61">
        <v>0</v>
      </c>
      <c r="BL37" s="61">
        <v>3.3703991035255579E-2</v>
      </c>
      <c r="BM37" s="61">
        <v>0</v>
      </c>
      <c r="BN37" s="61">
        <v>0</v>
      </c>
      <c r="BO37" s="61">
        <v>0</v>
      </c>
      <c r="BP37" s="61">
        <v>6.4148991205380243E-2</v>
      </c>
      <c r="BQ37" s="61">
        <v>1.0267534345625452E-2</v>
      </c>
      <c r="BR37" s="61">
        <v>0</v>
      </c>
      <c r="BS37" s="61">
        <v>1.0072060268588274E-2</v>
      </c>
      <c r="BT37" s="61">
        <v>1.0623556581986143E-2</v>
      </c>
      <c r="BU37" s="61">
        <v>2.9269811614510352E-2</v>
      </c>
      <c r="BV37" s="61">
        <v>0.12502772643253235</v>
      </c>
      <c r="BW37" s="61">
        <v>0.17937251065613863</v>
      </c>
      <c r="BX37" s="61">
        <v>0.11780645161290322</v>
      </c>
      <c r="BY37" s="61">
        <v>2.5462324040850123E-2</v>
      </c>
      <c r="BZ37" s="61">
        <v>0</v>
      </c>
      <c r="CA37" s="61">
        <v>1.0476711406572138E-2</v>
      </c>
      <c r="CB37" s="61">
        <v>0.16805852269049007</v>
      </c>
      <c r="CC37" s="61">
        <v>0</v>
      </c>
      <c r="CD37" s="61">
        <v>0</v>
      </c>
      <c r="CE37" s="61">
        <v>1.5053615617266978E-2</v>
      </c>
      <c r="CF37" s="60">
        <v>0</v>
      </c>
      <c r="CG37" s="60">
        <v>0</v>
      </c>
      <c r="CH37" s="60">
        <v>1.8117704280155644E-2</v>
      </c>
      <c r="CI37" s="60">
        <v>0</v>
      </c>
      <c r="CJ37" s="60">
        <v>0</v>
      </c>
      <c r="CK37" s="60">
        <v>1.9723994271579223E-2</v>
      </c>
      <c r="CL37" s="60">
        <v>0</v>
      </c>
      <c r="CM37" s="60">
        <v>0</v>
      </c>
      <c r="CN37" s="60">
        <v>2.3084994753410283E-2</v>
      </c>
      <c r="CO37" s="60">
        <v>3.2081496122852361E-2</v>
      </c>
      <c r="CP37" s="60">
        <v>1.2775471095496647E-2</v>
      </c>
      <c r="CQ37" s="61">
        <v>2.512406947890819E-2</v>
      </c>
      <c r="CR37" s="61">
        <v>0</v>
      </c>
      <c r="CS37" s="61">
        <v>2.0559210526315791E-2</v>
      </c>
      <c r="CT37" s="61">
        <v>4.5070212686706149E-2</v>
      </c>
      <c r="CU37" s="61">
        <v>2.9559093388880624E-2</v>
      </c>
      <c r="CV37" s="61">
        <v>3.5435488115077622E-2</v>
      </c>
      <c r="CW37" s="61">
        <v>9.634551495016612E-2</v>
      </c>
      <c r="CX37" s="61">
        <v>0.11956093072170369</v>
      </c>
      <c r="CY37" s="61">
        <v>1.0435049489756772E-2</v>
      </c>
      <c r="CZ37" s="61">
        <v>3.6900640789570595E-2</v>
      </c>
      <c r="DA37" s="61">
        <v>2.5051367156630314E-2</v>
      </c>
      <c r="DB37" s="61">
        <v>9.0033444816053507E-2</v>
      </c>
      <c r="DC37" s="60">
        <v>0</v>
      </c>
      <c r="DD37" s="60">
        <v>0.10354646647683148</v>
      </c>
      <c r="DE37" s="60">
        <v>3.837884817711907E-2</v>
      </c>
      <c r="DF37" s="60">
        <v>4.1500765696784077E-2</v>
      </c>
      <c r="DG37" s="60">
        <v>0</v>
      </c>
      <c r="DH37" s="60">
        <v>0</v>
      </c>
      <c r="DI37" s="60">
        <v>6.4491275776116019E-2</v>
      </c>
      <c r="DJ37" s="60">
        <v>0</v>
      </c>
      <c r="DK37" s="60">
        <v>0.35036496350364965</v>
      </c>
      <c r="DL37" s="60">
        <v>1.2050653594771242E-2</v>
      </c>
      <c r="DM37" s="60">
        <v>0.14562325427259384</v>
      </c>
      <c r="DN37" s="60">
        <v>0.19960646135542032</v>
      </c>
      <c r="DO37" s="61">
        <v>3.6448917770068888E-2</v>
      </c>
      <c r="DP37" s="61">
        <v>0.10530022891354111</v>
      </c>
      <c r="DQ37" s="61">
        <v>3.372688998718653E-2</v>
      </c>
      <c r="DR37" s="61">
        <v>8.9112384516430831E-2</v>
      </c>
      <c r="DS37" s="61">
        <v>4.7873952126047871E-2</v>
      </c>
      <c r="DT37" s="61">
        <v>3.8762163024405806E-2</v>
      </c>
      <c r="DU37" s="61">
        <v>1.3696728517884411E-2</v>
      </c>
      <c r="DV37" s="61">
        <v>2.5976488433826318E-2</v>
      </c>
      <c r="DW37" s="61">
        <v>2.6108374384236452E-2</v>
      </c>
      <c r="DX37" s="61">
        <v>6.5412888540617192E-2</v>
      </c>
      <c r="DY37" s="61">
        <v>6.9201908379267221E-2</v>
      </c>
      <c r="DZ37" s="61">
        <v>6.2804108848441162E-2</v>
      </c>
      <c r="EA37" s="60">
        <v>6.3773548635140329E-2</v>
      </c>
      <c r="EB37" s="60">
        <v>1.6274536470374905E-2</v>
      </c>
      <c r="EC37" s="60">
        <v>1.0595024122599566E-2</v>
      </c>
      <c r="ED37" s="60">
        <v>0</v>
      </c>
      <c r="EE37" s="60">
        <v>8.0029874755831329E-2</v>
      </c>
      <c r="EF37" s="60">
        <v>4.8013769986864158E-2</v>
      </c>
      <c r="EG37" s="60">
        <v>1.2965245255114617E-2</v>
      </c>
      <c r="EH37" s="60">
        <v>2.2864562750522215E-2</v>
      </c>
      <c r="EI37" s="60">
        <v>3.679632525410477E-2</v>
      </c>
      <c r="EJ37" s="60">
        <v>1.9344438473938741E-2</v>
      </c>
      <c r="EK37" s="60">
        <v>0</v>
      </c>
      <c r="EL37" s="60">
        <v>4.0558051140290256E-2</v>
      </c>
      <c r="EM37" s="60">
        <v>1.1977186311787073E-2</v>
      </c>
      <c r="EN37" s="59"/>
      <c r="EO37" s="62">
        <v>0.128884312991389</v>
      </c>
      <c r="EP37" s="62">
        <v>0.11324668141592921</v>
      </c>
      <c r="EQ37" s="62">
        <v>6.3218390804597707E-2</v>
      </c>
      <c r="ER37" s="62">
        <v>2.9047113000354233E-2</v>
      </c>
      <c r="ES37" s="62">
        <v>8.4080393290919611E-2</v>
      </c>
      <c r="ET37" s="62">
        <v>0</v>
      </c>
      <c r="EU37" s="62">
        <v>0</v>
      </c>
      <c r="EV37" s="62">
        <v>6.2466893681422629E-2</v>
      </c>
      <c r="EW37" s="62">
        <v>0.14251634142850328</v>
      </c>
      <c r="EX37" s="62">
        <v>2.4164956148535175E-2</v>
      </c>
      <c r="EY37" s="62">
        <v>6.5461680242582795E-2</v>
      </c>
      <c r="EZ37" s="62">
        <v>0</v>
      </c>
      <c r="FA37" s="62">
        <v>0.20265908762464474</v>
      </c>
      <c r="FB37" s="62">
        <v>9.2486552142981085E-2</v>
      </c>
      <c r="FC37" s="62">
        <v>0.16651850465540635</v>
      </c>
      <c r="FD37" s="62">
        <v>3.1860563182308017E-2</v>
      </c>
      <c r="FE37" s="62">
        <v>0.1240698086463501</v>
      </c>
      <c r="FF37" s="62">
        <v>6.519295616335706E-2</v>
      </c>
      <c r="FG37" s="62">
        <v>5.3102625298329355E-2</v>
      </c>
      <c r="FH37" s="62">
        <v>0.12725783921776407</v>
      </c>
      <c r="FI37" s="62">
        <v>0.17867881146091263</v>
      </c>
      <c r="FJ37" s="62">
        <v>5.2742268041237113E-2</v>
      </c>
      <c r="FK37" s="62">
        <v>0.14475355969331874</v>
      </c>
      <c r="FL37" s="62">
        <v>0</v>
      </c>
      <c r="FM37" s="62">
        <v>9.9207248018120045E-2</v>
      </c>
      <c r="FN37" s="62">
        <v>0.10225986141931978</v>
      </c>
      <c r="FO37" s="62">
        <v>7.7684927267099968E-2</v>
      </c>
      <c r="FP37" s="62">
        <v>1.948336252189142E-2</v>
      </c>
      <c r="FQ37" s="62">
        <v>0.103833113580712</v>
      </c>
      <c r="FR37" s="62">
        <v>2.9331422685952263E-2</v>
      </c>
      <c r="FS37" s="62">
        <v>4.842752423740837E-2</v>
      </c>
      <c r="FT37" s="62">
        <v>0.16242228089600544</v>
      </c>
      <c r="FU37" s="62">
        <v>8.526198852064433E-2</v>
      </c>
      <c r="FV37" s="62">
        <v>2.9107803166777281E-2</v>
      </c>
      <c r="FW37" s="62">
        <v>3.9112640684587481E-2</v>
      </c>
      <c r="FX37" s="62">
        <v>6.0672917815774961E-2</v>
      </c>
      <c r="FY37" s="62">
        <v>1.8065621764432861E-2</v>
      </c>
      <c r="FZ37" s="62">
        <v>0.19559902200488999</v>
      </c>
      <c r="GA37" s="62">
        <v>9.1500130901474824E-2</v>
      </c>
      <c r="GB37" s="62">
        <v>6.391785401576057E-2</v>
      </c>
      <c r="GC37" s="62">
        <v>5.3668415723096753E-2</v>
      </c>
      <c r="GD37" s="62">
        <v>7.8595258999122036E-2</v>
      </c>
      <c r="GE37" s="62">
        <v>0</v>
      </c>
      <c r="GF37" s="62">
        <v>6.7135050741608124E-2</v>
      </c>
      <c r="GG37" s="62">
        <v>3.8420048128785994E-2</v>
      </c>
      <c r="GH37" s="62">
        <v>4.2834124071255933E-2</v>
      </c>
      <c r="GI37" s="62">
        <v>5.9943907237640752E-2</v>
      </c>
      <c r="GJ37" s="62">
        <v>8.7682019873757885E-2</v>
      </c>
      <c r="GK37" s="61">
        <v>0</v>
      </c>
      <c r="GL37" s="61">
        <v>0</v>
      </c>
      <c r="GM37" s="61">
        <v>0</v>
      </c>
      <c r="GN37" s="61">
        <v>0</v>
      </c>
      <c r="GO37" s="61">
        <v>9.8974693296983343E-2</v>
      </c>
      <c r="GP37" s="61">
        <v>0.16268345894486316</v>
      </c>
      <c r="GQ37" s="61">
        <v>0</v>
      </c>
      <c r="GR37" s="61">
        <v>0</v>
      </c>
      <c r="GS37" s="61">
        <v>0</v>
      </c>
      <c r="GT37" s="61">
        <v>0</v>
      </c>
      <c r="GU37" s="61">
        <v>3.1906317620603336E-2</v>
      </c>
      <c r="GV37" s="61">
        <v>9.3000672294016581E-2</v>
      </c>
      <c r="GW37" s="61">
        <v>8.9512924684137685E-2</v>
      </c>
      <c r="GX37" s="61">
        <v>9.2815504580210456E-2</v>
      </c>
      <c r="GY37" s="61">
        <v>9.7703096415746329E-2</v>
      </c>
      <c r="GZ37" s="61">
        <v>0</v>
      </c>
      <c r="HA37" s="61">
        <v>0</v>
      </c>
      <c r="HB37" s="61">
        <v>4.2056932966023877E-2</v>
      </c>
      <c r="HC37" s="61">
        <v>0.10103556956325979</v>
      </c>
      <c r="HD37" s="61">
        <v>0</v>
      </c>
      <c r="HE37" s="61">
        <v>0</v>
      </c>
      <c r="HF37" s="61">
        <v>9.971584699453552E-2</v>
      </c>
      <c r="HG37" s="61">
        <v>0.11274884285264908</v>
      </c>
      <c r="HH37" s="61">
        <v>3.353632749725112E-2</v>
      </c>
      <c r="HI37" s="62">
        <v>0</v>
      </c>
      <c r="HJ37" s="62">
        <v>0</v>
      </c>
      <c r="HK37" s="62">
        <v>0</v>
      </c>
      <c r="HL37" s="62">
        <v>2.2163619662804824E-2</v>
      </c>
      <c r="HM37" s="62">
        <v>0</v>
      </c>
      <c r="HN37" s="62">
        <v>0</v>
      </c>
      <c r="HO37" s="62">
        <v>7.8908585624657884E-2</v>
      </c>
      <c r="HP37" s="62">
        <v>0.10254552480316863</v>
      </c>
      <c r="HQ37" s="62">
        <v>4.0433867383931704E-2</v>
      </c>
      <c r="HR37" s="62">
        <v>0</v>
      </c>
      <c r="HS37" s="62">
        <v>0.13180895571848722</v>
      </c>
      <c r="HT37" s="62">
        <v>0</v>
      </c>
      <c r="HU37" s="62">
        <v>6.2922868741542626E-2</v>
      </c>
      <c r="HV37" s="62">
        <v>0</v>
      </c>
      <c r="HW37" s="62">
        <v>0</v>
      </c>
      <c r="HX37" s="62">
        <v>0</v>
      </c>
      <c r="HY37" s="62">
        <v>1.271712158808933E-2</v>
      </c>
      <c r="HZ37" s="62">
        <v>0</v>
      </c>
      <c r="IA37" s="62">
        <v>3.7817049720721543E-2</v>
      </c>
      <c r="IB37" s="62">
        <v>0.11552590149186595</v>
      </c>
      <c r="IC37" s="62">
        <v>0.18236975379832523</v>
      </c>
      <c r="ID37" s="62">
        <v>0.17701863354037267</v>
      </c>
      <c r="IE37" s="62">
        <v>0</v>
      </c>
      <c r="IF37" s="62">
        <v>0.10565541429197721</v>
      </c>
      <c r="IG37" s="61">
        <v>0</v>
      </c>
      <c r="IH37" s="61">
        <v>0.11224489795918367</v>
      </c>
      <c r="II37" s="61">
        <v>0.134086007865026</v>
      </c>
      <c r="IJ37" s="61">
        <v>0.13695501447856764</v>
      </c>
      <c r="IK37" s="61">
        <v>1.9896157840083074E-2</v>
      </c>
      <c r="IL37" s="61">
        <v>0</v>
      </c>
      <c r="IM37" s="61">
        <v>0</v>
      </c>
      <c r="IN37" s="61">
        <v>0</v>
      </c>
      <c r="IO37" s="61">
        <v>0.11350777934936351</v>
      </c>
      <c r="IP37" s="61">
        <v>0</v>
      </c>
      <c r="IQ37" s="61">
        <v>0.15683879972086531</v>
      </c>
      <c r="IR37" s="61">
        <v>0</v>
      </c>
      <c r="IS37" s="61">
        <v>0</v>
      </c>
      <c r="IT37" s="61">
        <v>8.6646952427435336E-2</v>
      </c>
      <c r="IU37" s="61">
        <v>0.22508169934640523</v>
      </c>
      <c r="IV37" s="61">
        <v>0.15775723967960567</v>
      </c>
      <c r="IW37" s="61">
        <v>0.14458007100131304</v>
      </c>
      <c r="IX37" s="61">
        <v>0.11233755414861712</v>
      </c>
      <c r="IY37" s="61">
        <v>2.5806993947545393E-2</v>
      </c>
      <c r="IZ37" s="61">
        <v>0.19513362932010098</v>
      </c>
      <c r="JA37" s="61">
        <v>0.17794745115652369</v>
      </c>
      <c r="JB37" s="61">
        <v>9.288374017376913E-2</v>
      </c>
      <c r="JC37" s="61">
        <v>9.9820653199924489E-2</v>
      </c>
      <c r="JD37" s="61">
        <v>0</v>
      </c>
      <c r="JE37" s="61">
        <v>4.8737385481095664E-2</v>
      </c>
      <c r="JF37" s="61">
        <v>5.1029337263390595E-2</v>
      </c>
      <c r="JG37" s="61">
        <v>0.10690752611053835</v>
      </c>
      <c r="JH37" s="61">
        <v>0</v>
      </c>
      <c r="JI37" s="61">
        <v>0.17675987876708413</v>
      </c>
      <c r="JJ37" s="61">
        <v>0.10616742388636483</v>
      </c>
      <c r="JK37" s="61">
        <v>0.12681998676373263</v>
      </c>
      <c r="JL37" s="61">
        <v>0.13771942874144599</v>
      </c>
      <c r="JM37" s="61">
        <v>2.8417116742833402E-2</v>
      </c>
      <c r="JN37" s="61">
        <v>9.8199392669261365E-2</v>
      </c>
      <c r="JO37" s="61">
        <v>0</v>
      </c>
      <c r="JP37" s="61">
        <v>0</v>
      </c>
      <c r="JQ37" s="61">
        <v>0</v>
      </c>
      <c r="JR37" s="61">
        <v>2.2694968255472379E-2</v>
      </c>
      <c r="JS37" s="61">
        <v>0.12852705151436708</v>
      </c>
      <c r="JT37" s="61">
        <v>6.0699062233589091E-2</v>
      </c>
      <c r="JU37" s="61">
        <v>0</v>
      </c>
      <c r="JV37" s="61">
        <v>4.9658074697527615E-2</v>
      </c>
      <c r="JW37" s="61">
        <v>0</v>
      </c>
      <c r="JX37" s="61">
        <v>0</v>
      </c>
      <c r="JY37" s="61">
        <v>3.9644873578266918E-2</v>
      </c>
      <c r="JZ37" s="61">
        <v>0</v>
      </c>
      <c r="KA37" s="61">
        <v>7.6730937773882554E-2</v>
      </c>
      <c r="KB37" s="61">
        <v>0.21047480971366436</v>
      </c>
      <c r="KC37" s="61">
        <v>0</v>
      </c>
      <c r="KD37" s="61">
        <v>2.320348755449304E-2</v>
      </c>
      <c r="KE37" s="61">
        <v>0</v>
      </c>
      <c r="KF37" s="61">
        <v>9.3534117076717979E-2</v>
      </c>
      <c r="KG37" s="61">
        <v>0</v>
      </c>
      <c r="KH37" s="61">
        <v>6.8824438585325942E-2</v>
      </c>
      <c r="KI37" s="61">
        <v>0</v>
      </c>
      <c r="KJ37" s="61">
        <v>0</v>
      </c>
      <c r="KK37" s="61">
        <v>0.14231529677601581</v>
      </c>
      <c r="KL37" s="62">
        <v>0.37322532152998161</v>
      </c>
      <c r="KM37" s="62">
        <v>0</v>
      </c>
      <c r="KN37" s="62">
        <v>2.4501838706918671E-2</v>
      </c>
      <c r="KO37" s="62">
        <v>0.10789937220541078</v>
      </c>
      <c r="KP37" s="62">
        <v>0.136833123765044</v>
      </c>
      <c r="KQ37" s="62">
        <v>9.0463458110516939E-2</v>
      </c>
      <c r="KR37" s="62">
        <v>8.8827490934208247E-2</v>
      </c>
      <c r="KS37" s="62">
        <v>0.14102715815632211</v>
      </c>
      <c r="KT37" s="62">
        <v>0</v>
      </c>
      <c r="KU37" s="62">
        <v>0.25368213735228634</v>
      </c>
      <c r="KV37" s="62">
        <v>3.2307005800981704E-2</v>
      </c>
      <c r="KW37" s="62">
        <v>2.6730509971642415E-2</v>
      </c>
      <c r="KX37" s="62">
        <v>5.2732644017725261E-2</v>
      </c>
      <c r="KY37" s="62">
        <v>0.13396873469024184</v>
      </c>
      <c r="KZ37" s="62">
        <v>4.7474159917669692E-2</v>
      </c>
      <c r="LA37" s="62">
        <v>7.7110441638356522E-2</v>
      </c>
      <c r="LB37" s="62">
        <v>7.1077887935130341E-2</v>
      </c>
      <c r="LC37" s="62">
        <v>0</v>
      </c>
      <c r="LD37" s="62">
        <v>0</v>
      </c>
      <c r="LE37" s="62">
        <v>8.685137256565828E-2</v>
      </c>
      <c r="LF37" s="62">
        <v>2.2451612903225806E-2</v>
      </c>
      <c r="LG37" s="62">
        <v>0.12055970283818385</v>
      </c>
      <c r="LH37" s="62">
        <v>0.10449528075507919</v>
      </c>
      <c r="LI37" s="62">
        <v>5.514082117407533E-2</v>
      </c>
      <c r="LJ37" s="62">
        <v>0</v>
      </c>
      <c r="LK37" s="62">
        <v>0</v>
      </c>
      <c r="LL37" s="62">
        <v>5.9225405201658497E-2</v>
      </c>
      <c r="LM37" s="62">
        <v>0</v>
      </c>
      <c r="LN37" s="62">
        <v>0</v>
      </c>
      <c r="LO37" s="62">
        <v>5.6542467583735691E-2</v>
      </c>
      <c r="LP37" s="62">
        <v>8.5002243341354977E-2</v>
      </c>
      <c r="LQ37" s="62">
        <v>9.8811648456884171E-2</v>
      </c>
      <c r="LR37" s="62">
        <v>0</v>
      </c>
      <c r="LS37" s="62">
        <v>6.3097312424098426E-2</v>
      </c>
      <c r="LT37" s="62">
        <v>7.2502472799208698E-2</v>
      </c>
      <c r="LU37" s="62">
        <v>4.6018121125417262E-2</v>
      </c>
      <c r="LV37" s="62">
        <v>0</v>
      </c>
      <c r="LW37" s="62">
        <v>8.7017124651533259E-2</v>
      </c>
      <c r="LX37" s="62">
        <v>4.750031695051346E-2</v>
      </c>
      <c r="LY37" s="62">
        <v>0.20845268842451278</v>
      </c>
      <c r="LZ37" s="62">
        <v>0.13398954457683795</v>
      </c>
      <c r="MA37" s="61">
        <v>0.13415135164744871</v>
      </c>
      <c r="MB37" s="61">
        <v>0.10186642680458736</v>
      </c>
      <c r="MC37" s="61">
        <v>8.3061645679418539E-2</v>
      </c>
      <c r="MD37" s="61">
        <v>1.4278515034436419E-2</v>
      </c>
      <c r="ME37" s="61">
        <v>2.1930858840730084E-2</v>
      </c>
      <c r="MF37" s="61">
        <v>8.2609470922383271E-2</v>
      </c>
      <c r="MG37" s="61">
        <v>0.10328770197486535</v>
      </c>
      <c r="MH37" s="61">
        <v>0</v>
      </c>
      <c r="MI37" s="61">
        <v>0</v>
      </c>
      <c r="MJ37" s="61">
        <v>1.8938837830695599E-2</v>
      </c>
      <c r="MK37" s="61">
        <v>6.8638497652582162E-2</v>
      </c>
      <c r="ML37" s="61">
        <v>1.7226333990498045E-2</v>
      </c>
      <c r="MM37" s="61">
        <v>0.169520787644067</v>
      </c>
      <c r="MN37" s="61">
        <v>0.14562412382342002</v>
      </c>
      <c r="MO37" s="61">
        <v>6.6421180199496596E-2</v>
      </c>
      <c r="MP37" s="61">
        <v>3.3580403145620538E-2</v>
      </c>
      <c r="MQ37" s="61">
        <v>0.33225874767630659</v>
      </c>
      <c r="MR37" s="61">
        <v>8.6346975021728445E-2</v>
      </c>
      <c r="MS37" s="61">
        <v>0</v>
      </c>
      <c r="MT37" s="61">
        <v>0.10617581602373888</v>
      </c>
      <c r="MU37" s="61">
        <v>0</v>
      </c>
      <c r="MV37" s="61">
        <v>0</v>
      </c>
      <c r="MW37" s="61">
        <v>7.0823626147731938E-2</v>
      </c>
      <c r="MX37" s="61">
        <v>0.46101856258924323</v>
      </c>
      <c r="MY37" s="61">
        <v>6.6270905873622929E-2</v>
      </c>
      <c r="MZ37" s="61">
        <v>0</v>
      </c>
      <c r="NA37" s="61">
        <v>0</v>
      </c>
      <c r="NB37" s="61">
        <v>0</v>
      </c>
      <c r="NC37" s="61">
        <v>1.6968274741639967E-2</v>
      </c>
      <c r="ND37" s="61">
        <v>1.5164908016131705E-2</v>
      </c>
      <c r="NE37" s="61">
        <v>1.5835637008975802E-2</v>
      </c>
      <c r="NF37" s="61">
        <v>0</v>
      </c>
      <c r="NG37" s="61">
        <v>3.0157876729067893E-2</v>
      </c>
      <c r="NH37" s="61">
        <v>6.4457781797253963E-2</v>
      </c>
      <c r="NI37" s="61">
        <v>0.10005655194700275</v>
      </c>
      <c r="NJ37" s="62">
        <v>1.5357716661941216E-2</v>
      </c>
      <c r="NK37" s="62">
        <v>0.15054217715814674</v>
      </c>
      <c r="NL37" s="62">
        <v>1.1537861857491814E-2</v>
      </c>
      <c r="NM37" s="62">
        <v>2.8971535846567559E-2</v>
      </c>
      <c r="NN37" s="62">
        <v>1.1001176226388985E-2</v>
      </c>
      <c r="NO37" s="62">
        <v>0</v>
      </c>
      <c r="NP37" s="62">
        <v>0</v>
      </c>
      <c r="NQ37" s="62">
        <v>8.9922598269843682E-2</v>
      </c>
      <c r="NR37" s="62">
        <v>0</v>
      </c>
      <c r="NS37" s="62">
        <v>4.9721477202393234E-2</v>
      </c>
      <c r="NT37" s="62">
        <v>4.5805509181969947E-2</v>
      </c>
      <c r="NU37" s="62">
        <v>2.7311484146016519E-2</v>
      </c>
      <c r="NV37" s="62">
        <v>8.2531248638996565E-2</v>
      </c>
      <c r="NW37" s="62">
        <v>0.11918604651162791</v>
      </c>
      <c r="NX37" s="62">
        <v>4.2466224937612942E-2</v>
      </c>
      <c r="NY37" s="62">
        <v>0.14934783655003128</v>
      </c>
      <c r="NZ37" s="62">
        <v>8.8881262868908711E-2</v>
      </c>
      <c r="OA37" s="62">
        <v>1.6754976371187169E-2</v>
      </c>
      <c r="OB37" s="62">
        <v>0.13975857259654692</v>
      </c>
      <c r="OC37" s="62">
        <v>0</v>
      </c>
      <c r="OD37" s="62">
        <v>3.50315427260562E-2</v>
      </c>
      <c r="OE37" s="62">
        <v>0.13809138697937728</v>
      </c>
      <c r="OF37" s="62">
        <v>4.5375305075459484E-2</v>
      </c>
      <c r="OG37" s="62">
        <v>2.952952952952953E-2</v>
      </c>
      <c r="OH37" s="62">
        <v>0.14871696114775407</v>
      </c>
      <c r="OI37" s="62">
        <v>9.6678403257964618E-2</v>
      </c>
      <c r="OJ37" s="62">
        <v>6.9316757208524871E-2</v>
      </c>
      <c r="OK37" s="62">
        <v>0.11339948823566123</v>
      </c>
      <c r="OL37" s="62">
        <v>8.9777153438477753E-2</v>
      </c>
      <c r="OM37" s="62">
        <v>0</v>
      </c>
      <c r="ON37" s="62">
        <v>0.1128344056891297</v>
      </c>
      <c r="OO37" s="62">
        <v>6.1025549719576251E-2</v>
      </c>
      <c r="OP37" s="61">
        <v>2.409297052154195E-2</v>
      </c>
      <c r="OQ37" s="61">
        <v>1.6755843424387497E-2</v>
      </c>
      <c r="OR37" s="61">
        <v>5.4584999649196664E-2</v>
      </c>
      <c r="OS37" s="61">
        <v>4.6952401464570317E-2</v>
      </c>
      <c r="OT37" s="61">
        <v>3.9925453372518099E-2</v>
      </c>
      <c r="OU37" s="61">
        <v>6.9269008230788034E-2</v>
      </c>
      <c r="OV37" s="61">
        <v>2.3070568798678311E-2</v>
      </c>
      <c r="OW37" s="61">
        <v>1.4961038961038961E-2</v>
      </c>
      <c r="OX37" s="61">
        <v>0.15669014084507044</v>
      </c>
      <c r="OY37" s="61">
        <v>7.597477064220183E-2</v>
      </c>
      <c r="OZ37" s="61">
        <v>5.1681537405628003E-2</v>
      </c>
      <c r="PA37" s="61">
        <v>0.11833192209991533</v>
      </c>
      <c r="PB37" s="61">
        <v>2.3214512241532412E-2</v>
      </c>
      <c r="PC37" s="61">
        <v>0</v>
      </c>
      <c r="PD37" s="61">
        <v>9.7719558254051722E-2</v>
      </c>
      <c r="PE37" s="61">
        <v>1.9148838700810848E-2</v>
      </c>
      <c r="PF37" s="61">
        <v>0.13043478260869565</v>
      </c>
      <c r="PG37" s="61">
        <v>3.2545407143477881E-2</v>
      </c>
      <c r="PH37" s="61">
        <v>0.36890045543266103</v>
      </c>
      <c r="PI37" s="61">
        <v>2.8030130107281441E-2</v>
      </c>
      <c r="PJ37" s="61">
        <v>0.1960411876437069</v>
      </c>
      <c r="PK37" s="61">
        <v>0.10870318143585177</v>
      </c>
      <c r="PL37" s="61">
        <v>9.9923413073838813E-2</v>
      </c>
      <c r="PM37" s="61">
        <v>0</v>
      </c>
      <c r="PN37" s="61">
        <v>0.10713431264653811</v>
      </c>
      <c r="PO37" s="61">
        <v>0.12440765400995742</v>
      </c>
      <c r="PP37" s="61">
        <v>8.8231877323420069E-2</v>
      </c>
      <c r="PQ37" s="61">
        <v>0.36537683699609008</v>
      </c>
      <c r="PR37" s="61">
        <v>5.1862571188497804E-2</v>
      </c>
      <c r="PS37" s="61">
        <v>4.3493526442835197E-2</v>
      </c>
      <c r="PT37" s="61">
        <v>4.291982813785538E-2</v>
      </c>
      <c r="PU37" s="61">
        <v>0.16102805004742762</v>
      </c>
      <c r="PV37" s="61">
        <v>4.1833379550766547E-2</v>
      </c>
      <c r="PW37" s="61">
        <v>8.7469326367450334E-2</v>
      </c>
      <c r="PX37" s="61">
        <v>0.14751899865891818</v>
      </c>
      <c r="PY37" s="61">
        <v>3.3534486250050628E-2</v>
      </c>
      <c r="PZ37" s="61">
        <v>1.984515876127009E-2</v>
      </c>
      <c r="QA37" s="61">
        <v>5.1770291428860041E-2</v>
      </c>
      <c r="QB37" s="61">
        <v>7.3894865410814109E-2</v>
      </c>
      <c r="QC37" s="61">
        <v>0</v>
      </c>
      <c r="QD37" s="61">
        <v>0.20946160475348119</v>
      </c>
      <c r="QE37" s="61">
        <v>0</v>
      </c>
      <c r="QF37" s="62">
        <v>0.13848324514991181</v>
      </c>
      <c r="QG37" s="62">
        <v>5.0971350078492933E-2</v>
      </c>
      <c r="QH37" s="62">
        <v>9.5146587829514656E-2</v>
      </c>
      <c r="QI37" s="62">
        <v>0.15998576850094876</v>
      </c>
      <c r="QJ37" s="62">
        <v>8.9222430685845316E-2</v>
      </c>
      <c r="QK37" s="62">
        <v>0.13070805541303232</v>
      </c>
      <c r="QL37" s="62">
        <v>0.11293068028408758</v>
      </c>
      <c r="QM37" s="62">
        <v>0.1826013986013986</v>
      </c>
      <c r="QN37" s="62">
        <v>0.16815503590498987</v>
      </c>
      <c r="QO37" s="62">
        <v>0.12702278083267871</v>
      </c>
      <c r="QP37" s="62">
        <v>0.10580870279146141</v>
      </c>
      <c r="QQ37" s="62">
        <v>0.10659938500354806</v>
      </c>
      <c r="QR37" s="59"/>
      <c r="QS37" s="59">
        <v>0.11825687503879818</v>
      </c>
      <c r="QT37" s="59">
        <v>0.12058654399079931</v>
      </c>
      <c r="QU37" s="59">
        <v>0.11030362751739853</v>
      </c>
      <c r="QV37" s="59">
        <v>0.11596132286995516</v>
      </c>
      <c r="QW37" s="59">
        <v>0.11684702264798061</v>
      </c>
      <c r="QX37" s="59">
        <v>0.11520653654108035</v>
      </c>
      <c r="QY37" s="59">
        <v>0.10927204680828634</v>
      </c>
      <c r="QZ37" s="59">
        <v>0.10592392121485492</v>
      </c>
      <c r="RA37" s="59">
        <v>0.10631388415672913</v>
      </c>
      <c r="RB37" s="59">
        <v>0.10495575992677506</v>
      </c>
      <c r="RC37" s="59">
        <v>9.1615152956094473E-2</v>
      </c>
      <c r="RD37" s="59">
        <v>8.5864765654093733E-2</v>
      </c>
      <c r="RE37" s="59">
        <v>8.2439299830604176E-2</v>
      </c>
      <c r="RF37" s="59">
        <v>7.0873189013816631E-2</v>
      </c>
      <c r="RG37" s="59">
        <v>5.2975130819442197E-2</v>
      </c>
      <c r="RH37" s="59">
        <v>5.5463393054633929E-2</v>
      </c>
      <c r="RI37" s="59">
        <v>4.0217557836678415E-2</v>
      </c>
      <c r="RJ37" s="59">
        <v>4.354239788392085E-2</v>
      </c>
      <c r="RK37" s="59">
        <v>3.0181796787668413E-2</v>
      </c>
      <c r="RL37" s="59">
        <v>3.4366497101620729E-2</v>
      </c>
      <c r="RM37" s="59">
        <v>2.41444235241998E-2</v>
      </c>
      <c r="RN37" s="59">
        <v>2.3600353485470706E-2</v>
      </c>
      <c r="RO37" s="59">
        <v>1.4870345336118963E-2</v>
      </c>
      <c r="RP37" s="59">
        <v>0</v>
      </c>
      <c r="RQ37" s="59">
        <v>0</v>
      </c>
      <c r="RR37" s="59">
        <v>0</v>
      </c>
      <c r="RS37" s="59">
        <v>0</v>
      </c>
      <c r="RT37" s="59">
        <v>0</v>
      </c>
      <c r="RU37" s="59">
        <v>0</v>
      </c>
      <c r="RV37" s="59">
        <v>0</v>
      </c>
      <c r="RW37" s="59">
        <v>0</v>
      </c>
      <c r="RX37" s="59">
        <v>0.11116910229645094</v>
      </c>
      <c r="RY37" s="59">
        <v>0.1156040183754859</v>
      </c>
    </row>
    <row r="38" spans="1:493" x14ac:dyDescent="0.3">
      <c r="A38" s="12">
        <f t="shared" si="18"/>
        <v>133</v>
      </c>
      <c r="D38" s="1" t="s">
        <v>503</v>
      </c>
      <c r="E38" s="60">
        <v>0</v>
      </c>
      <c r="F38" s="60">
        <v>0</v>
      </c>
      <c r="G38" s="60">
        <v>0.28804751299183373</v>
      </c>
      <c r="H38" s="60">
        <v>0</v>
      </c>
      <c r="I38" s="60">
        <v>0.18607996615189337</v>
      </c>
      <c r="J38" s="60">
        <v>0.1887265941702593</v>
      </c>
      <c r="K38" s="60">
        <v>0.31169606153030099</v>
      </c>
      <c r="L38" s="60">
        <v>0.20413366111262859</v>
      </c>
      <c r="M38" s="60">
        <v>0.12711683885397806</v>
      </c>
      <c r="N38" s="60">
        <v>0.250936839953669</v>
      </c>
      <c r="O38" s="60">
        <v>2.9024809365266888E-2</v>
      </c>
      <c r="P38" s="60">
        <v>0.12177414032077091</v>
      </c>
      <c r="Q38" s="60">
        <v>0</v>
      </c>
      <c r="R38" s="60">
        <v>2.4922354367093402E-2</v>
      </c>
      <c r="S38" s="60">
        <v>0.4671232876712329</v>
      </c>
      <c r="T38" s="60">
        <v>0.37975858867223772</v>
      </c>
      <c r="U38" s="60">
        <v>0.39943616592831255</v>
      </c>
      <c r="V38" s="60">
        <v>0.14027735446510212</v>
      </c>
      <c r="W38" s="60">
        <v>1.6196301960239121E-2</v>
      </c>
      <c r="X38" s="60">
        <v>2.0700974163490045E-2</v>
      </c>
      <c r="Y38" s="60">
        <v>0.19543037792786319</v>
      </c>
      <c r="Z38" s="60">
        <v>0.47468637992831542</v>
      </c>
      <c r="AA38" s="60">
        <v>0</v>
      </c>
      <c r="AB38" s="60">
        <v>0</v>
      </c>
      <c r="AC38" s="60">
        <v>0.27055805003207184</v>
      </c>
      <c r="AD38" s="60">
        <v>0.23329224502920842</v>
      </c>
      <c r="AE38" s="60">
        <v>5.0570398538199418E-2</v>
      </c>
      <c r="AF38" s="60">
        <v>0.27410458189306464</v>
      </c>
      <c r="AG38" s="60">
        <v>3.4511031604054859E-2</v>
      </c>
      <c r="AH38" s="60">
        <v>6.7794298185786389E-2</v>
      </c>
      <c r="AI38" s="60">
        <v>0.11460192788289897</v>
      </c>
      <c r="AJ38" s="60">
        <v>0.3441592853357559</v>
      </c>
      <c r="AK38" s="60">
        <v>0.36751209744702151</v>
      </c>
      <c r="AL38" s="60">
        <v>0.68568890103881908</v>
      </c>
      <c r="AM38" s="60">
        <v>2.8231562252180809E-2</v>
      </c>
      <c r="AN38" s="60">
        <v>0.21582196892597869</v>
      </c>
      <c r="AO38" s="60">
        <v>0.27115421182734362</v>
      </c>
      <c r="AP38" s="60">
        <v>0.23949761801645733</v>
      </c>
      <c r="AQ38" s="60">
        <v>0.29270004679457184</v>
      </c>
      <c r="AR38" s="60">
        <v>0.11141304347826086</v>
      </c>
      <c r="AS38" s="60">
        <v>0.1508066401683423</v>
      </c>
      <c r="AT38" s="60">
        <v>0.26963818957215574</v>
      </c>
      <c r="AU38" s="60">
        <v>0.22895881299565107</v>
      </c>
      <c r="AV38" s="60">
        <v>0</v>
      </c>
      <c r="AW38" s="60">
        <v>0.25853010447490793</v>
      </c>
      <c r="AX38" s="60">
        <v>0.20435131780681901</v>
      </c>
      <c r="AY38" s="60">
        <v>0.27478359764958615</v>
      </c>
      <c r="AZ38" s="60">
        <v>0.19326472120896301</v>
      </c>
      <c r="BA38" s="60">
        <v>0.12826211188011938</v>
      </c>
      <c r="BB38" s="60">
        <v>0.36952256376716808</v>
      </c>
      <c r="BC38" s="61">
        <v>0.2240650406504065</v>
      </c>
      <c r="BD38" s="61">
        <v>0.26822058947724009</v>
      </c>
      <c r="BE38" s="61">
        <v>0</v>
      </c>
      <c r="BF38" s="61">
        <v>0.14014317180616739</v>
      </c>
      <c r="BG38" s="61">
        <v>0.30938753436387401</v>
      </c>
      <c r="BH38" s="61">
        <v>0.34919771552896384</v>
      </c>
      <c r="BI38" s="61">
        <v>8.1449261507576115E-2</v>
      </c>
      <c r="BJ38" s="61">
        <v>0.15416208711748713</v>
      </c>
      <c r="BK38" s="61">
        <v>0.28864706336343288</v>
      </c>
      <c r="BL38" s="61">
        <v>0.11119731057667442</v>
      </c>
      <c r="BM38" s="61">
        <v>0.39528970962130333</v>
      </c>
      <c r="BN38" s="61">
        <v>0.23106449453247044</v>
      </c>
      <c r="BO38" s="61">
        <v>0.19700992035769177</v>
      </c>
      <c r="BP38" s="61">
        <v>3.3848200428645336E-2</v>
      </c>
      <c r="BQ38" s="61">
        <v>9.3203181489515549E-2</v>
      </c>
      <c r="BR38" s="61">
        <v>0.16918937100571813</v>
      </c>
      <c r="BS38" s="61">
        <v>0.2111857189649525</v>
      </c>
      <c r="BT38" s="61">
        <v>0.26535796766743647</v>
      </c>
      <c r="BU38" s="61">
        <v>0.20286470496652653</v>
      </c>
      <c r="BV38" s="61">
        <v>0</v>
      </c>
      <c r="BW38" s="61">
        <v>0</v>
      </c>
      <c r="BX38" s="61">
        <v>0</v>
      </c>
      <c r="BY38" s="61">
        <v>0.12938172784984819</v>
      </c>
      <c r="BZ38" s="61">
        <v>0.2012044161927066</v>
      </c>
      <c r="CA38" s="61">
        <v>0.18635082256910843</v>
      </c>
      <c r="CB38" s="61">
        <v>0</v>
      </c>
      <c r="CC38" s="61">
        <v>0.13247597317292401</v>
      </c>
      <c r="CD38" s="61">
        <v>0.24464096895126405</v>
      </c>
      <c r="CE38" s="61">
        <v>0.1738383282925488</v>
      </c>
      <c r="CF38" s="60">
        <v>0.21117424242424243</v>
      </c>
      <c r="CG38" s="60">
        <v>0.25662371507166643</v>
      </c>
      <c r="CH38" s="60">
        <v>0.26021400778210119</v>
      </c>
      <c r="CI38" s="60">
        <v>0.25741855909453676</v>
      </c>
      <c r="CJ38" s="60">
        <v>0.18732241915843595</v>
      </c>
      <c r="CK38" s="60">
        <v>0.30471292800416611</v>
      </c>
      <c r="CL38" s="60">
        <v>0.27725711624658012</v>
      </c>
      <c r="CM38" s="60">
        <v>0.22459193101324298</v>
      </c>
      <c r="CN38" s="60">
        <v>0.25861651465009283</v>
      </c>
      <c r="CO38" s="60">
        <v>0.18982818914398661</v>
      </c>
      <c r="CP38" s="60">
        <v>0.20464707761098691</v>
      </c>
      <c r="CQ38" s="61">
        <v>0.2234801488833747</v>
      </c>
      <c r="CR38" s="61">
        <v>7.5348112861854152E-2</v>
      </c>
      <c r="CS38" s="61">
        <v>0.22323564593301434</v>
      </c>
      <c r="CT38" s="61">
        <v>0.14485789846165306</v>
      </c>
      <c r="CU38" s="61">
        <v>0.14392699499082479</v>
      </c>
      <c r="CV38" s="61">
        <v>0.22730462240154373</v>
      </c>
      <c r="CW38" s="61">
        <v>0.29601810390485822</v>
      </c>
      <c r="CX38" s="61">
        <v>0.23228605232023136</v>
      </c>
      <c r="CY38" s="61">
        <v>0.21721783165809866</v>
      </c>
      <c r="CZ38" s="61">
        <v>8.7353612727406646E-2</v>
      </c>
      <c r="DA38" s="61">
        <v>0.27351035245772087</v>
      </c>
      <c r="DB38" s="61">
        <v>0.21846153846153846</v>
      </c>
      <c r="DC38" s="60">
        <v>0.13456246560264171</v>
      </c>
      <c r="DD38" s="60">
        <v>0.20357235309345068</v>
      </c>
      <c r="DE38" s="60">
        <v>0.17675312199807877</v>
      </c>
      <c r="DF38" s="60">
        <v>0.16360387953037264</v>
      </c>
      <c r="DG38" s="60">
        <v>0.3064186426819297</v>
      </c>
      <c r="DH38" s="60">
        <v>0.41964051773830113</v>
      </c>
      <c r="DI38" s="60">
        <v>0.43666440063448902</v>
      </c>
      <c r="DJ38" s="60">
        <v>0.1813572542901716</v>
      </c>
      <c r="DK38" s="60">
        <v>2.0898505387556481E-2</v>
      </c>
      <c r="DL38" s="60">
        <v>0.34992851307189543</v>
      </c>
      <c r="DM38" s="60">
        <v>0</v>
      </c>
      <c r="DN38" s="60">
        <v>2.1095501761771839E-2</v>
      </c>
      <c r="DO38" s="61">
        <v>0.29418087653295549</v>
      </c>
      <c r="DP38" s="61">
        <v>0.21553090332805072</v>
      </c>
      <c r="DQ38" s="61">
        <v>0.14113124656781989</v>
      </c>
      <c r="DR38" s="61">
        <v>1.947140685299965E-2</v>
      </c>
      <c r="DS38" s="61">
        <v>0.16563983436016563</v>
      </c>
      <c r="DT38" s="61">
        <v>0.22273621523900675</v>
      </c>
      <c r="DU38" s="61">
        <v>0.20313729119429921</v>
      </c>
      <c r="DV38" s="61">
        <v>0.17581532043989381</v>
      </c>
      <c r="DW38" s="61">
        <v>0.17364532019704434</v>
      </c>
      <c r="DX38" s="61">
        <v>0.15616254337848426</v>
      </c>
      <c r="DY38" s="61">
        <v>0.18453842234471257</v>
      </c>
      <c r="DZ38" s="61">
        <v>0.1414669309785547</v>
      </c>
      <c r="EA38" s="60">
        <v>0.1909842368319877</v>
      </c>
      <c r="EB38" s="60">
        <v>0.15227344847907884</v>
      </c>
      <c r="EC38" s="60">
        <v>0.22850250685838616</v>
      </c>
      <c r="ED38" s="60">
        <v>0.18018018018018017</v>
      </c>
      <c r="EE38" s="60">
        <v>0.29041709755256806</v>
      </c>
      <c r="EF38" s="60">
        <v>0.16995062734973049</v>
      </c>
      <c r="EG38" s="60">
        <v>0.12358885876263248</v>
      </c>
      <c r="EH38" s="60">
        <v>0.15355953254671709</v>
      </c>
      <c r="EI38" s="60">
        <v>0.10213057075840501</v>
      </c>
      <c r="EJ38" s="60">
        <v>0.15583019881783988</v>
      </c>
      <c r="EK38" s="60">
        <v>4.3495791542764985E-2</v>
      </c>
      <c r="EL38" s="60">
        <v>0.13843296475466482</v>
      </c>
      <c r="EM38" s="60">
        <v>0.17523764258555133</v>
      </c>
      <c r="EN38" s="59"/>
      <c r="EO38" s="62">
        <v>0</v>
      </c>
      <c r="EP38" s="62">
        <v>0</v>
      </c>
      <c r="EQ38" s="62">
        <v>0</v>
      </c>
      <c r="ER38" s="62">
        <v>0</v>
      </c>
      <c r="ES38" s="62">
        <v>0</v>
      </c>
      <c r="ET38" s="62">
        <v>0</v>
      </c>
      <c r="EU38" s="62">
        <v>0</v>
      </c>
      <c r="EV38" s="62">
        <v>0</v>
      </c>
      <c r="EW38" s="62">
        <v>0</v>
      </c>
      <c r="EX38" s="62">
        <v>0</v>
      </c>
      <c r="EY38" s="62">
        <v>0</v>
      </c>
      <c r="EZ38" s="62">
        <v>0</v>
      </c>
      <c r="FA38" s="62">
        <v>0</v>
      </c>
      <c r="FB38" s="62">
        <v>0</v>
      </c>
      <c r="FC38" s="62">
        <v>0</v>
      </c>
      <c r="FD38" s="62">
        <v>0</v>
      </c>
      <c r="FE38" s="62">
        <v>0</v>
      </c>
      <c r="FF38" s="62">
        <v>0</v>
      </c>
      <c r="FG38" s="62">
        <v>0</v>
      </c>
      <c r="FH38" s="62">
        <v>0</v>
      </c>
      <c r="FI38" s="62">
        <v>0</v>
      </c>
      <c r="FJ38" s="62">
        <v>0</v>
      </c>
      <c r="FK38" s="62">
        <v>0</v>
      </c>
      <c r="FL38" s="62">
        <v>0</v>
      </c>
      <c r="FM38" s="62">
        <v>0</v>
      </c>
      <c r="FN38" s="62">
        <v>0</v>
      </c>
      <c r="FO38" s="62">
        <v>0</v>
      </c>
      <c r="FP38" s="62">
        <v>0</v>
      </c>
      <c r="FQ38" s="62">
        <v>0</v>
      </c>
      <c r="FR38" s="62">
        <v>0</v>
      </c>
      <c r="FS38" s="62">
        <v>0</v>
      </c>
      <c r="FT38" s="62">
        <v>0</v>
      </c>
      <c r="FU38" s="62">
        <v>0</v>
      </c>
      <c r="FV38" s="62">
        <v>0</v>
      </c>
      <c r="FW38" s="62">
        <v>0</v>
      </c>
      <c r="FX38" s="62">
        <v>0</v>
      </c>
      <c r="FY38" s="62">
        <v>0</v>
      </c>
      <c r="FZ38" s="62">
        <v>0</v>
      </c>
      <c r="GA38" s="62">
        <v>0</v>
      </c>
      <c r="GB38" s="62">
        <v>0</v>
      </c>
      <c r="GC38" s="62">
        <v>0</v>
      </c>
      <c r="GD38" s="62">
        <v>0</v>
      </c>
      <c r="GE38" s="62">
        <v>0</v>
      </c>
      <c r="GF38" s="62">
        <v>0</v>
      </c>
      <c r="GG38" s="62">
        <v>0</v>
      </c>
      <c r="GH38" s="62">
        <v>0</v>
      </c>
      <c r="GI38" s="62">
        <v>0</v>
      </c>
      <c r="GJ38" s="62">
        <v>0</v>
      </c>
      <c r="GK38" s="61">
        <v>2.4658897100625354E-2</v>
      </c>
      <c r="GL38" s="61">
        <v>0</v>
      </c>
      <c r="GM38" s="61">
        <v>0</v>
      </c>
      <c r="GN38" s="61">
        <v>0</v>
      </c>
      <c r="GO38" s="61">
        <v>0</v>
      </c>
      <c r="GP38" s="61">
        <v>0</v>
      </c>
      <c r="GQ38" s="61">
        <v>0</v>
      </c>
      <c r="GR38" s="61">
        <v>0</v>
      </c>
      <c r="GS38" s="61">
        <v>0</v>
      </c>
      <c r="GT38" s="61">
        <v>1.3283803863298662E-2</v>
      </c>
      <c r="GU38" s="61">
        <v>0</v>
      </c>
      <c r="GV38" s="61">
        <v>0</v>
      </c>
      <c r="GW38" s="61">
        <v>0</v>
      </c>
      <c r="GX38" s="61">
        <v>0</v>
      </c>
      <c r="GY38" s="61">
        <v>0</v>
      </c>
      <c r="GZ38" s="61">
        <v>0</v>
      </c>
      <c r="HA38" s="61">
        <v>0</v>
      </c>
      <c r="HB38" s="61">
        <v>0</v>
      </c>
      <c r="HC38" s="61">
        <v>0</v>
      </c>
      <c r="HD38" s="61">
        <v>0</v>
      </c>
      <c r="HE38" s="61">
        <v>0</v>
      </c>
      <c r="HF38" s="61">
        <v>0</v>
      </c>
      <c r="HG38" s="61">
        <v>0</v>
      </c>
      <c r="HH38" s="61">
        <v>0</v>
      </c>
      <c r="HI38" s="62">
        <v>0</v>
      </c>
      <c r="HJ38" s="62">
        <v>0</v>
      </c>
      <c r="HK38" s="62">
        <v>1.9577254350500967E-2</v>
      </c>
      <c r="HL38" s="62">
        <v>0</v>
      </c>
      <c r="HM38" s="62">
        <v>0</v>
      </c>
      <c r="HN38" s="62">
        <v>0</v>
      </c>
      <c r="HO38" s="62">
        <v>0</v>
      </c>
      <c r="HP38" s="62">
        <v>0</v>
      </c>
      <c r="HQ38" s="62">
        <v>0</v>
      </c>
      <c r="HR38" s="62">
        <v>0</v>
      </c>
      <c r="HS38" s="62">
        <v>0</v>
      </c>
      <c r="HT38" s="62">
        <v>0</v>
      </c>
      <c r="HU38" s="62">
        <v>0</v>
      </c>
      <c r="HV38" s="62">
        <v>0</v>
      </c>
      <c r="HW38" s="62">
        <v>0</v>
      </c>
      <c r="HX38" s="62">
        <v>0</v>
      </c>
      <c r="HY38" s="62">
        <v>0</v>
      </c>
      <c r="HZ38" s="62">
        <v>0</v>
      </c>
      <c r="IA38" s="62">
        <v>0</v>
      </c>
      <c r="IB38" s="62">
        <v>0</v>
      </c>
      <c r="IC38" s="62">
        <v>0</v>
      </c>
      <c r="ID38" s="62">
        <v>0</v>
      </c>
      <c r="IE38" s="62">
        <v>0</v>
      </c>
      <c r="IF38" s="62">
        <v>0</v>
      </c>
      <c r="IG38" s="61">
        <v>0</v>
      </c>
      <c r="IH38" s="61">
        <v>0</v>
      </c>
      <c r="II38" s="61">
        <v>0</v>
      </c>
      <c r="IJ38" s="61">
        <v>0</v>
      </c>
      <c r="IK38" s="61">
        <v>0</v>
      </c>
      <c r="IL38" s="61">
        <v>0</v>
      </c>
      <c r="IM38" s="61">
        <v>0</v>
      </c>
      <c r="IN38" s="61">
        <v>0</v>
      </c>
      <c r="IO38" s="61">
        <v>0</v>
      </c>
      <c r="IP38" s="61">
        <v>0</v>
      </c>
      <c r="IQ38" s="61">
        <v>0</v>
      </c>
      <c r="IR38" s="61">
        <v>0</v>
      </c>
      <c r="IS38" s="61">
        <v>0</v>
      </c>
      <c r="IT38" s="61">
        <v>0</v>
      </c>
      <c r="IU38" s="61">
        <v>0</v>
      </c>
      <c r="IV38" s="61">
        <v>0</v>
      </c>
      <c r="IW38" s="61">
        <v>0</v>
      </c>
      <c r="IX38" s="61">
        <v>0</v>
      </c>
      <c r="IY38" s="61">
        <v>0</v>
      </c>
      <c r="IZ38" s="61">
        <v>0</v>
      </c>
      <c r="JA38" s="61">
        <v>0</v>
      </c>
      <c r="JB38" s="61">
        <v>0</v>
      </c>
      <c r="JC38" s="61">
        <v>0</v>
      </c>
      <c r="JD38" s="61">
        <v>0</v>
      </c>
      <c r="JE38" s="61">
        <v>0</v>
      </c>
      <c r="JF38" s="61">
        <v>0</v>
      </c>
      <c r="JG38" s="61">
        <v>0</v>
      </c>
      <c r="JH38" s="61">
        <v>0</v>
      </c>
      <c r="JI38" s="61">
        <v>0</v>
      </c>
      <c r="JJ38" s="61">
        <v>0</v>
      </c>
      <c r="JK38" s="61">
        <v>0</v>
      </c>
      <c r="JL38" s="61">
        <v>0</v>
      </c>
      <c r="JM38" s="61">
        <v>0</v>
      </c>
      <c r="JN38" s="61">
        <v>0</v>
      </c>
      <c r="JO38" s="61">
        <v>0</v>
      </c>
      <c r="JP38" s="61">
        <v>0</v>
      </c>
      <c r="JQ38" s="61">
        <v>0</v>
      </c>
      <c r="JR38" s="61">
        <v>0</v>
      </c>
      <c r="JS38" s="61">
        <v>0</v>
      </c>
      <c r="JT38" s="61">
        <v>0</v>
      </c>
      <c r="JU38" s="61">
        <v>0</v>
      </c>
      <c r="JV38" s="61">
        <v>0</v>
      </c>
      <c r="JW38" s="61">
        <v>0</v>
      </c>
      <c r="JX38" s="61">
        <v>0</v>
      </c>
      <c r="JY38" s="61">
        <v>0</v>
      </c>
      <c r="JZ38" s="61">
        <v>0</v>
      </c>
      <c r="KA38" s="61">
        <v>0</v>
      </c>
      <c r="KB38" s="61">
        <v>0</v>
      </c>
      <c r="KC38" s="61">
        <v>1.8819702602230485E-2</v>
      </c>
      <c r="KD38" s="61">
        <v>0</v>
      </c>
      <c r="KE38" s="61">
        <v>0</v>
      </c>
      <c r="KF38" s="61">
        <v>0</v>
      </c>
      <c r="KG38" s="61">
        <v>0</v>
      </c>
      <c r="KH38" s="61">
        <v>0</v>
      </c>
      <c r="KI38" s="61">
        <v>0</v>
      </c>
      <c r="KJ38" s="61">
        <v>0</v>
      </c>
      <c r="KK38" s="61">
        <v>0</v>
      </c>
      <c r="KL38" s="62">
        <v>0</v>
      </c>
      <c r="KM38" s="62">
        <v>0.12540851453222362</v>
      </c>
      <c r="KN38" s="62">
        <v>0</v>
      </c>
      <c r="KO38" s="62">
        <v>0</v>
      </c>
      <c r="KP38" s="62">
        <v>0</v>
      </c>
      <c r="KQ38" s="62">
        <v>0</v>
      </c>
      <c r="KR38" s="62">
        <v>0</v>
      </c>
      <c r="KS38" s="62">
        <v>0</v>
      </c>
      <c r="KT38" s="62">
        <v>0</v>
      </c>
      <c r="KU38" s="62">
        <v>0</v>
      </c>
      <c r="KV38" s="62">
        <v>0</v>
      </c>
      <c r="KW38" s="62">
        <v>0</v>
      </c>
      <c r="KX38" s="62">
        <v>0</v>
      </c>
      <c r="KY38" s="62">
        <v>0</v>
      </c>
      <c r="KZ38" s="62">
        <v>0</v>
      </c>
      <c r="LA38" s="62">
        <v>0</v>
      </c>
      <c r="LB38" s="62">
        <v>0</v>
      </c>
      <c r="LC38" s="62">
        <v>0</v>
      </c>
      <c r="LD38" s="62">
        <v>0</v>
      </c>
      <c r="LE38" s="62">
        <v>0</v>
      </c>
      <c r="LF38" s="62">
        <v>0</v>
      </c>
      <c r="LG38" s="62">
        <v>0</v>
      </c>
      <c r="LH38" s="62">
        <v>0</v>
      </c>
      <c r="LI38" s="62">
        <v>0</v>
      </c>
      <c r="LJ38" s="62">
        <v>0</v>
      </c>
      <c r="LK38" s="62">
        <v>0</v>
      </c>
      <c r="LL38" s="62">
        <v>0</v>
      </c>
      <c r="LM38" s="62">
        <v>0</v>
      </c>
      <c r="LN38" s="62">
        <v>0</v>
      </c>
      <c r="LO38" s="62">
        <v>0</v>
      </c>
      <c r="LP38" s="62">
        <v>0</v>
      </c>
      <c r="LQ38" s="62">
        <v>0</v>
      </c>
      <c r="LR38" s="62">
        <v>0</v>
      </c>
      <c r="LS38" s="62">
        <v>0</v>
      </c>
      <c r="LT38" s="62">
        <v>5.6973293768545992E-2</v>
      </c>
      <c r="LU38" s="62">
        <v>0</v>
      </c>
      <c r="LV38" s="62">
        <v>0</v>
      </c>
      <c r="LW38" s="62">
        <v>0</v>
      </c>
      <c r="LX38" s="62">
        <v>0</v>
      </c>
      <c r="LY38" s="62">
        <v>0</v>
      </c>
      <c r="LZ38" s="62">
        <v>0</v>
      </c>
      <c r="MA38" s="61">
        <v>0</v>
      </c>
      <c r="MB38" s="61">
        <v>0</v>
      </c>
      <c r="MC38" s="61">
        <v>0</v>
      </c>
      <c r="MD38" s="61">
        <v>0</v>
      </c>
      <c r="ME38" s="61">
        <v>0</v>
      </c>
      <c r="MF38" s="61">
        <v>0</v>
      </c>
      <c r="MG38" s="61">
        <v>0</v>
      </c>
      <c r="MH38" s="61">
        <v>0</v>
      </c>
      <c r="MI38" s="61">
        <v>0</v>
      </c>
      <c r="MJ38" s="61">
        <v>0</v>
      </c>
      <c r="MK38" s="61">
        <v>0</v>
      </c>
      <c r="ML38" s="61">
        <v>0</v>
      </c>
      <c r="MM38" s="61">
        <v>0</v>
      </c>
      <c r="MN38" s="61">
        <v>0</v>
      </c>
      <c r="MO38" s="61">
        <v>0</v>
      </c>
      <c r="MP38" s="61">
        <v>0</v>
      </c>
      <c r="MQ38" s="61">
        <v>0</v>
      </c>
      <c r="MR38" s="61">
        <v>0</v>
      </c>
      <c r="MS38" s="61">
        <v>0</v>
      </c>
      <c r="MT38" s="61">
        <v>0</v>
      </c>
      <c r="MU38" s="61">
        <v>0</v>
      </c>
      <c r="MV38" s="61">
        <v>0</v>
      </c>
      <c r="MW38" s="61">
        <v>8.5624229135261062E-2</v>
      </c>
      <c r="MX38" s="61">
        <v>0</v>
      </c>
      <c r="MY38" s="61">
        <v>0</v>
      </c>
      <c r="MZ38" s="61">
        <v>0</v>
      </c>
      <c r="NA38" s="61">
        <v>0</v>
      </c>
      <c r="NB38" s="61">
        <v>0</v>
      </c>
      <c r="NC38" s="61">
        <v>0</v>
      </c>
      <c r="ND38" s="61">
        <v>0</v>
      </c>
      <c r="NE38" s="61">
        <v>0</v>
      </c>
      <c r="NF38" s="61">
        <v>0</v>
      </c>
      <c r="NG38" s="61">
        <v>0</v>
      </c>
      <c r="NH38" s="61">
        <v>0</v>
      </c>
      <c r="NI38" s="61">
        <v>0</v>
      </c>
      <c r="NJ38" s="62">
        <v>0</v>
      </c>
      <c r="NK38" s="62">
        <v>0</v>
      </c>
      <c r="NL38" s="62">
        <v>0</v>
      </c>
      <c r="NM38" s="62">
        <v>0</v>
      </c>
      <c r="NN38" s="62">
        <v>0</v>
      </c>
      <c r="NO38" s="62">
        <v>0</v>
      </c>
      <c r="NP38" s="62">
        <v>0</v>
      </c>
      <c r="NQ38" s="62">
        <v>0</v>
      </c>
      <c r="NR38" s="62">
        <v>0</v>
      </c>
      <c r="NS38" s="62">
        <v>0</v>
      </c>
      <c r="NT38" s="62">
        <v>0</v>
      </c>
      <c r="NU38" s="62">
        <v>0</v>
      </c>
      <c r="NV38" s="62">
        <v>0</v>
      </c>
      <c r="NW38" s="62">
        <v>0</v>
      </c>
      <c r="NX38" s="62">
        <v>0</v>
      </c>
      <c r="NY38" s="62">
        <v>0</v>
      </c>
      <c r="NZ38" s="62">
        <v>0</v>
      </c>
      <c r="OA38" s="62">
        <v>0</v>
      </c>
      <c r="OB38" s="62">
        <v>0</v>
      </c>
      <c r="OC38" s="62">
        <v>0</v>
      </c>
      <c r="OD38" s="62">
        <v>0</v>
      </c>
      <c r="OE38" s="62">
        <v>0</v>
      </c>
      <c r="OF38" s="62">
        <v>0</v>
      </c>
      <c r="OG38" s="62">
        <v>0</v>
      </c>
      <c r="OH38" s="62">
        <v>0</v>
      </c>
      <c r="OI38" s="62">
        <v>0</v>
      </c>
      <c r="OJ38" s="62">
        <v>0</v>
      </c>
      <c r="OK38" s="62">
        <v>0</v>
      </c>
      <c r="OL38" s="62">
        <v>0</v>
      </c>
      <c r="OM38" s="62">
        <v>0</v>
      </c>
      <c r="ON38" s="62">
        <v>0</v>
      </c>
      <c r="OO38" s="62">
        <v>0</v>
      </c>
      <c r="OP38" s="61">
        <v>0</v>
      </c>
      <c r="OQ38" s="61">
        <v>0</v>
      </c>
      <c r="OR38" s="61">
        <v>0</v>
      </c>
      <c r="OS38" s="61">
        <v>0</v>
      </c>
      <c r="OT38" s="61">
        <v>0</v>
      </c>
      <c r="OU38" s="61">
        <v>0</v>
      </c>
      <c r="OV38" s="61">
        <v>0</v>
      </c>
      <c r="OW38" s="61">
        <v>0</v>
      </c>
      <c r="OX38" s="61">
        <v>0</v>
      </c>
      <c r="OY38" s="61">
        <v>0</v>
      </c>
      <c r="OZ38" s="61">
        <v>0</v>
      </c>
      <c r="PA38" s="61">
        <v>0</v>
      </c>
      <c r="PB38" s="61">
        <v>0</v>
      </c>
      <c r="PC38" s="61">
        <v>0</v>
      </c>
      <c r="PD38" s="61">
        <v>0</v>
      </c>
      <c r="PE38" s="61">
        <v>0</v>
      </c>
      <c r="PF38" s="61">
        <v>0</v>
      </c>
      <c r="PG38" s="61">
        <v>0</v>
      </c>
      <c r="PH38" s="61">
        <v>0</v>
      </c>
      <c r="PI38" s="61">
        <v>0</v>
      </c>
      <c r="PJ38" s="61">
        <v>0</v>
      </c>
      <c r="PK38" s="61">
        <v>0</v>
      </c>
      <c r="PL38" s="61">
        <v>0</v>
      </c>
      <c r="PM38" s="61">
        <v>0</v>
      </c>
      <c r="PN38" s="61">
        <v>0</v>
      </c>
      <c r="PO38" s="61">
        <v>0</v>
      </c>
      <c r="PP38" s="61">
        <v>0</v>
      </c>
      <c r="PQ38" s="61">
        <v>0</v>
      </c>
      <c r="PR38" s="61">
        <v>0</v>
      </c>
      <c r="PS38" s="61">
        <v>0</v>
      </c>
      <c r="PT38" s="61">
        <v>0</v>
      </c>
      <c r="PU38" s="61">
        <v>0</v>
      </c>
      <c r="PV38" s="61">
        <v>0</v>
      </c>
      <c r="PW38" s="61">
        <v>0</v>
      </c>
      <c r="PX38" s="61">
        <v>0</v>
      </c>
      <c r="PY38" s="61">
        <v>0</v>
      </c>
      <c r="PZ38" s="61">
        <v>0</v>
      </c>
      <c r="QA38" s="61">
        <v>0</v>
      </c>
      <c r="QB38" s="61">
        <v>0</v>
      </c>
      <c r="QC38" s="61">
        <v>0</v>
      </c>
      <c r="QD38" s="61">
        <v>0</v>
      </c>
      <c r="QE38" s="61">
        <v>0</v>
      </c>
      <c r="QF38" s="62">
        <v>0</v>
      </c>
      <c r="QG38" s="62">
        <v>0</v>
      </c>
      <c r="QH38" s="62">
        <v>0</v>
      </c>
      <c r="QI38" s="62">
        <v>0</v>
      </c>
      <c r="QJ38" s="62">
        <v>0</v>
      </c>
      <c r="QK38" s="62">
        <v>0</v>
      </c>
      <c r="QL38" s="62">
        <v>0</v>
      </c>
      <c r="QM38" s="62">
        <v>0</v>
      </c>
      <c r="QN38" s="62">
        <v>0</v>
      </c>
      <c r="QO38" s="62">
        <v>0</v>
      </c>
      <c r="QP38" s="62">
        <v>0</v>
      </c>
      <c r="QQ38" s="62">
        <v>0</v>
      </c>
      <c r="QR38" s="59"/>
      <c r="QS38" s="59">
        <v>0</v>
      </c>
      <c r="QT38" s="59">
        <v>0</v>
      </c>
      <c r="QU38" s="59">
        <v>0</v>
      </c>
      <c r="QV38" s="59">
        <v>0</v>
      </c>
      <c r="QW38" s="59">
        <v>0</v>
      </c>
      <c r="QX38" s="59">
        <v>0</v>
      </c>
      <c r="QY38" s="59">
        <v>0</v>
      </c>
      <c r="QZ38" s="59">
        <v>0</v>
      </c>
      <c r="RA38" s="59">
        <v>0</v>
      </c>
      <c r="RB38" s="59">
        <v>0</v>
      </c>
      <c r="RC38" s="59">
        <v>0</v>
      </c>
      <c r="RD38" s="59">
        <v>0</v>
      </c>
      <c r="RE38" s="59">
        <v>0</v>
      </c>
      <c r="RF38" s="59">
        <v>0</v>
      </c>
      <c r="RG38" s="59">
        <v>0</v>
      </c>
      <c r="RH38" s="59">
        <v>0</v>
      </c>
      <c r="RI38" s="59">
        <v>0</v>
      </c>
      <c r="RJ38" s="59">
        <v>0</v>
      </c>
      <c r="RK38" s="59">
        <v>0</v>
      </c>
      <c r="RL38" s="59">
        <v>0</v>
      </c>
      <c r="RM38" s="59">
        <v>0</v>
      </c>
      <c r="RN38" s="59">
        <v>0</v>
      </c>
      <c r="RO38" s="59">
        <v>0</v>
      </c>
      <c r="RP38" s="59">
        <v>0</v>
      </c>
      <c r="RQ38" s="59">
        <v>0</v>
      </c>
      <c r="RR38" s="59">
        <v>0</v>
      </c>
      <c r="RS38" s="59">
        <v>0</v>
      </c>
      <c r="RT38" s="59">
        <v>0</v>
      </c>
      <c r="RU38" s="59">
        <v>0</v>
      </c>
      <c r="RV38" s="59">
        <v>0</v>
      </c>
      <c r="RW38" s="59">
        <v>0</v>
      </c>
      <c r="RX38" s="59">
        <v>0</v>
      </c>
      <c r="RY38" s="59">
        <v>0</v>
      </c>
    </row>
    <row r="39" spans="1:493" x14ac:dyDescent="0.3">
      <c r="A39" s="12">
        <f t="shared" si="18"/>
        <v>385</v>
      </c>
      <c r="D39" s="1" t="s">
        <v>504</v>
      </c>
      <c r="E39" s="60">
        <v>0</v>
      </c>
      <c r="F39" s="60">
        <v>0</v>
      </c>
      <c r="G39" s="60">
        <v>0</v>
      </c>
      <c r="H39" s="60">
        <v>0</v>
      </c>
      <c r="I39" s="60">
        <v>0.10014808546646922</v>
      </c>
      <c r="J39" s="60">
        <v>0</v>
      </c>
      <c r="K39" s="60">
        <v>4.0445564248773373E-2</v>
      </c>
      <c r="L39" s="60">
        <v>4.6526449968132572E-2</v>
      </c>
      <c r="M39" s="60">
        <v>2.6041111939503675E-2</v>
      </c>
      <c r="N39" s="60">
        <v>0</v>
      </c>
      <c r="O39" s="60">
        <v>0</v>
      </c>
      <c r="P39" s="60">
        <v>2.8380964952808396E-2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>
        <v>3.2916793660469366E-2</v>
      </c>
      <c r="W39" s="60">
        <v>0.31016265813985822</v>
      </c>
      <c r="X39" s="60">
        <v>2.716010165184244E-2</v>
      </c>
      <c r="Y39" s="60">
        <v>0</v>
      </c>
      <c r="Z39" s="60">
        <v>0</v>
      </c>
      <c r="AA39" s="60">
        <v>1.4435167488180264E-2</v>
      </c>
      <c r="AB39" s="60">
        <v>0</v>
      </c>
      <c r="AC39" s="60">
        <v>0</v>
      </c>
      <c r="AD39" s="60">
        <v>2.7814995444557587E-2</v>
      </c>
      <c r="AE39" s="60">
        <v>0</v>
      </c>
      <c r="AF39" s="60">
        <v>0</v>
      </c>
      <c r="AG39" s="60">
        <v>0</v>
      </c>
      <c r="AH39" s="60">
        <v>9.5621334060837546E-2</v>
      </c>
      <c r="AI39" s="60">
        <v>3.4987504462691894E-2</v>
      </c>
      <c r="AJ39" s="60">
        <v>0</v>
      </c>
      <c r="AK39" s="60">
        <v>0</v>
      </c>
      <c r="AL39" s="60">
        <v>0</v>
      </c>
      <c r="AM39" s="60">
        <v>0</v>
      </c>
      <c r="AN39" s="60">
        <v>2.8563674604790014E-2</v>
      </c>
      <c r="AO39" s="60">
        <v>0</v>
      </c>
      <c r="AP39" s="60">
        <v>0</v>
      </c>
      <c r="AQ39" s="60">
        <v>0</v>
      </c>
      <c r="AR39" s="60">
        <v>1.588628762541806E-2</v>
      </c>
      <c r="AS39" s="60">
        <v>3.8110825344867899E-2</v>
      </c>
      <c r="AT39" s="60">
        <v>5.1795295088732977E-2</v>
      </c>
      <c r="AU39" s="60">
        <v>0</v>
      </c>
      <c r="AV39" s="60">
        <v>0</v>
      </c>
      <c r="AW39" s="60">
        <v>0</v>
      </c>
      <c r="AX39" s="60">
        <v>0</v>
      </c>
      <c r="AY39" s="60">
        <v>0</v>
      </c>
      <c r="AZ39" s="60">
        <v>0</v>
      </c>
      <c r="BA39" s="60">
        <v>0</v>
      </c>
      <c r="BB39" s="60">
        <v>0</v>
      </c>
      <c r="BC39" s="61">
        <v>5.0146341463414637E-2</v>
      </c>
      <c r="BD39" s="61">
        <v>0</v>
      </c>
      <c r="BE39" s="61">
        <v>0</v>
      </c>
      <c r="BF39" s="61">
        <v>0</v>
      </c>
      <c r="BG39" s="61">
        <v>2.2173148857542024E-2</v>
      </c>
      <c r="BH39" s="61">
        <v>1.9037258634756596E-2</v>
      </c>
      <c r="BI39" s="61">
        <v>4.4644137469528222E-2</v>
      </c>
      <c r="BJ39" s="61">
        <v>0</v>
      </c>
      <c r="BK39" s="61">
        <v>1.9371768156208998E-2</v>
      </c>
      <c r="BL39" s="61">
        <v>2.6549435393500562E-2</v>
      </c>
      <c r="BM39" s="61">
        <v>4.6233105847718454E-2</v>
      </c>
      <c r="BN39" s="61">
        <v>0</v>
      </c>
      <c r="BO39" s="61">
        <v>0</v>
      </c>
      <c r="BP39" s="61">
        <v>8.011233463897717E-2</v>
      </c>
      <c r="BQ39" s="61">
        <v>0</v>
      </c>
      <c r="BR39" s="61">
        <v>5.0924991590985534E-2</v>
      </c>
      <c r="BS39" s="61">
        <v>1.5067147068457255E-2</v>
      </c>
      <c r="BT39" s="61">
        <v>4.2956120092378751E-2</v>
      </c>
      <c r="BU39" s="61">
        <v>3.417406196481395E-2</v>
      </c>
      <c r="BV39" s="61">
        <v>0</v>
      </c>
      <c r="BW39" s="61">
        <v>0</v>
      </c>
      <c r="BX39" s="61">
        <v>0</v>
      </c>
      <c r="BY39" s="61">
        <v>5.8239028429478333E-2</v>
      </c>
      <c r="BZ39" s="61">
        <v>0</v>
      </c>
      <c r="CA39" s="61">
        <v>3.3155215214372868E-2</v>
      </c>
      <c r="CB39" s="61">
        <v>0</v>
      </c>
      <c r="CC39" s="61">
        <v>8.4698886814630434E-2</v>
      </c>
      <c r="CD39" s="61">
        <v>1.7014322791502452E-2</v>
      </c>
      <c r="CE39" s="61">
        <v>0</v>
      </c>
      <c r="CF39" s="60">
        <v>0</v>
      </c>
      <c r="CG39" s="60">
        <v>0</v>
      </c>
      <c r="CH39" s="60">
        <v>2.3407101167315175E-2</v>
      </c>
      <c r="CI39" s="60">
        <v>0</v>
      </c>
      <c r="CJ39" s="60">
        <v>3.010418076038425E-2</v>
      </c>
      <c r="CK39" s="60">
        <v>1.5948444212993101E-2</v>
      </c>
      <c r="CL39" s="60">
        <v>0</v>
      </c>
      <c r="CM39" s="60">
        <v>1.2319063751154912E-2</v>
      </c>
      <c r="CN39" s="60">
        <v>3.6645411251917025E-2</v>
      </c>
      <c r="CO39" s="60">
        <v>2.911661851908165E-2</v>
      </c>
      <c r="CP39" s="60">
        <v>1.5969338869370808E-2</v>
      </c>
      <c r="CQ39" s="61">
        <v>2.3004549214226632E-2</v>
      </c>
      <c r="CR39" s="61">
        <v>1.3787101502381825E-2</v>
      </c>
      <c r="CS39" s="61">
        <v>2.6091507177033492E-2</v>
      </c>
      <c r="CT39" s="61">
        <v>3.1921629977278654E-2</v>
      </c>
      <c r="CU39" s="61">
        <v>3.615533402767445E-2</v>
      </c>
      <c r="CV39" s="61">
        <v>4.7583545303043595E-2</v>
      </c>
      <c r="CW39" s="61">
        <v>5.1856131734797056E-2</v>
      </c>
      <c r="CX39" s="61">
        <v>3.0169580649401867E-2</v>
      </c>
      <c r="CY39" s="61">
        <v>1.112560423540244E-2</v>
      </c>
      <c r="CZ39" s="61">
        <v>4.0877955365691977E-2</v>
      </c>
      <c r="DA39" s="61">
        <v>3.2400821874506082E-2</v>
      </c>
      <c r="DB39" s="61">
        <v>1.4581939799331103E-2</v>
      </c>
      <c r="DC39" s="60">
        <v>0</v>
      </c>
      <c r="DD39" s="60">
        <v>7.1654154801967379E-2</v>
      </c>
      <c r="DE39" s="60">
        <v>5.1964685970449662E-2</v>
      </c>
      <c r="DF39" s="60">
        <v>5.0025523226135786E-2</v>
      </c>
      <c r="DG39" s="60">
        <v>1.4973426001635324E-2</v>
      </c>
      <c r="DH39" s="60">
        <v>0</v>
      </c>
      <c r="DI39" s="60">
        <v>2.6467255835032857E-2</v>
      </c>
      <c r="DJ39" s="60">
        <v>0</v>
      </c>
      <c r="DK39" s="60">
        <v>0.38438477580813346</v>
      </c>
      <c r="DL39" s="60">
        <v>3.0433006535947712E-2</v>
      </c>
      <c r="DM39" s="60">
        <v>5.4537707711972729E-2</v>
      </c>
      <c r="DN39" s="60">
        <v>0.12808310071843682</v>
      </c>
      <c r="DO39" s="61">
        <v>4.1090535984755948E-2</v>
      </c>
      <c r="DP39" s="61">
        <v>1.4439161824264836E-2</v>
      </c>
      <c r="DQ39" s="61">
        <v>6.1962291781072668E-2</v>
      </c>
      <c r="DR39" s="61">
        <v>7.730090047947609E-2</v>
      </c>
      <c r="DS39" s="61">
        <v>4.9136450863549133E-2</v>
      </c>
      <c r="DT39" s="61">
        <v>3.4774286170043071E-2</v>
      </c>
      <c r="DU39" s="61">
        <v>3.3362639396603583E-2</v>
      </c>
      <c r="DV39" s="61">
        <v>2.81095942358741E-2</v>
      </c>
      <c r="DW39" s="61">
        <v>0.10354679802955664</v>
      </c>
      <c r="DX39" s="61">
        <v>4.5524086719653717E-2</v>
      </c>
      <c r="DY39" s="61">
        <v>8.3977951734679701E-2</v>
      </c>
      <c r="DZ39" s="61">
        <v>5.1991349792755451E-2</v>
      </c>
      <c r="EA39" s="60">
        <v>8.1507112648981167E-2</v>
      </c>
      <c r="EB39" s="60">
        <v>1.346389228886169E-2</v>
      </c>
      <c r="EC39" s="60">
        <v>1.3905969160911929E-2</v>
      </c>
      <c r="ED39" s="60">
        <v>0</v>
      </c>
      <c r="EE39" s="60">
        <v>4.7282546248420085E-2</v>
      </c>
      <c r="EF39" s="60">
        <v>2.482221316302034E-2</v>
      </c>
      <c r="EG39" s="60">
        <v>2.119792950456002E-2</v>
      </c>
      <c r="EH39" s="60">
        <v>3.0994185061819002E-2</v>
      </c>
      <c r="EI39" s="60">
        <v>3.2789288506645815E-2</v>
      </c>
      <c r="EJ39" s="60">
        <v>7.9722534316838456E-2</v>
      </c>
      <c r="EK39" s="60">
        <v>0</v>
      </c>
      <c r="EL39" s="60">
        <v>3.934865238424326E-2</v>
      </c>
      <c r="EM39" s="60">
        <v>2.3051330798479087E-2</v>
      </c>
      <c r="EN39" s="59"/>
      <c r="EO39" s="62">
        <v>7.3474354174466489E-2</v>
      </c>
      <c r="EP39" s="62">
        <v>6.1255530973451329E-2</v>
      </c>
      <c r="EQ39" s="62">
        <v>0</v>
      </c>
      <c r="ER39" s="62">
        <v>3.0312231162390568E-2</v>
      </c>
      <c r="ES39" s="62">
        <v>3.748554077501446E-2</v>
      </c>
      <c r="ET39" s="62">
        <v>0</v>
      </c>
      <c r="EU39" s="62">
        <v>0</v>
      </c>
      <c r="EV39" s="62">
        <v>3.4279228149829741E-2</v>
      </c>
      <c r="EW39" s="62">
        <v>3.4734481606946893E-2</v>
      </c>
      <c r="EX39" s="62">
        <v>1.0123157305467438E-2</v>
      </c>
      <c r="EY39" s="62">
        <v>2.1225994411082704E-2</v>
      </c>
      <c r="EZ39" s="62">
        <v>0</v>
      </c>
      <c r="FA39" s="62">
        <v>2.0617563466448288E-2</v>
      </c>
      <c r="FB39" s="62">
        <v>3.8738504251258028E-2</v>
      </c>
      <c r="FC39" s="62">
        <v>1.6656529265896225E-2</v>
      </c>
      <c r="FD39" s="62">
        <v>1.8226116291055614E-2</v>
      </c>
      <c r="FE39" s="62">
        <v>1.6433380581148124E-2</v>
      </c>
      <c r="FF39" s="62">
        <v>2.8100412139378046E-2</v>
      </c>
      <c r="FG39" s="62">
        <v>4.1425161950221619E-2</v>
      </c>
      <c r="FH39" s="62">
        <v>3.5017581041375659E-2</v>
      </c>
      <c r="FI39" s="62">
        <v>5.2971347718429429E-2</v>
      </c>
      <c r="FJ39" s="62">
        <v>2.981443298969072E-2</v>
      </c>
      <c r="FK39" s="62">
        <v>7.824753559693319E-2</v>
      </c>
      <c r="FL39" s="62">
        <v>0</v>
      </c>
      <c r="FM39" s="62">
        <v>2.200830502076255E-2</v>
      </c>
      <c r="FN39" s="62">
        <v>3.0931570128164484E-2</v>
      </c>
      <c r="FO39" s="62">
        <v>4.3993456249723659E-2</v>
      </c>
      <c r="FP39" s="62">
        <v>1.1602451838879159E-2</v>
      </c>
      <c r="FQ39" s="62">
        <v>5.6696176304388772E-2</v>
      </c>
      <c r="FR39" s="62">
        <v>4.0034033406475301E-2</v>
      </c>
      <c r="FS39" s="62">
        <v>3.3814140458737291E-2</v>
      </c>
      <c r="FT39" s="62">
        <v>2.1718763308065752E-2</v>
      </c>
      <c r="FU39" s="62">
        <v>3.1475652656915383E-2</v>
      </c>
      <c r="FV39" s="62">
        <v>5.1815682184507446E-2</v>
      </c>
      <c r="FW39" s="62">
        <v>1.9114500976653334E-2</v>
      </c>
      <c r="FX39" s="62">
        <v>3.9555590575998736E-2</v>
      </c>
      <c r="FY39" s="62">
        <v>3.0061765860973259E-2</v>
      </c>
      <c r="FZ39" s="62">
        <v>0</v>
      </c>
      <c r="GA39" s="62">
        <v>1.0079413561392792E-2</v>
      </c>
      <c r="GB39" s="62">
        <v>2.9252567062007483E-2</v>
      </c>
      <c r="GC39" s="62">
        <v>1.1691061401086255E-2</v>
      </c>
      <c r="GD39" s="62">
        <v>5.5171202809482005E-2</v>
      </c>
      <c r="GE39" s="62">
        <v>0</v>
      </c>
      <c r="GF39" s="62">
        <v>4.888758782201405E-2</v>
      </c>
      <c r="GG39" s="62">
        <v>3.5806157165380464E-2</v>
      </c>
      <c r="GH39" s="62">
        <v>1.4233282606749619E-2</v>
      </c>
      <c r="GI39" s="62">
        <v>6.0655531834735654E-2</v>
      </c>
      <c r="GJ39" s="62">
        <v>8.7182051121804882E-2</v>
      </c>
      <c r="GK39" s="61">
        <v>0</v>
      </c>
      <c r="GL39" s="61">
        <v>3.1033443808376016E-2</v>
      </c>
      <c r="GM39" s="61">
        <v>7.5489383178917763E-2</v>
      </c>
      <c r="GN39" s="61">
        <v>3.2680693551529319E-2</v>
      </c>
      <c r="GO39" s="61">
        <v>3.7159959698927283E-2</v>
      </c>
      <c r="GP39" s="61">
        <v>1.5866719555731851E-2</v>
      </c>
      <c r="GQ39" s="61">
        <v>9.09557447322345E-2</v>
      </c>
      <c r="GR39" s="61">
        <v>7.6788064940763498E-2</v>
      </c>
      <c r="GS39" s="61">
        <v>4.6741393823933365E-2</v>
      </c>
      <c r="GT39" s="61">
        <v>2.5170876671619612E-2</v>
      </c>
      <c r="GU39" s="61">
        <v>4.5738045738045741E-2</v>
      </c>
      <c r="GV39" s="61">
        <v>4.6350937476656459E-2</v>
      </c>
      <c r="GW39" s="61">
        <v>3.9242823340327693E-2</v>
      </c>
      <c r="GX39" s="61">
        <v>7.0936482701188588E-2</v>
      </c>
      <c r="GY39" s="61">
        <v>6.2131580730401786E-2</v>
      </c>
      <c r="GZ39" s="61">
        <v>5.3327276856688623E-2</v>
      </c>
      <c r="HA39" s="61">
        <v>3.118918634618419E-2</v>
      </c>
      <c r="HB39" s="61">
        <v>3.3608815426997243E-2</v>
      </c>
      <c r="HC39" s="61">
        <v>3.4308869878433138E-2</v>
      </c>
      <c r="HD39" s="61">
        <v>5.4712976862156426E-2</v>
      </c>
      <c r="HE39" s="61">
        <v>4.3478260869565216E-2</v>
      </c>
      <c r="HF39" s="61">
        <v>7.8994535519125678E-2</v>
      </c>
      <c r="HG39" s="61">
        <v>4.2735810901900866E-2</v>
      </c>
      <c r="HH39" s="61">
        <v>2.4824494629112747E-2</v>
      </c>
      <c r="HI39" s="62">
        <v>8.837040618955512E-2</v>
      </c>
      <c r="HJ39" s="62">
        <v>2.6936119765101595E-2</v>
      </c>
      <c r="HK39" s="62">
        <v>3.5353313411847422E-2</v>
      </c>
      <c r="HL39" s="62">
        <v>1.1407745414678953E-2</v>
      </c>
      <c r="HM39" s="62">
        <v>1.5419797451813133E-2</v>
      </c>
      <c r="HN39" s="62">
        <v>3.6824877250409165E-2</v>
      </c>
      <c r="HO39" s="62">
        <v>2.4716830182323467E-2</v>
      </c>
      <c r="HP39" s="62">
        <v>9.6169637250639997E-2</v>
      </c>
      <c r="HQ39" s="62">
        <v>8.4346860016372358E-2</v>
      </c>
      <c r="HR39" s="62">
        <v>0</v>
      </c>
      <c r="HS39" s="62">
        <v>5.3891719481380225E-2</v>
      </c>
      <c r="HT39" s="62">
        <v>3.5870516185476813E-2</v>
      </c>
      <c r="HU39" s="62">
        <v>2.7672530446549392E-2</v>
      </c>
      <c r="HV39" s="62">
        <v>0.13496932515337423</v>
      </c>
      <c r="HW39" s="62">
        <v>4.920587052673904E-2</v>
      </c>
      <c r="HX39" s="62">
        <v>0.10635037739061347</v>
      </c>
      <c r="HY39" s="62">
        <v>1.8388869195320807E-2</v>
      </c>
      <c r="HZ39" s="62">
        <v>5.2323287504931863E-2</v>
      </c>
      <c r="IA39" s="62">
        <v>4.1525501327717242E-2</v>
      </c>
      <c r="IB39" s="62">
        <v>1.3044456106154885E-2</v>
      </c>
      <c r="IC39" s="62">
        <v>6.5286065286065287E-2</v>
      </c>
      <c r="ID39" s="62">
        <v>0.11991584852734923</v>
      </c>
      <c r="IE39" s="62">
        <v>8.4223838128359152E-2</v>
      </c>
      <c r="IF39" s="62">
        <v>4.9188952213941255E-2</v>
      </c>
      <c r="IG39" s="61">
        <v>0</v>
      </c>
      <c r="IH39" s="61">
        <v>6.8103645952763123E-2</v>
      </c>
      <c r="II39" s="61">
        <v>4.2200515878049814E-2</v>
      </c>
      <c r="IJ39" s="61">
        <v>4.8248297238875977E-2</v>
      </c>
      <c r="IK39" s="61">
        <v>4.477673935617861E-2</v>
      </c>
      <c r="IL39" s="61">
        <v>7.3954437266235976E-2</v>
      </c>
      <c r="IM39" s="61">
        <v>4.3003925190487187E-2</v>
      </c>
      <c r="IN39" s="61">
        <v>0</v>
      </c>
      <c r="IO39" s="61">
        <v>4.6979187714689834E-2</v>
      </c>
      <c r="IP39" s="61">
        <v>4.9469964664310952E-2</v>
      </c>
      <c r="IQ39" s="61">
        <v>5.5373342637822752E-2</v>
      </c>
      <c r="IR39" s="61">
        <v>0</v>
      </c>
      <c r="IS39" s="61">
        <v>0</v>
      </c>
      <c r="IT39" s="61">
        <v>4.7974505469265884E-2</v>
      </c>
      <c r="IU39" s="61">
        <v>4.638707334785766E-2</v>
      </c>
      <c r="IV39" s="61">
        <v>2.2723351817621688E-2</v>
      </c>
      <c r="IW39" s="61">
        <v>3.0175558041141855E-2</v>
      </c>
      <c r="IX39" s="61">
        <v>2.2159280239920028E-2</v>
      </c>
      <c r="IY39" s="61">
        <v>5.0353059852051109E-2</v>
      </c>
      <c r="IZ39" s="61">
        <v>6.5291198746408985E-2</v>
      </c>
      <c r="JA39" s="61">
        <v>3.9479002919380196E-2</v>
      </c>
      <c r="JB39" s="61">
        <v>6.5080678527099714E-2</v>
      </c>
      <c r="JC39" s="61">
        <v>3.237681706626392E-2</v>
      </c>
      <c r="JD39" s="61">
        <v>0</v>
      </c>
      <c r="JE39" s="61">
        <v>2.9902804259870717E-2</v>
      </c>
      <c r="JF39" s="61">
        <v>1.1790171786487358E-2</v>
      </c>
      <c r="JG39" s="61">
        <v>3.4470393114886366E-2</v>
      </c>
      <c r="JH39" s="61">
        <v>5.7178307398025124E-2</v>
      </c>
      <c r="JI39" s="61">
        <v>7.5656201749871338E-2</v>
      </c>
      <c r="JJ39" s="61">
        <v>5.5877591519139382E-2</v>
      </c>
      <c r="JK39" s="61">
        <v>5.9356386499007277E-2</v>
      </c>
      <c r="JL39" s="61">
        <v>0.10305712585540018</v>
      </c>
      <c r="JM39" s="61">
        <v>1.2006647278770254E-2</v>
      </c>
      <c r="JN39" s="61">
        <v>4.5977503100808351E-2</v>
      </c>
      <c r="JO39" s="61">
        <v>0</v>
      </c>
      <c r="JP39" s="61">
        <v>9.5501065458147003E-2</v>
      </c>
      <c r="JQ39" s="61">
        <v>3.2437521396781924E-2</v>
      </c>
      <c r="JR39" s="61">
        <v>0</v>
      </c>
      <c r="JS39" s="61">
        <v>8.5361118301837943E-2</v>
      </c>
      <c r="JT39" s="61">
        <v>3.9272520602443878E-2</v>
      </c>
      <c r="JU39" s="61">
        <v>6.8556361239288072E-2</v>
      </c>
      <c r="JV39" s="61">
        <v>2.0094687006838505E-2</v>
      </c>
      <c r="JW39" s="61">
        <v>0</v>
      </c>
      <c r="JX39" s="61">
        <v>0</v>
      </c>
      <c r="JY39" s="61">
        <v>1.0923819654692742E-2</v>
      </c>
      <c r="JZ39" s="61">
        <v>0.1074302923308583</v>
      </c>
      <c r="KA39" s="61">
        <v>1.7221735319894828E-2</v>
      </c>
      <c r="KB39" s="61">
        <v>7.089525190286336E-2</v>
      </c>
      <c r="KC39" s="61">
        <v>6.0060408921933088E-2</v>
      </c>
      <c r="KD39" s="61">
        <v>1.5000234378662167E-2</v>
      </c>
      <c r="KE39" s="61">
        <v>0</v>
      </c>
      <c r="KF39" s="61">
        <v>6.3689249787904495E-2</v>
      </c>
      <c r="KG39" s="61">
        <v>0</v>
      </c>
      <c r="KH39" s="61">
        <v>6.2960269115374126E-2</v>
      </c>
      <c r="KI39" s="61">
        <v>0.13550968828980622</v>
      </c>
      <c r="KJ39" s="61">
        <v>3.4957112801424176E-2</v>
      </c>
      <c r="KK39" s="61">
        <v>5.8427147641528468E-2</v>
      </c>
      <c r="KL39" s="62">
        <v>7.5830967095373306E-2</v>
      </c>
      <c r="KM39" s="62">
        <v>6.122271122924746E-2</v>
      </c>
      <c r="KN39" s="62">
        <v>4.3017189771658255E-2</v>
      </c>
      <c r="KO39" s="62">
        <v>5.0810713156587327E-2</v>
      </c>
      <c r="KP39" s="62">
        <v>2.0522723190228132E-2</v>
      </c>
      <c r="KQ39" s="62">
        <v>2.85650623885918E-2</v>
      </c>
      <c r="KR39" s="62">
        <v>3.9544120186496286E-2</v>
      </c>
      <c r="KS39" s="62">
        <v>7.2658422578545642E-2</v>
      </c>
      <c r="KT39" s="62">
        <v>0.10425990386209183</v>
      </c>
      <c r="KU39" s="62">
        <v>1.9266997773591369E-2</v>
      </c>
      <c r="KV39" s="62">
        <v>1.0218652387327085E-2</v>
      </c>
      <c r="KW39" s="62">
        <v>3.6167542187717915E-2</v>
      </c>
      <c r="KX39" s="62">
        <v>3.5007385524372228E-2</v>
      </c>
      <c r="KY39" s="62">
        <v>8.4353983877432856E-2</v>
      </c>
      <c r="KZ39" s="62">
        <v>1.5750145420376751E-2</v>
      </c>
      <c r="LA39" s="62">
        <v>5.602204986859817E-2</v>
      </c>
      <c r="LB39" s="62">
        <v>2.3280859016185741E-2</v>
      </c>
      <c r="LC39" s="62">
        <v>7.6174512268938871E-2</v>
      </c>
      <c r="LD39" s="62">
        <v>1.1261789686077613E-2</v>
      </c>
      <c r="LE39" s="62">
        <v>4.3659043659043661E-2</v>
      </c>
      <c r="LF39" s="62">
        <v>3.6473118279569894E-2</v>
      </c>
      <c r="LG39" s="62">
        <v>2.4342745861733205E-2</v>
      </c>
      <c r="LH39" s="62">
        <v>6.9620860662294032E-2</v>
      </c>
      <c r="LI39" s="62">
        <v>2.9182219205972176E-2</v>
      </c>
      <c r="LJ39" s="62">
        <v>5.7994348426102384E-2</v>
      </c>
      <c r="LK39" s="62">
        <v>0</v>
      </c>
      <c r="LL39" s="62">
        <v>3.2793064455333587E-2</v>
      </c>
      <c r="LM39" s="62">
        <v>8.9082045621780723E-2</v>
      </c>
      <c r="LN39" s="62">
        <v>0</v>
      </c>
      <c r="LO39" s="62">
        <v>3.2188515380644378E-2</v>
      </c>
      <c r="LP39" s="62">
        <v>1.7049394297834156E-2</v>
      </c>
      <c r="LQ39" s="62">
        <v>4.5227005615287509E-2</v>
      </c>
      <c r="LR39" s="62">
        <v>0.13138485815237899</v>
      </c>
      <c r="LS39" s="62">
        <v>3.2895084217751731E-2</v>
      </c>
      <c r="LT39" s="62">
        <v>4.1740850642927797E-2</v>
      </c>
      <c r="LU39" s="62">
        <v>2.5572246065808296E-2</v>
      </c>
      <c r="LV39" s="62">
        <v>2.2118456623248954E-2</v>
      </c>
      <c r="LW39" s="62">
        <v>1.1628833134209478E-2</v>
      </c>
      <c r="LX39" s="62">
        <v>3.3005113468283817E-2</v>
      </c>
      <c r="LY39" s="62">
        <v>9.0021131721061284E-2</v>
      </c>
      <c r="LZ39" s="62">
        <v>7.0974426600103613E-2</v>
      </c>
      <c r="MA39" s="61">
        <v>3.7358604256251537E-2</v>
      </c>
      <c r="MB39" s="61">
        <v>0</v>
      </c>
      <c r="MC39" s="61">
        <v>4.8185924086979928E-2</v>
      </c>
      <c r="MD39" s="61">
        <v>6.2825466151520237E-2</v>
      </c>
      <c r="ME39" s="61">
        <v>7.402254397962553E-2</v>
      </c>
      <c r="MF39" s="61">
        <v>2.9625289757240748E-2</v>
      </c>
      <c r="MG39" s="61">
        <v>4.3200179533213645E-2</v>
      </c>
      <c r="MH39" s="61">
        <v>7.5178716384299141E-2</v>
      </c>
      <c r="MI39" s="61">
        <v>1.9438151336656093E-2</v>
      </c>
      <c r="MJ39" s="61">
        <v>1.1069677305693396E-2</v>
      </c>
      <c r="MK39" s="61">
        <v>2.5023474178403757E-2</v>
      </c>
      <c r="ML39" s="61">
        <v>6.4445234478523641E-2</v>
      </c>
      <c r="MM39" s="61">
        <v>6.289953805235407E-2</v>
      </c>
      <c r="MN39" s="61">
        <v>0.11515463622578892</v>
      </c>
      <c r="MO39" s="61">
        <v>3.1928777850284328E-2</v>
      </c>
      <c r="MP39" s="61">
        <v>2.088041218476001E-2</v>
      </c>
      <c r="MQ39" s="61">
        <v>1.1059604207355814E-2</v>
      </c>
      <c r="MR39" s="61">
        <v>2.6225295695877261E-2</v>
      </c>
      <c r="MS39" s="61">
        <v>2.759074722446659E-2</v>
      </c>
      <c r="MT39" s="61">
        <v>3.2640949554896145E-2</v>
      </c>
      <c r="MU39" s="61">
        <v>0</v>
      </c>
      <c r="MV39" s="61">
        <v>3.9745862884160758E-2</v>
      </c>
      <c r="MW39" s="61">
        <v>0</v>
      </c>
      <c r="MX39" s="61">
        <v>0</v>
      </c>
      <c r="MY39" s="61">
        <v>4.8233346652206174E-2</v>
      </c>
      <c r="MZ39" s="61">
        <v>6.469849246231156E-2</v>
      </c>
      <c r="NA39" s="61">
        <v>6.0297766749379651E-2</v>
      </c>
      <c r="NB39" s="61">
        <v>0</v>
      </c>
      <c r="NC39" s="61">
        <v>9.5175775080102887E-2</v>
      </c>
      <c r="ND39" s="61">
        <v>1.6131705430639191E-2</v>
      </c>
      <c r="NE39" s="61">
        <v>2.3719326985427117E-2</v>
      </c>
      <c r="NF39" s="61">
        <v>0</v>
      </c>
      <c r="NG39" s="61">
        <v>1.8720367564397086E-2</v>
      </c>
      <c r="NH39" s="61">
        <v>3.532571459892022E-2</v>
      </c>
      <c r="NI39" s="61">
        <v>1.7935046049442561E-2</v>
      </c>
      <c r="NJ39" s="62">
        <v>0.15504205651639733</v>
      </c>
      <c r="NK39" s="62">
        <v>5.6987278787025301E-2</v>
      </c>
      <c r="NL39" s="62">
        <v>2.8169014084507043E-2</v>
      </c>
      <c r="NM39" s="62">
        <v>1.344563397432645E-2</v>
      </c>
      <c r="NN39" s="62">
        <v>6.3170276067252479E-2</v>
      </c>
      <c r="NO39" s="62">
        <v>7.6666666666666661E-2</v>
      </c>
      <c r="NP39" s="62">
        <v>9.330605750653484E-2</v>
      </c>
      <c r="NQ39" s="62">
        <v>4.7731066929731371E-2</v>
      </c>
      <c r="NR39" s="62">
        <v>0.13131097343872392</v>
      </c>
      <c r="NS39" s="62">
        <v>2.1095523003919949E-2</v>
      </c>
      <c r="NT39" s="62">
        <v>3.8345158597662771E-2</v>
      </c>
      <c r="NU39" s="62">
        <v>4.7517541522337683E-2</v>
      </c>
      <c r="NV39" s="62">
        <v>4.6208788815818129E-2</v>
      </c>
      <c r="NW39" s="62">
        <v>6.6596194503171252E-2</v>
      </c>
      <c r="NX39" s="62">
        <v>0.130926770501678</v>
      </c>
      <c r="NY39" s="62">
        <v>4.192135534485248E-2</v>
      </c>
      <c r="NZ39" s="62">
        <v>2.3874889695068145E-2</v>
      </c>
      <c r="OA39" s="62">
        <v>0.10196190748961764</v>
      </c>
      <c r="OB39" s="62">
        <v>3.7175972683114511E-2</v>
      </c>
      <c r="OC39" s="62">
        <v>1.4228717011969427E-2</v>
      </c>
      <c r="OD39" s="62">
        <v>3.9906327662014913E-2</v>
      </c>
      <c r="OE39" s="62">
        <v>6.1564900930044478E-2</v>
      </c>
      <c r="OF39" s="62">
        <v>6.7689395826069629E-2</v>
      </c>
      <c r="OG39" s="62">
        <v>6.9419419419419426E-2</v>
      </c>
      <c r="OH39" s="62">
        <v>4.5640556545183189E-2</v>
      </c>
      <c r="OI39" s="62">
        <v>3.5930937937470833E-2</v>
      </c>
      <c r="OJ39" s="62">
        <v>1.5566234851650648E-2</v>
      </c>
      <c r="OK39" s="62">
        <v>3.8507145977657115E-2</v>
      </c>
      <c r="OL39" s="62">
        <v>3.0010854990102802E-2</v>
      </c>
      <c r="OM39" s="62">
        <v>3.9159503342884434E-2</v>
      </c>
      <c r="ON39" s="62">
        <v>4.8628513376227568E-2</v>
      </c>
      <c r="OO39" s="62">
        <v>3.9348348615685924E-2</v>
      </c>
      <c r="OP39" s="61">
        <v>7.5963718820861684E-2</v>
      </c>
      <c r="OQ39" s="61">
        <v>3.8932695015488593E-2</v>
      </c>
      <c r="OR39" s="61">
        <v>1.5996632287939381E-2</v>
      </c>
      <c r="OS39" s="61">
        <v>3.2809246894967337E-2</v>
      </c>
      <c r="OT39" s="61">
        <v>1.2257185864812559E-2</v>
      </c>
      <c r="OU39" s="61">
        <v>0</v>
      </c>
      <c r="OV39" s="61">
        <v>2.7200849657776728E-2</v>
      </c>
      <c r="OW39" s="61">
        <v>7.3714285714285718E-2</v>
      </c>
      <c r="OX39" s="61">
        <v>3.6619718309859155E-2</v>
      </c>
      <c r="OY39" s="61">
        <v>3.6181192660550456E-2</v>
      </c>
      <c r="OZ39" s="61">
        <v>2.3404255319148935E-2</v>
      </c>
      <c r="PA39" s="61">
        <v>3.3075783234546997E-2</v>
      </c>
      <c r="PB39" s="61">
        <v>5.6006596473423827E-2</v>
      </c>
      <c r="PC39" s="61">
        <v>6.336692944815886E-2</v>
      </c>
      <c r="PD39" s="61">
        <v>0</v>
      </c>
      <c r="PE39" s="61">
        <v>0</v>
      </c>
      <c r="PF39" s="61">
        <v>6.0391392898255555E-2</v>
      </c>
      <c r="PG39" s="61">
        <v>1.1210567480663944E-2</v>
      </c>
      <c r="PH39" s="61">
        <v>0</v>
      </c>
      <c r="PI39" s="61">
        <v>7.1353572243779959E-2</v>
      </c>
      <c r="PJ39" s="61">
        <v>4.0087973607917625E-2</v>
      </c>
      <c r="PK39" s="61">
        <v>5.4574241749542327E-2</v>
      </c>
      <c r="PL39" s="61">
        <v>2.2615668784069919E-2</v>
      </c>
      <c r="PM39" s="61">
        <v>0.11351311195304956</v>
      </c>
      <c r="PN39" s="61">
        <v>1.9666012727881717E-2</v>
      </c>
      <c r="PO39" s="61">
        <v>1.511606982184632E-2</v>
      </c>
      <c r="PP39" s="61">
        <v>4.141496282527881E-2</v>
      </c>
      <c r="PQ39" s="61">
        <v>1.8246370949620241E-2</v>
      </c>
      <c r="PR39" s="61">
        <v>0</v>
      </c>
      <c r="PS39" s="61">
        <v>7.9701558042571868E-2</v>
      </c>
      <c r="PT39" s="61">
        <v>5.091873114544291E-2</v>
      </c>
      <c r="PU39" s="61">
        <v>3.0127828718550975E-2</v>
      </c>
      <c r="PV39" s="61">
        <v>5.7600126767816819E-2</v>
      </c>
      <c r="PW39" s="61">
        <v>1.7612601915617827E-2</v>
      </c>
      <c r="PX39" s="61">
        <v>1.5422440768886903E-2</v>
      </c>
      <c r="PY39" s="61">
        <v>5.3339273419464581E-2</v>
      </c>
      <c r="PZ39" s="61">
        <v>3.1017248137985103E-2</v>
      </c>
      <c r="QA39" s="61">
        <v>1.4849234809838881E-2</v>
      </c>
      <c r="QB39" s="61">
        <v>1.8039178841546485E-2</v>
      </c>
      <c r="QC39" s="61">
        <v>3.5956053712129621E-2</v>
      </c>
      <c r="QD39" s="61">
        <v>5.7967070349707446E-2</v>
      </c>
      <c r="QE39" s="61">
        <v>0</v>
      </c>
      <c r="QF39" s="62">
        <v>3.3650793650793653E-2</v>
      </c>
      <c r="QG39" s="62">
        <v>1.7611852433281006E-2</v>
      </c>
      <c r="QH39" s="62">
        <v>5.0702143385070217E-2</v>
      </c>
      <c r="QI39" s="62">
        <v>2.5320208728652753E-2</v>
      </c>
      <c r="QJ39" s="62">
        <v>1.8865957890348135E-2</v>
      </c>
      <c r="QK39" s="62">
        <v>5.4258594150846585E-2</v>
      </c>
      <c r="QL39" s="62">
        <v>5.7580559957739037E-2</v>
      </c>
      <c r="QM39" s="62">
        <v>3.6363636363636362E-2</v>
      </c>
      <c r="QN39" s="62">
        <v>5.5192413920088383E-2</v>
      </c>
      <c r="QO39" s="62">
        <v>5.1217596229379415E-2</v>
      </c>
      <c r="QP39" s="62">
        <v>2.5656814449917898E-2</v>
      </c>
      <c r="QQ39" s="62">
        <v>2.7990223133328076E-2</v>
      </c>
      <c r="QR39" s="59"/>
      <c r="QS39" s="59">
        <v>0</v>
      </c>
      <c r="QT39" s="59">
        <v>0</v>
      </c>
      <c r="QU39" s="59">
        <v>0</v>
      </c>
      <c r="QV39" s="59">
        <v>0</v>
      </c>
      <c r="QW39" s="59">
        <v>0</v>
      </c>
      <c r="QX39" s="59">
        <v>0</v>
      </c>
      <c r="QY39" s="59">
        <v>0</v>
      </c>
      <c r="QZ39" s="59">
        <v>0</v>
      </c>
      <c r="RA39" s="59">
        <v>0</v>
      </c>
      <c r="RB39" s="59">
        <v>1.4296299524909559E-2</v>
      </c>
      <c r="RC39" s="59">
        <v>0</v>
      </c>
      <c r="RD39" s="59">
        <v>2.5801989679204128E-2</v>
      </c>
      <c r="RE39" s="59">
        <v>2.5409373235460192E-2</v>
      </c>
      <c r="RF39" s="59">
        <v>3.3003300330033E-2</v>
      </c>
      <c r="RG39" s="59">
        <v>4.1808275341209476E-2</v>
      </c>
      <c r="RH39" s="59">
        <v>4.5233355452333555E-2</v>
      </c>
      <c r="RI39" s="59">
        <v>4.3894591696031868E-2</v>
      </c>
      <c r="RJ39" s="59">
        <v>4.4712345490614987E-2</v>
      </c>
      <c r="RK39" s="59">
        <v>5.0538330293581221E-2</v>
      </c>
      <c r="RL39" s="59">
        <v>5.4122796640246065E-2</v>
      </c>
      <c r="RM39" s="59">
        <v>6.2354635064791226E-2</v>
      </c>
      <c r="RN39" s="59">
        <v>6.3887300514633261E-2</v>
      </c>
      <c r="RO39" s="59">
        <v>6.6978001720535821E-2</v>
      </c>
      <c r="RP39" s="59">
        <v>6.5978871934268241E-2</v>
      </c>
      <c r="RQ39" s="59">
        <v>7.1770624962114324E-2</v>
      </c>
      <c r="RR39" s="59">
        <v>7.3286595410489222E-2</v>
      </c>
      <c r="RS39" s="59">
        <v>6.8425854445926027E-2</v>
      </c>
      <c r="RT39" s="59">
        <v>7.209788122948374E-2</v>
      </c>
      <c r="RU39" s="59">
        <v>7.010766828306074E-2</v>
      </c>
      <c r="RV39" s="59">
        <v>7.4507537446419109E-2</v>
      </c>
      <c r="RW39" s="59">
        <v>7.5967559798788623E-2</v>
      </c>
      <c r="RX39" s="59">
        <v>0</v>
      </c>
      <c r="RY39" s="59">
        <v>0</v>
      </c>
    </row>
    <row r="40" spans="1:493" x14ac:dyDescent="0.3">
      <c r="A40" s="12">
        <f t="shared" si="18"/>
        <v>95</v>
      </c>
      <c r="D40" s="1" t="s">
        <v>505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>
        <v>0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>
        <v>0</v>
      </c>
      <c r="W40" s="60">
        <v>0</v>
      </c>
      <c r="X40" s="60">
        <v>0</v>
      </c>
      <c r="Y40" s="60">
        <v>0</v>
      </c>
      <c r="Z40" s="60">
        <v>0</v>
      </c>
      <c r="AA40" s="60">
        <v>0</v>
      </c>
      <c r="AB40" s="60">
        <v>0</v>
      </c>
      <c r="AC40" s="60">
        <v>0</v>
      </c>
      <c r="AD40" s="60">
        <v>0</v>
      </c>
      <c r="AE40" s="60">
        <v>0</v>
      </c>
      <c r="AF40" s="60">
        <v>0</v>
      </c>
      <c r="AG40" s="60">
        <v>0</v>
      </c>
      <c r="AH40" s="60">
        <v>0</v>
      </c>
      <c r="AI40" s="60">
        <v>0</v>
      </c>
      <c r="AJ40" s="60">
        <v>0</v>
      </c>
      <c r="AK40" s="60">
        <v>0</v>
      </c>
      <c r="AL40" s="60">
        <v>0</v>
      </c>
      <c r="AM40" s="60">
        <v>0</v>
      </c>
      <c r="AN40" s="60">
        <v>0</v>
      </c>
      <c r="AO40" s="60">
        <v>0</v>
      </c>
      <c r="AP40" s="60">
        <v>0</v>
      </c>
      <c r="AQ40" s="60">
        <v>0</v>
      </c>
      <c r="AR40" s="60">
        <v>0</v>
      </c>
      <c r="AS40" s="60">
        <v>0</v>
      </c>
      <c r="AT40" s="60">
        <v>0</v>
      </c>
      <c r="AU40" s="60">
        <v>0</v>
      </c>
      <c r="AV40" s="60">
        <v>0</v>
      </c>
      <c r="AW40" s="60">
        <v>0</v>
      </c>
      <c r="AX40" s="60">
        <v>0</v>
      </c>
      <c r="AY40" s="60">
        <v>0</v>
      </c>
      <c r="AZ40" s="60">
        <v>0</v>
      </c>
      <c r="BA40" s="60">
        <v>0</v>
      </c>
      <c r="BB40" s="60">
        <v>0</v>
      </c>
      <c r="BC40" s="61">
        <v>0</v>
      </c>
      <c r="BD40" s="61">
        <v>0</v>
      </c>
      <c r="BE40" s="61">
        <v>0</v>
      </c>
      <c r="BF40" s="61">
        <v>0</v>
      </c>
      <c r="BG40" s="61">
        <v>0</v>
      </c>
      <c r="BH40" s="61">
        <v>0</v>
      </c>
      <c r="BI40" s="61">
        <v>0</v>
      </c>
      <c r="BJ40" s="61">
        <v>0</v>
      </c>
      <c r="BK40" s="61">
        <v>0</v>
      </c>
      <c r="BL40" s="61">
        <v>0</v>
      </c>
      <c r="BM40" s="61">
        <v>0</v>
      </c>
      <c r="BN40" s="61">
        <v>0</v>
      </c>
      <c r="BO40" s="61">
        <v>0</v>
      </c>
      <c r="BP40" s="61">
        <v>0</v>
      </c>
      <c r="BQ40" s="61">
        <v>0</v>
      </c>
      <c r="BR40" s="61">
        <v>0</v>
      </c>
      <c r="BS40" s="61">
        <v>0</v>
      </c>
      <c r="BT40" s="61">
        <v>0</v>
      </c>
      <c r="BU40" s="61">
        <v>0</v>
      </c>
      <c r="BV40" s="61">
        <v>0</v>
      </c>
      <c r="BW40" s="61">
        <v>0</v>
      </c>
      <c r="BX40" s="61">
        <v>0</v>
      </c>
      <c r="BY40" s="61">
        <v>0</v>
      </c>
      <c r="BZ40" s="61">
        <v>0</v>
      </c>
      <c r="CA40" s="61">
        <v>0</v>
      </c>
      <c r="CB40" s="61">
        <v>0</v>
      </c>
      <c r="CC40" s="61">
        <v>0</v>
      </c>
      <c r="CD40" s="61">
        <v>0</v>
      </c>
      <c r="CE40" s="61">
        <v>0</v>
      </c>
      <c r="CF40" s="60">
        <v>0</v>
      </c>
      <c r="CG40" s="60">
        <v>0</v>
      </c>
      <c r="CH40" s="60">
        <v>0</v>
      </c>
      <c r="CI40" s="60">
        <v>0</v>
      </c>
      <c r="CJ40" s="60">
        <v>0</v>
      </c>
      <c r="CK40" s="60">
        <v>0</v>
      </c>
      <c r="CL40" s="60">
        <v>0</v>
      </c>
      <c r="CM40" s="60">
        <v>0</v>
      </c>
      <c r="CN40" s="60">
        <v>0</v>
      </c>
      <c r="CO40" s="60">
        <v>0</v>
      </c>
      <c r="CP40" s="60">
        <v>0</v>
      </c>
      <c r="CQ40" s="61">
        <v>0</v>
      </c>
      <c r="CR40" s="61">
        <v>0</v>
      </c>
      <c r="CS40" s="61">
        <v>0</v>
      </c>
      <c r="CT40" s="61">
        <v>0</v>
      </c>
      <c r="CU40" s="61">
        <v>0</v>
      </c>
      <c r="CV40" s="61">
        <v>0</v>
      </c>
      <c r="CW40" s="61">
        <v>0</v>
      </c>
      <c r="CX40" s="61">
        <v>0</v>
      </c>
      <c r="CY40" s="61">
        <v>0</v>
      </c>
      <c r="CZ40" s="61">
        <v>0</v>
      </c>
      <c r="DA40" s="61">
        <v>0</v>
      </c>
      <c r="DB40" s="61">
        <v>0</v>
      </c>
      <c r="DC40" s="60">
        <v>0</v>
      </c>
      <c r="DD40" s="60">
        <v>0</v>
      </c>
      <c r="DE40" s="60">
        <v>0</v>
      </c>
      <c r="DF40" s="60">
        <v>0</v>
      </c>
      <c r="DG40" s="60">
        <v>0</v>
      </c>
      <c r="DH40" s="60">
        <v>0</v>
      </c>
      <c r="DI40" s="60">
        <v>0</v>
      </c>
      <c r="DJ40" s="60">
        <v>0</v>
      </c>
      <c r="DK40" s="60">
        <v>0</v>
      </c>
      <c r="DL40" s="60">
        <v>0</v>
      </c>
      <c r="DM40" s="60">
        <v>0</v>
      </c>
      <c r="DN40" s="60">
        <v>0</v>
      </c>
      <c r="DO40" s="61">
        <v>0</v>
      </c>
      <c r="DP40" s="61">
        <v>0</v>
      </c>
      <c r="DQ40" s="61">
        <v>0</v>
      </c>
      <c r="DR40" s="61">
        <v>0</v>
      </c>
      <c r="DS40" s="61">
        <v>0</v>
      </c>
      <c r="DT40" s="61">
        <v>0</v>
      </c>
      <c r="DU40" s="61">
        <v>0</v>
      </c>
      <c r="DV40" s="61">
        <v>0</v>
      </c>
      <c r="DW40" s="61">
        <v>0</v>
      </c>
      <c r="DX40" s="61">
        <v>0</v>
      </c>
      <c r="DY40" s="61">
        <v>0</v>
      </c>
      <c r="DZ40" s="61">
        <v>0</v>
      </c>
      <c r="EA40" s="60">
        <v>0</v>
      </c>
      <c r="EB40" s="60">
        <v>0</v>
      </c>
      <c r="EC40" s="60">
        <v>0</v>
      </c>
      <c r="ED40" s="60">
        <v>0</v>
      </c>
      <c r="EE40" s="60">
        <v>0</v>
      </c>
      <c r="EF40" s="60">
        <v>0</v>
      </c>
      <c r="EG40" s="60">
        <v>0</v>
      </c>
      <c r="EH40" s="60">
        <v>0</v>
      </c>
      <c r="EI40" s="60">
        <v>0</v>
      </c>
      <c r="EJ40" s="60">
        <v>0</v>
      </c>
      <c r="EK40" s="60">
        <v>0</v>
      </c>
      <c r="EL40" s="60">
        <v>0</v>
      </c>
      <c r="EM40" s="60">
        <v>0</v>
      </c>
      <c r="EN40" s="59"/>
      <c r="EO40" s="62">
        <v>0</v>
      </c>
      <c r="EP40" s="62">
        <v>0</v>
      </c>
      <c r="EQ40" s="62">
        <v>0</v>
      </c>
      <c r="ER40" s="62">
        <v>0</v>
      </c>
      <c r="ES40" s="62">
        <v>0</v>
      </c>
      <c r="ET40" s="62">
        <v>0</v>
      </c>
      <c r="EU40" s="62">
        <v>0</v>
      </c>
      <c r="EV40" s="62">
        <v>2.3306848278471435E-2</v>
      </c>
      <c r="EW40" s="62">
        <v>1.7939787203587958E-2</v>
      </c>
      <c r="EX40" s="62">
        <v>0</v>
      </c>
      <c r="EY40" s="62">
        <v>0</v>
      </c>
      <c r="EZ40" s="62">
        <v>0</v>
      </c>
      <c r="FA40" s="62">
        <v>0</v>
      </c>
      <c r="FB40" s="62">
        <v>0</v>
      </c>
      <c r="FC40" s="62">
        <v>4.0378047068731576E-2</v>
      </c>
      <c r="FD40" s="62">
        <v>0</v>
      </c>
      <c r="FE40" s="62">
        <v>5.1514883061658398E-2</v>
      </c>
      <c r="FF40" s="62">
        <v>0</v>
      </c>
      <c r="FG40" s="62">
        <v>9.8789635185816571E-2</v>
      </c>
      <c r="FH40" s="62">
        <v>2.5191464765666395E-2</v>
      </c>
      <c r="FI40" s="62">
        <v>6.3671736823487798E-2</v>
      </c>
      <c r="FJ40" s="62">
        <v>0</v>
      </c>
      <c r="FK40" s="62">
        <v>1.090909090909091E-2</v>
      </c>
      <c r="FL40" s="62">
        <v>0</v>
      </c>
      <c r="FM40" s="62">
        <v>0</v>
      </c>
      <c r="FN40" s="62">
        <v>4.3431004030614555E-2</v>
      </c>
      <c r="FO40" s="62">
        <v>0</v>
      </c>
      <c r="FP40" s="62">
        <v>0</v>
      </c>
      <c r="FQ40" s="62">
        <v>0</v>
      </c>
      <c r="FR40" s="62">
        <v>2.9241861089964623E-2</v>
      </c>
      <c r="FS40" s="62">
        <v>0</v>
      </c>
      <c r="FT40" s="62">
        <v>7.9167021548420063E-2</v>
      </c>
      <c r="FU40" s="62">
        <v>0</v>
      </c>
      <c r="FV40" s="62">
        <v>0</v>
      </c>
      <c r="FW40" s="62">
        <v>1.1115245093479676E-2</v>
      </c>
      <c r="FX40" s="62">
        <v>1.0637459617051453E-2</v>
      </c>
      <c r="FY40" s="62">
        <v>3.1561283873040809E-2</v>
      </c>
      <c r="FZ40" s="62">
        <v>0</v>
      </c>
      <c r="GA40" s="62">
        <v>0</v>
      </c>
      <c r="GB40" s="62">
        <v>0</v>
      </c>
      <c r="GC40" s="62">
        <v>0</v>
      </c>
      <c r="GD40" s="62">
        <v>2.4547848990342406E-2</v>
      </c>
      <c r="GE40" s="62">
        <v>0</v>
      </c>
      <c r="GF40" s="62">
        <v>4.67408274785324E-2</v>
      </c>
      <c r="GG40" s="62">
        <v>0</v>
      </c>
      <c r="GH40" s="62">
        <v>0</v>
      </c>
      <c r="GI40" s="62">
        <v>0</v>
      </c>
      <c r="GJ40" s="62">
        <v>1.5186550840572464E-2</v>
      </c>
      <c r="GK40" s="61">
        <v>0</v>
      </c>
      <c r="GL40" s="61">
        <v>0</v>
      </c>
      <c r="GM40" s="61">
        <v>0</v>
      </c>
      <c r="GN40" s="61">
        <v>0</v>
      </c>
      <c r="GO40" s="61">
        <v>0</v>
      </c>
      <c r="GP40" s="61">
        <v>1.1106703689012296E-2</v>
      </c>
      <c r="GQ40" s="61">
        <v>0</v>
      </c>
      <c r="GR40" s="61">
        <v>0</v>
      </c>
      <c r="GS40" s="61">
        <v>0</v>
      </c>
      <c r="GT40" s="61">
        <v>0</v>
      </c>
      <c r="GU40" s="61">
        <v>0</v>
      </c>
      <c r="GV40" s="61">
        <v>1.4827818032419511E-2</v>
      </c>
      <c r="GW40" s="61">
        <v>0</v>
      </c>
      <c r="GX40" s="61">
        <v>1.0296010296010296E-2</v>
      </c>
      <c r="GY40" s="61">
        <v>2.0055559319737109E-2</v>
      </c>
      <c r="GZ40" s="61">
        <v>0</v>
      </c>
      <c r="HA40" s="61">
        <v>0</v>
      </c>
      <c r="HB40" s="61">
        <v>0</v>
      </c>
      <c r="HC40" s="61">
        <v>1.846015308419631E-2</v>
      </c>
      <c r="HD40" s="61">
        <v>0</v>
      </c>
      <c r="HE40" s="61">
        <v>0</v>
      </c>
      <c r="HF40" s="61">
        <v>0</v>
      </c>
      <c r="HG40" s="61">
        <v>0</v>
      </c>
      <c r="HH40" s="61">
        <v>0</v>
      </c>
      <c r="HI40" s="62">
        <v>0</v>
      </c>
      <c r="HJ40" s="62">
        <v>0</v>
      </c>
      <c r="HK40" s="62">
        <v>0</v>
      </c>
      <c r="HL40" s="62">
        <v>0</v>
      </c>
      <c r="HM40" s="62">
        <v>0</v>
      </c>
      <c r="HN40" s="62">
        <v>0</v>
      </c>
      <c r="HO40" s="62">
        <v>0</v>
      </c>
      <c r="HP40" s="62">
        <v>1.1930638071777038E-2</v>
      </c>
      <c r="HQ40" s="62">
        <v>0</v>
      </c>
      <c r="HR40" s="62">
        <v>0</v>
      </c>
      <c r="HS40" s="62">
        <v>3.2351601010728634E-2</v>
      </c>
      <c r="HT40" s="62">
        <v>0</v>
      </c>
      <c r="HU40" s="62">
        <v>3.1529093369418136E-2</v>
      </c>
      <c r="HV40" s="62">
        <v>0</v>
      </c>
      <c r="HW40" s="62">
        <v>0</v>
      </c>
      <c r="HX40" s="62">
        <v>0</v>
      </c>
      <c r="HY40" s="62">
        <v>0</v>
      </c>
      <c r="HZ40" s="62">
        <v>0</v>
      </c>
      <c r="IA40" s="62">
        <v>0</v>
      </c>
      <c r="IB40" s="62">
        <v>3.9508209011170255E-2</v>
      </c>
      <c r="IC40" s="62">
        <v>4.1618613047184477E-2</v>
      </c>
      <c r="ID40" s="62">
        <v>0</v>
      </c>
      <c r="IE40" s="62">
        <v>0</v>
      </c>
      <c r="IF40" s="62">
        <v>2.0341955282770715E-2</v>
      </c>
      <c r="IG40" s="61">
        <v>0</v>
      </c>
      <c r="IH40" s="61">
        <v>0</v>
      </c>
      <c r="II40" s="61">
        <v>0.10254133367161403</v>
      </c>
      <c r="IJ40" s="61">
        <v>2.9242628165912148E-2</v>
      </c>
      <c r="IK40" s="61">
        <v>0</v>
      </c>
      <c r="IL40" s="61">
        <v>0</v>
      </c>
      <c r="IM40" s="61">
        <v>0</v>
      </c>
      <c r="IN40" s="61">
        <v>0</v>
      </c>
      <c r="IO40" s="61">
        <v>0</v>
      </c>
      <c r="IP40" s="61">
        <v>0</v>
      </c>
      <c r="IQ40" s="61">
        <v>0</v>
      </c>
      <c r="IR40" s="61">
        <v>0</v>
      </c>
      <c r="IS40" s="61">
        <v>0</v>
      </c>
      <c r="IT40" s="61">
        <v>1.4039217938043696E-2</v>
      </c>
      <c r="IU40" s="61">
        <v>0</v>
      </c>
      <c r="IV40" s="61">
        <v>3.3025261860751692E-2</v>
      </c>
      <c r="IW40" s="61">
        <v>0</v>
      </c>
      <c r="IX40" s="61">
        <v>0</v>
      </c>
      <c r="IY40" s="61">
        <v>0</v>
      </c>
      <c r="IZ40" s="61">
        <v>0</v>
      </c>
      <c r="JA40" s="61">
        <v>5.4749607006512463E-2</v>
      </c>
      <c r="JB40" s="61">
        <v>0</v>
      </c>
      <c r="JC40" s="61">
        <v>0</v>
      </c>
      <c r="JD40" s="61">
        <v>0</v>
      </c>
      <c r="JE40" s="61">
        <v>0</v>
      </c>
      <c r="JF40" s="61">
        <v>0</v>
      </c>
      <c r="JG40" s="61">
        <v>0</v>
      </c>
      <c r="JH40" s="61">
        <v>0</v>
      </c>
      <c r="JI40" s="61">
        <v>0</v>
      </c>
      <c r="JJ40" s="61">
        <v>0</v>
      </c>
      <c r="JK40" s="61">
        <v>1.6421244209133025E-2</v>
      </c>
      <c r="JL40" s="61">
        <v>2.1496578399285926E-2</v>
      </c>
      <c r="JM40" s="61">
        <v>0</v>
      </c>
      <c r="JN40" s="61">
        <v>0</v>
      </c>
      <c r="JO40" s="61">
        <v>0</v>
      </c>
      <c r="JP40" s="61">
        <v>0</v>
      </c>
      <c r="JQ40" s="61">
        <v>0</v>
      </c>
      <c r="JR40" s="61">
        <v>0</v>
      </c>
      <c r="JS40" s="61">
        <v>0</v>
      </c>
      <c r="JT40" s="61">
        <v>0</v>
      </c>
      <c r="JU40" s="61">
        <v>0</v>
      </c>
      <c r="JV40" s="61">
        <v>0</v>
      </c>
      <c r="JW40" s="61">
        <v>0</v>
      </c>
      <c r="JX40" s="61">
        <v>0</v>
      </c>
      <c r="JY40" s="61">
        <v>0</v>
      </c>
      <c r="JZ40" s="61">
        <v>0</v>
      </c>
      <c r="KA40" s="61">
        <v>0</v>
      </c>
      <c r="KB40" s="61">
        <v>4.2696629213483148E-2</v>
      </c>
      <c r="KC40" s="61">
        <v>0</v>
      </c>
      <c r="KD40" s="61">
        <v>0</v>
      </c>
      <c r="KE40" s="61">
        <v>0</v>
      </c>
      <c r="KF40" s="61">
        <v>1.0756271967034299E-2</v>
      </c>
      <c r="KG40" s="61">
        <v>0</v>
      </c>
      <c r="KH40" s="61">
        <v>0</v>
      </c>
      <c r="KI40" s="61">
        <v>0</v>
      </c>
      <c r="KJ40" s="61">
        <v>0</v>
      </c>
      <c r="KK40" s="61">
        <v>1.6826050114998183E-2</v>
      </c>
      <c r="KL40" s="62">
        <v>0</v>
      </c>
      <c r="KM40" s="62">
        <v>0</v>
      </c>
      <c r="KN40" s="62">
        <v>0</v>
      </c>
      <c r="KO40" s="62">
        <v>0</v>
      </c>
      <c r="KP40" s="62">
        <v>0</v>
      </c>
      <c r="KQ40" s="62">
        <v>0</v>
      </c>
      <c r="KR40" s="62">
        <v>1.3365567259540667E-2</v>
      </c>
      <c r="KS40" s="62">
        <v>1.1981539553872551E-2</v>
      </c>
      <c r="KT40" s="62">
        <v>0</v>
      </c>
      <c r="KU40" s="62">
        <v>0.28900496660387054</v>
      </c>
      <c r="KV40" s="62">
        <v>3.8866577420794288E-2</v>
      </c>
      <c r="KW40" s="62">
        <v>0</v>
      </c>
      <c r="KX40" s="62">
        <v>2.4298375184638111E-2</v>
      </c>
      <c r="KY40" s="62">
        <v>1.9908252794726761E-2</v>
      </c>
      <c r="KZ40" s="62">
        <v>0</v>
      </c>
      <c r="LA40" s="62">
        <v>1.0319851291583873E-2</v>
      </c>
      <c r="LB40" s="62">
        <v>1.5425548763105382E-2</v>
      </c>
      <c r="LC40" s="62">
        <v>0</v>
      </c>
      <c r="LD40" s="62">
        <v>0</v>
      </c>
      <c r="LE40" s="62">
        <v>1.2134583563154992E-2</v>
      </c>
      <c r="LF40" s="62">
        <v>1.638709677419355E-2</v>
      </c>
      <c r="LG40" s="62">
        <v>0</v>
      </c>
      <c r="LH40" s="62">
        <v>0</v>
      </c>
      <c r="LI40" s="62">
        <v>0</v>
      </c>
      <c r="LJ40" s="62">
        <v>0</v>
      </c>
      <c r="LK40" s="62">
        <v>0</v>
      </c>
      <c r="LL40" s="62">
        <v>0</v>
      </c>
      <c r="LM40" s="62">
        <v>0</v>
      </c>
      <c r="LN40" s="62">
        <v>0</v>
      </c>
      <c r="LO40" s="62">
        <v>1.8979077465002582E-2</v>
      </c>
      <c r="LP40" s="62">
        <v>0</v>
      </c>
      <c r="LQ40" s="62">
        <v>2.938231837374309E-2</v>
      </c>
      <c r="LR40" s="62">
        <v>0</v>
      </c>
      <c r="LS40" s="62">
        <v>3.4848724853476953E-2</v>
      </c>
      <c r="LT40" s="62">
        <v>0</v>
      </c>
      <c r="LU40" s="62">
        <v>0</v>
      </c>
      <c r="LV40" s="62">
        <v>0</v>
      </c>
      <c r="LW40" s="62">
        <v>0.12875348466746317</v>
      </c>
      <c r="LX40" s="62">
        <v>0</v>
      </c>
      <c r="LY40" s="62">
        <v>0</v>
      </c>
      <c r="LZ40" s="62">
        <v>2.8587575943107426E-2</v>
      </c>
      <c r="MA40" s="61">
        <v>0</v>
      </c>
      <c r="MB40" s="61">
        <v>0</v>
      </c>
      <c r="MC40" s="61">
        <v>1.0199503484581103E-2</v>
      </c>
      <c r="MD40" s="61">
        <v>3.3932471023013604E-2</v>
      </c>
      <c r="ME40" s="61">
        <v>0</v>
      </c>
      <c r="MF40" s="61">
        <v>0</v>
      </c>
      <c r="MG40" s="61">
        <v>1.7167863554757631E-2</v>
      </c>
      <c r="MH40" s="61">
        <v>0</v>
      </c>
      <c r="MI40" s="61">
        <v>0</v>
      </c>
      <c r="MJ40" s="61">
        <v>0</v>
      </c>
      <c r="MK40" s="61">
        <v>0</v>
      </c>
      <c r="ML40" s="61">
        <v>0</v>
      </c>
      <c r="MM40" s="61">
        <v>0</v>
      </c>
      <c r="MN40" s="61">
        <v>6.995107716075874E-2</v>
      </c>
      <c r="MO40" s="61">
        <v>0</v>
      </c>
      <c r="MP40" s="61">
        <v>0</v>
      </c>
      <c r="MQ40" s="61">
        <v>0</v>
      </c>
      <c r="MR40" s="61">
        <v>1.8478630540755017E-2</v>
      </c>
      <c r="MS40" s="61">
        <v>0</v>
      </c>
      <c r="MT40" s="61">
        <v>0</v>
      </c>
      <c r="MU40" s="61">
        <v>0</v>
      </c>
      <c r="MV40" s="61">
        <v>0</v>
      </c>
      <c r="MW40" s="61">
        <v>0</v>
      </c>
      <c r="MX40" s="61">
        <v>0</v>
      </c>
      <c r="MY40" s="61">
        <v>0</v>
      </c>
      <c r="MZ40" s="61">
        <v>0</v>
      </c>
      <c r="NA40" s="61">
        <v>0</v>
      </c>
      <c r="NB40" s="61">
        <v>0</v>
      </c>
      <c r="NC40" s="61">
        <v>0</v>
      </c>
      <c r="ND40" s="61">
        <v>0</v>
      </c>
      <c r="NE40" s="61">
        <v>0</v>
      </c>
      <c r="NF40" s="61">
        <v>0</v>
      </c>
      <c r="NG40" s="61">
        <v>0</v>
      </c>
      <c r="NH40" s="61">
        <v>0</v>
      </c>
      <c r="NI40" s="61">
        <v>4.0071093876232027E-2</v>
      </c>
      <c r="NJ40" s="62">
        <v>0</v>
      </c>
      <c r="NK40" s="62">
        <v>1.2345679012345678E-2</v>
      </c>
      <c r="NL40" s="62">
        <v>0</v>
      </c>
      <c r="NM40" s="62">
        <v>0</v>
      </c>
      <c r="NN40" s="62">
        <v>0</v>
      </c>
      <c r="NO40" s="62">
        <v>0</v>
      </c>
      <c r="NP40" s="62">
        <v>0</v>
      </c>
      <c r="NQ40" s="62">
        <v>3.1188344210047049E-2</v>
      </c>
      <c r="NR40" s="62">
        <v>0</v>
      </c>
      <c r="NS40" s="62">
        <v>2.171446255415721E-2</v>
      </c>
      <c r="NT40" s="62">
        <v>0</v>
      </c>
      <c r="NU40" s="62">
        <v>0</v>
      </c>
      <c r="NV40" s="62">
        <v>0</v>
      </c>
      <c r="NW40" s="62">
        <v>0</v>
      </c>
      <c r="NX40" s="62">
        <v>0</v>
      </c>
      <c r="NY40" s="62">
        <v>2.0551571449198634E-2</v>
      </c>
      <c r="NZ40" s="62">
        <v>1.5736836944798511E-2</v>
      </c>
      <c r="OA40" s="62">
        <v>2.4153897560742755E-2</v>
      </c>
      <c r="OB40" s="62">
        <v>1.1590439090078392E-2</v>
      </c>
      <c r="OC40" s="62">
        <v>0</v>
      </c>
      <c r="OD40" s="62">
        <v>0</v>
      </c>
      <c r="OE40" s="62">
        <v>2.1482005661140315E-2</v>
      </c>
      <c r="OF40" s="62">
        <v>2.2961597848284106E-2</v>
      </c>
      <c r="OG40" s="62">
        <v>0</v>
      </c>
      <c r="OH40" s="62">
        <v>0</v>
      </c>
      <c r="OI40" s="62">
        <v>0</v>
      </c>
      <c r="OJ40" s="62">
        <v>0</v>
      </c>
      <c r="OK40" s="62">
        <v>0</v>
      </c>
      <c r="OL40" s="62">
        <v>1.2770576591533108E-2</v>
      </c>
      <c r="OM40" s="62">
        <v>0</v>
      </c>
      <c r="ON40" s="62">
        <v>0</v>
      </c>
      <c r="OO40" s="62">
        <v>0</v>
      </c>
      <c r="OP40" s="61">
        <v>0</v>
      </c>
      <c r="OQ40" s="61">
        <v>0</v>
      </c>
      <c r="OR40" s="61">
        <v>0</v>
      </c>
      <c r="OS40" s="61">
        <v>1.6296934453298873E-2</v>
      </c>
      <c r="OT40" s="61">
        <v>3.4334456311375529E-2</v>
      </c>
      <c r="OU40" s="61">
        <v>0</v>
      </c>
      <c r="OV40" s="61">
        <v>0</v>
      </c>
      <c r="OW40" s="61">
        <v>0</v>
      </c>
      <c r="OX40" s="61">
        <v>0</v>
      </c>
      <c r="OY40" s="61">
        <v>1.4449541284403671E-2</v>
      </c>
      <c r="OZ40" s="61">
        <v>0</v>
      </c>
      <c r="PA40" s="61">
        <v>2.7148602878916173E-2</v>
      </c>
      <c r="PB40" s="61">
        <v>0</v>
      </c>
      <c r="PC40" s="61">
        <v>0</v>
      </c>
      <c r="PD40" s="61">
        <v>0.15800545011234882</v>
      </c>
      <c r="PE40" s="61">
        <v>0</v>
      </c>
      <c r="PF40" s="61">
        <v>0</v>
      </c>
      <c r="PG40" s="61">
        <v>0</v>
      </c>
      <c r="PH40" s="61">
        <v>0</v>
      </c>
      <c r="PI40" s="61">
        <v>1.4745491896827209E-2</v>
      </c>
      <c r="PJ40" s="61">
        <v>5.9732080375887231E-2</v>
      </c>
      <c r="PK40" s="61">
        <v>3.2358616594923555E-2</v>
      </c>
      <c r="PL40" s="61">
        <v>3.905933234220841E-2</v>
      </c>
      <c r="PM40" s="61">
        <v>0</v>
      </c>
      <c r="PN40" s="61">
        <v>2.268051102923585E-2</v>
      </c>
      <c r="PO40" s="61">
        <v>1.2056865215044088E-2</v>
      </c>
      <c r="PP40" s="61">
        <v>1.3940520446096654E-2</v>
      </c>
      <c r="PQ40" s="61">
        <v>0</v>
      </c>
      <c r="PR40" s="61">
        <v>4.7567920829054242E-2</v>
      </c>
      <c r="PS40" s="61">
        <v>0</v>
      </c>
      <c r="PT40" s="61">
        <v>2.4636621263369594E-2</v>
      </c>
      <c r="PU40" s="61">
        <v>0</v>
      </c>
      <c r="PV40" s="61">
        <v>0</v>
      </c>
      <c r="PW40" s="61">
        <v>0</v>
      </c>
      <c r="PX40" s="61">
        <v>0</v>
      </c>
      <c r="PY40" s="61">
        <v>0.15037868049086711</v>
      </c>
      <c r="PZ40" s="61">
        <v>0</v>
      </c>
      <c r="QA40" s="61">
        <v>0</v>
      </c>
      <c r="QB40" s="61">
        <v>8.8269836050171469E-2</v>
      </c>
      <c r="QC40" s="61">
        <v>0</v>
      </c>
      <c r="QD40" s="61">
        <v>0</v>
      </c>
      <c r="QE40" s="61">
        <v>0</v>
      </c>
      <c r="QF40" s="62">
        <v>2.2363315696649028E-2</v>
      </c>
      <c r="QG40" s="62">
        <v>0</v>
      </c>
      <c r="QH40" s="62">
        <v>2.5622074402562207E-2</v>
      </c>
      <c r="QI40" s="62">
        <v>3.0360531309297913E-2</v>
      </c>
      <c r="QJ40" s="62">
        <v>4.065040650406504E-2</v>
      </c>
      <c r="QK40" s="62">
        <v>1.1800923550538737E-2</v>
      </c>
      <c r="QL40" s="62">
        <v>2.0426131361155134E-2</v>
      </c>
      <c r="QM40" s="62">
        <v>3.1608391608391607E-2</v>
      </c>
      <c r="QN40" s="62">
        <v>0</v>
      </c>
      <c r="QO40" s="62">
        <v>3.8256087981146894E-2</v>
      </c>
      <c r="QP40" s="62">
        <v>2.15004105090312E-2</v>
      </c>
      <c r="QQ40" s="62">
        <v>1.3324923125443507E-2</v>
      </c>
      <c r="QR40" s="59"/>
      <c r="QS40" s="59">
        <v>0</v>
      </c>
      <c r="QT40" s="59">
        <v>0</v>
      </c>
      <c r="QU40" s="59">
        <v>0</v>
      </c>
      <c r="QV40" s="59">
        <v>0</v>
      </c>
      <c r="QW40" s="59">
        <v>0</v>
      </c>
      <c r="QX40" s="59">
        <v>0</v>
      </c>
      <c r="QY40" s="59">
        <v>0</v>
      </c>
      <c r="QZ40" s="59">
        <v>0</v>
      </c>
      <c r="RA40" s="59">
        <v>0</v>
      </c>
      <c r="RB40" s="59">
        <v>0</v>
      </c>
      <c r="RC40" s="59">
        <v>0</v>
      </c>
      <c r="RD40" s="59">
        <v>0</v>
      </c>
      <c r="RE40" s="59">
        <v>0</v>
      </c>
      <c r="RF40" s="59">
        <v>0</v>
      </c>
      <c r="RG40" s="59">
        <v>0</v>
      </c>
      <c r="RH40" s="59">
        <v>0</v>
      </c>
      <c r="RI40" s="59">
        <v>0</v>
      </c>
      <c r="RJ40" s="59">
        <v>0</v>
      </c>
      <c r="RK40" s="59">
        <v>0</v>
      </c>
      <c r="RL40" s="59">
        <v>0</v>
      </c>
      <c r="RM40" s="59">
        <v>0</v>
      </c>
      <c r="RN40" s="59">
        <v>0</v>
      </c>
      <c r="RO40" s="59">
        <v>0</v>
      </c>
      <c r="RP40" s="59">
        <v>0</v>
      </c>
      <c r="RQ40" s="59">
        <v>0</v>
      </c>
      <c r="RR40" s="59">
        <v>0</v>
      </c>
      <c r="RS40" s="59">
        <v>0</v>
      </c>
      <c r="RT40" s="59">
        <v>0</v>
      </c>
      <c r="RU40" s="59">
        <v>0</v>
      </c>
      <c r="RV40" s="59">
        <v>0</v>
      </c>
      <c r="RW40" s="59">
        <v>0</v>
      </c>
      <c r="RX40" s="59">
        <v>0</v>
      </c>
      <c r="RY40" s="59">
        <v>0</v>
      </c>
    </row>
    <row r="41" spans="1:493" x14ac:dyDescent="0.3">
      <c r="A41" s="12">
        <f t="shared" si="18"/>
        <v>103</v>
      </c>
      <c r="D41" s="1" t="s">
        <v>506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60">
        <v>0</v>
      </c>
      <c r="W41" s="60">
        <v>0</v>
      </c>
      <c r="X41" s="60">
        <v>0</v>
      </c>
      <c r="Y41" s="60">
        <v>0</v>
      </c>
      <c r="Z41" s="60">
        <v>0</v>
      </c>
      <c r="AA41" s="60">
        <v>0</v>
      </c>
      <c r="AB41" s="60">
        <v>0</v>
      </c>
      <c r="AC41" s="60">
        <v>0</v>
      </c>
      <c r="AD41" s="60">
        <v>0</v>
      </c>
      <c r="AE41" s="60">
        <v>0</v>
      </c>
      <c r="AF41" s="60">
        <v>0</v>
      </c>
      <c r="AG41" s="60">
        <v>0</v>
      </c>
      <c r="AH41" s="60">
        <v>0</v>
      </c>
      <c r="AI41" s="60">
        <v>0</v>
      </c>
      <c r="AJ41" s="60">
        <v>0</v>
      </c>
      <c r="AK41" s="60">
        <v>0</v>
      </c>
      <c r="AL41" s="60">
        <v>0</v>
      </c>
      <c r="AM41" s="60">
        <v>0</v>
      </c>
      <c r="AN41" s="60">
        <v>0</v>
      </c>
      <c r="AO41" s="60">
        <v>0</v>
      </c>
      <c r="AP41" s="60">
        <v>0</v>
      </c>
      <c r="AQ41" s="60">
        <v>0</v>
      </c>
      <c r="AR41" s="60">
        <v>0</v>
      </c>
      <c r="AS41" s="60">
        <v>0</v>
      </c>
      <c r="AT41" s="60">
        <v>0</v>
      </c>
      <c r="AU41" s="60">
        <v>0</v>
      </c>
      <c r="AV41" s="60">
        <v>0</v>
      </c>
      <c r="AW41" s="60">
        <v>0</v>
      </c>
      <c r="AX41" s="60">
        <v>0</v>
      </c>
      <c r="AY41" s="60">
        <v>0</v>
      </c>
      <c r="AZ41" s="60">
        <v>0</v>
      </c>
      <c r="BA41" s="60">
        <v>0</v>
      </c>
      <c r="BB41" s="60">
        <v>0</v>
      </c>
      <c r="BC41" s="61">
        <v>0</v>
      </c>
      <c r="BD41" s="61">
        <v>0</v>
      </c>
      <c r="BE41" s="61">
        <v>0</v>
      </c>
      <c r="BF41" s="61">
        <v>0</v>
      </c>
      <c r="BG41" s="61">
        <v>0</v>
      </c>
      <c r="BH41" s="61">
        <v>0</v>
      </c>
      <c r="BI41" s="61">
        <v>0</v>
      </c>
      <c r="BJ41" s="61">
        <v>0</v>
      </c>
      <c r="BK41" s="61">
        <v>0</v>
      </c>
      <c r="BL41" s="61">
        <v>0</v>
      </c>
      <c r="BM41" s="61">
        <v>0</v>
      </c>
      <c r="BN41" s="61">
        <v>0</v>
      </c>
      <c r="BO41" s="61">
        <v>0</v>
      </c>
      <c r="BP41" s="61">
        <v>0</v>
      </c>
      <c r="BQ41" s="61">
        <v>0</v>
      </c>
      <c r="BR41" s="61">
        <v>0</v>
      </c>
      <c r="BS41" s="61">
        <v>0</v>
      </c>
      <c r="BT41" s="61">
        <v>0</v>
      </c>
      <c r="BU41" s="61">
        <v>0</v>
      </c>
      <c r="BV41" s="61">
        <v>0</v>
      </c>
      <c r="BW41" s="61">
        <v>0</v>
      </c>
      <c r="BX41" s="61">
        <v>0</v>
      </c>
      <c r="BY41" s="61">
        <v>0</v>
      </c>
      <c r="BZ41" s="61">
        <v>0</v>
      </c>
      <c r="CA41" s="61">
        <v>0</v>
      </c>
      <c r="CB41" s="61">
        <v>0</v>
      </c>
      <c r="CC41" s="61">
        <v>0</v>
      </c>
      <c r="CD41" s="61">
        <v>0</v>
      </c>
      <c r="CE41" s="61">
        <v>0</v>
      </c>
      <c r="CF41" s="60">
        <v>0</v>
      </c>
      <c r="CG41" s="60">
        <v>0</v>
      </c>
      <c r="CH41" s="60">
        <v>0</v>
      </c>
      <c r="CI41" s="60">
        <v>0</v>
      </c>
      <c r="CJ41" s="60">
        <v>0</v>
      </c>
      <c r="CK41" s="60">
        <v>0</v>
      </c>
      <c r="CL41" s="60">
        <v>0</v>
      </c>
      <c r="CM41" s="60">
        <v>0</v>
      </c>
      <c r="CN41" s="60">
        <v>0</v>
      </c>
      <c r="CO41" s="60">
        <v>0</v>
      </c>
      <c r="CP41" s="60">
        <v>0</v>
      </c>
      <c r="CQ41" s="61">
        <v>0</v>
      </c>
      <c r="CR41" s="61">
        <v>0</v>
      </c>
      <c r="CS41" s="61">
        <v>0</v>
      </c>
      <c r="CT41" s="61">
        <v>0</v>
      </c>
      <c r="CU41" s="61">
        <v>0</v>
      </c>
      <c r="CV41" s="61">
        <v>0</v>
      </c>
      <c r="CW41" s="61">
        <v>0</v>
      </c>
      <c r="CX41" s="61">
        <v>0</v>
      </c>
      <c r="CY41" s="61">
        <v>0</v>
      </c>
      <c r="CZ41" s="61">
        <v>0</v>
      </c>
      <c r="DA41" s="61">
        <v>0</v>
      </c>
      <c r="DB41" s="61">
        <v>0</v>
      </c>
      <c r="DC41" s="60">
        <v>0</v>
      </c>
      <c r="DD41" s="60">
        <v>0</v>
      </c>
      <c r="DE41" s="60">
        <v>0</v>
      </c>
      <c r="DF41" s="60">
        <v>0</v>
      </c>
      <c r="DG41" s="60">
        <v>0</v>
      </c>
      <c r="DH41" s="60">
        <v>0</v>
      </c>
      <c r="DI41" s="60">
        <v>0</v>
      </c>
      <c r="DJ41" s="60">
        <v>0</v>
      </c>
      <c r="DK41" s="60">
        <v>0</v>
      </c>
      <c r="DL41" s="60">
        <v>0</v>
      </c>
      <c r="DM41" s="60">
        <v>0</v>
      </c>
      <c r="DN41" s="60">
        <v>0</v>
      </c>
      <c r="DO41" s="61">
        <v>0</v>
      </c>
      <c r="DP41" s="61">
        <v>0</v>
      </c>
      <c r="DQ41" s="61">
        <v>0</v>
      </c>
      <c r="DR41" s="61">
        <v>0</v>
      </c>
      <c r="DS41" s="61">
        <v>0</v>
      </c>
      <c r="DT41" s="61">
        <v>0</v>
      </c>
      <c r="DU41" s="61">
        <v>0</v>
      </c>
      <c r="DV41" s="61">
        <v>0</v>
      </c>
      <c r="DW41" s="61">
        <v>0</v>
      </c>
      <c r="DX41" s="61">
        <v>0</v>
      </c>
      <c r="DY41" s="61">
        <v>0</v>
      </c>
      <c r="DZ41" s="61">
        <v>0</v>
      </c>
      <c r="EA41" s="60">
        <v>0</v>
      </c>
      <c r="EB41" s="60">
        <v>0</v>
      </c>
      <c r="EC41" s="60">
        <v>0</v>
      </c>
      <c r="ED41" s="60">
        <v>0</v>
      </c>
      <c r="EE41" s="60">
        <v>0</v>
      </c>
      <c r="EF41" s="60">
        <v>0</v>
      </c>
      <c r="EG41" s="60">
        <v>0</v>
      </c>
      <c r="EH41" s="60">
        <v>0</v>
      </c>
      <c r="EI41" s="60">
        <v>0</v>
      </c>
      <c r="EJ41" s="60">
        <v>0</v>
      </c>
      <c r="EK41" s="60">
        <v>0</v>
      </c>
      <c r="EL41" s="60">
        <v>0</v>
      </c>
      <c r="EM41" s="60">
        <v>0</v>
      </c>
      <c r="EN41" s="59"/>
      <c r="EO41" s="62">
        <v>0</v>
      </c>
      <c r="EP41" s="62">
        <v>0</v>
      </c>
      <c r="EQ41" s="62">
        <v>0</v>
      </c>
      <c r="ER41" s="62">
        <v>0</v>
      </c>
      <c r="ES41" s="62">
        <v>0</v>
      </c>
      <c r="ET41" s="62">
        <v>0</v>
      </c>
      <c r="EU41" s="62">
        <v>0</v>
      </c>
      <c r="EV41" s="62">
        <v>2.7393113885735905E-2</v>
      </c>
      <c r="EW41" s="62">
        <v>1.5029343003005869E-2</v>
      </c>
      <c r="EX41" s="62">
        <v>0</v>
      </c>
      <c r="EY41" s="62">
        <v>0</v>
      </c>
      <c r="EZ41" s="62">
        <v>0</v>
      </c>
      <c r="FA41" s="62">
        <v>0</v>
      </c>
      <c r="FB41" s="62">
        <v>0</v>
      </c>
      <c r="FC41" s="62">
        <v>1.707762129789922E-2</v>
      </c>
      <c r="FD41" s="62">
        <v>0</v>
      </c>
      <c r="FE41" s="62">
        <v>1.621190644932672E-2</v>
      </c>
      <c r="FF41" s="62">
        <v>1.2851255151742225E-2</v>
      </c>
      <c r="FG41" s="62">
        <v>7.7991817251960444E-2</v>
      </c>
      <c r="FH41" s="62">
        <v>2.07600789942681E-2</v>
      </c>
      <c r="FI41" s="62">
        <v>3.8954722320481076E-2</v>
      </c>
      <c r="FJ41" s="62">
        <v>0</v>
      </c>
      <c r="FK41" s="62">
        <v>0</v>
      </c>
      <c r="FL41" s="62">
        <v>0</v>
      </c>
      <c r="FM41" s="62">
        <v>0</v>
      </c>
      <c r="FN41" s="62">
        <v>5.8375979348761375E-2</v>
      </c>
      <c r="FO41" s="62">
        <v>0</v>
      </c>
      <c r="FP41" s="62">
        <v>8.1042031523642727E-2</v>
      </c>
      <c r="FQ41" s="62">
        <v>0</v>
      </c>
      <c r="FR41" s="62">
        <v>2.5883301240428105E-2</v>
      </c>
      <c r="FS41" s="62">
        <v>1.4802553795223458E-2</v>
      </c>
      <c r="FT41" s="62">
        <v>5.7150157567498507E-2</v>
      </c>
      <c r="FU41" s="62">
        <v>0</v>
      </c>
      <c r="FV41" s="62">
        <v>4.9018678297146109E-2</v>
      </c>
      <c r="FW41" s="62">
        <v>1.5021858431773788E-2</v>
      </c>
      <c r="FX41" s="62">
        <v>1.1740603577338271E-2</v>
      </c>
      <c r="FY41" s="62">
        <v>3.0918633296440429E-2</v>
      </c>
      <c r="FZ41" s="62">
        <v>0</v>
      </c>
      <c r="GA41" s="62">
        <v>0</v>
      </c>
      <c r="GB41" s="62">
        <v>0</v>
      </c>
      <c r="GC41" s="62">
        <v>0</v>
      </c>
      <c r="GD41" s="62">
        <v>3.9754170324846357E-2</v>
      </c>
      <c r="GE41" s="62">
        <v>0</v>
      </c>
      <c r="GF41" s="62">
        <v>4.0642076502732237E-2</v>
      </c>
      <c r="GG41" s="62">
        <v>0</v>
      </c>
      <c r="GH41" s="62">
        <v>0</v>
      </c>
      <c r="GI41" s="62">
        <v>0</v>
      </c>
      <c r="GJ41" s="62">
        <v>1.1936753952877945E-2</v>
      </c>
      <c r="GK41" s="61">
        <v>0</v>
      </c>
      <c r="GL41" s="61">
        <v>0</v>
      </c>
      <c r="GM41" s="61">
        <v>0</v>
      </c>
      <c r="GN41" s="61">
        <v>0</v>
      </c>
      <c r="GO41" s="61">
        <v>0</v>
      </c>
      <c r="GP41" s="61">
        <v>0</v>
      </c>
      <c r="GQ41" s="61">
        <v>0</v>
      </c>
      <c r="GR41" s="61">
        <v>0</v>
      </c>
      <c r="GS41" s="61">
        <v>0</v>
      </c>
      <c r="GT41" s="61">
        <v>0</v>
      </c>
      <c r="GU41" s="61">
        <v>0</v>
      </c>
      <c r="GV41" s="61">
        <v>2.267124822589079E-2</v>
      </c>
      <c r="GW41" s="61">
        <v>0</v>
      </c>
      <c r="GX41" s="61">
        <v>1.2415777121659475E-2</v>
      </c>
      <c r="GY41" s="61">
        <v>3.3538857646181988E-2</v>
      </c>
      <c r="GZ41" s="61">
        <v>0</v>
      </c>
      <c r="HA41" s="61">
        <v>0</v>
      </c>
      <c r="HB41" s="61">
        <v>0</v>
      </c>
      <c r="HC41" s="61">
        <v>2.0621341737955875E-2</v>
      </c>
      <c r="HD41" s="61">
        <v>0</v>
      </c>
      <c r="HE41" s="61">
        <v>0</v>
      </c>
      <c r="HF41" s="61">
        <v>2.4524590163934427E-2</v>
      </c>
      <c r="HG41" s="61">
        <v>0</v>
      </c>
      <c r="HH41" s="61">
        <v>0</v>
      </c>
      <c r="HI41" s="62">
        <v>0</v>
      </c>
      <c r="HJ41" s="62">
        <v>0</v>
      </c>
      <c r="HK41" s="62">
        <v>0</v>
      </c>
      <c r="HL41" s="62">
        <v>0</v>
      </c>
      <c r="HM41" s="62">
        <v>0</v>
      </c>
      <c r="HN41" s="62">
        <v>0</v>
      </c>
      <c r="HO41" s="62">
        <v>0</v>
      </c>
      <c r="HP41" s="62">
        <v>0</v>
      </c>
      <c r="HQ41" s="62">
        <v>0</v>
      </c>
      <c r="HR41" s="62">
        <v>0</v>
      </c>
      <c r="HS41" s="62">
        <v>3.1398865001449817E-2</v>
      </c>
      <c r="HT41" s="62">
        <v>0</v>
      </c>
      <c r="HU41" s="62">
        <v>3.9918809201623814E-2</v>
      </c>
      <c r="HV41" s="62">
        <v>0</v>
      </c>
      <c r="HW41" s="62">
        <v>0</v>
      </c>
      <c r="HX41" s="62">
        <v>0</v>
      </c>
      <c r="HY41" s="62">
        <v>0</v>
      </c>
      <c r="HZ41" s="62">
        <v>0</v>
      </c>
      <c r="IA41" s="62">
        <v>0</v>
      </c>
      <c r="IB41" s="62">
        <v>4.6855086588200014E-2</v>
      </c>
      <c r="IC41" s="62">
        <v>4.1969613398184828E-2</v>
      </c>
      <c r="ID41" s="62">
        <v>0</v>
      </c>
      <c r="IE41" s="62">
        <v>0</v>
      </c>
      <c r="IF41" s="62">
        <v>2.3498465585269617E-2</v>
      </c>
      <c r="IG41" s="61">
        <v>0</v>
      </c>
      <c r="IH41" s="61">
        <v>0</v>
      </c>
      <c r="II41" s="61">
        <v>6.4865322000930273E-2</v>
      </c>
      <c r="IJ41" s="61">
        <v>2.0433133488315183E-2</v>
      </c>
      <c r="IK41" s="61">
        <v>0</v>
      </c>
      <c r="IL41" s="61">
        <v>0</v>
      </c>
      <c r="IM41" s="61">
        <v>0</v>
      </c>
      <c r="IN41" s="61">
        <v>0</v>
      </c>
      <c r="IO41" s="61">
        <v>0</v>
      </c>
      <c r="IP41" s="61">
        <v>0</v>
      </c>
      <c r="IQ41" s="61">
        <v>0</v>
      </c>
      <c r="IR41" s="61">
        <v>0</v>
      </c>
      <c r="IS41" s="61">
        <v>0</v>
      </c>
      <c r="IT41" s="61">
        <v>1.2632425138526025E-2</v>
      </c>
      <c r="IU41" s="61">
        <v>0</v>
      </c>
      <c r="IV41" s="61">
        <v>3.181762168823167E-2</v>
      </c>
      <c r="IW41" s="61">
        <v>0</v>
      </c>
      <c r="IX41" s="61">
        <v>0</v>
      </c>
      <c r="IY41" s="61">
        <v>0</v>
      </c>
      <c r="IZ41" s="61">
        <v>0</v>
      </c>
      <c r="JA41" s="61">
        <v>3.3730069615989219E-2</v>
      </c>
      <c r="JB41" s="61">
        <v>0</v>
      </c>
      <c r="JC41" s="61">
        <v>0</v>
      </c>
      <c r="JD41" s="61">
        <v>0</v>
      </c>
      <c r="JE41" s="61">
        <v>0</v>
      </c>
      <c r="JF41" s="61">
        <v>2.3350066780269886E-2</v>
      </c>
      <c r="JG41" s="61">
        <v>0</v>
      </c>
      <c r="JH41" s="61">
        <v>0</v>
      </c>
      <c r="JI41" s="61">
        <v>0</v>
      </c>
      <c r="JJ41" s="61">
        <v>0</v>
      </c>
      <c r="JK41" s="61">
        <v>1.6545334215751158E-2</v>
      </c>
      <c r="JL41" s="61">
        <v>2.6963701279381136E-2</v>
      </c>
      <c r="JM41" s="61">
        <v>0</v>
      </c>
      <c r="JN41" s="61">
        <v>0</v>
      </c>
      <c r="JO41" s="61">
        <v>0</v>
      </c>
      <c r="JP41" s="61">
        <v>0</v>
      </c>
      <c r="JQ41" s="61">
        <v>0</v>
      </c>
      <c r="JR41" s="61">
        <v>1.9567895385198521E-2</v>
      </c>
      <c r="JS41" s="61">
        <v>0</v>
      </c>
      <c r="JT41" s="61">
        <v>0</v>
      </c>
      <c r="JU41" s="61">
        <v>0</v>
      </c>
      <c r="JV41" s="61">
        <v>0</v>
      </c>
      <c r="JW41" s="61">
        <v>0</v>
      </c>
      <c r="JX41" s="61">
        <v>0</v>
      </c>
      <c r="JY41" s="61">
        <v>0</v>
      </c>
      <c r="JZ41" s="61">
        <v>0</v>
      </c>
      <c r="KA41" s="61">
        <v>0</v>
      </c>
      <c r="KB41" s="61">
        <v>2.8089887640449437E-2</v>
      </c>
      <c r="KC41" s="61">
        <v>0</v>
      </c>
      <c r="KD41" s="61">
        <v>0</v>
      </c>
      <c r="KE41" s="61">
        <v>0</v>
      </c>
      <c r="KF41" s="61">
        <v>0</v>
      </c>
      <c r="KG41" s="61">
        <v>0</v>
      </c>
      <c r="KH41" s="61">
        <v>0</v>
      </c>
      <c r="KI41" s="61">
        <v>0</v>
      </c>
      <c r="KJ41" s="61">
        <v>0</v>
      </c>
      <c r="KK41" s="61">
        <v>3.5750312714360653E-2</v>
      </c>
      <c r="KL41" s="62">
        <v>0</v>
      </c>
      <c r="KM41" s="62">
        <v>0</v>
      </c>
      <c r="KN41" s="62">
        <v>0</v>
      </c>
      <c r="KO41" s="62">
        <v>0</v>
      </c>
      <c r="KP41" s="62">
        <v>0</v>
      </c>
      <c r="KQ41" s="62">
        <v>0</v>
      </c>
      <c r="KR41" s="62">
        <v>1.1811431531687101E-2</v>
      </c>
      <c r="KS41" s="62">
        <v>1.2957813147151056E-2</v>
      </c>
      <c r="KT41" s="62">
        <v>0</v>
      </c>
      <c r="KU41" s="62">
        <v>9.1239938345607119E-2</v>
      </c>
      <c r="KV41" s="62">
        <v>3.538598839803659E-2</v>
      </c>
      <c r="KW41" s="62">
        <v>0</v>
      </c>
      <c r="KX41" s="62">
        <v>2.2784342688330871E-2</v>
      </c>
      <c r="KY41" s="62">
        <v>1.6211642096824477E-2</v>
      </c>
      <c r="KZ41" s="62">
        <v>0</v>
      </c>
      <c r="LA41" s="62">
        <v>1.044804820203833E-2</v>
      </c>
      <c r="LB41" s="62">
        <v>1.691425675461658E-2</v>
      </c>
      <c r="LC41" s="62">
        <v>0</v>
      </c>
      <c r="LD41" s="62">
        <v>0</v>
      </c>
      <c r="LE41" s="62">
        <v>3.1694174551317407E-2</v>
      </c>
      <c r="LF41" s="62">
        <v>1.7118279569892474E-2</v>
      </c>
      <c r="LG41" s="62">
        <v>0</v>
      </c>
      <c r="LH41" s="62">
        <v>0</v>
      </c>
      <c r="LI41" s="62">
        <v>2.6739056667797762E-2</v>
      </c>
      <c r="LJ41" s="62">
        <v>0</v>
      </c>
      <c r="LK41" s="62">
        <v>0</v>
      </c>
      <c r="LL41" s="62">
        <v>0</v>
      </c>
      <c r="LM41" s="62">
        <v>0</v>
      </c>
      <c r="LN41" s="62">
        <v>0</v>
      </c>
      <c r="LO41" s="62">
        <v>1.7855516079074429E-2</v>
      </c>
      <c r="LP41" s="62">
        <v>0</v>
      </c>
      <c r="LQ41" s="62">
        <v>2.2635267487920604E-2</v>
      </c>
      <c r="LR41" s="62">
        <v>0</v>
      </c>
      <c r="LS41" s="62">
        <v>2.8829399651512752E-2</v>
      </c>
      <c r="LT41" s="62">
        <v>0</v>
      </c>
      <c r="LU41" s="62">
        <v>0</v>
      </c>
      <c r="LV41" s="62">
        <v>0</v>
      </c>
      <c r="LW41" s="62">
        <v>8.4109916367980889E-2</v>
      </c>
      <c r="LX41" s="62">
        <v>0</v>
      </c>
      <c r="LY41" s="62">
        <v>0</v>
      </c>
      <c r="LZ41" s="62">
        <v>2.0439881316818162E-2</v>
      </c>
      <c r="MA41" s="61">
        <v>0</v>
      </c>
      <c r="MB41" s="61">
        <v>0</v>
      </c>
      <c r="MC41" s="61">
        <v>2.0219543564741423E-2</v>
      </c>
      <c r="MD41" s="61">
        <v>0</v>
      </c>
      <c r="ME41" s="61">
        <v>0</v>
      </c>
      <c r="MF41" s="61">
        <v>0</v>
      </c>
      <c r="MG41" s="61">
        <v>1.660682226211849E-2</v>
      </c>
      <c r="MH41" s="61">
        <v>0</v>
      </c>
      <c r="MI41" s="61">
        <v>0</v>
      </c>
      <c r="MJ41" s="61">
        <v>0</v>
      </c>
      <c r="MK41" s="61">
        <v>0</v>
      </c>
      <c r="ML41" s="61">
        <v>0</v>
      </c>
      <c r="MM41" s="61">
        <v>1.0265503242965797E-2</v>
      </c>
      <c r="MN41" s="61">
        <v>4.5174949217520674E-2</v>
      </c>
      <c r="MO41" s="61">
        <v>0</v>
      </c>
      <c r="MP41" s="61">
        <v>0</v>
      </c>
      <c r="MQ41" s="61">
        <v>0</v>
      </c>
      <c r="MR41" s="61">
        <v>2.3693458791520235E-2</v>
      </c>
      <c r="MS41" s="61">
        <v>0</v>
      </c>
      <c r="MT41" s="61">
        <v>0</v>
      </c>
      <c r="MU41" s="61">
        <v>0</v>
      </c>
      <c r="MV41" s="61">
        <v>0</v>
      </c>
      <c r="MW41" s="61">
        <v>0</v>
      </c>
      <c r="MX41" s="61">
        <v>0</v>
      </c>
      <c r="MY41" s="61">
        <v>0</v>
      </c>
      <c r="MZ41" s="61">
        <v>0</v>
      </c>
      <c r="NA41" s="61">
        <v>0</v>
      </c>
      <c r="NB41" s="61">
        <v>0</v>
      </c>
      <c r="NC41" s="61">
        <v>0</v>
      </c>
      <c r="ND41" s="61">
        <v>0</v>
      </c>
      <c r="NE41" s="61">
        <v>0</v>
      </c>
      <c r="NF41" s="61">
        <v>0</v>
      </c>
      <c r="NG41" s="61">
        <v>0</v>
      </c>
      <c r="NH41" s="61">
        <v>1.2907999671133766E-2</v>
      </c>
      <c r="NI41" s="61">
        <v>3.4456293423816446E-2</v>
      </c>
      <c r="NJ41" s="62">
        <v>0</v>
      </c>
      <c r="NK41" s="62">
        <v>0</v>
      </c>
      <c r="NL41" s="62">
        <v>0</v>
      </c>
      <c r="NM41" s="62">
        <v>0</v>
      </c>
      <c r="NN41" s="62">
        <v>0</v>
      </c>
      <c r="NO41" s="62">
        <v>0</v>
      </c>
      <c r="NP41" s="62">
        <v>0</v>
      </c>
      <c r="NQ41" s="62">
        <v>2.6179996964638033E-2</v>
      </c>
      <c r="NR41" s="62">
        <v>0</v>
      </c>
      <c r="NS41" s="62">
        <v>2.4087064163400042E-2</v>
      </c>
      <c r="NT41" s="62">
        <v>1.2990400667779633E-2</v>
      </c>
      <c r="NU41" s="62">
        <v>0</v>
      </c>
      <c r="NV41" s="62">
        <v>1.7290187709594531E-2</v>
      </c>
      <c r="NW41" s="62">
        <v>1.7001409443269909E-2</v>
      </c>
      <c r="NX41" s="62">
        <v>0</v>
      </c>
      <c r="NY41" s="62">
        <v>1.4727824036193868E-2</v>
      </c>
      <c r="NZ41" s="62">
        <v>1.4217080105892734E-2</v>
      </c>
      <c r="OA41" s="62">
        <v>2.4440307413241682E-2</v>
      </c>
      <c r="OB41" s="62">
        <v>0</v>
      </c>
      <c r="OC41" s="62">
        <v>0</v>
      </c>
      <c r="OD41" s="62">
        <v>0</v>
      </c>
      <c r="OE41" s="62">
        <v>2.2189648200566115E-2</v>
      </c>
      <c r="OF41" s="62">
        <v>1.9624445883349106E-2</v>
      </c>
      <c r="OG41" s="62">
        <v>0</v>
      </c>
      <c r="OH41" s="62">
        <v>0</v>
      </c>
      <c r="OI41" s="62">
        <v>0</v>
      </c>
      <c r="OJ41" s="62">
        <v>0</v>
      </c>
      <c r="OK41" s="62">
        <v>0</v>
      </c>
      <c r="OL41" s="62">
        <v>1.0854990102803141E-2</v>
      </c>
      <c r="OM41" s="62">
        <v>0</v>
      </c>
      <c r="ON41" s="62">
        <v>0</v>
      </c>
      <c r="OO41" s="62">
        <v>0</v>
      </c>
      <c r="OP41" s="61">
        <v>0</v>
      </c>
      <c r="OQ41" s="61">
        <v>0</v>
      </c>
      <c r="OR41" s="61">
        <v>4.6797165509015644E-2</v>
      </c>
      <c r="OS41" s="61">
        <v>1.4573910546342163E-2</v>
      </c>
      <c r="OT41" s="61">
        <v>3.4764533008386493E-2</v>
      </c>
      <c r="OU41" s="61">
        <v>0</v>
      </c>
      <c r="OV41" s="61">
        <v>0</v>
      </c>
      <c r="OW41" s="61">
        <v>0</v>
      </c>
      <c r="OX41" s="61">
        <v>0</v>
      </c>
      <c r="OY41" s="61">
        <v>1.4277522935779817E-2</v>
      </c>
      <c r="OZ41" s="61">
        <v>0</v>
      </c>
      <c r="PA41" s="61">
        <v>2.4714225232853514E-2</v>
      </c>
      <c r="PB41" s="61">
        <v>0</v>
      </c>
      <c r="PC41" s="61">
        <v>0</v>
      </c>
      <c r="PD41" s="61">
        <v>9.7958598269350286E-2</v>
      </c>
      <c r="PE41" s="61">
        <v>0</v>
      </c>
      <c r="PF41" s="61">
        <v>0</v>
      </c>
      <c r="PG41" s="61">
        <v>0</v>
      </c>
      <c r="PH41" s="61">
        <v>0</v>
      </c>
      <c r="PI41" s="61">
        <v>1.4882446929924674E-2</v>
      </c>
      <c r="PJ41" s="61">
        <v>4.3886833949815053E-2</v>
      </c>
      <c r="PK41" s="61">
        <v>2.8004551976646381E-2</v>
      </c>
      <c r="PL41" s="61">
        <v>3.3112582781456956E-2</v>
      </c>
      <c r="PM41" s="61">
        <v>0</v>
      </c>
      <c r="PN41" s="61">
        <v>2.488157328101823E-2</v>
      </c>
      <c r="PO41" s="61">
        <v>1.3076600083978165E-2</v>
      </c>
      <c r="PP41" s="61">
        <v>1.3708178438661711E-2</v>
      </c>
      <c r="PQ41" s="61">
        <v>0</v>
      </c>
      <c r="PR41" s="61">
        <v>4.2759779665764171E-2</v>
      </c>
      <c r="PS41" s="61">
        <v>0</v>
      </c>
      <c r="PT41" s="61">
        <v>2.7744766432032178E-2</v>
      </c>
      <c r="PU41" s="61">
        <v>0</v>
      </c>
      <c r="PV41" s="61">
        <v>0</v>
      </c>
      <c r="PW41" s="61">
        <v>0</v>
      </c>
      <c r="PX41" s="61">
        <v>0</v>
      </c>
      <c r="PY41" s="61">
        <v>0.14126604835770118</v>
      </c>
      <c r="PZ41" s="61">
        <v>0</v>
      </c>
      <c r="QA41" s="61">
        <v>0</v>
      </c>
      <c r="QB41" s="61">
        <v>8.2115845351623057E-2</v>
      </c>
      <c r="QC41" s="61">
        <v>0</v>
      </c>
      <c r="QD41" s="61">
        <v>0</v>
      </c>
      <c r="QE41" s="61">
        <v>0</v>
      </c>
      <c r="QF41" s="62">
        <v>2.2857142857142857E-2</v>
      </c>
      <c r="QG41" s="62">
        <v>1.5649529042386184E-2</v>
      </c>
      <c r="QH41" s="62">
        <v>2.5277161862527715E-2</v>
      </c>
      <c r="QI41" s="62">
        <v>3.1665085388994305E-2</v>
      </c>
      <c r="QJ41" s="62">
        <v>3.9191161142380658E-2</v>
      </c>
      <c r="QK41" s="62">
        <v>1.1351975371985634E-2</v>
      </c>
      <c r="QL41" s="62">
        <v>2.1013089158889477E-2</v>
      </c>
      <c r="QM41" s="62">
        <v>2.4111888111888111E-2</v>
      </c>
      <c r="QN41" s="62">
        <v>0</v>
      </c>
      <c r="QO41" s="62">
        <v>3.1421838177533384E-2</v>
      </c>
      <c r="QP41" s="62">
        <v>2.3142446633825944E-2</v>
      </c>
      <c r="QQ41" s="62">
        <v>1.4192225814081841E-2</v>
      </c>
      <c r="QR41" s="59"/>
      <c r="QS41" s="59">
        <v>0</v>
      </c>
      <c r="QT41" s="59">
        <v>0</v>
      </c>
      <c r="QU41" s="59">
        <v>0</v>
      </c>
      <c r="QV41" s="59">
        <v>0</v>
      </c>
      <c r="QW41" s="59">
        <v>0</v>
      </c>
      <c r="QX41" s="59">
        <v>0</v>
      </c>
      <c r="QY41" s="59">
        <v>0</v>
      </c>
      <c r="QZ41" s="59">
        <v>0</v>
      </c>
      <c r="RA41" s="59">
        <v>0</v>
      </c>
      <c r="RB41" s="59">
        <v>0</v>
      </c>
      <c r="RC41" s="59">
        <v>0</v>
      </c>
      <c r="RD41" s="59">
        <v>0</v>
      </c>
      <c r="RE41" s="59">
        <v>0</v>
      </c>
      <c r="RF41" s="59">
        <v>0</v>
      </c>
      <c r="RG41" s="59">
        <v>0</v>
      </c>
      <c r="RH41" s="59">
        <v>0</v>
      </c>
      <c r="RI41" s="59">
        <v>0</v>
      </c>
      <c r="RJ41" s="59">
        <v>0</v>
      </c>
      <c r="RK41" s="59">
        <v>0</v>
      </c>
      <c r="RL41" s="59">
        <v>0</v>
      </c>
      <c r="RM41" s="59">
        <v>0</v>
      </c>
      <c r="RN41" s="59">
        <v>0</v>
      </c>
      <c r="RO41" s="59">
        <v>0</v>
      </c>
      <c r="RP41" s="59">
        <v>0</v>
      </c>
      <c r="RQ41" s="59">
        <v>0</v>
      </c>
      <c r="RR41" s="59">
        <v>0</v>
      </c>
      <c r="RS41" s="59">
        <v>0</v>
      </c>
      <c r="RT41" s="59">
        <v>0</v>
      </c>
      <c r="RU41" s="59">
        <v>0</v>
      </c>
      <c r="RV41" s="59">
        <v>0</v>
      </c>
      <c r="RW41" s="59">
        <v>0</v>
      </c>
      <c r="RX41" s="59">
        <v>0</v>
      </c>
      <c r="RY41" s="59">
        <v>0</v>
      </c>
    </row>
    <row r="42" spans="1:493" x14ac:dyDescent="0.3">
      <c r="A42" s="12">
        <f t="shared" si="18"/>
        <v>2</v>
      </c>
      <c r="D42" s="1" t="s">
        <v>507</v>
      </c>
      <c r="E42" s="60">
        <v>0</v>
      </c>
      <c r="F42" s="60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>
        <v>0</v>
      </c>
      <c r="M42" s="60">
        <v>0</v>
      </c>
      <c r="N42" s="60">
        <v>0</v>
      </c>
      <c r="O42" s="60">
        <v>0</v>
      </c>
      <c r="P42" s="60">
        <v>0</v>
      </c>
      <c r="Q42" s="60">
        <v>0</v>
      </c>
      <c r="R42" s="60">
        <v>0</v>
      </c>
      <c r="S42" s="60">
        <v>0</v>
      </c>
      <c r="T42" s="60">
        <v>0</v>
      </c>
      <c r="U42" s="60">
        <v>0</v>
      </c>
      <c r="V42" s="60">
        <v>0</v>
      </c>
      <c r="W42" s="60">
        <v>0</v>
      </c>
      <c r="X42" s="60">
        <v>0</v>
      </c>
      <c r="Y42" s="60">
        <v>0</v>
      </c>
      <c r="Z42" s="60">
        <v>0</v>
      </c>
      <c r="AA42" s="60">
        <v>0</v>
      </c>
      <c r="AB42" s="60">
        <v>0</v>
      </c>
      <c r="AC42" s="60">
        <v>0</v>
      </c>
      <c r="AD42" s="60">
        <v>0</v>
      </c>
      <c r="AE42" s="60">
        <v>0</v>
      </c>
      <c r="AF42" s="60">
        <v>0</v>
      </c>
      <c r="AG42" s="60">
        <v>0</v>
      </c>
      <c r="AH42" s="60">
        <v>0</v>
      </c>
      <c r="AI42" s="60">
        <v>0</v>
      </c>
      <c r="AJ42" s="60">
        <v>0</v>
      </c>
      <c r="AK42" s="60">
        <v>0</v>
      </c>
      <c r="AL42" s="60">
        <v>0</v>
      </c>
      <c r="AM42" s="60">
        <v>0</v>
      </c>
      <c r="AN42" s="60">
        <v>0</v>
      </c>
      <c r="AO42" s="60">
        <v>0</v>
      </c>
      <c r="AP42" s="60">
        <v>0</v>
      </c>
      <c r="AQ42" s="60">
        <v>0</v>
      </c>
      <c r="AR42" s="60">
        <v>0</v>
      </c>
      <c r="AS42" s="60">
        <v>0</v>
      </c>
      <c r="AT42" s="60">
        <v>0</v>
      </c>
      <c r="AU42" s="60">
        <v>0</v>
      </c>
      <c r="AV42" s="60">
        <v>0</v>
      </c>
      <c r="AW42" s="60">
        <v>0</v>
      </c>
      <c r="AX42" s="60">
        <v>0</v>
      </c>
      <c r="AY42" s="60">
        <v>0</v>
      </c>
      <c r="AZ42" s="60">
        <v>0</v>
      </c>
      <c r="BA42" s="60">
        <v>0</v>
      </c>
      <c r="BB42" s="60">
        <v>0</v>
      </c>
      <c r="BC42" s="61">
        <v>0</v>
      </c>
      <c r="BD42" s="61">
        <v>0</v>
      </c>
      <c r="BE42" s="61">
        <v>0</v>
      </c>
      <c r="BF42" s="61">
        <v>0</v>
      </c>
      <c r="BG42" s="61">
        <v>0</v>
      </c>
      <c r="BH42" s="61">
        <v>0</v>
      </c>
      <c r="BI42" s="61">
        <v>0</v>
      </c>
      <c r="BJ42" s="61">
        <v>0</v>
      </c>
      <c r="BK42" s="61">
        <v>0</v>
      </c>
      <c r="BL42" s="61">
        <v>0</v>
      </c>
      <c r="BM42" s="61">
        <v>0</v>
      </c>
      <c r="BN42" s="61">
        <v>0</v>
      </c>
      <c r="BO42" s="61">
        <v>0</v>
      </c>
      <c r="BP42" s="61">
        <v>0</v>
      </c>
      <c r="BQ42" s="61">
        <v>0</v>
      </c>
      <c r="BR42" s="61">
        <v>0</v>
      </c>
      <c r="BS42" s="61">
        <v>0</v>
      </c>
      <c r="BT42" s="61">
        <v>0</v>
      </c>
      <c r="BU42" s="61">
        <v>0</v>
      </c>
      <c r="BV42" s="61">
        <v>0</v>
      </c>
      <c r="BW42" s="61">
        <v>0.10907693382712599</v>
      </c>
      <c r="BX42" s="61">
        <v>2.167741935483871E-2</v>
      </c>
      <c r="BY42" s="61">
        <v>0</v>
      </c>
      <c r="BZ42" s="61">
        <v>0</v>
      </c>
      <c r="CA42" s="61">
        <v>0</v>
      </c>
      <c r="CB42" s="61">
        <v>0</v>
      </c>
      <c r="CC42" s="61">
        <v>0</v>
      </c>
      <c r="CD42" s="61">
        <v>0</v>
      </c>
      <c r="CE42" s="61">
        <v>0</v>
      </c>
      <c r="CF42" s="60">
        <v>0</v>
      </c>
      <c r="CG42" s="60">
        <v>0</v>
      </c>
      <c r="CH42" s="60">
        <v>0</v>
      </c>
      <c r="CI42" s="60">
        <v>0</v>
      </c>
      <c r="CJ42" s="60">
        <v>0</v>
      </c>
      <c r="CK42" s="60">
        <v>0</v>
      </c>
      <c r="CL42" s="60">
        <v>0</v>
      </c>
      <c r="CM42" s="60">
        <v>0</v>
      </c>
      <c r="CN42" s="60">
        <v>0</v>
      </c>
      <c r="CO42" s="60">
        <v>0</v>
      </c>
      <c r="CP42" s="60">
        <v>0</v>
      </c>
      <c r="CQ42" s="61">
        <v>0</v>
      </c>
      <c r="CR42" s="61">
        <v>0</v>
      </c>
      <c r="CS42" s="61">
        <v>0</v>
      </c>
      <c r="CT42" s="61">
        <v>0</v>
      </c>
      <c r="CU42" s="61">
        <v>0</v>
      </c>
      <c r="CV42" s="61">
        <v>0</v>
      </c>
      <c r="CW42" s="61">
        <v>0</v>
      </c>
      <c r="CX42" s="61">
        <v>0</v>
      </c>
      <c r="CY42" s="61">
        <v>0</v>
      </c>
      <c r="CZ42" s="61">
        <v>0</v>
      </c>
      <c r="DA42" s="61">
        <v>0</v>
      </c>
      <c r="DB42" s="61">
        <v>0</v>
      </c>
      <c r="DC42" s="60">
        <v>0</v>
      </c>
      <c r="DD42" s="60">
        <v>0</v>
      </c>
      <c r="DE42" s="60">
        <v>0</v>
      </c>
      <c r="DF42" s="60">
        <v>0</v>
      </c>
      <c r="DG42" s="60">
        <v>0</v>
      </c>
      <c r="DH42" s="60">
        <v>0</v>
      </c>
      <c r="DI42" s="60">
        <v>0</v>
      </c>
      <c r="DJ42" s="60">
        <v>0</v>
      </c>
      <c r="DK42" s="60">
        <v>0</v>
      </c>
      <c r="DL42" s="60">
        <v>0</v>
      </c>
      <c r="DM42" s="60">
        <v>0</v>
      </c>
      <c r="DN42" s="60">
        <v>0</v>
      </c>
      <c r="DO42" s="61">
        <v>0</v>
      </c>
      <c r="DP42" s="61">
        <v>0</v>
      </c>
      <c r="DQ42" s="61">
        <v>0</v>
      </c>
      <c r="DR42" s="61">
        <v>0</v>
      </c>
      <c r="DS42" s="61">
        <v>0</v>
      </c>
      <c r="DT42" s="61">
        <v>0</v>
      </c>
      <c r="DU42" s="61">
        <v>0</v>
      </c>
      <c r="DV42" s="61">
        <v>0</v>
      </c>
      <c r="DW42" s="61">
        <v>0</v>
      </c>
      <c r="DX42" s="61">
        <v>0</v>
      </c>
      <c r="DY42" s="61">
        <v>0</v>
      </c>
      <c r="DZ42" s="61">
        <v>0</v>
      </c>
      <c r="EA42" s="60">
        <v>0</v>
      </c>
      <c r="EB42" s="60">
        <v>0</v>
      </c>
      <c r="EC42" s="60">
        <v>0</v>
      </c>
      <c r="ED42" s="60">
        <v>0</v>
      </c>
      <c r="EE42" s="60">
        <v>0</v>
      </c>
      <c r="EF42" s="60">
        <v>0</v>
      </c>
      <c r="EG42" s="60">
        <v>0</v>
      </c>
      <c r="EH42" s="60">
        <v>0</v>
      </c>
      <c r="EI42" s="60">
        <v>0</v>
      </c>
      <c r="EJ42" s="60">
        <v>0</v>
      </c>
      <c r="EK42" s="60">
        <v>0</v>
      </c>
      <c r="EL42" s="60">
        <v>0</v>
      </c>
      <c r="EM42" s="60">
        <v>0</v>
      </c>
      <c r="EN42" s="59"/>
      <c r="EO42" s="62">
        <v>0</v>
      </c>
      <c r="EP42" s="62">
        <v>0</v>
      </c>
      <c r="EQ42" s="62">
        <v>0</v>
      </c>
      <c r="ER42" s="62">
        <v>0</v>
      </c>
      <c r="ES42" s="62">
        <v>0</v>
      </c>
      <c r="ET42" s="62">
        <v>0</v>
      </c>
      <c r="EU42" s="62">
        <v>0</v>
      </c>
      <c r="EV42" s="62">
        <v>0</v>
      </c>
      <c r="EW42" s="62">
        <v>0</v>
      </c>
      <c r="EX42" s="62">
        <v>0</v>
      </c>
      <c r="EY42" s="62">
        <v>0</v>
      </c>
      <c r="EZ42" s="62">
        <v>0</v>
      </c>
      <c r="FA42" s="62">
        <v>0</v>
      </c>
      <c r="FB42" s="62">
        <v>0</v>
      </c>
      <c r="FC42" s="62">
        <v>0</v>
      </c>
      <c r="FD42" s="62">
        <v>0</v>
      </c>
      <c r="FE42" s="62">
        <v>0</v>
      </c>
      <c r="FF42" s="62">
        <v>0</v>
      </c>
      <c r="FG42" s="62">
        <v>0</v>
      </c>
      <c r="FH42" s="62">
        <v>0</v>
      </c>
      <c r="FI42" s="62">
        <v>0</v>
      </c>
      <c r="FJ42" s="62">
        <v>0</v>
      </c>
      <c r="FK42" s="62">
        <v>0</v>
      </c>
      <c r="FL42" s="62">
        <v>0</v>
      </c>
      <c r="FM42" s="62">
        <v>0</v>
      </c>
      <c r="FN42" s="62">
        <v>0</v>
      </c>
      <c r="FO42" s="62">
        <v>0</v>
      </c>
      <c r="FP42" s="62">
        <v>0</v>
      </c>
      <c r="FQ42" s="62">
        <v>0</v>
      </c>
      <c r="FR42" s="62">
        <v>0</v>
      </c>
      <c r="FS42" s="62">
        <v>0</v>
      </c>
      <c r="FT42" s="62">
        <v>0</v>
      </c>
      <c r="FU42" s="62">
        <v>0</v>
      </c>
      <c r="FV42" s="62">
        <v>0</v>
      </c>
      <c r="FW42" s="62">
        <v>0</v>
      </c>
      <c r="FX42" s="62">
        <v>0</v>
      </c>
      <c r="FY42" s="62">
        <v>0</v>
      </c>
      <c r="FZ42" s="62">
        <v>0</v>
      </c>
      <c r="GA42" s="62">
        <v>0</v>
      </c>
      <c r="GB42" s="62">
        <v>0</v>
      </c>
      <c r="GC42" s="62">
        <v>0</v>
      </c>
      <c r="GD42" s="62">
        <v>0</v>
      </c>
      <c r="GE42" s="62">
        <v>0</v>
      </c>
      <c r="GF42" s="62">
        <v>0</v>
      </c>
      <c r="GG42" s="62">
        <v>0</v>
      </c>
      <c r="GH42" s="62">
        <v>0</v>
      </c>
      <c r="GI42" s="62">
        <v>0</v>
      </c>
      <c r="GJ42" s="62">
        <v>0</v>
      </c>
      <c r="GK42" s="61">
        <v>0</v>
      </c>
      <c r="GL42" s="61">
        <v>0</v>
      </c>
      <c r="GM42" s="61">
        <v>0</v>
      </c>
      <c r="GN42" s="61">
        <v>0</v>
      </c>
      <c r="GO42" s="61">
        <v>0</v>
      </c>
      <c r="GP42" s="61">
        <v>0</v>
      </c>
      <c r="GQ42" s="61">
        <v>0</v>
      </c>
      <c r="GR42" s="61">
        <v>0</v>
      </c>
      <c r="GS42" s="61">
        <v>0</v>
      </c>
      <c r="GT42" s="61">
        <v>0</v>
      </c>
      <c r="GU42" s="61">
        <v>0</v>
      </c>
      <c r="GV42" s="61">
        <v>0</v>
      </c>
      <c r="GW42" s="61">
        <v>0</v>
      </c>
      <c r="GX42" s="61">
        <v>0</v>
      </c>
      <c r="GY42" s="61">
        <v>0</v>
      </c>
      <c r="GZ42" s="61">
        <v>0</v>
      </c>
      <c r="HA42" s="61">
        <v>0</v>
      </c>
      <c r="HB42" s="61">
        <v>0</v>
      </c>
      <c r="HC42" s="61">
        <v>0</v>
      </c>
      <c r="HD42" s="61">
        <v>0</v>
      </c>
      <c r="HE42" s="61">
        <v>0</v>
      </c>
      <c r="HF42" s="61">
        <v>0</v>
      </c>
      <c r="HG42" s="61">
        <v>0</v>
      </c>
      <c r="HH42" s="61">
        <v>0</v>
      </c>
      <c r="HI42" s="62">
        <v>0</v>
      </c>
      <c r="HJ42" s="62">
        <v>0</v>
      </c>
      <c r="HK42" s="62">
        <v>0</v>
      </c>
      <c r="HL42" s="62">
        <v>0</v>
      </c>
      <c r="HM42" s="62">
        <v>0</v>
      </c>
      <c r="HN42" s="62">
        <v>0</v>
      </c>
      <c r="HO42" s="62">
        <v>0</v>
      </c>
      <c r="HP42" s="62">
        <v>0</v>
      </c>
      <c r="HQ42" s="62">
        <v>0</v>
      </c>
      <c r="HR42" s="62">
        <v>0</v>
      </c>
      <c r="HS42" s="62">
        <v>0</v>
      </c>
      <c r="HT42" s="62">
        <v>0</v>
      </c>
      <c r="HU42" s="62">
        <v>0</v>
      </c>
      <c r="HV42" s="62">
        <v>0</v>
      </c>
      <c r="HW42" s="62">
        <v>0</v>
      </c>
      <c r="HX42" s="62">
        <v>0</v>
      </c>
      <c r="HY42" s="62">
        <v>0</v>
      </c>
      <c r="HZ42" s="62">
        <v>0</v>
      </c>
      <c r="IA42" s="62">
        <v>0</v>
      </c>
      <c r="IB42" s="62">
        <v>0</v>
      </c>
      <c r="IC42" s="62">
        <v>0</v>
      </c>
      <c r="ID42" s="62">
        <v>0</v>
      </c>
      <c r="IE42" s="62">
        <v>0</v>
      </c>
      <c r="IF42" s="62">
        <v>0</v>
      </c>
      <c r="IG42" s="61">
        <v>0</v>
      </c>
      <c r="IH42" s="61">
        <v>0</v>
      </c>
      <c r="II42" s="61">
        <v>0</v>
      </c>
      <c r="IJ42" s="61">
        <v>0</v>
      </c>
      <c r="IK42" s="61">
        <v>0</v>
      </c>
      <c r="IL42" s="61">
        <v>0</v>
      </c>
      <c r="IM42" s="61">
        <v>0</v>
      </c>
      <c r="IN42" s="61">
        <v>0</v>
      </c>
      <c r="IO42" s="61">
        <v>0</v>
      </c>
      <c r="IP42" s="61">
        <v>0</v>
      </c>
      <c r="IQ42" s="61">
        <v>0</v>
      </c>
      <c r="IR42" s="61">
        <v>0</v>
      </c>
      <c r="IS42" s="61">
        <v>0</v>
      </c>
      <c r="IT42" s="61">
        <v>0</v>
      </c>
      <c r="IU42" s="61">
        <v>0</v>
      </c>
      <c r="IV42" s="61">
        <v>0</v>
      </c>
      <c r="IW42" s="61">
        <v>0</v>
      </c>
      <c r="IX42" s="61">
        <v>0</v>
      </c>
      <c r="IY42" s="61">
        <v>0</v>
      </c>
      <c r="IZ42" s="61">
        <v>0</v>
      </c>
      <c r="JA42" s="61">
        <v>0</v>
      </c>
      <c r="JB42" s="61">
        <v>0</v>
      </c>
      <c r="JC42" s="61">
        <v>0</v>
      </c>
      <c r="JD42" s="61">
        <v>0</v>
      </c>
      <c r="JE42" s="61">
        <v>0</v>
      </c>
      <c r="JF42" s="61">
        <v>0</v>
      </c>
      <c r="JG42" s="61">
        <v>0</v>
      </c>
      <c r="JH42" s="61">
        <v>0</v>
      </c>
      <c r="JI42" s="61">
        <v>0</v>
      </c>
      <c r="JJ42" s="61">
        <v>0</v>
      </c>
      <c r="JK42" s="61">
        <v>0</v>
      </c>
      <c r="JL42" s="61">
        <v>0</v>
      </c>
      <c r="JM42" s="61">
        <v>0</v>
      </c>
      <c r="JN42" s="61">
        <v>0</v>
      </c>
      <c r="JO42" s="61">
        <v>0</v>
      </c>
      <c r="JP42" s="61">
        <v>0</v>
      </c>
      <c r="JQ42" s="61">
        <v>0</v>
      </c>
      <c r="JR42" s="61">
        <v>0</v>
      </c>
      <c r="JS42" s="61">
        <v>0</v>
      </c>
      <c r="JT42" s="61">
        <v>0</v>
      </c>
      <c r="JU42" s="61">
        <v>0</v>
      </c>
      <c r="JV42" s="61">
        <v>0</v>
      </c>
      <c r="JW42" s="61">
        <v>0</v>
      </c>
      <c r="JX42" s="61">
        <v>0</v>
      </c>
      <c r="JY42" s="61">
        <v>0</v>
      </c>
      <c r="JZ42" s="61">
        <v>0</v>
      </c>
      <c r="KA42" s="61">
        <v>0</v>
      </c>
      <c r="KB42" s="61">
        <v>0</v>
      </c>
      <c r="KC42" s="61">
        <v>0</v>
      </c>
      <c r="KD42" s="61">
        <v>0</v>
      </c>
      <c r="KE42" s="61">
        <v>0</v>
      </c>
      <c r="KF42" s="61">
        <v>0</v>
      </c>
      <c r="KG42" s="61">
        <v>0</v>
      </c>
      <c r="KH42" s="61">
        <v>0</v>
      </c>
      <c r="KI42" s="61">
        <v>0</v>
      </c>
      <c r="KJ42" s="61">
        <v>0</v>
      </c>
      <c r="KK42" s="61">
        <v>0</v>
      </c>
      <c r="KL42" s="62">
        <v>0</v>
      </c>
      <c r="KM42" s="62">
        <v>0</v>
      </c>
      <c r="KN42" s="62">
        <v>0</v>
      </c>
      <c r="KO42" s="62">
        <v>0</v>
      </c>
      <c r="KP42" s="62">
        <v>0</v>
      </c>
      <c r="KQ42" s="62">
        <v>0</v>
      </c>
      <c r="KR42" s="62">
        <v>0</v>
      </c>
      <c r="KS42" s="62">
        <v>0</v>
      </c>
      <c r="KT42" s="62">
        <v>0</v>
      </c>
      <c r="KU42" s="62">
        <v>0</v>
      </c>
      <c r="KV42" s="62">
        <v>0</v>
      </c>
      <c r="KW42" s="62">
        <v>0</v>
      </c>
      <c r="KX42" s="62">
        <v>0</v>
      </c>
      <c r="KY42" s="62">
        <v>0</v>
      </c>
      <c r="KZ42" s="62">
        <v>0</v>
      </c>
      <c r="LA42" s="62">
        <v>0</v>
      </c>
      <c r="LB42" s="62">
        <v>0</v>
      </c>
      <c r="LC42" s="62">
        <v>0</v>
      </c>
      <c r="LD42" s="62">
        <v>0</v>
      </c>
      <c r="LE42" s="62">
        <v>0</v>
      </c>
      <c r="LF42" s="62">
        <v>0</v>
      </c>
      <c r="LG42" s="62">
        <v>0</v>
      </c>
      <c r="LH42" s="62">
        <v>0</v>
      </c>
      <c r="LI42" s="62">
        <v>0</v>
      </c>
      <c r="LJ42" s="62">
        <v>0</v>
      </c>
      <c r="LK42" s="62">
        <v>0</v>
      </c>
      <c r="LL42" s="62">
        <v>0</v>
      </c>
      <c r="LM42" s="62">
        <v>0</v>
      </c>
      <c r="LN42" s="62">
        <v>0</v>
      </c>
      <c r="LO42" s="62">
        <v>0</v>
      </c>
      <c r="LP42" s="62">
        <v>0</v>
      </c>
      <c r="LQ42" s="62">
        <v>0</v>
      </c>
      <c r="LR42" s="62">
        <v>0</v>
      </c>
      <c r="LS42" s="62">
        <v>0</v>
      </c>
      <c r="LT42" s="62">
        <v>0</v>
      </c>
      <c r="LU42" s="62">
        <v>0</v>
      </c>
      <c r="LV42" s="62">
        <v>0</v>
      </c>
      <c r="LW42" s="62">
        <v>0</v>
      </c>
      <c r="LX42" s="62">
        <v>0</v>
      </c>
      <c r="LY42" s="62">
        <v>0</v>
      </c>
      <c r="LZ42" s="62">
        <v>0</v>
      </c>
      <c r="MA42" s="61">
        <v>0</v>
      </c>
      <c r="MB42" s="61">
        <v>0</v>
      </c>
      <c r="MC42" s="61">
        <v>0</v>
      </c>
      <c r="MD42" s="61">
        <v>0</v>
      </c>
      <c r="ME42" s="61">
        <v>0</v>
      </c>
      <c r="MF42" s="61">
        <v>0</v>
      </c>
      <c r="MG42" s="61">
        <v>0</v>
      </c>
      <c r="MH42" s="61">
        <v>0</v>
      </c>
      <c r="MI42" s="61">
        <v>0</v>
      </c>
      <c r="MJ42" s="61">
        <v>0</v>
      </c>
      <c r="MK42" s="61">
        <v>0</v>
      </c>
      <c r="ML42" s="61">
        <v>0</v>
      </c>
      <c r="MM42" s="61">
        <v>0</v>
      </c>
      <c r="MN42" s="61">
        <v>0</v>
      </c>
      <c r="MO42" s="61">
        <v>0</v>
      </c>
      <c r="MP42" s="61">
        <v>0</v>
      </c>
      <c r="MQ42" s="61">
        <v>0</v>
      </c>
      <c r="MR42" s="61">
        <v>0</v>
      </c>
      <c r="MS42" s="61">
        <v>0</v>
      </c>
      <c r="MT42" s="61">
        <v>0</v>
      </c>
      <c r="MU42" s="61">
        <v>0</v>
      </c>
      <c r="MV42" s="61">
        <v>0</v>
      </c>
      <c r="MW42" s="61">
        <v>0</v>
      </c>
      <c r="MX42" s="61">
        <v>0</v>
      </c>
      <c r="MY42" s="61">
        <v>0</v>
      </c>
      <c r="MZ42" s="61">
        <v>0</v>
      </c>
      <c r="NA42" s="61">
        <v>0</v>
      </c>
      <c r="NB42" s="61">
        <v>0</v>
      </c>
      <c r="NC42" s="61">
        <v>0</v>
      </c>
      <c r="ND42" s="61">
        <v>0</v>
      </c>
      <c r="NE42" s="61">
        <v>0</v>
      </c>
      <c r="NF42" s="61">
        <v>0</v>
      </c>
      <c r="NG42" s="61">
        <v>0</v>
      </c>
      <c r="NH42" s="61">
        <v>0</v>
      </c>
      <c r="NI42" s="61">
        <v>0</v>
      </c>
      <c r="NJ42" s="62">
        <v>0</v>
      </c>
      <c r="NK42" s="62">
        <v>0</v>
      </c>
      <c r="NL42" s="62">
        <v>0</v>
      </c>
      <c r="NM42" s="62">
        <v>0</v>
      </c>
      <c r="NN42" s="62">
        <v>0</v>
      </c>
      <c r="NO42" s="62">
        <v>0</v>
      </c>
      <c r="NP42" s="62">
        <v>0</v>
      </c>
      <c r="NQ42" s="62">
        <v>0</v>
      </c>
      <c r="NR42" s="62">
        <v>0</v>
      </c>
      <c r="NS42" s="62">
        <v>0</v>
      </c>
      <c r="NT42" s="62">
        <v>0</v>
      </c>
      <c r="NU42" s="62">
        <v>0</v>
      </c>
      <c r="NV42" s="62">
        <v>0</v>
      </c>
      <c r="NW42" s="62">
        <v>0</v>
      </c>
      <c r="NX42" s="62">
        <v>0</v>
      </c>
      <c r="NY42" s="62">
        <v>0</v>
      </c>
      <c r="NZ42" s="62">
        <v>0</v>
      </c>
      <c r="OA42" s="62">
        <v>0</v>
      </c>
      <c r="OB42" s="62">
        <v>0</v>
      </c>
      <c r="OC42" s="62">
        <v>0</v>
      </c>
      <c r="OD42" s="62">
        <v>0</v>
      </c>
      <c r="OE42" s="62">
        <v>0</v>
      </c>
      <c r="OF42" s="62">
        <v>0</v>
      </c>
      <c r="OG42" s="62">
        <v>0</v>
      </c>
      <c r="OH42" s="62">
        <v>0</v>
      </c>
      <c r="OI42" s="62">
        <v>0</v>
      </c>
      <c r="OJ42" s="62">
        <v>0</v>
      </c>
      <c r="OK42" s="62">
        <v>0</v>
      </c>
      <c r="OL42" s="62">
        <v>0</v>
      </c>
      <c r="OM42" s="62">
        <v>0</v>
      </c>
      <c r="ON42" s="62">
        <v>0</v>
      </c>
      <c r="OO42" s="62">
        <v>0</v>
      </c>
      <c r="OP42" s="61">
        <v>0</v>
      </c>
      <c r="OQ42" s="61">
        <v>0</v>
      </c>
      <c r="OR42" s="61">
        <v>0</v>
      </c>
      <c r="OS42" s="61">
        <v>0</v>
      </c>
      <c r="OT42" s="61">
        <v>0</v>
      </c>
      <c r="OU42" s="61">
        <v>0</v>
      </c>
      <c r="OV42" s="61">
        <v>0</v>
      </c>
      <c r="OW42" s="61">
        <v>0</v>
      </c>
      <c r="OX42" s="61">
        <v>0</v>
      </c>
      <c r="OY42" s="61">
        <v>0</v>
      </c>
      <c r="OZ42" s="61">
        <v>0</v>
      </c>
      <c r="PA42" s="61">
        <v>0</v>
      </c>
      <c r="PB42" s="61">
        <v>0</v>
      </c>
      <c r="PC42" s="61">
        <v>0</v>
      </c>
      <c r="PD42" s="61">
        <v>0</v>
      </c>
      <c r="PE42" s="61">
        <v>0</v>
      </c>
      <c r="PF42" s="61">
        <v>0</v>
      </c>
      <c r="PG42" s="61">
        <v>0</v>
      </c>
      <c r="PH42" s="61">
        <v>0</v>
      </c>
      <c r="PI42" s="61">
        <v>0</v>
      </c>
      <c r="PJ42" s="61">
        <v>0</v>
      </c>
      <c r="PK42" s="61">
        <v>0</v>
      </c>
      <c r="PL42" s="61">
        <v>0</v>
      </c>
      <c r="PM42" s="61">
        <v>0</v>
      </c>
      <c r="PN42" s="61">
        <v>0</v>
      </c>
      <c r="PO42" s="61">
        <v>0</v>
      </c>
      <c r="PP42" s="61">
        <v>0</v>
      </c>
      <c r="PQ42" s="61">
        <v>0</v>
      </c>
      <c r="PR42" s="61">
        <v>0</v>
      </c>
      <c r="PS42" s="61">
        <v>0</v>
      </c>
      <c r="PT42" s="61">
        <v>0</v>
      </c>
      <c r="PU42" s="61">
        <v>0</v>
      </c>
      <c r="PV42" s="61">
        <v>0</v>
      </c>
      <c r="PW42" s="61">
        <v>0</v>
      </c>
      <c r="PX42" s="61">
        <v>0</v>
      </c>
      <c r="PY42" s="61">
        <v>0</v>
      </c>
      <c r="PZ42" s="61">
        <v>0</v>
      </c>
      <c r="QA42" s="61">
        <v>0</v>
      </c>
      <c r="QB42" s="61">
        <v>0</v>
      </c>
      <c r="QC42" s="61">
        <v>0</v>
      </c>
      <c r="QD42" s="61">
        <v>0</v>
      </c>
      <c r="QE42" s="61">
        <v>0</v>
      </c>
      <c r="QF42" s="62">
        <v>0</v>
      </c>
      <c r="QG42" s="62">
        <v>0</v>
      </c>
      <c r="QH42" s="62">
        <v>0</v>
      </c>
      <c r="QI42" s="62">
        <v>0</v>
      </c>
      <c r="QJ42" s="62">
        <v>0</v>
      </c>
      <c r="QK42" s="62">
        <v>0</v>
      </c>
      <c r="QL42" s="62">
        <v>0</v>
      </c>
      <c r="QM42" s="62">
        <v>0</v>
      </c>
      <c r="QN42" s="62">
        <v>0</v>
      </c>
      <c r="QO42" s="62">
        <v>0</v>
      </c>
      <c r="QP42" s="62">
        <v>0</v>
      </c>
      <c r="QQ42" s="62">
        <v>0</v>
      </c>
      <c r="QR42" s="59"/>
      <c r="QS42" s="59">
        <v>0</v>
      </c>
      <c r="QT42" s="59">
        <v>0</v>
      </c>
      <c r="QU42" s="59">
        <v>0</v>
      </c>
      <c r="QV42" s="59">
        <v>0</v>
      </c>
      <c r="QW42" s="59">
        <v>0</v>
      </c>
      <c r="QX42" s="59">
        <v>0</v>
      </c>
      <c r="QY42" s="59">
        <v>0</v>
      </c>
      <c r="QZ42" s="59">
        <v>0</v>
      </c>
      <c r="RA42" s="59">
        <v>0</v>
      </c>
      <c r="RB42" s="59">
        <v>0</v>
      </c>
      <c r="RC42" s="59">
        <v>0</v>
      </c>
      <c r="RD42" s="59">
        <v>0</v>
      </c>
      <c r="RE42" s="59">
        <v>0</v>
      </c>
      <c r="RF42" s="59">
        <v>0</v>
      </c>
      <c r="RG42" s="59">
        <v>0</v>
      </c>
      <c r="RH42" s="59">
        <v>0</v>
      </c>
      <c r="RI42" s="59">
        <v>0</v>
      </c>
      <c r="RJ42" s="59">
        <v>0</v>
      </c>
      <c r="RK42" s="59">
        <v>0</v>
      </c>
      <c r="RL42" s="59">
        <v>0</v>
      </c>
      <c r="RM42" s="59">
        <v>0</v>
      </c>
      <c r="RN42" s="59">
        <v>0</v>
      </c>
      <c r="RO42" s="59">
        <v>0</v>
      </c>
      <c r="RP42" s="59">
        <v>0</v>
      </c>
      <c r="RQ42" s="59">
        <v>0</v>
      </c>
      <c r="RR42" s="59">
        <v>0</v>
      </c>
      <c r="RS42" s="59">
        <v>0</v>
      </c>
      <c r="RT42" s="59">
        <v>0</v>
      </c>
      <c r="RU42" s="59">
        <v>0</v>
      </c>
      <c r="RV42" s="59">
        <v>0</v>
      </c>
      <c r="RW42" s="59">
        <v>0</v>
      </c>
      <c r="RX42" s="59">
        <v>0</v>
      </c>
      <c r="RY42" s="59">
        <v>0</v>
      </c>
    </row>
    <row r="43" spans="1:493" x14ac:dyDescent="0.3">
      <c r="A43" s="12">
        <f t="shared" si="18"/>
        <v>38</v>
      </c>
      <c r="D43" s="1" t="s">
        <v>508</v>
      </c>
      <c r="E43" s="60">
        <v>0</v>
      </c>
      <c r="F43" s="60">
        <v>0</v>
      </c>
      <c r="G43" s="60">
        <v>0</v>
      </c>
      <c r="H43" s="60">
        <v>0</v>
      </c>
      <c r="I43" s="60">
        <v>1.4766236513645017E-2</v>
      </c>
      <c r="J43" s="60">
        <v>0</v>
      </c>
      <c r="K43" s="60">
        <v>1.1271714626707334E-2</v>
      </c>
      <c r="L43" s="60">
        <v>0</v>
      </c>
      <c r="M43" s="60">
        <v>0</v>
      </c>
      <c r="N43" s="60">
        <v>0</v>
      </c>
      <c r="O43" s="60">
        <v>0</v>
      </c>
      <c r="P43" s="60">
        <v>0</v>
      </c>
      <c r="Q43" s="60">
        <v>0</v>
      </c>
      <c r="R43" s="60">
        <v>0</v>
      </c>
      <c r="S43" s="60">
        <v>0</v>
      </c>
      <c r="T43" s="60">
        <v>0</v>
      </c>
      <c r="U43" s="60">
        <v>0</v>
      </c>
      <c r="V43" s="60">
        <v>0</v>
      </c>
      <c r="W43" s="60">
        <v>0</v>
      </c>
      <c r="X43" s="60">
        <v>0</v>
      </c>
      <c r="Y43" s="60">
        <v>0</v>
      </c>
      <c r="Z43" s="60">
        <v>0</v>
      </c>
      <c r="AA43" s="60">
        <v>0</v>
      </c>
      <c r="AB43" s="60">
        <v>0</v>
      </c>
      <c r="AC43" s="60">
        <v>0</v>
      </c>
      <c r="AD43" s="60">
        <v>2.4867356235596765E-2</v>
      </c>
      <c r="AE43" s="60">
        <v>0</v>
      </c>
      <c r="AF43" s="60">
        <v>0</v>
      </c>
      <c r="AG43" s="60">
        <v>0</v>
      </c>
      <c r="AH43" s="60">
        <v>0</v>
      </c>
      <c r="AI43" s="60">
        <v>0</v>
      </c>
      <c r="AJ43" s="60">
        <v>0</v>
      </c>
      <c r="AK43" s="60">
        <v>0</v>
      </c>
      <c r="AL43" s="60">
        <v>0</v>
      </c>
      <c r="AM43" s="60">
        <v>0</v>
      </c>
      <c r="AN43" s="60">
        <v>1.1669719791030599E-2</v>
      </c>
      <c r="AO43" s="60">
        <v>0</v>
      </c>
      <c r="AP43" s="60">
        <v>0</v>
      </c>
      <c r="AQ43" s="60">
        <v>0</v>
      </c>
      <c r="AR43" s="60">
        <v>0</v>
      </c>
      <c r="AS43" s="60">
        <v>0</v>
      </c>
      <c r="AT43" s="60">
        <v>1.6714816343375981E-2</v>
      </c>
      <c r="AU43" s="60">
        <v>0</v>
      </c>
      <c r="AV43" s="60">
        <v>0</v>
      </c>
      <c r="AW43" s="60">
        <v>0</v>
      </c>
      <c r="AX43" s="60">
        <v>0</v>
      </c>
      <c r="AY43" s="60">
        <v>0</v>
      </c>
      <c r="AZ43" s="60">
        <v>0</v>
      </c>
      <c r="BA43" s="60">
        <v>0</v>
      </c>
      <c r="BB43" s="60">
        <v>0</v>
      </c>
      <c r="BC43" s="61">
        <v>1.4308943089430894E-2</v>
      </c>
      <c r="BD43" s="61">
        <v>0</v>
      </c>
      <c r="BE43" s="61">
        <v>0</v>
      </c>
      <c r="BF43" s="61">
        <v>0</v>
      </c>
      <c r="BG43" s="61">
        <v>1.194285456757853E-2</v>
      </c>
      <c r="BH43" s="61">
        <v>0</v>
      </c>
      <c r="BI43" s="61">
        <v>0</v>
      </c>
      <c r="BJ43" s="61">
        <v>0</v>
      </c>
      <c r="BK43" s="61">
        <v>0</v>
      </c>
      <c r="BL43" s="61">
        <v>0</v>
      </c>
      <c r="BM43" s="61">
        <v>2.1209688210892547E-2</v>
      </c>
      <c r="BN43" s="61">
        <v>0</v>
      </c>
      <c r="BO43" s="61">
        <v>0</v>
      </c>
      <c r="BP43" s="61">
        <v>0</v>
      </c>
      <c r="BQ43" s="61">
        <v>0</v>
      </c>
      <c r="BR43" s="61">
        <v>0</v>
      </c>
      <c r="BS43" s="61">
        <v>0</v>
      </c>
      <c r="BT43" s="61">
        <v>1.23941493456505E-2</v>
      </c>
      <c r="BU43" s="61">
        <v>0</v>
      </c>
      <c r="BV43" s="61">
        <v>0</v>
      </c>
      <c r="BW43" s="61">
        <v>0</v>
      </c>
      <c r="BX43" s="61">
        <v>0</v>
      </c>
      <c r="BY43" s="61">
        <v>0</v>
      </c>
      <c r="BZ43" s="61">
        <v>0</v>
      </c>
      <c r="CA43" s="61">
        <v>0</v>
      </c>
      <c r="CB43" s="61">
        <v>0</v>
      </c>
      <c r="CC43" s="61">
        <v>1.0094724469335545E-2</v>
      </c>
      <c r="CD43" s="61">
        <v>0</v>
      </c>
      <c r="CE43" s="61">
        <v>0</v>
      </c>
      <c r="CF43" s="60">
        <v>0</v>
      </c>
      <c r="CG43" s="60">
        <v>0</v>
      </c>
      <c r="CH43" s="60">
        <v>0</v>
      </c>
      <c r="CI43" s="60">
        <v>0</v>
      </c>
      <c r="CJ43" s="60">
        <v>0</v>
      </c>
      <c r="CK43" s="60">
        <v>1.0610597578440307E-2</v>
      </c>
      <c r="CL43" s="60">
        <v>0</v>
      </c>
      <c r="CM43" s="60">
        <v>0</v>
      </c>
      <c r="CN43" s="60">
        <v>1.5659052385180401E-2</v>
      </c>
      <c r="CO43" s="60">
        <v>0</v>
      </c>
      <c r="CP43" s="60">
        <v>0</v>
      </c>
      <c r="CQ43" s="61">
        <v>0</v>
      </c>
      <c r="CR43" s="61">
        <v>0</v>
      </c>
      <c r="CS43" s="61">
        <v>1.0017942583732058E-2</v>
      </c>
      <c r="CT43" s="61">
        <v>1.0131485827094274E-2</v>
      </c>
      <c r="CU43" s="61">
        <v>1.0018350443882358E-2</v>
      </c>
      <c r="CV43" s="61">
        <v>2.0699938601877028E-2</v>
      </c>
      <c r="CW43" s="61">
        <v>5.3589484327603638E-2</v>
      </c>
      <c r="CX43" s="61">
        <v>3.1352701459182335E-2</v>
      </c>
      <c r="CY43" s="61">
        <v>0</v>
      </c>
      <c r="CZ43" s="61">
        <v>0</v>
      </c>
      <c r="DA43" s="61">
        <v>1.4935988620199146E-2</v>
      </c>
      <c r="DB43" s="61">
        <v>0</v>
      </c>
      <c r="DC43" s="60">
        <v>0</v>
      </c>
      <c r="DD43" s="60">
        <v>2.9717835878850633E-2</v>
      </c>
      <c r="DE43" s="60">
        <v>1.4089016970861351E-2</v>
      </c>
      <c r="DF43" s="60">
        <v>0</v>
      </c>
      <c r="DG43" s="60">
        <v>0</v>
      </c>
      <c r="DH43" s="60">
        <v>0</v>
      </c>
      <c r="DI43" s="60">
        <v>4.8130523453433036E-2</v>
      </c>
      <c r="DJ43" s="60">
        <v>0</v>
      </c>
      <c r="DK43" s="60">
        <v>1.8986791797010776E-2</v>
      </c>
      <c r="DL43" s="60">
        <v>1.4603758169934641E-2</v>
      </c>
      <c r="DM43" s="60">
        <v>0</v>
      </c>
      <c r="DN43" s="60">
        <v>0</v>
      </c>
      <c r="DO43" s="61">
        <v>2.9315483461181412E-2</v>
      </c>
      <c r="DP43" s="61">
        <v>0</v>
      </c>
      <c r="DQ43" s="61">
        <v>1.3133809262310087E-2</v>
      </c>
      <c r="DR43" s="61">
        <v>0</v>
      </c>
      <c r="DS43" s="61">
        <v>1.8836481163518836E-2</v>
      </c>
      <c r="DT43" s="61">
        <v>1.951401074068166E-2</v>
      </c>
      <c r="DU43" s="61">
        <v>1.0272546388413307E-2</v>
      </c>
      <c r="DV43" s="61">
        <v>1.0665529010238909E-2</v>
      </c>
      <c r="DW43" s="61">
        <v>2.5270935960591132E-2</v>
      </c>
      <c r="DX43" s="61">
        <v>2.0411209373484084E-2</v>
      </c>
      <c r="DY43" s="61">
        <v>2.7838250961137616E-2</v>
      </c>
      <c r="DZ43" s="61">
        <v>1.600889049077912E-2</v>
      </c>
      <c r="EA43" s="60">
        <v>3.0613225682429836E-2</v>
      </c>
      <c r="EB43" s="60">
        <v>0</v>
      </c>
      <c r="EC43" s="60">
        <v>0</v>
      </c>
      <c r="ED43" s="60">
        <v>0</v>
      </c>
      <c r="EE43" s="60">
        <v>3.9411697115937033E-2</v>
      </c>
      <c r="EF43" s="60">
        <v>0</v>
      </c>
      <c r="EG43" s="60">
        <v>0</v>
      </c>
      <c r="EH43" s="60">
        <v>0</v>
      </c>
      <c r="EI43" s="60">
        <v>0</v>
      </c>
      <c r="EJ43" s="60">
        <v>1.362903619754775E-2</v>
      </c>
      <c r="EK43" s="60">
        <v>0</v>
      </c>
      <c r="EL43" s="60">
        <v>0</v>
      </c>
      <c r="EM43" s="60">
        <v>0</v>
      </c>
      <c r="EN43" s="59"/>
      <c r="EO43" s="62">
        <v>0</v>
      </c>
      <c r="EP43" s="62">
        <v>0</v>
      </c>
      <c r="EQ43" s="62">
        <v>0</v>
      </c>
      <c r="ER43" s="62">
        <v>0</v>
      </c>
      <c r="ES43" s="62">
        <v>0</v>
      </c>
      <c r="ET43" s="62">
        <v>0</v>
      </c>
      <c r="EU43" s="62">
        <v>0</v>
      </c>
      <c r="EV43" s="62">
        <v>0</v>
      </c>
      <c r="EW43" s="62">
        <v>0</v>
      </c>
      <c r="EX43" s="62">
        <v>0</v>
      </c>
      <c r="EY43" s="62">
        <v>0</v>
      </c>
      <c r="EZ43" s="62">
        <v>0</v>
      </c>
      <c r="FA43" s="62">
        <v>0</v>
      </c>
      <c r="FB43" s="62">
        <v>0</v>
      </c>
      <c r="FC43" s="62">
        <v>0</v>
      </c>
      <c r="FD43" s="62">
        <v>0</v>
      </c>
      <c r="FE43" s="62">
        <v>0</v>
      </c>
      <c r="FF43" s="62">
        <v>0</v>
      </c>
      <c r="FG43" s="62">
        <v>0</v>
      </c>
      <c r="FH43" s="62">
        <v>0</v>
      </c>
      <c r="FI43" s="62">
        <v>0</v>
      </c>
      <c r="FJ43" s="62">
        <v>0</v>
      </c>
      <c r="FK43" s="62">
        <v>0</v>
      </c>
      <c r="FL43" s="62">
        <v>0</v>
      </c>
      <c r="FM43" s="62">
        <v>0</v>
      </c>
      <c r="FN43" s="62">
        <v>0</v>
      </c>
      <c r="FO43" s="62">
        <v>0</v>
      </c>
      <c r="FP43" s="62">
        <v>0</v>
      </c>
      <c r="FQ43" s="62">
        <v>0</v>
      </c>
      <c r="FR43" s="62">
        <v>0</v>
      </c>
      <c r="FS43" s="62">
        <v>0</v>
      </c>
      <c r="FT43" s="62">
        <v>0</v>
      </c>
      <c r="FU43" s="62">
        <v>0</v>
      </c>
      <c r="FV43" s="62">
        <v>0</v>
      </c>
      <c r="FW43" s="62">
        <v>0</v>
      </c>
      <c r="FX43" s="62">
        <v>0</v>
      </c>
      <c r="FY43" s="62">
        <v>0</v>
      </c>
      <c r="FZ43" s="62">
        <v>0</v>
      </c>
      <c r="GA43" s="62">
        <v>0</v>
      </c>
      <c r="GB43" s="62">
        <v>0</v>
      </c>
      <c r="GC43" s="62">
        <v>0</v>
      </c>
      <c r="GD43" s="62">
        <v>0</v>
      </c>
      <c r="GE43" s="62">
        <v>0</v>
      </c>
      <c r="GF43" s="62">
        <v>0</v>
      </c>
      <c r="GG43" s="62">
        <v>0</v>
      </c>
      <c r="GH43" s="62">
        <v>0</v>
      </c>
      <c r="GI43" s="62">
        <v>0</v>
      </c>
      <c r="GJ43" s="62">
        <v>0</v>
      </c>
      <c r="GK43" s="61">
        <v>0</v>
      </c>
      <c r="GL43" s="61">
        <v>0</v>
      </c>
      <c r="GM43" s="61">
        <v>0</v>
      </c>
      <c r="GN43" s="61">
        <v>0</v>
      </c>
      <c r="GO43" s="61">
        <v>0</v>
      </c>
      <c r="GP43" s="61">
        <v>0</v>
      </c>
      <c r="GQ43" s="61">
        <v>0</v>
      </c>
      <c r="GR43" s="61">
        <v>0</v>
      </c>
      <c r="GS43" s="61">
        <v>0</v>
      </c>
      <c r="GT43" s="61">
        <v>0</v>
      </c>
      <c r="GU43" s="61">
        <v>0</v>
      </c>
      <c r="GV43" s="61">
        <v>0</v>
      </c>
      <c r="GW43" s="61">
        <v>0</v>
      </c>
      <c r="GX43" s="61">
        <v>0</v>
      </c>
      <c r="GY43" s="61">
        <v>0</v>
      </c>
      <c r="GZ43" s="61">
        <v>0</v>
      </c>
      <c r="HA43" s="61">
        <v>0</v>
      </c>
      <c r="HB43" s="61">
        <v>0</v>
      </c>
      <c r="HC43" s="61">
        <v>0</v>
      </c>
      <c r="HD43" s="61">
        <v>0</v>
      </c>
      <c r="HE43" s="61">
        <v>0</v>
      </c>
      <c r="HF43" s="61">
        <v>0</v>
      </c>
      <c r="HG43" s="61">
        <v>0</v>
      </c>
      <c r="HH43" s="61">
        <v>0</v>
      </c>
      <c r="HI43" s="62">
        <v>0</v>
      </c>
      <c r="HJ43" s="62">
        <v>0</v>
      </c>
      <c r="HK43" s="62">
        <v>0</v>
      </c>
      <c r="HL43" s="62">
        <v>0</v>
      </c>
      <c r="HM43" s="62">
        <v>0</v>
      </c>
      <c r="HN43" s="62">
        <v>0</v>
      </c>
      <c r="HO43" s="62">
        <v>0</v>
      </c>
      <c r="HP43" s="62">
        <v>0</v>
      </c>
      <c r="HQ43" s="62">
        <v>0</v>
      </c>
      <c r="HR43" s="62">
        <v>0</v>
      </c>
      <c r="HS43" s="62">
        <v>0</v>
      </c>
      <c r="HT43" s="62">
        <v>0</v>
      </c>
      <c r="HU43" s="62">
        <v>0</v>
      </c>
      <c r="HV43" s="62">
        <v>0</v>
      </c>
      <c r="HW43" s="62">
        <v>0</v>
      </c>
      <c r="HX43" s="62">
        <v>0</v>
      </c>
      <c r="HY43" s="62">
        <v>0</v>
      </c>
      <c r="HZ43" s="62">
        <v>0</v>
      </c>
      <c r="IA43" s="62">
        <v>0</v>
      </c>
      <c r="IB43" s="62">
        <v>0</v>
      </c>
      <c r="IC43" s="62">
        <v>0</v>
      </c>
      <c r="ID43" s="62">
        <v>0</v>
      </c>
      <c r="IE43" s="62">
        <v>0</v>
      </c>
      <c r="IF43" s="62">
        <v>0</v>
      </c>
      <c r="IG43" s="61">
        <v>0</v>
      </c>
      <c r="IH43" s="61">
        <v>0</v>
      </c>
      <c r="II43" s="61">
        <v>0</v>
      </c>
      <c r="IJ43" s="61">
        <v>0</v>
      </c>
      <c r="IK43" s="61">
        <v>0</v>
      </c>
      <c r="IL43" s="61">
        <v>0</v>
      </c>
      <c r="IM43" s="61">
        <v>0</v>
      </c>
      <c r="IN43" s="61">
        <v>0</v>
      </c>
      <c r="IO43" s="61">
        <v>0</v>
      </c>
      <c r="IP43" s="61">
        <v>0</v>
      </c>
      <c r="IQ43" s="61">
        <v>0</v>
      </c>
      <c r="IR43" s="61">
        <v>0</v>
      </c>
      <c r="IS43" s="61">
        <v>0</v>
      </c>
      <c r="IT43" s="61">
        <v>0</v>
      </c>
      <c r="IU43" s="61">
        <v>0</v>
      </c>
      <c r="IV43" s="61">
        <v>0</v>
      </c>
      <c r="IW43" s="61">
        <v>0</v>
      </c>
      <c r="IX43" s="61">
        <v>0</v>
      </c>
      <c r="IY43" s="61">
        <v>0</v>
      </c>
      <c r="IZ43" s="61">
        <v>0</v>
      </c>
      <c r="JA43" s="61">
        <v>0</v>
      </c>
      <c r="JB43" s="61">
        <v>0</v>
      </c>
      <c r="JC43" s="61">
        <v>0</v>
      </c>
      <c r="JD43" s="61">
        <v>0</v>
      </c>
      <c r="JE43" s="61">
        <v>0</v>
      </c>
      <c r="JF43" s="61">
        <v>0</v>
      </c>
      <c r="JG43" s="61">
        <v>0</v>
      </c>
      <c r="JH43" s="61">
        <v>0</v>
      </c>
      <c r="JI43" s="61">
        <v>0</v>
      </c>
      <c r="JJ43" s="61">
        <v>0</v>
      </c>
      <c r="JK43" s="61">
        <v>0</v>
      </c>
      <c r="JL43" s="61">
        <v>0</v>
      </c>
      <c r="JM43" s="61">
        <v>0</v>
      </c>
      <c r="JN43" s="61">
        <v>0</v>
      </c>
      <c r="JO43" s="61">
        <v>0</v>
      </c>
      <c r="JP43" s="61">
        <v>0</v>
      </c>
      <c r="JQ43" s="61">
        <v>0</v>
      </c>
      <c r="JR43" s="61">
        <v>0</v>
      </c>
      <c r="JS43" s="61">
        <v>0</v>
      </c>
      <c r="JT43" s="61">
        <v>0</v>
      </c>
      <c r="JU43" s="61">
        <v>0</v>
      </c>
      <c r="JV43" s="61">
        <v>0</v>
      </c>
      <c r="JW43" s="61">
        <v>0</v>
      </c>
      <c r="JX43" s="61">
        <v>0</v>
      </c>
      <c r="JY43" s="61">
        <v>0</v>
      </c>
      <c r="JZ43" s="61">
        <v>0</v>
      </c>
      <c r="KA43" s="61">
        <v>0</v>
      </c>
      <c r="KB43" s="61">
        <v>0</v>
      </c>
      <c r="KC43" s="61">
        <v>0</v>
      </c>
      <c r="KD43" s="61">
        <v>0</v>
      </c>
      <c r="KE43" s="61">
        <v>0</v>
      </c>
      <c r="KF43" s="61">
        <v>0</v>
      </c>
      <c r="KG43" s="61">
        <v>0</v>
      </c>
      <c r="KH43" s="61">
        <v>0</v>
      </c>
      <c r="KI43" s="61">
        <v>0</v>
      </c>
      <c r="KJ43" s="61">
        <v>0</v>
      </c>
      <c r="KK43" s="61">
        <v>0</v>
      </c>
      <c r="KL43" s="62">
        <v>0</v>
      </c>
      <c r="KM43" s="62">
        <v>0</v>
      </c>
      <c r="KN43" s="62">
        <v>0</v>
      </c>
      <c r="KO43" s="62">
        <v>0</v>
      </c>
      <c r="KP43" s="62">
        <v>0</v>
      </c>
      <c r="KQ43" s="62">
        <v>0</v>
      </c>
      <c r="KR43" s="62">
        <v>0</v>
      </c>
      <c r="KS43" s="62">
        <v>0</v>
      </c>
      <c r="KT43" s="62">
        <v>0</v>
      </c>
      <c r="KU43" s="62">
        <v>0</v>
      </c>
      <c r="KV43" s="62">
        <v>0</v>
      </c>
      <c r="KW43" s="62">
        <v>0</v>
      </c>
      <c r="KX43" s="62">
        <v>0</v>
      </c>
      <c r="KY43" s="62">
        <v>0</v>
      </c>
      <c r="KZ43" s="62">
        <v>0</v>
      </c>
      <c r="LA43" s="62">
        <v>0</v>
      </c>
      <c r="LB43" s="62">
        <v>0</v>
      </c>
      <c r="LC43" s="62">
        <v>0</v>
      </c>
      <c r="LD43" s="62">
        <v>0</v>
      </c>
      <c r="LE43" s="62">
        <v>0</v>
      </c>
      <c r="LF43" s="62">
        <v>0</v>
      </c>
      <c r="LG43" s="62">
        <v>0</v>
      </c>
      <c r="LH43" s="62">
        <v>0</v>
      </c>
      <c r="LI43" s="62">
        <v>0</v>
      </c>
      <c r="LJ43" s="62">
        <v>0</v>
      </c>
      <c r="LK43" s="62">
        <v>0</v>
      </c>
      <c r="LL43" s="62">
        <v>0</v>
      </c>
      <c r="LM43" s="62">
        <v>0</v>
      </c>
      <c r="LN43" s="62">
        <v>0</v>
      </c>
      <c r="LO43" s="62">
        <v>0</v>
      </c>
      <c r="LP43" s="62">
        <v>0</v>
      </c>
      <c r="LQ43" s="62">
        <v>0</v>
      </c>
      <c r="LR43" s="62">
        <v>0</v>
      </c>
      <c r="LS43" s="62">
        <v>0</v>
      </c>
      <c r="LT43" s="62">
        <v>0</v>
      </c>
      <c r="LU43" s="62">
        <v>0</v>
      </c>
      <c r="LV43" s="62">
        <v>0</v>
      </c>
      <c r="LW43" s="62">
        <v>0</v>
      </c>
      <c r="LX43" s="62">
        <v>0</v>
      </c>
      <c r="LY43" s="62">
        <v>0</v>
      </c>
      <c r="LZ43" s="62">
        <v>0</v>
      </c>
      <c r="MA43" s="61">
        <v>0</v>
      </c>
      <c r="MB43" s="61">
        <v>0</v>
      </c>
      <c r="MC43" s="61">
        <v>0</v>
      </c>
      <c r="MD43" s="61">
        <v>3.7880060473710737E-2</v>
      </c>
      <c r="ME43" s="61">
        <v>0</v>
      </c>
      <c r="MF43" s="61">
        <v>0</v>
      </c>
      <c r="MG43" s="61">
        <v>0</v>
      </c>
      <c r="MH43" s="61">
        <v>0</v>
      </c>
      <c r="MI43" s="61">
        <v>0</v>
      </c>
      <c r="MJ43" s="61">
        <v>0</v>
      </c>
      <c r="MK43" s="61">
        <v>0</v>
      </c>
      <c r="ML43" s="61">
        <v>0</v>
      </c>
      <c r="MM43" s="61">
        <v>0</v>
      </c>
      <c r="MN43" s="61">
        <v>0</v>
      </c>
      <c r="MO43" s="61">
        <v>0</v>
      </c>
      <c r="MP43" s="61">
        <v>0</v>
      </c>
      <c r="MQ43" s="61">
        <v>0</v>
      </c>
      <c r="MR43" s="61">
        <v>0</v>
      </c>
      <c r="MS43" s="61">
        <v>0</v>
      </c>
      <c r="MT43" s="61">
        <v>0</v>
      </c>
      <c r="MU43" s="61">
        <v>0</v>
      </c>
      <c r="MV43" s="61">
        <v>0</v>
      </c>
      <c r="MW43" s="61">
        <v>0</v>
      </c>
      <c r="MX43" s="61">
        <v>0</v>
      </c>
      <c r="MY43" s="61">
        <v>0</v>
      </c>
      <c r="MZ43" s="61">
        <v>0</v>
      </c>
      <c r="NA43" s="61">
        <v>0</v>
      </c>
      <c r="NB43" s="61">
        <v>0</v>
      </c>
      <c r="NC43" s="61">
        <v>0</v>
      </c>
      <c r="ND43" s="61">
        <v>0</v>
      </c>
      <c r="NE43" s="61">
        <v>0</v>
      </c>
      <c r="NF43" s="61">
        <v>0</v>
      </c>
      <c r="NG43" s="61">
        <v>0</v>
      </c>
      <c r="NH43" s="61">
        <v>0</v>
      </c>
      <c r="NI43" s="61">
        <v>0</v>
      </c>
      <c r="NJ43" s="62">
        <v>0</v>
      </c>
      <c r="NK43" s="62">
        <v>0</v>
      </c>
      <c r="NL43" s="62">
        <v>0</v>
      </c>
      <c r="NM43" s="62">
        <v>0</v>
      </c>
      <c r="NN43" s="62">
        <v>0</v>
      </c>
      <c r="NO43" s="62">
        <v>0</v>
      </c>
      <c r="NP43" s="62">
        <v>0</v>
      </c>
      <c r="NQ43" s="62">
        <v>0</v>
      </c>
      <c r="NR43" s="62">
        <v>0</v>
      </c>
      <c r="NS43" s="62">
        <v>0</v>
      </c>
      <c r="NT43" s="62">
        <v>0</v>
      </c>
      <c r="NU43" s="62">
        <v>0</v>
      </c>
      <c r="NV43" s="62">
        <v>0</v>
      </c>
      <c r="NW43" s="62">
        <v>0</v>
      </c>
      <c r="NX43" s="62">
        <v>0</v>
      </c>
      <c r="NY43" s="62">
        <v>0</v>
      </c>
      <c r="NZ43" s="62">
        <v>0</v>
      </c>
      <c r="OA43" s="62">
        <v>0</v>
      </c>
      <c r="OB43" s="62">
        <v>0</v>
      </c>
      <c r="OC43" s="62">
        <v>0</v>
      </c>
      <c r="OD43" s="62">
        <v>0</v>
      </c>
      <c r="OE43" s="62">
        <v>0</v>
      </c>
      <c r="OF43" s="62">
        <v>0</v>
      </c>
      <c r="OG43" s="62">
        <v>0</v>
      </c>
      <c r="OH43" s="62">
        <v>0</v>
      </c>
      <c r="OI43" s="62">
        <v>0</v>
      </c>
      <c r="OJ43" s="62">
        <v>0</v>
      </c>
      <c r="OK43" s="62">
        <v>0</v>
      </c>
      <c r="OL43" s="62">
        <v>0</v>
      </c>
      <c r="OM43" s="62">
        <v>0</v>
      </c>
      <c r="ON43" s="62">
        <v>0</v>
      </c>
      <c r="OO43" s="62">
        <v>0</v>
      </c>
      <c r="OP43" s="61">
        <v>0</v>
      </c>
      <c r="OQ43" s="61">
        <v>0</v>
      </c>
      <c r="OR43" s="61">
        <v>0</v>
      </c>
      <c r="OS43" s="61">
        <v>0</v>
      </c>
      <c r="OT43" s="61">
        <v>0</v>
      </c>
      <c r="OU43" s="61">
        <v>0</v>
      </c>
      <c r="OV43" s="61">
        <v>0</v>
      </c>
      <c r="OW43" s="61">
        <v>0</v>
      </c>
      <c r="OX43" s="61">
        <v>0</v>
      </c>
      <c r="OY43" s="61">
        <v>0</v>
      </c>
      <c r="OZ43" s="61">
        <v>0</v>
      </c>
      <c r="PA43" s="61">
        <v>0</v>
      </c>
      <c r="PB43" s="61">
        <v>0</v>
      </c>
      <c r="PC43" s="61">
        <v>0</v>
      </c>
      <c r="PD43" s="61">
        <v>0</v>
      </c>
      <c r="PE43" s="61">
        <v>0</v>
      </c>
      <c r="PF43" s="61">
        <v>0</v>
      </c>
      <c r="PG43" s="61">
        <v>0</v>
      </c>
      <c r="PH43" s="61">
        <v>0</v>
      </c>
      <c r="PI43" s="61">
        <v>0</v>
      </c>
      <c r="PJ43" s="61">
        <v>0</v>
      </c>
      <c r="PK43" s="61">
        <v>0</v>
      </c>
      <c r="PL43" s="61">
        <v>0</v>
      </c>
      <c r="PM43" s="61">
        <v>0</v>
      </c>
      <c r="PN43" s="61">
        <v>0</v>
      </c>
      <c r="PO43" s="61">
        <v>0</v>
      </c>
      <c r="PP43" s="61">
        <v>0</v>
      </c>
      <c r="PQ43" s="61">
        <v>0</v>
      </c>
      <c r="PR43" s="61">
        <v>0</v>
      </c>
      <c r="PS43" s="61">
        <v>0</v>
      </c>
      <c r="PT43" s="61">
        <v>0</v>
      </c>
      <c r="PU43" s="61">
        <v>0</v>
      </c>
      <c r="PV43" s="61">
        <v>0</v>
      </c>
      <c r="PW43" s="61">
        <v>0</v>
      </c>
      <c r="PX43" s="61">
        <v>0</v>
      </c>
      <c r="PY43" s="61">
        <v>0</v>
      </c>
      <c r="PZ43" s="61">
        <v>0</v>
      </c>
      <c r="QA43" s="61">
        <v>0</v>
      </c>
      <c r="QB43" s="61">
        <v>0</v>
      </c>
      <c r="QC43" s="61">
        <v>0</v>
      </c>
      <c r="QD43" s="61">
        <v>0</v>
      </c>
      <c r="QE43" s="61">
        <v>0</v>
      </c>
      <c r="QF43" s="62">
        <v>0</v>
      </c>
      <c r="QG43" s="62">
        <v>0</v>
      </c>
      <c r="QH43" s="62">
        <v>0</v>
      </c>
      <c r="QI43" s="62">
        <v>0</v>
      </c>
      <c r="QJ43" s="62">
        <v>0</v>
      </c>
      <c r="QK43" s="62">
        <v>0</v>
      </c>
      <c r="QL43" s="62">
        <v>0</v>
      </c>
      <c r="QM43" s="62">
        <v>0</v>
      </c>
      <c r="QN43" s="62">
        <v>0</v>
      </c>
      <c r="QO43" s="62">
        <v>0</v>
      </c>
      <c r="QP43" s="62">
        <v>0</v>
      </c>
      <c r="QQ43" s="62">
        <v>0</v>
      </c>
      <c r="QR43" s="59"/>
      <c r="QS43" s="59">
        <v>0</v>
      </c>
      <c r="QT43" s="59">
        <v>0</v>
      </c>
      <c r="QU43" s="59">
        <v>0</v>
      </c>
      <c r="QV43" s="59">
        <v>0</v>
      </c>
      <c r="QW43" s="59">
        <v>0</v>
      </c>
      <c r="QX43" s="59">
        <v>0</v>
      </c>
      <c r="QY43" s="59">
        <v>0</v>
      </c>
      <c r="QZ43" s="59">
        <v>0</v>
      </c>
      <c r="RA43" s="59">
        <v>0</v>
      </c>
      <c r="RB43" s="59">
        <v>0</v>
      </c>
      <c r="RC43" s="59">
        <v>0</v>
      </c>
      <c r="RD43" s="59">
        <v>0</v>
      </c>
      <c r="RE43" s="59">
        <v>0</v>
      </c>
      <c r="RF43" s="59">
        <v>0</v>
      </c>
      <c r="RG43" s="59">
        <v>0</v>
      </c>
      <c r="RH43" s="59">
        <v>0</v>
      </c>
      <c r="RI43" s="59">
        <v>0</v>
      </c>
      <c r="RJ43" s="59">
        <v>0</v>
      </c>
      <c r="RK43" s="59">
        <v>0</v>
      </c>
      <c r="RL43" s="59">
        <v>0</v>
      </c>
      <c r="RM43" s="59">
        <v>0</v>
      </c>
      <c r="RN43" s="59">
        <v>0</v>
      </c>
      <c r="RO43" s="59">
        <v>0</v>
      </c>
      <c r="RP43" s="59">
        <v>0</v>
      </c>
      <c r="RQ43" s="59">
        <v>0</v>
      </c>
      <c r="RR43" s="59">
        <v>0</v>
      </c>
      <c r="RS43" s="59">
        <v>0</v>
      </c>
      <c r="RT43" s="59">
        <v>0</v>
      </c>
      <c r="RU43" s="59">
        <v>0</v>
      </c>
      <c r="RV43" s="59">
        <v>0</v>
      </c>
      <c r="RW43" s="59">
        <v>0</v>
      </c>
      <c r="RX43" s="59">
        <v>0</v>
      </c>
      <c r="RY43" s="59">
        <v>0</v>
      </c>
    </row>
    <row r="44" spans="1:493" x14ac:dyDescent="0.3">
      <c r="A44" s="12">
        <f t="shared" si="18"/>
        <v>10</v>
      </c>
      <c r="D44" s="1" t="s">
        <v>509</v>
      </c>
      <c r="E44" s="60">
        <v>0</v>
      </c>
      <c r="F44" s="60">
        <v>0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>
        <v>0</v>
      </c>
      <c r="M44" s="60">
        <v>0</v>
      </c>
      <c r="N44" s="60">
        <v>0</v>
      </c>
      <c r="O44" s="60">
        <v>0</v>
      </c>
      <c r="P44" s="60">
        <v>0</v>
      </c>
      <c r="Q44" s="60">
        <v>0</v>
      </c>
      <c r="R44" s="60">
        <v>0</v>
      </c>
      <c r="S44" s="60">
        <v>0</v>
      </c>
      <c r="T44" s="60">
        <v>0</v>
      </c>
      <c r="U44" s="60">
        <v>0</v>
      </c>
      <c r="V44" s="60">
        <v>0</v>
      </c>
      <c r="W44" s="60">
        <v>0</v>
      </c>
      <c r="X44" s="60">
        <v>0</v>
      </c>
      <c r="Y44" s="60">
        <v>0</v>
      </c>
      <c r="Z44" s="60">
        <v>0</v>
      </c>
      <c r="AA44" s="60">
        <v>0</v>
      </c>
      <c r="AB44" s="60">
        <v>0</v>
      </c>
      <c r="AC44" s="60">
        <v>0</v>
      </c>
      <c r="AD44" s="60">
        <v>0</v>
      </c>
      <c r="AE44" s="60">
        <v>0</v>
      </c>
      <c r="AF44" s="60">
        <v>0</v>
      </c>
      <c r="AG44" s="60">
        <v>0</v>
      </c>
      <c r="AH44" s="60">
        <v>0</v>
      </c>
      <c r="AI44" s="60">
        <v>0</v>
      </c>
      <c r="AJ44" s="60">
        <v>0</v>
      </c>
      <c r="AK44" s="60">
        <v>0</v>
      </c>
      <c r="AL44" s="60">
        <v>0</v>
      </c>
      <c r="AM44" s="60">
        <v>0</v>
      </c>
      <c r="AN44" s="60">
        <v>0</v>
      </c>
      <c r="AO44" s="60">
        <v>0</v>
      </c>
      <c r="AP44" s="60">
        <v>0</v>
      </c>
      <c r="AQ44" s="60">
        <v>0</v>
      </c>
      <c r="AR44" s="60">
        <v>0</v>
      </c>
      <c r="AS44" s="60">
        <v>0</v>
      </c>
      <c r="AT44" s="60">
        <v>0</v>
      </c>
      <c r="AU44" s="60">
        <v>0</v>
      </c>
      <c r="AV44" s="60">
        <v>0</v>
      </c>
      <c r="AW44" s="60">
        <v>0</v>
      </c>
      <c r="AX44" s="60">
        <v>0</v>
      </c>
      <c r="AY44" s="60">
        <v>0</v>
      </c>
      <c r="AZ44" s="60">
        <v>0</v>
      </c>
      <c r="BA44" s="60">
        <v>0</v>
      </c>
      <c r="BB44" s="60">
        <v>0</v>
      </c>
      <c r="BC44" s="61">
        <v>0</v>
      </c>
      <c r="BD44" s="61">
        <v>0</v>
      </c>
      <c r="BE44" s="61">
        <v>0</v>
      </c>
      <c r="BF44" s="61">
        <v>0</v>
      </c>
      <c r="BG44" s="61">
        <v>0</v>
      </c>
      <c r="BH44" s="61">
        <v>0</v>
      </c>
      <c r="BI44" s="61">
        <v>0</v>
      </c>
      <c r="BJ44" s="61">
        <v>0</v>
      </c>
      <c r="BK44" s="61">
        <v>0</v>
      </c>
      <c r="BL44" s="61">
        <v>0</v>
      </c>
      <c r="BM44" s="61">
        <v>0</v>
      </c>
      <c r="BN44" s="61">
        <v>0</v>
      </c>
      <c r="BO44" s="61">
        <v>0</v>
      </c>
      <c r="BP44" s="61">
        <v>0</v>
      </c>
      <c r="BQ44" s="61">
        <v>0</v>
      </c>
      <c r="BR44" s="61">
        <v>0</v>
      </c>
      <c r="BS44" s="61">
        <v>0</v>
      </c>
      <c r="BT44" s="61">
        <v>0</v>
      </c>
      <c r="BU44" s="61">
        <v>0</v>
      </c>
      <c r="BV44" s="61">
        <v>0</v>
      </c>
      <c r="BW44" s="61">
        <v>0</v>
      </c>
      <c r="BX44" s="61">
        <v>0</v>
      </c>
      <c r="BY44" s="61">
        <v>0</v>
      </c>
      <c r="BZ44" s="61">
        <v>0</v>
      </c>
      <c r="CA44" s="61">
        <v>0</v>
      </c>
      <c r="CB44" s="61">
        <v>0</v>
      </c>
      <c r="CC44" s="61">
        <v>0</v>
      </c>
      <c r="CD44" s="61">
        <v>0</v>
      </c>
      <c r="CE44" s="61">
        <v>0</v>
      </c>
      <c r="CF44" s="60">
        <v>0</v>
      </c>
      <c r="CG44" s="60">
        <v>0</v>
      </c>
      <c r="CH44" s="60">
        <v>0</v>
      </c>
      <c r="CI44" s="60">
        <v>0</v>
      </c>
      <c r="CJ44" s="60">
        <v>0</v>
      </c>
      <c r="CK44" s="60">
        <v>0</v>
      </c>
      <c r="CL44" s="60">
        <v>0</v>
      </c>
      <c r="CM44" s="60">
        <v>0</v>
      </c>
      <c r="CN44" s="60">
        <v>0</v>
      </c>
      <c r="CO44" s="60">
        <v>0</v>
      </c>
      <c r="CP44" s="60">
        <v>0</v>
      </c>
      <c r="CQ44" s="61">
        <v>0</v>
      </c>
      <c r="CR44" s="61">
        <v>0</v>
      </c>
      <c r="CS44" s="61">
        <v>0</v>
      </c>
      <c r="CT44" s="61">
        <v>0</v>
      </c>
      <c r="CU44" s="61">
        <v>0</v>
      </c>
      <c r="CV44" s="61">
        <v>0</v>
      </c>
      <c r="CW44" s="61">
        <v>0</v>
      </c>
      <c r="CX44" s="61">
        <v>0</v>
      </c>
      <c r="CY44" s="61">
        <v>0</v>
      </c>
      <c r="CZ44" s="61">
        <v>0</v>
      </c>
      <c r="DA44" s="61">
        <v>0</v>
      </c>
      <c r="DB44" s="61">
        <v>0</v>
      </c>
      <c r="DC44" s="60">
        <v>0</v>
      </c>
      <c r="DD44" s="60">
        <v>0</v>
      </c>
      <c r="DE44" s="60">
        <v>0</v>
      </c>
      <c r="DF44" s="60">
        <v>0</v>
      </c>
      <c r="DG44" s="60">
        <v>0</v>
      </c>
      <c r="DH44" s="60">
        <v>0</v>
      </c>
      <c r="DI44" s="60">
        <v>0</v>
      </c>
      <c r="DJ44" s="60">
        <v>0</v>
      </c>
      <c r="DK44" s="60">
        <v>0</v>
      </c>
      <c r="DL44" s="60">
        <v>0</v>
      </c>
      <c r="DM44" s="60">
        <v>0</v>
      </c>
      <c r="DN44" s="60">
        <v>0</v>
      </c>
      <c r="DO44" s="61">
        <v>0</v>
      </c>
      <c r="DP44" s="61">
        <v>0</v>
      </c>
      <c r="DQ44" s="61">
        <v>0</v>
      </c>
      <c r="DR44" s="61">
        <v>0</v>
      </c>
      <c r="DS44" s="61">
        <v>0</v>
      </c>
      <c r="DT44" s="61">
        <v>0</v>
      </c>
      <c r="DU44" s="61">
        <v>0</v>
      </c>
      <c r="DV44" s="61">
        <v>0</v>
      </c>
      <c r="DW44" s="61">
        <v>0</v>
      </c>
      <c r="DX44" s="61">
        <v>0</v>
      </c>
      <c r="DY44" s="61">
        <v>0</v>
      </c>
      <c r="DZ44" s="61">
        <v>0</v>
      </c>
      <c r="EA44" s="60">
        <v>0</v>
      </c>
      <c r="EB44" s="60">
        <v>0</v>
      </c>
      <c r="EC44" s="60">
        <v>0</v>
      </c>
      <c r="ED44" s="60">
        <v>0</v>
      </c>
      <c r="EE44" s="60">
        <v>0</v>
      </c>
      <c r="EF44" s="60">
        <v>0</v>
      </c>
      <c r="EG44" s="60">
        <v>0</v>
      </c>
      <c r="EH44" s="60">
        <v>0</v>
      </c>
      <c r="EI44" s="60">
        <v>0</v>
      </c>
      <c r="EJ44" s="60">
        <v>0</v>
      </c>
      <c r="EK44" s="60">
        <v>0</v>
      </c>
      <c r="EL44" s="60">
        <v>0</v>
      </c>
      <c r="EM44" s="60">
        <v>0</v>
      </c>
      <c r="EN44" s="59"/>
      <c r="EO44" s="62">
        <v>0</v>
      </c>
      <c r="EP44" s="62">
        <v>0</v>
      </c>
      <c r="EQ44" s="62">
        <v>0</v>
      </c>
      <c r="ER44" s="62">
        <v>0</v>
      </c>
      <c r="ES44" s="62">
        <v>0</v>
      </c>
      <c r="ET44" s="62">
        <v>0</v>
      </c>
      <c r="EU44" s="62">
        <v>0</v>
      </c>
      <c r="EV44" s="62">
        <v>0</v>
      </c>
      <c r="EW44" s="62">
        <v>0</v>
      </c>
      <c r="EX44" s="62">
        <v>0</v>
      </c>
      <c r="EY44" s="62">
        <v>0</v>
      </c>
      <c r="EZ44" s="62">
        <v>0</v>
      </c>
      <c r="FA44" s="62">
        <v>1.7630907076448769E-2</v>
      </c>
      <c r="FB44" s="62">
        <v>4.4377928162415411E-2</v>
      </c>
      <c r="FC44" s="62">
        <v>0</v>
      </c>
      <c r="FD44" s="62">
        <v>0</v>
      </c>
      <c r="FE44" s="62">
        <v>0</v>
      </c>
      <c r="FF44" s="62">
        <v>0</v>
      </c>
      <c r="FG44" s="62">
        <v>0</v>
      </c>
      <c r="FH44" s="62">
        <v>0</v>
      </c>
      <c r="FI44" s="62">
        <v>0</v>
      </c>
      <c r="FJ44" s="62">
        <v>0</v>
      </c>
      <c r="FK44" s="62">
        <v>0</v>
      </c>
      <c r="FL44" s="62">
        <v>0</v>
      </c>
      <c r="FM44" s="62">
        <v>0</v>
      </c>
      <c r="FN44" s="62">
        <v>0</v>
      </c>
      <c r="FO44" s="62">
        <v>0</v>
      </c>
      <c r="FP44" s="62">
        <v>0</v>
      </c>
      <c r="FQ44" s="62">
        <v>0</v>
      </c>
      <c r="FR44" s="62">
        <v>0</v>
      </c>
      <c r="FS44" s="62">
        <v>0</v>
      </c>
      <c r="FT44" s="62">
        <v>0</v>
      </c>
      <c r="FU44" s="62">
        <v>0</v>
      </c>
      <c r="FV44" s="62">
        <v>0</v>
      </c>
      <c r="FW44" s="62">
        <v>0</v>
      </c>
      <c r="FX44" s="62">
        <v>0</v>
      </c>
      <c r="FY44" s="62">
        <v>0</v>
      </c>
      <c r="FZ44" s="62">
        <v>0</v>
      </c>
      <c r="GA44" s="62">
        <v>0</v>
      </c>
      <c r="GB44" s="62">
        <v>0</v>
      </c>
      <c r="GC44" s="62">
        <v>0</v>
      </c>
      <c r="GD44" s="62">
        <v>0</v>
      </c>
      <c r="GE44" s="62">
        <v>0</v>
      </c>
      <c r="GF44" s="62">
        <v>0</v>
      </c>
      <c r="GG44" s="62">
        <v>0</v>
      </c>
      <c r="GH44" s="62">
        <v>0</v>
      </c>
      <c r="GI44" s="62">
        <v>0</v>
      </c>
      <c r="GJ44" s="62">
        <v>0</v>
      </c>
      <c r="GK44" s="61">
        <v>0</v>
      </c>
      <c r="GL44" s="61">
        <v>0</v>
      </c>
      <c r="GM44" s="61">
        <v>0</v>
      </c>
      <c r="GN44" s="61">
        <v>0</v>
      </c>
      <c r="GO44" s="61">
        <v>0</v>
      </c>
      <c r="GP44" s="61">
        <v>0</v>
      </c>
      <c r="GQ44" s="61">
        <v>0</v>
      </c>
      <c r="GR44" s="61">
        <v>0</v>
      </c>
      <c r="GS44" s="61">
        <v>0</v>
      </c>
      <c r="GT44" s="61">
        <v>0</v>
      </c>
      <c r="GU44" s="61">
        <v>0</v>
      </c>
      <c r="GV44" s="61">
        <v>0</v>
      </c>
      <c r="GW44" s="61">
        <v>0</v>
      </c>
      <c r="GX44" s="61">
        <v>2.4377318494965553E-2</v>
      </c>
      <c r="GY44" s="61">
        <v>0</v>
      </c>
      <c r="GZ44" s="61">
        <v>0</v>
      </c>
      <c r="HA44" s="61">
        <v>0</v>
      </c>
      <c r="HB44" s="61">
        <v>0</v>
      </c>
      <c r="HC44" s="61">
        <v>0</v>
      </c>
      <c r="HD44" s="61">
        <v>0</v>
      </c>
      <c r="HE44" s="61">
        <v>0</v>
      </c>
      <c r="HF44" s="61">
        <v>0</v>
      </c>
      <c r="HG44" s="61">
        <v>0</v>
      </c>
      <c r="HH44" s="61">
        <v>0</v>
      </c>
      <c r="HI44" s="62">
        <v>0</v>
      </c>
      <c r="HJ44" s="62">
        <v>0</v>
      </c>
      <c r="HK44" s="62">
        <v>0</v>
      </c>
      <c r="HL44" s="62">
        <v>0</v>
      </c>
      <c r="HM44" s="62">
        <v>0</v>
      </c>
      <c r="HN44" s="62">
        <v>0</v>
      </c>
      <c r="HO44" s="62">
        <v>0</v>
      </c>
      <c r="HP44" s="62">
        <v>0</v>
      </c>
      <c r="HQ44" s="62">
        <v>0</v>
      </c>
      <c r="HR44" s="62">
        <v>0</v>
      </c>
      <c r="HS44" s="62">
        <v>0</v>
      </c>
      <c r="HT44" s="62">
        <v>0</v>
      </c>
      <c r="HU44" s="62">
        <v>0</v>
      </c>
      <c r="HV44" s="62">
        <v>0</v>
      </c>
      <c r="HW44" s="62">
        <v>0</v>
      </c>
      <c r="HX44" s="62">
        <v>0</v>
      </c>
      <c r="HY44" s="62">
        <v>0</v>
      </c>
      <c r="HZ44" s="62">
        <v>0</v>
      </c>
      <c r="IA44" s="62">
        <v>0</v>
      </c>
      <c r="IB44" s="62">
        <v>4.7529799835070094E-2</v>
      </c>
      <c r="IC44" s="62">
        <v>0</v>
      </c>
      <c r="ID44" s="62">
        <v>0</v>
      </c>
      <c r="IE44" s="62">
        <v>0</v>
      </c>
      <c r="IF44" s="62">
        <v>1.701008329679965E-2</v>
      </c>
      <c r="IG44" s="61">
        <v>0</v>
      </c>
      <c r="IH44" s="61">
        <v>0</v>
      </c>
      <c r="II44" s="61">
        <v>0</v>
      </c>
      <c r="IJ44" s="61">
        <v>0</v>
      </c>
      <c r="IK44" s="61">
        <v>0</v>
      </c>
      <c r="IL44" s="61">
        <v>0</v>
      </c>
      <c r="IM44" s="61">
        <v>0</v>
      </c>
      <c r="IN44" s="61">
        <v>0</v>
      </c>
      <c r="IO44" s="61">
        <v>0</v>
      </c>
      <c r="IP44" s="61">
        <v>0</v>
      </c>
      <c r="IQ44" s="61">
        <v>0</v>
      </c>
      <c r="IR44" s="61">
        <v>0</v>
      </c>
      <c r="IS44" s="61">
        <v>0</v>
      </c>
      <c r="IT44" s="61">
        <v>0</v>
      </c>
      <c r="IU44" s="61">
        <v>0</v>
      </c>
      <c r="IV44" s="61">
        <v>0</v>
      </c>
      <c r="IW44" s="61">
        <v>0</v>
      </c>
      <c r="IX44" s="61">
        <v>0</v>
      </c>
      <c r="IY44" s="61">
        <v>0</v>
      </c>
      <c r="IZ44" s="61">
        <v>0</v>
      </c>
      <c r="JA44" s="61">
        <v>0</v>
      </c>
      <c r="JB44" s="61">
        <v>0</v>
      </c>
      <c r="JC44" s="61">
        <v>0</v>
      </c>
      <c r="JD44" s="61">
        <v>0</v>
      </c>
      <c r="JE44" s="61">
        <v>0</v>
      </c>
      <c r="JF44" s="61">
        <v>0</v>
      </c>
      <c r="JG44" s="61">
        <v>0</v>
      </c>
      <c r="JH44" s="61">
        <v>0</v>
      </c>
      <c r="JI44" s="61">
        <v>0</v>
      </c>
      <c r="JJ44" s="61">
        <v>0</v>
      </c>
      <c r="JK44" s="61">
        <v>0</v>
      </c>
      <c r="JL44" s="61">
        <v>0</v>
      </c>
      <c r="JM44" s="61">
        <v>0</v>
      </c>
      <c r="JN44" s="61">
        <v>0</v>
      </c>
      <c r="JO44" s="61">
        <v>0</v>
      </c>
      <c r="JP44" s="61">
        <v>0</v>
      </c>
      <c r="JQ44" s="61">
        <v>0</v>
      </c>
      <c r="JR44" s="61">
        <v>0</v>
      </c>
      <c r="JS44" s="61">
        <v>0</v>
      </c>
      <c r="JT44" s="61">
        <v>0</v>
      </c>
      <c r="JU44" s="61">
        <v>0</v>
      </c>
      <c r="JV44" s="61">
        <v>0</v>
      </c>
      <c r="JW44" s="61">
        <v>0</v>
      </c>
      <c r="JX44" s="61">
        <v>0</v>
      </c>
      <c r="JY44" s="61">
        <v>0</v>
      </c>
      <c r="JZ44" s="61">
        <v>0</v>
      </c>
      <c r="KA44" s="61">
        <v>0</v>
      </c>
      <c r="KB44" s="61">
        <v>0</v>
      </c>
      <c r="KC44" s="61">
        <v>0</v>
      </c>
      <c r="KD44" s="61">
        <v>0</v>
      </c>
      <c r="KE44" s="61">
        <v>0</v>
      </c>
      <c r="KF44" s="61">
        <v>0</v>
      </c>
      <c r="KG44" s="61">
        <v>0</v>
      </c>
      <c r="KH44" s="61">
        <v>0</v>
      </c>
      <c r="KI44" s="61">
        <v>0</v>
      </c>
      <c r="KJ44" s="61">
        <v>0</v>
      </c>
      <c r="KK44" s="61">
        <v>0</v>
      </c>
      <c r="KL44" s="62">
        <v>0</v>
      </c>
      <c r="KM44" s="62">
        <v>0</v>
      </c>
      <c r="KN44" s="62">
        <v>0</v>
      </c>
      <c r="KO44" s="62">
        <v>0</v>
      </c>
      <c r="KP44" s="62">
        <v>0</v>
      </c>
      <c r="KQ44" s="62">
        <v>0</v>
      </c>
      <c r="KR44" s="62">
        <v>0</v>
      </c>
      <c r="KS44" s="62">
        <v>0</v>
      </c>
      <c r="KT44" s="62">
        <v>0</v>
      </c>
      <c r="KU44" s="62">
        <v>0</v>
      </c>
      <c r="KV44" s="62">
        <v>0</v>
      </c>
      <c r="KW44" s="62">
        <v>0</v>
      </c>
      <c r="KX44" s="62">
        <v>0</v>
      </c>
      <c r="KY44" s="62">
        <v>0</v>
      </c>
      <c r="KZ44" s="62">
        <v>0</v>
      </c>
      <c r="LA44" s="62">
        <v>0</v>
      </c>
      <c r="LB44" s="62">
        <v>0</v>
      </c>
      <c r="LC44" s="62">
        <v>0</v>
      </c>
      <c r="LD44" s="62">
        <v>0</v>
      </c>
      <c r="LE44" s="62">
        <v>0</v>
      </c>
      <c r="LF44" s="62">
        <v>0</v>
      </c>
      <c r="LG44" s="62">
        <v>0</v>
      </c>
      <c r="LH44" s="62">
        <v>0</v>
      </c>
      <c r="LI44" s="62">
        <v>0</v>
      </c>
      <c r="LJ44" s="62">
        <v>0</v>
      </c>
      <c r="LK44" s="62">
        <v>0</v>
      </c>
      <c r="LL44" s="62">
        <v>0</v>
      </c>
      <c r="LM44" s="62">
        <v>0</v>
      </c>
      <c r="LN44" s="62">
        <v>0</v>
      </c>
      <c r="LO44" s="62">
        <v>0</v>
      </c>
      <c r="LP44" s="62">
        <v>0</v>
      </c>
      <c r="LQ44" s="62">
        <v>0</v>
      </c>
      <c r="LR44" s="62">
        <v>0</v>
      </c>
      <c r="LS44" s="62">
        <v>0</v>
      </c>
      <c r="LT44" s="62">
        <v>0</v>
      </c>
      <c r="LU44" s="62">
        <v>0</v>
      </c>
      <c r="LV44" s="62">
        <v>0</v>
      </c>
      <c r="LW44" s="62">
        <v>0</v>
      </c>
      <c r="LX44" s="62">
        <v>0</v>
      </c>
      <c r="LY44" s="62">
        <v>0</v>
      </c>
      <c r="LZ44" s="62">
        <v>0</v>
      </c>
      <c r="MA44" s="61">
        <v>0</v>
      </c>
      <c r="MB44" s="61">
        <v>0</v>
      </c>
      <c r="MC44" s="61">
        <v>0</v>
      </c>
      <c r="MD44" s="61">
        <v>0</v>
      </c>
      <c r="ME44" s="61">
        <v>0</v>
      </c>
      <c r="MF44" s="61">
        <v>0</v>
      </c>
      <c r="MG44" s="61">
        <v>0</v>
      </c>
      <c r="MH44" s="61">
        <v>0</v>
      </c>
      <c r="MI44" s="61">
        <v>0</v>
      </c>
      <c r="MJ44" s="61">
        <v>0</v>
      </c>
      <c r="MK44" s="61">
        <v>0</v>
      </c>
      <c r="ML44" s="61">
        <v>0</v>
      </c>
      <c r="MM44" s="61">
        <v>0</v>
      </c>
      <c r="MN44" s="61">
        <v>0</v>
      </c>
      <c r="MO44" s="61">
        <v>0</v>
      </c>
      <c r="MP44" s="61">
        <v>0</v>
      </c>
      <c r="MQ44" s="61">
        <v>0</v>
      </c>
      <c r="MR44" s="61">
        <v>0</v>
      </c>
      <c r="MS44" s="61">
        <v>0</v>
      </c>
      <c r="MT44" s="61">
        <v>0</v>
      </c>
      <c r="MU44" s="61">
        <v>0</v>
      </c>
      <c r="MV44" s="61">
        <v>0</v>
      </c>
      <c r="MW44" s="61">
        <v>0</v>
      </c>
      <c r="MX44" s="61">
        <v>0</v>
      </c>
      <c r="MY44" s="61">
        <v>0</v>
      </c>
      <c r="MZ44" s="61">
        <v>0</v>
      </c>
      <c r="NA44" s="61">
        <v>0</v>
      </c>
      <c r="NB44" s="61">
        <v>0</v>
      </c>
      <c r="NC44" s="61">
        <v>0</v>
      </c>
      <c r="ND44" s="61">
        <v>0</v>
      </c>
      <c r="NE44" s="61">
        <v>0</v>
      </c>
      <c r="NF44" s="61">
        <v>0</v>
      </c>
      <c r="NG44" s="61">
        <v>0</v>
      </c>
      <c r="NH44" s="61">
        <v>0</v>
      </c>
      <c r="NI44" s="61">
        <v>3.4658264663111976E-2</v>
      </c>
      <c r="NJ44" s="62">
        <v>0</v>
      </c>
      <c r="NK44" s="62">
        <v>1.5631601182931981E-2</v>
      </c>
      <c r="NL44" s="62">
        <v>0</v>
      </c>
      <c r="NM44" s="62">
        <v>0</v>
      </c>
      <c r="NN44" s="62">
        <v>0</v>
      </c>
      <c r="NO44" s="62">
        <v>0</v>
      </c>
      <c r="NP44" s="62">
        <v>0</v>
      </c>
      <c r="NQ44" s="62">
        <v>0</v>
      </c>
      <c r="NR44" s="62">
        <v>0</v>
      </c>
      <c r="NS44" s="62">
        <v>0</v>
      </c>
      <c r="NT44" s="62">
        <v>0</v>
      </c>
      <c r="NU44" s="62">
        <v>0</v>
      </c>
      <c r="NV44" s="62">
        <v>0</v>
      </c>
      <c r="NW44" s="62">
        <v>0</v>
      </c>
      <c r="NX44" s="62">
        <v>0</v>
      </c>
      <c r="NY44" s="62">
        <v>0</v>
      </c>
      <c r="NZ44" s="62">
        <v>0</v>
      </c>
      <c r="OA44" s="62">
        <v>0</v>
      </c>
      <c r="OB44" s="62">
        <v>0</v>
      </c>
      <c r="OC44" s="62">
        <v>0</v>
      </c>
      <c r="OD44" s="62">
        <v>0</v>
      </c>
      <c r="OE44" s="62">
        <v>0</v>
      </c>
      <c r="OF44" s="62">
        <v>0</v>
      </c>
      <c r="OG44" s="62">
        <v>0</v>
      </c>
      <c r="OH44" s="62">
        <v>0</v>
      </c>
      <c r="OI44" s="62">
        <v>0</v>
      </c>
      <c r="OJ44" s="62">
        <v>0</v>
      </c>
      <c r="OK44" s="62">
        <v>0</v>
      </c>
      <c r="OL44" s="62">
        <v>0</v>
      </c>
      <c r="OM44" s="62">
        <v>0</v>
      </c>
      <c r="ON44" s="62">
        <v>0</v>
      </c>
      <c r="OO44" s="62">
        <v>0</v>
      </c>
      <c r="OP44" s="61">
        <v>0</v>
      </c>
      <c r="OQ44" s="61">
        <v>0</v>
      </c>
      <c r="OR44" s="61">
        <v>0</v>
      </c>
      <c r="OS44" s="61">
        <v>0</v>
      </c>
      <c r="OT44" s="61">
        <v>0</v>
      </c>
      <c r="OU44" s="61">
        <v>0</v>
      </c>
      <c r="OV44" s="61">
        <v>0</v>
      </c>
      <c r="OW44" s="61">
        <v>0</v>
      </c>
      <c r="OX44" s="61">
        <v>0</v>
      </c>
      <c r="OY44" s="61">
        <v>0</v>
      </c>
      <c r="OZ44" s="61">
        <v>0</v>
      </c>
      <c r="PA44" s="61">
        <v>0</v>
      </c>
      <c r="PB44" s="61">
        <v>0</v>
      </c>
      <c r="PC44" s="61">
        <v>0</v>
      </c>
      <c r="PD44" s="61">
        <v>0</v>
      </c>
      <c r="PE44" s="61">
        <v>0</v>
      </c>
      <c r="PF44" s="61">
        <v>0</v>
      </c>
      <c r="PG44" s="61">
        <v>0</v>
      </c>
      <c r="PH44" s="61">
        <v>0</v>
      </c>
      <c r="PI44" s="61">
        <v>0</v>
      </c>
      <c r="PJ44" s="61">
        <v>0</v>
      </c>
      <c r="PK44" s="61">
        <v>0</v>
      </c>
      <c r="PL44" s="61">
        <v>0</v>
      </c>
      <c r="PM44" s="61">
        <v>0</v>
      </c>
      <c r="PN44" s="61">
        <v>0</v>
      </c>
      <c r="PO44" s="61">
        <v>0</v>
      </c>
      <c r="PP44" s="61">
        <v>0</v>
      </c>
      <c r="PQ44" s="61">
        <v>0</v>
      </c>
      <c r="PR44" s="61">
        <v>0</v>
      </c>
      <c r="PS44" s="61">
        <v>0</v>
      </c>
      <c r="PT44" s="61">
        <v>0</v>
      </c>
      <c r="PU44" s="61">
        <v>0</v>
      </c>
      <c r="PV44" s="61">
        <v>0</v>
      </c>
      <c r="PW44" s="61">
        <v>0</v>
      </c>
      <c r="PX44" s="61">
        <v>0</v>
      </c>
      <c r="PY44" s="61">
        <v>0</v>
      </c>
      <c r="PZ44" s="61">
        <v>0</v>
      </c>
      <c r="QA44" s="61">
        <v>0</v>
      </c>
      <c r="QB44" s="61">
        <v>0</v>
      </c>
      <c r="QC44" s="61">
        <v>0</v>
      </c>
      <c r="QD44" s="61">
        <v>2.1907742550006805E-2</v>
      </c>
      <c r="QE44" s="61">
        <v>0</v>
      </c>
      <c r="QF44" s="62">
        <v>1.9400352733686066E-2</v>
      </c>
      <c r="QG44" s="62">
        <v>0</v>
      </c>
      <c r="QH44" s="62">
        <v>0</v>
      </c>
      <c r="QI44" s="62">
        <v>6.5524193548387094E-2</v>
      </c>
      <c r="QJ44" s="62">
        <v>0</v>
      </c>
      <c r="QK44" s="62">
        <v>0</v>
      </c>
      <c r="QL44" s="62">
        <v>0</v>
      </c>
      <c r="QM44" s="62">
        <v>0</v>
      </c>
      <c r="QN44" s="62">
        <v>0</v>
      </c>
      <c r="QO44" s="62">
        <v>0</v>
      </c>
      <c r="QP44" s="62">
        <v>0</v>
      </c>
      <c r="QQ44" s="62">
        <v>0</v>
      </c>
      <c r="QR44" s="59"/>
      <c r="QS44" s="59">
        <v>0</v>
      </c>
      <c r="QT44" s="59">
        <v>0</v>
      </c>
      <c r="QU44" s="59">
        <v>0</v>
      </c>
      <c r="QV44" s="59">
        <v>0</v>
      </c>
      <c r="QW44" s="59">
        <v>0</v>
      </c>
      <c r="QX44" s="59">
        <v>0</v>
      </c>
      <c r="QY44" s="59">
        <v>0</v>
      </c>
      <c r="QZ44" s="59">
        <v>0</v>
      </c>
      <c r="RA44" s="59">
        <v>0</v>
      </c>
      <c r="RB44" s="59">
        <v>0</v>
      </c>
      <c r="RC44" s="59">
        <v>0</v>
      </c>
      <c r="RD44" s="59">
        <v>0</v>
      </c>
      <c r="RE44" s="59">
        <v>0</v>
      </c>
      <c r="RF44" s="59">
        <v>0</v>
      </c>
      <c r="RG44" s="59">
        <v>0</v>
      </c>
      <c r="RH44" s="59">
        <v>0</v>
      </c>
      <c r="RI44" s="59">
        <v>0</v>
      </c>
      <c r="RJ44" s="59">
        <v>0</v>
      </c>
      <c r="RK44" s="59">
        <v>0</v>
      </c>
      <c r="RL44" s="59">
        <v>0</v>
      </c>
      <c r="RM44" s="59">
        <v>0</v>
      </c>
      <c r="RN44" s="59">
        <v>0</v>
      </c>
      <c r="RO44" s="59">
        <v>0</v>
      </c>
      <c r="RP44" s="59">
        <v>0</v>
      </c>
      <c r="RQ44" s="59">
        <v>0</v>
      </c>
      <c r="RR44" s="59">
        <v>0</v>
      </c>
      <c r="RS44" s="59">
        <v>0</v>
      </c>
      <c r="RT44" s="59">
        <v>0</v>
      </c>
      <c r="RU44" s="59">
        <v>0</v>
      </c>
      <c r="RV44" s="59">
        <v>0</v>
      </c>
      <c r="RW44" s="59">
        <v>0</v>
      </c>
      <c r="RX44" s="59">
        <v>0</v>
      </c>
      <c r="RY44" s="59">
        <v>0</v>
      </c>
    </row>
    <row r="45" spans="1:493" x14ac:dyDescent="0.3">
      <c r="A45" s="12">
        <f t="shared" si="18"/>
        <v>3</v>
      </c>
      <c r="D45" s="1" t="s">
        <v>511</v>
      </c>
      <c r="E45" s="60">
        <v>0</v>
      </c>
      <c r="F45" s="60">
        <v>0</v>
      </c>
      <c r="G45" s="60">
        <v>0</v>
      </c>
      <c r="H45" s="60">
        <v>0</v>
      </c>
      <c r="I45" s="60">
        <v>0</v>
      </c>
      <c r="J45" s="60">
        <v>0</v>
      </c>
      <c r="K45" s="60">
        <v>0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0</v>
      </c>
      <c r="R45" s="60">
        <v>0</v>
      </c>
      <c r="S45" s="60">
        <v>0</v>
      </c>
      <c r="T45" s="60">
        <v>0</v>
      </c>
      <c r="U45" s="60">
        <v>0</v>
      </c>
      <c r="V45" s="60">
        <v>0</v>
      </c>
      <c r="W45" s="60">
        <v>0</v>
      </c>
      <c r="X45" s="60">
        <v>0</v>
      </c>
      <c r="Y45" s="60">
        <v>0</v>
      </c>
      <c r="Z45" s="60">
        <v>0</v>
      </c>
      <c r="AA45" s="60">
        <v>0</v>
      </c>
      <c r="AB45" s="60">
        <v>0</v>
      </c>
      <c r="AC45" s="60">
        <v>0</v>
      </c>
      <c r="AD45" s="60">
        <v>0</v>
      </c>
      <c r="AE45" s="60">
        <v>0</v>
      </c>
      <c r="AF45" s="60">
        <v>0</v>
      </c>
      <c r="AG45" s="60">
        <v>0</v>
      </c>
      <c r="AH45" s="60">
        <v>0</v>
      </c>
      <c r="AI45" s="60">
        <v>0</v>
      </c>
      <c r="AJ45" s="60">
        <v>0</v>
      </c>
      <c r="AK45" s="60">
        <v>0</v>
      </c>
      <c r="AL45" s="60">
        <v>0</v>
      </c>
      <c r="AM45" s="60">
        <v>0</v>
      </c>
      <c r="AN45" s="60">
        <v>0</v>
      </c>
      <c r="AO45" s="60">
        <v>0</v>
      </c>
      <c r="AP45" s="60">
        <v>0</v>
      </c>
      <c r="AQ45" s="60">
        <v>0</v>
      </c>
      <c r="AR45" s="60">
        <v>0</v>
      </c>
      <c r="AS45" s="60">
        <v>0</v>
      </c>
      <c r="AT45" s="60">
        <v>0</v>
      </c>
      <c r="AU45" s="60">
        <v>0</v>
      </c>
      <c r="AV45" s="60">
        <v>0</v>
      </c>
      <c r="AW45" s="60">
        <v>0</v>
      </c>
      <c r="AX45" s="60">
        <v>0</v>
      </c>
      <c r="AY45" s="60">
        <v>0</v>
      </c>
      <c r="AZ45" s="60">
        <v>0</v>
      </c>
      <c r="BA45" s="60">
        <v>0</v>
      </c>
      <c r="BB45" s="60">
        <v>0</v>
      </c>
      <c r="BC45" s="61">
        <v>0</v>
      </c>
      <c r="BD45" s="61">
        <v>0</v>
      </c>
      <c r="BE45" s="61">
        <v>0</v>
      </c>
      <c r="BF45" s="61">
        <v>0</v>
      </c>
      <c r="BG45" s="61">
        <v>0</v>
      </c>
      <c r="BH45" s="61">
        <v>0</v>
      </c>
      <c r="BI45" s="61">
        <v>0</v>
      </c>
      <c r="BJ45" s="61">
        <v>0</v>
      </c>
      <c r="BK45" s="61">
        <v>0</v>
      </c>
      <c r="BL45" s="61">
        <v>0</v>
      </c>
      <c r="BM45" s="61">
        <v>0</v>
      </c>
      <c r="BN45" s="61">
        <v>0</v>
      </c>
      <c r="BO45" s="61">
        <v>0</v>
      </c>
      <c r="BP45" s="61">
        <v>0</v>
      </c>
      <c r="BQ45" s="61">
        <v>0</v>
      </c>
      <c r="BR45" s="61">
        <v>0</v>
      </c>
      <c r="BS45" s="61">
        <v>0</v>
      </c>
      <c r="BT45" s="61">
        <v>0</v>
      </c>
      <c r="BU45" s="61">
        <v>0</v>
      </c>
      <c r="BV45" s="61">
        <v>0</v>
      </c>
      <c r="BW45" s="61">
        <v>0</v>
      </c>
      <c r="BX45" s="61">
        <v>0</v>
      </c>
      <c r="BY45" s="61">
        <v>0</v>
      </c>
      <c r="BZ45" s="61">
        <v>0</v>
      </c>
      <c r="CA45" s="61">
        <v>0</v>
      </c>
      <c r="CB45" s="61">
        <v>0</v>
      </c>
      <c r="CC45" s="61">
        <v>0</v>
      </c>
      <c r="CD45" s="61">
        <v>0</v>
      </c>
      <c r="CE45" s="61">
        <v>0</v>
      </c>
      <c r="CF45" s="60">
        <v>0</v>
      </c>
      <c r="CG45" s="60">
        <v>0</v>
      </c>
      <c r="CH45" s="60">
        <v>0</v>
      </c>
      <c r="CI45" s="60">
        <v>0</v>
      </c>
      <c r="CJ45" s="60">
        <v>0</v>
      </c>
      <c r="CK45" s="60">
        <v>0</v>
      </c>
      <c r="CL45" s="60">
        <v>0</v>
      </c>
      <c r="CM45" s="60">
        <v>0</v>
      </c>
      <c r="CN45" s="60">
        <v>0</v>
      </c>
      <c r="CO45" s="60">
        <v>0</v>
      </c>
      <c r="CP45" s="60">
        <v>0</v>
      </c>
      <c r="CQ45" s="61">
        <v>0</v>
      </c>
      <c r="CR45" s="61">
        <v>0</v>
      </c>
      <c r="CS45" s="61">
        <v>0</v>
      </c>
      <c r="CT45" s="61">
        <v>0</v>
      </c>
      <c r="CU45" s="61">
        <v>0</v>
      </c>
      <c r="CV45" s="61">
        <v>0</v>
      </c>
      <c r="CW45" s="61">
        <v>0</v>
      </c>
      <c r="CX45" s="61">
        <v>0</v>
      </c>
      <c r="CY45" s="61">
        <v>0</v>
      </c>
      <c r="CZ45" s="61">
        <v>0</v>
      </c>
      <c r="DA45" s="61">
        <v>0</v>
      </c>
      <c r="DB45" s="61">
        <v>0</v>
      </c>
      <c r="DC45" s="60">
        <v>0</v>
      </c>
      <c r="DD45" s="60">
        <v>0</v>
      </c>
      <c r="DE45" s="60">
        <v>0</v>
      </c>
      <c r="DF45" s="60">
        <v>0</v>
      </c>
      <c r="DG45" s="60">
        <v>0</v>
      </c>
      <c r="DH45" s="60">
        <v>0</v>
      </c>
      <c r="DI45" s="60">
        <v>0</v>
      </c>
      <c r="DJ45" s="60">
        <v>0</v>
      </c>
      <c r="DK45" s="60">
        <v>0</v>
      </c>
      <c r="DL45" s="60">
        <v>0</v>
      </c>
      <c r="DM45" s="60">
        <v>0</v>
      </c>
      <c r="DN45" s="60">
        <v>0</v>
      </c>
      <c r="DO45" s="61">
        <v>0</v>
      </c>
      <c r="DP45" s="61">
        <v>0</v>
      </c>
      <c r="DQ45" s="61">
        <v>0</v>
      </c>
      <c r="DR45" s="61">
        <v>0</v>
      </c>
      <c r="DS45" s="61">
        <v>0</v>
      </c>
      <c r="DT45" s="61">
        <v>0</v>
      </c>
      <c r="DU45" s="61">
        <v>0</v>
      </c>
      <c r="DV45" s="61">
        <v>0</v>
      </c>
      <c r="DW45" s="61">
        <v>0</v>
      </c>
      <c r="DX45" s="61">
        <v>0</v>
      </c>
      <c r="DY45" s="61">
        <v>0</v>
      </c>
      <c r="DZ45" s="61">
        <v>0</v>
      </c>
      <c r="EA45" s="60">
        <v>0</v>
      </c>
      <c r="EB45" s="60">
        <v>0</v>
      </c>
      <c r="EC45" s="60">
        <v>0</v>
      </c>
      <c r="ED45" s="60">
        <v>0</v>
      </c>
      <c r="EE45" s="60">
        <v>0</v>
      </c>
      <c r="EF45" s="60">
        <v>0</v>
      </c>
      <c r="EG45" s="60">
        <v>0</v>
      </c>
      <c r="EH45" s="60">
        <v>0</v>
      </c>
      <c r="EI45" s="60">
        <v>0</v>
      </c>
      <c r="EJ45" s="60">
        <v>0</v>
      </c>
      <c r="EK45" s="60">
        <v>0</v>
      </c>
      <c r="EL45" s="60">
        <v>0</v>
      </c>
      <c r="EM45" s="60">
        <v>0</v>
      </c>
      <c r="EN45" s="59"/>
      <c r="EO45" s="62">
        <v>0</v>
      </c>
      <c r="EP45" s="62">
        <v>0</v>
      </c>
      <c r="EQ45" s="62">
        <v>0</v>
      </c>
      <c r="ER45" s="62">
        <v>0</v>
      </c>
      <c r="ES45" s="62">
        <v>0</v>
      </c>
      <c r="ET45" s="62">
        <v>0</v>
      </c>
      <c r="EU45" s="62">
        <v>0</v>
      </c>
      <c r="EV45" s="62">
        <v>0</v>
      </c>
      <c r="EW45" s="62">
        <v>0</v>
      </c>
      <c r="EX45" s="62">
        <v>0</v>
      </c>
      <c r="EY45" s="62">
        <v>0</v>
      </c>
      <c r="EZ45" s="62">
        <v>0</v>
      </c>
      <c r="FA45" s="62">
        <v>0</v>
      </c>
      <c r="FB45" s="62">
        <v>0</v>
      </c>
      <c r="FC45" s="62">
        <v>0</v>
      </c>
      <c r="FD45" s="62">
        <v>0</v>
      </c>
      <c r="FE45" s="62">
        <v>0</v>
      </c>
      <c r="FF45" s="62">
        <v>0</v>
      </c>
      <c r="FG45" s="62">
        <v>1.3723150357995227E-2</v>
      </c>
      <c r="FH45" s="62">
        <v>0</v>
      </c>
      <c r="FI45" s="62">
        <v>0</v>
      </c>
      <c r="FJ45" s="62">
        <v>0</v>
      </c>
      <c r="FK45" s="62">
        <v>0</v>
      </c>
      <c r="FL45" s="62">
        <v>0</v>
      </c>
      <c r="FM45" s="62">
        <v>0</v>
      </c>
      <c r="FN45" s="62">
        <v>0</v>
      </c>
      <c r="FO45" s="62">
        <v>0</v>
      </c>
      <c r="FP45" s="62">
        <v>0</v>
      </c>
      <c r="FQ45" s="62">
        <v>0</v>
      </c>
      <c r="FR45" s="62">
        <v>0</v>
      </c>
      <c r="FS45" s="62">
        <v>0</v>
      </c>
      <c r="FT45" s="62">
        <v>0</v>
      </c>
      <c r="FU45" s="62">
        <v>0</v>
      </c>
      <c r="FV45" s="62">
        <v>0</v>
      </c>
      <c r="FW45" s="62">
        <v>0</v>
      </c>
      <c r="FX45" s="62">
        <v>0</v>
      </c>
      <c r="FY45" s="62">
        <v>0</v>
      </c>
      <c r="FZ45" s="62">
        <v>0</v>
      </c>
      <c r="GA45" s="62">
        <v>0</v>
      </c>
      <c r="GB45" s="62">
        <v>0</v>
      </c>
      <c r="GC45" s="62">
        <v>0</v>
      </c>
      <c r="GD45" s="62">
        <v>0</v>
      </c>
      <c r="GE45" s="62">
        <v>0</v>
      </c>
      <c r="GF45" s="62">
        <v>0</v>
      </c>
      <c r="GG45" s="62">
        <v>0</v>
      </c>
      <c r="GH45" s="62">
        <v>0</v>
      </c>
      <c r="GI45" s="62">
        <v>0</v>
      </c>
      <c r="GJ45" s="62">
        <v>0</v>
      </c>
      <c r="GK45" s="61">
        <v>0</v>
      </c>
      <c r="GL45" s="61">
        <v>0</v>
      </c>
      <c r="GM45" s="61">
        <v>0</v>
      </c>
      <c r="GN45" s="61">
        <v>0</v>
      </c>
      <c r="GO45" s="61">
        <v>0</v>
      </c>
      <c r="GP45" s="61">
        <v>0</v>
      </c>
      <c r="GQ45" s="61">
        <v>0</v>
      </c>
      <c r="GR45" s="61">
        <v>0</v>
      </c>
      <c r="GS45" s="61">
        <v>0</v>
      </c>
      <c r="GT45" s="61">
        <v>0</v>
      </c>
      <c r="GU45" s="61">
        <v>0</v>
      </c>
      <c r="GV45" s="61">
        <v>0</v>
      </c>
      <c r="GW45" s="61">
        <v>0</v>
      </c>
      <c r="GX45" s="61">
        <v>0</v>
      </c>
      <c r="GY45" s="61">
        <v>0</v>
      </c>
      <c r="GZ45" s="61">
        <v>0</v>
      </c>
      <c r="HA45" s="61">
        <v>0</v>
      </c>
      <c r="HB45" s="61">
        <v>0</v>
      </c>
      <c r="HC45" s="61">
        <v>0</v>
      </c>
      <c r="HD45" s="61">
        <v>0</v>
      </c>
      <c r="HE45" s="61">
        <v>0</v>
      </c>
      <c r="HF45" s="61">
        <v>0</v>
      </c>
      <c r="HG45" s="61">
        <v>0</v>
      </c>
      <c r="HH45" s="61">
        <v>0</v>
      </c>
      <c r="HI45" s="62">
        <v>0</v>
      </c>
      <c r="HJ45" s="62">
        <v>0</v>
      </c>
      <c r="HK45" s="62">
        <v>0</v>
      </c>
      <c r="HL45" s="62">
        <v>0</v>
      </c>
      <c r="HM45" s="62">
        <v>0</v>
      </c>
      <c r="HN45" s="62">
        <v>0</v>
      </c>
      <c r="HO45" s="62">
        <v>0</v>
      </c>
      <c r="HP45" s="62">
        <v>0</v>
      </c>
      <c r="HQ45" s="62">
        <v>0</v>
      </c>
      <c r="HR45" s="62">
        <v>0</v>
      </c>
      <c r="HS45" s="62">
        <v>0</v>
      </c>
      <c r="HT45" s="62">
        <v>0</v>
      </c>
      <c r="HU45" s="62">
        <v>0</v>
      </c>
      <c r="HV45" s="62">
        <v>0</v>
      </c>
      <c r="HW45" s="62">
        <v>0</v>
      </c>
      <c r="HX45" s="62">
        <v>0</v>
      </c>
      <c r="HY45" s="62">
        <v>0</v>
      </c>
      <c r="HZ45" s="62">
        <v>0</v>
      </c>
      <c r="IA45" s="62">
        <v>0</v>
      </c>
      <c r="IB45" s="62">
        <v>0</v>
      </c>
      <c r="IC45" s="62">
        <v>0</v>
      </c>
      <c r="ID45" s="62">
        <v>0</v>
      </c>
      <c r="IE45" s="62">
        <v>0</v>
      </c>
      <c r="IF45" s="62">
        <v>0</v>
      </c>
      <c r="IG45" s="61">
        <v>0</v>
      </c>
      <c r="IH45" s="61">
        <v>0</v>
      </c>
      <c r="II45" s="61">
        <v>0</v>
      </c>
      <c r="IJ45" s="61">
        <v>0</v>
      </c>
      <c r="IK45" s="61">
        <v>0</v>
      </c>
      <c r="IL45" s="61">
        <v>0</v>
      </c>
      <c r="IM45" s="61">
        <v>0</v>
      </c>
      <c r="IN45" s="61">
        <v>0</v>
      </c>
      <c r="IO45" s="61">
        <v>0</v>
      </c>
      <c r="IP45" s="61">
        <v>0</v>
      </c>
      <c r="IQ45" s="61">
        <v>0</v>
      </c>
      <c r="IR45" s="61">
        <v>0</v>
      </c>
      <c r="IS45" s="61">
        <v>0</v>
      </c>
      <c r="IT45" s="61">
        <v>0</v>
      </c>
      <c r="IU45" s="61">
        <v>0</v>
      </c>
      <c r="IV45" s="61">
        <v>0</v>
      </c>
      <c r="IW45" s="61">
        <v>0</v>
      </c>
      <c r="IX45" s="61">
        <v>0</v>
      </c>
      <c r="IY45" s="61">
        <v>0</v>
      </c>
      <c r="IZ45" s="61">
        <v>0</v>
      </c>
      <c r="JA45" s="61">
        <v>0</v>
      </c>
      <c r="JB45" s="61">
        <v>0</v>
      </c>
      <c r="JC45" s="61">
        <v>0</v>
      </c>
      <c r="JD45" s="61">
        <v>0</v>
      </c>
      <c r="JE45" s="61">
        <v>0</v>
      </c>
      <c r="JF45" s="61">
        <v>0</v>
      </c>
      <c r="JG45" s="61">
        <v>0</v>
      </c>
      <c r="JH45" s="61">
        <v>0</v>
      </c>
      <c r="JI45" s="61">
        <v>0</v>
      </c>
      <c r="JJ45" s="61">
        <v>0</v>
      </c>
      <c r="JK45" s="61">
        <v>0</v>
      </c>
      <c r="JL45" s="61">
        <v>0</v>
      </c>
      <c r="JM45" s="61">
        <v>0</v>
      </c>
      <c r="JN45" s="61">
        <v>0</v>
      </c>
      <c r="JO45" s="61">
        <v>0</v>
      </c>
      <c r="JP45" s="61">
        <v>0</v>
      </c>
      <c r="JQ45" s="61">
        <v>0</v>
      </c>
      <c r="JR45" s="61">
        <v>0</v>
      </c>
      <c r="JS45" s="61">
        <v>0</v>
      </c>
      <c r="JT45" s="61">
        <v>0</v>
      </c>
      <c r="JU45" s="61">
        <v>0</v>
      </c>
      <c r="JV45" s="61">
        <v>0</v>
      </c>
      <c r="JW45" s="61">
        <v>0</v>
      </c>
      <c r="JX45" s="61">
        <v>0</v>
      </c>
      <c r="JY45" s="61">
        <v>0</v>
      </c>
      <c r="JZ45" s="61">
        <v>0</v>
      </c>
      <c r="KA45" s="61">
        <v>0</v>
      </c>
      <c r="KB45" s="61">
        <v>0</v>
      </c>
      <c r="KC45" s="61">
        <v>0</v>
      </c>
      <c r="KD45" s="61">
        <v>0</v>
      </c>
      <c r="KE45" s="61">
        <v>0</v>
      </c>
      <c r="KF45" s="61">
        <v>0</v>
      </c>
      <c r="KG45" s="61">
        <v>0</v>
      </c>
      <c r="KH45" s="61">
        <v>0</v>
      </c>
      <c r="KI45" s="61">
        <v>0</v>
      </c>
      <c r="KJ45" s="61">
        <v>0</v>
      </c>
      <c r="KK45" s="61">
        <v>0</v>
      </c>
      <c r="KL45" s="62">
        <v>0</v>
      </c>
      <c r="KM45" s="62">
        <v>0</v>
      </c>
      <c r="KN45" s="62">
        <v>0</v>
      </c>
      <c r="KO45" s="62">
        <v>0</v>
      </c>
      <c r="KP45" s="62">
        <v>0</v>
      </c>
      <c r="KQ45" s="62">
        <v>0</v>
      </c>
      <c r="KR45" s="62">
        <v>0</v>
      </c>
      <c r="KS45" s="62">
        <v>0</v>
      </c>
      <c r="KT45" s="62">
        <v>0</v>
      </c>
      <c r="KU45" s="62">
        <v>0</v>
      </c>
      <c r="KV45" s="62">
        <v>0</v>
      </c>
      <c r="KW45" s="62">
        <v>0</v>
      </c>
      <c r="KX45" s="62">
        <v>0</v>
      </c>
      <c r="KY45" s="62">
        <v>0</v>
      </c>
      <c r="KZ45" s="62">
        <v>0</v>
      </c>
      <c r="LA45" s="62">
        <v>0</v>
      </c>
      <c r="LB45" s="62">
        <v>0</v>
      </c>
      <c r="LC45" s="62">
        <v>0</v>
      </c>
      <c r="LD45" s="62">
        <v>0</v>
      </c>
      <c r="LE45" s="62">
        <v>0</v>
      </c>
      <c r="LF45" s="62">
        <v>0</v>
      </c>
      <c r="LG45" s="62">
        <v>0</v>
      </c>
      <c r="LH45" s="62">
        <v>0</v>
      </c>
      <c r="LI45" s="62">
        <v>0</v>
      </c>
      <c r="LJ45" s="62">
        <v>0</v>
      </c>
      <c r="LK45" s="62">
        <v>0</v>
      </c>
      <c r="LL45" s="62">
        <v>0</v>
      </c>
      <c r="LM45" s="62">
        <v>0</v>
      </c>
      <c r="LN45" s="62">
        <v>0</v>
      </c>
      <c r="LO45" s="62">
        <v>0</v>
      </c>
      <c r="LP45" s="62">
        <v>0</v>
      </c>
      <c r="LQ45" s="62">
        <v>0</v>
      </c>
      <c r="LR45" s="62">
        <v>0</v>
      </c>
      <c r="LS45" s="62">
        <v>0</v>
      </c>
      <c r="LT45" s="62">
        <v>0</v>
      </c>
      <c r="LU45" s="62">
        <v>0</v>
      </c>
      <c r="LV45" s="62">
        <v>0</v>
      </c>
      <c r="LW45" s="62">
        <v>0</v>
      </c>
      <c r="LX45" s="62">
        <v>0</v>
      </c>
      <c r="LY45" s="62">
        <v>0</v>
      </c>
      <c r="LZ45" s="62">
        <v>0</v>
      </c>
      <c r="MA45" s="61">
        <v>0</v>
      </c>
      <c r="MB45" s="61">
        <v>0</v>
      </c>
      <c r="MC45" s="61">
        <v>0</v>
      </c>
      <c r="MD45" s="61">
        <v>0</v>
      </c>
      <c r="ME45" s="61">
        <v>0</v>
      </c>
      <c r="MF45" s="61">
        <v>0</v>
      </c>
      <c r="MG45" s="61">
        <v>0</v>
      </c>
      <c r="MH45" s="61">
        <v>0</v>
      </c>
      <c r="MI45" s="61">
        <v>0</v>
      </c>
      <c r="MJ45" s="61">
        <v>0</v>
      </c>
      <c r="MK45" s="61">
        <v>0</v>
      </c>
      <c r="ML45" s="61">
        <v>0</v>
      </c>
      <c r="MM45" s="61">
        <v>0</v>
      </c>
      <c r="MN45" s="61">
        <v>1.9168597831373559E-2</v>
      </c>
      <c r="MO45" s="61">
        <v>0</v>
      </c>
      <c r="MP45" s="61">
        <v>0</v>
      </c>
      <c r="MQ45" s="61">
        <v>0</v>
      </c>
      <c r="MR45" s="61">
        <v>0</v>
      </c>
      <c r="MS45" s="61">
        <v>0</v>
      </c>
      <c r="MT45" s="61">
        <v>0</v>
      </c>
      <c r="MU45" s="61">
        <v>0</v>
      </c>
      <c r="MV45" s="61">
        <v>0</v>
      </c>
      <c r="MW45" s="61">
        <v>0</v>
      </c>
      <c r="MX45" s="61">
        <v>0</v>
      </c>
      <c r="MY45" s="61">
        <v>0</v>
      </c>
      <c r="MZ45" s="61">
        <v>0</v>
      </c>
      <c r="NA45" s="61">
        <v>0</v>
      </c>
      <c r="NB45" s="61">
        <v>0</v>
      </c>
      <c r="NC45" s="61">
        <v>0</v>
      </c>
      <c r="ND45" s="61">
        <v>0</v>
      </c>
      <c r="NE45" s="61">
        <v>0</v>
      </c>
      <c r="NF45" s="61">
        <v>0</v>
      </c>
      <c r="NG45" s="61">
        <v>0</v>
      </c>
      <c r="NH45" s="61">
        <v>0</v>
      </c>
      <c r="NI45" s="61">
        <v>0</v>
      </c>
      <c r="NJ45" s="62">
        <v>0</v>
      </c>
      <c r="NK45" s="62">
        <v>0</v>
      </c>
      <c r="NL45" s="62">
        <v>0</v>
      </c>
      <c r="NM45" s="62">
        <v>0</v>
      </c>
      <c r="NN45" s="62">
        <v>0</v>
      </c>
      <c r="NO45" s="62">
        <v>0</v>
      </c>
      <c r="NP45" s="62">
        <v>0</v>
      </c>
      <c r="NQ45" s="62">
        <v>0</v>
      </c>
      <c r="NR45" s="62">
        <v>0</v>
      </c>
      <c r="NS45" s="62">
        <v>0</v>
      </c>
      <c r="NT45" s="62">
        <v>0</v>
      </c>
      <c r="NU45" s="62">
        <v>0</v>
      </c>
      <c r="NV45" s="62">
        <v>0</v>
      </c>
      <c r="NW45" s="62">
        <v>0</v>
      </c>
      <c r="NX45" s="62">
        <v>0</v>
      </c>
      <c r="NY45" s="62">
        <v>0</v>
      </c>
      <c r="NZ45" s="62">
        <v>0</v>
      </c>
      <c r="OA45" s="62">
        <v>0</v>
      </c>
      <c r="OB45" s="62">
        <v>0</v>
      </c>
      <c r="OC45" s="62">
        <v>0</v>
      </c>
      <c r="OD45" s="62">
        <v>0</v>
      </c>
      <c r="OE45" s="62">
        <v>0</v>
      </c>
      <c r="OF45" s="62">
        <v>0</v>
      </c>
      <c r="OG45" s="62">
        <v>0</v>
      </c>
      <c r="OH45" s="62">
        <v>0</v>
      </c>
      <c r="OI45" s="62">
        <v>0</v>
      </c>
      <c r="OJ45" s="62">
        <v>0</v>
      </c>
      <c r="OK45" s="62">
        <v>0</v>
      </c>
      <c r="OL45" s="62">
        <v>0</v>
      </c>
      <c r="OM45" s="62">
        <v>0</v>
      </c>
      <c r="ON45" s="62">
        <v>0</v>
      </c>
      <c r="OO45" s="62">
        <v>0</v>
      </c>
      <c r="OP45" s="61">
        <v>0</v>
      </c>
      <c r="OQ45" s="61">
        <v>0</v>
      </c>
      <c r="OR45" s="61">
        <v>0</v>
      </c>
      <c r="OS45" s="61">
        <v>0</v>
      </c>
      <c r="OT45" s="61">
        <v>0</v>
      </c>
      <c r="OU45" s="61">
        <v>0</v>
      </c>
      <c r="OV45" s="61">
        <v>0</v>
      </c>
      <c r="OW45" s="61">
        <v>0</v>
      </c>
      <c r="OX45" s="61">
        <v>0</v>
      </c>
      <c r="OY45" s="61">
        <v>0</v>
      </c>
      <c r="OZ45" s="61">
        <v>0</v>
      </c>
      <c r="PA45" s="61">
        <v>0</v>
      </c>
      <c r="PB45" s="61">
        <v>0</v>
      </c>
      <c r="PC45" s="61">
        <v>0</v>
      </c>
      <c r="PD45" s="61">
        <v>0</v>
      </c>
      <c r="PE45" s="61">
        <v>0</v>
      </c>
      <c r="PF45" s="61">
        <v>0</v>
      </c>
      <c r="PG45" s="61">
        <v>0</v>
      </c>
      <c r="PH45" s="61">
        <v>0</v>
      </c>
      <c r="PI45" s="61">
        <v>0</v>
      </c>
      <c r="PJ45" s="61">
        <v>0</v>
      </c>
      <c r="PK45" s="61">
        <v>0</v>
      </c>
      <c r="PL45" s="61">
        <v>0</v>
      </c>
      <c r="PM45" s="61">
        <v>0</v>
      </c>
      <c r="PN45" s="61">
        <v>0</v>
      </c>
      <c r="PO45" s="61">
        <v>0</v>
      </c>
      <c r="PP45" s="61">
        <v>0</v>
      </c>
      <c r="PQ45" s="61">
        <v>0</v>
      </c>
      <c r="PR45" s="61">
        <v>0</v>
      </c>
      <c r="PS45" s="61">
        <v>0</v>
      </c>
      <c r="PT45" s="61">
        <v>0</v>
      </c>
      <c r="PU45" s="61">
        <v>0</v>
      </c>
      <c r="PV45" s="61">
        <v>0</v>
      </c>
      <c r="PW45" s="61">
        <v>0</v>
      </c>
      <c r="PX45" s="61">
        <v>0</v>
      </c>
      <c r="PY45" s="61">
        <v>2.7094892875946703E-2</v>
      </c>
      <c r="PZ45" s="61">
        <v>0</v>
      </c>
      <c r="QA45" s="61">
        <v>0</v>
      </c>
      <c r="QB45" s="61">
        <v>0</v>
      </c>
      <c r="QC45" s="61">
        <v>0</v>
      </c>
      <c r="QD45" s="61">
        <v>0</v>
      </c>
      <c r="QE45" s="61">
        <v>0</v>
      </c>
      <c r="QF45" s="62">
        <v>0</v>
      </c>
      <c r="QG45" s="62">
        <v>0</v>
      </c>
      <c r="QH45" s="62">
        <v>0</v>
      </c>
      <c r="QI45" s="62">
        <v>0</v>
      </c>
      <c r="QJ45" s="62">
        <v>0</v>
      </c>
      <c r="QK45" s="62">
        <v>0</v>
      </c>
      <c r="QL45" s="62">
        <v>0</v>
      </c>
      <c r="QM45" s="62">
        <v>0</v>
      </c>
      <c r="QN45" s="62">
        <v>0</v>
      </c>
      <c r="QO45" s="62">
        <v>0</v>
      </c>
      <c r="QP45" s="62">
        <v>0</v>
      </c>
      <c r="QQ45" s="62">
        <v>0</v>
      </c>
      <c r="QR45" s="59"/>
      <c r="QS45" s="59">
        <v>0</v>
      </c>
      <c r="QT45" s="59">
        <v>0</v>
      </c>
      <c r="QU45" s="59">
        <v>0</v>
      </c>
      <c r="QV45" s="59">
        <v>0</v>
      </c>
      <c r="QW45" s="59">
        <v>0</v>
      </c>
      <c r="QX45" s="59">
        <v>0</v>
      </c>
      <c r="QY45" s="59">
        <v>0</v>
      </c>
      <c r="QZ45" s="59">
        <v>0</v>
      </c>
      <c r="RA45" s="59">
        <v>0</v>
      </c>
      <c r="RB45" s="59">
        <v>0</v>
      </c>
      <c r="RC45" s="59">
        <v>0</v>
      </c>
      <c r="RD45" s="59">
        <v>0</v>
      </c>
      <c r="RE45" s="59">
        <v>0</v>
      </c>
      <c r="RF45" s="59">
        <v>0</v>
      </c>
      <c r="RG45" s="59">
        <v>0</v>
      </c>
      <c r="RH45" s="59">
        <v>0</v>
      </c>
      <c r="RI45" s="59">
        <v>0</v>
      </c>
      <c r="RJ45" s="59">
        <v>0</v>
      </c>
      <c r="RK45" s="59">
        <v>0</v>
      </c>
      <c r="RL45" s="59">
        <v>0</v>
      </c>
      <c r="RM45" s="59">
        <v>0</v>
      </c>
      <c r="RN45" s="59">
        <v>0</v>
      </c>
      <c r="RO45" s="59">
        <v>0</v>
      </c>
      <c r="RP45" s="59">
        <v>0</v>
      </c>
      <c r="RQ45" s="59">
        <v>0</v>
      </c>
      <c r="RR45" s="59">
        <v>0</v>
      </c>
      <c r="RS45" s="59">
        <v>0</v>
      </c>
      <c r="RT45" s="59">
        <v>0</v>
      </c>
      <c r="RU45" s="59">
        <v>0</v>
      </c>
      <c r="RV45" s="59">
        <v>0</v>
      </c>
      <c r="RW45" s="59">
        <v>0</v>
      </c>
      <c r="RX45" s="59">
        <v>0</v>
      </c>
      <c r="RY45" s="59">
        <v>0</v>
      </c>
    </row>
    <row r="46" spans="1:493" x14ac:dyDescent="0.3">
      <c r="A46" s="12">
        <f t="shared" si="18"/>
        <v>6</v>
      </c>
      <c r="D46" s="1" t="s">
        <v>512</v>
      </c>
      <c r="E46" s="60">
        <v>0</v>
      </c>
      <c r="F46" s="60">
        <v>0</v>
      </c>
      <c r="G46" s="60">
        <v>0</v>
      </c>
      <c r="H46" s="60">
        <v>0</v>
      </c>
      <c r="I46" s="60">
        <v>0</v>
      </c>
      <c r="J46" s="60">
        <v>0</v>
      </c>
      <c r="K46" s="60">
        <v>0</v>
      </c>
      <c r="L46" s="60">
        <v>0</v>
      </c>
      <c r="M46" s="60">
        <v>0</v>
      </c>
      <c r="N46" s="60">
        <v>0</v>
      </c>
      <c r="O46" s="60">
        <v>0</v>
      </c>
      <c r="P46" s="60">
        <v>0</v>
      </c>
      <c r="Q46" s="60">
        <v>0</v>
      </c>
      <c r="R46" s="60">
        <v>0</v>
      </c>
      <c r="S46" s="60">
        <v>0</v>
      </c>
      <c r="T46" s="60">
        <v>0</v>
      </c>
      <c r="U46" s="60">
        <v>0</v>
      </c>
      <c r="V46" s="60">
        <v>0</v>
      </c>
      <c r="W46" s="60">
        <v>0</v>
      </c>
      <c r="X46" s="60">
        <v>0</v>
      </c>
      <c r="Y46" s="60">
        <v>0</v>
      </c>
      <c r="Z46" s="60">
        <v>0</v>
      </c>
      <c r="AA46" s="60">
        <v>0</v>
      </c>
      <c r="AB46" s="60">
        <v>0</v>
      </c>
      <c r="AC46" s="60">
        <v>0</v>
      </c>
      <c r="AD46" s="60">
        <v>0</v>
      </c>
      <c r="AE46" s="60">
        <v>0</v>
      </c>
      <c r="AF46" s="60">
        <v>0</v>
      </c>
      <c r="AG46" s="60">
        <v>0</v>
      </c>
      <c r="AH46" s="60">
        <v>0</v>
      </c>
      <c r="AI46" s="60">
        <v>0</v>
      </c>
      <c r="AJ46" s="60">
        <v>0</v>
      </c>
      <c r="AK46" s="60">
        <v>0</v>
      </c>
      <c r="AL46" s="60">
        <v>0</v>
      </c>
      <c r="AM46" s="60">
        <v>0</v>
      </c>
      <c r="AN46" s="60">
        <v>0</v>
      </c>
      <c r="AO46" s="60">
        <v>0</v>
      </c>
      <c r="AP46" s="60">
        <v>0</v>
      </c>
      <c r="AQ46" s="60">
        <v>0</v>
      </c>
      <c r="AR46" s="60">
        <v>0</v>
      </c>
      <c r="AS46" s="60">
        <v>0</v>
      </c>
      <c r="AT46" s="60">
        <v>0</v>
      </c>
      <c r="AU46" s="60">
        <v>0</v>
      </c>
      <c r="AV46" s="60">
        <v>0</v>
      </c>
      <c r="AW46" s="60">
        <v>0</v>
      </c>
      <c r="AX46" s="60">
        <v>0</v>
      </c>
      <c r="AY46" s="60">
        <v>0</v>
      </c>
      <c r="AZ46" s="60">
        <v>0</v>
      </c>
      <c r="BA46" s="60">
        <v>0</v>
      </c>
      <c r="BB46" s="60">
        <v>0</v>
      </c>
      <c r="BC46" s="61">
        <v>0</v>
      </c>
      <c r="BD46" s="61">
        <v>0</v>
      </c>
      <c r="BE46" s="61">
        <v>0</v>
      </c>
      <c r="BF46" s="61">
        <v>0</v>
      </c>
      <c r="BG46" s="61">
        <v>0</v>
      </c>
      <c r="BH46" s="61">
        <v>0</v>
      </c>
      <c r="BI46" s="61">
        <v>0</v>
      </c>
      <c r="BJ46" s="61">
        <v>0</v>
      </c>
      <c r="BK46" s="61">
        <v>0</v>
      </c>
      <c r="BL46" s="61">
        <v>0</v>
      </c>
      <c r="BM46" s="61">
        <v>0</v>
      </c>
      <c r="BN46" s="61">
        <v>0</v>
      </c>
      <c r="BO46" s="61">
        <v>0</v>
      </c>
      <c r="BP46" s="61">
        <v>0</v>
      </c>
      <c r="BQ46" s="61">
        <v>0</v>
      </c>
      <c r="BR46" s="61">
        <v>0</v>
      </c>
      <c r="BS46" s="61">
        <v>0</v>
      </c>
      <c r="BT46" s="61">
        <v>0</v>
      </c>
      <c r="BU46" s="61">
        <v>0</v>
      </c>
      <c r="BV46" s="61">
        <v>0</v>
      </c>
      <c r="BW46" s="61">
        <v>0</v>
      </c>
      <c r="BX46" s="61">
        <v>0</v>
      </c>
      <c r="BY46" s="61">
        <v>0</v>
      </c>
      <c r="BZ46" s="61">
        <v>0</v>
      </c>
      <c r="CA46" s="61">
        <v>0</v>
      </c>
      <c r="CB46" s="61">
        <v>0</v>
      </c>
      <c r="CC46" s="61">
        <v>0</v>
      </c>
      <c r="CD46" s="61">
        <v>0</v>
      </c>
      <c r="CE46" s="61">
        <v>0</v>
      </c>
      <c r="CF46" s="60">
        <v>0</v>
      </c>
      <c r="CG46" s="60">
        <v>0</v>
      </c>
      <c r="CH46" s="60">
        <v>0</v>
      </c>
      <c r="CI46" s="60">
        <v>0</v>
      </c>
      <c r="CJ46" s="60">
        <v>0</v>
      </c>
      <c r="CK46" s="60">
        <v>0</v>
      </c>
      <c r="CL46" s="60">
        <v>0</v>
      </c>
      <c r="CM46" s="60">
        <v>0</v>
      </c>
      <c r="CN46" s="60">
        <v>0</v>
      </c>
      <c r="CO46" s="60">
        <v>0</v>
      </c>
      <c r="CP46" s="60">
        <v>0</v>
      </c>
      <c r="CQ46" s="61">
        <v>0</v>
      </c>
      <c r="CR46" s="61">
        <v>0</v>
      </c>
      <c r="CS46" s="61">
        <v>0</v>
      </c>
      <c r="CT46" s="61">
        <v>0</v>
      </c>
      <c r="CU46" s="61">
        <v>0</v>
      </c>
      <c r="CV46" s="61">
        <v>0</v>
      </c>
      <c r="CW46" s="61">
        <v>0</v>
      </c>
      <c r="CX46" s="61">
        <v>0</v>
      </c>
      <c r="CY46" s="61">
        <v>0</v>
      </c>
      <c r="CZ46" s="61">
        <v>0</v>
      </c>
      <c r="DA46" s="61">
        <v>0</v>
      </c>
      <c r="DB46" s="61">
        <v>0</v>
      </c>
      <c r="DC46" s="60">
        <v>0</v>
      </c>
      <c r="DD46" s="60">
        <v>0</v>
      </c>
      <c r="DE46" s="60">
        <v>0</v>
      </c>
      <c r="DF46" s="60">
        <v>0</v>
      </c>
      <c r="DG46" s="60">
        <v>0</v>
      </c>
      <c r="DH46" s="60">
        <v>0</v>
      </c>
      <c r="DI46" s="60">
        <v>0</v>
      </c>
      <c r="DJ46" s="60">
        <v>0</v>
      </c>
      <c r="DK46" s="60">
        <v>0</v>
      </c>
      <c r="DL46" s="60">
        <v>0</v>
      </c>
      <c r="DM46" s="60">
        <v>0</v>
      </c>
      <c r="DN46" s="60">
        <v>0</v>
      </c>
      <c r="DO46" s="61">
        <v>0</v>
      </c>
      <c r="DP46" s="61">
        <v>0</v>
      </c>
      <c r="DQ46" s="61">
        <v>0</v>
      </c>
      <c r="DR46" s="61">
        <v>0</v>
      </c>
      <c r="DS46" s="61">
        <v>0</v>
      </c>
      <c r="DT46" s="61">
        <v>0</v>
      </c>
      <c r="DU46" s="61">
        <v>0</v>
      </c>
      <c r="DV46" s="61">
        <v>0</v>
      </c>
      <c r="DW46" s="61">
        <v>0</v>
      </c>
      <c r="DX46" s="61">
        <v>0</v>
      </c>
      <c r="DY46" s="61">
        <v>0</v>
      </c>
      <c r="DZ46" s="61">
        <v>0</v>
      </c>
      <c r="EA46" s="60">
        <v>0</v>
      </c>
      <c r="EB46" s="60">
        <v>0</v>
      </c>
      <c r="EC46" s="60">
        <v>0</v>
      </c>
      <c r="ED46" s="60">
        <v>0</v>
      </c>
      <c r="EE46" s="60">
        <v>0</v>
      </c>
      <c r="EF46" s="60">
        <v>0</v>
      </c>
      <c r="EG46" s="60">
        <v>0</v>
      </c>
      <c r="EH46" s="60">
        <v>0</v>
      </c>
      <c r="EI46" s="60">
        <v>0</v>
      </c>
      <c r="EJ46" s="60">
        <v>0</v>
      </c>
      <c r="EK46" s="60">
        <v>0</v>
      </c>
      <c r="EL46" s="60">
        <v>0</v>
      </c>
      <c r="EM46" s="60">
        <v>0</v>
      </c>
      <c r="EN46" s="59"/>
      <c r="EO46" s="62">
        <v>0</v>
      </c>
      <c r="EP46" s="62">
        <v>0</v>
      </c>
      <c r="EQ46" s="62">
        <v>0</v>
      </c>
      <c r="ER46" s="62">
        <v>0</v>
      </c>
      <c r="ES46" s="62">
        <v>0</v>
      </c>
      <c r="ET46" s="62">
        <v>0</v>
      </c>
      <c r="EU46" s="62">
        <v>0</v>
      </c>
      <c r="EV46" s="62">
        <v>0</v>
      </c>
      <c r="EW46" s="62">
        <v>0</v>
      </c>
      <c r="EX46" s="62">
        <v>0</v>
      </c>
      <c r="EY46" s="62">
        <v>0</v>
      </c>
      <c r="EZ46" s="62">
        <v>0</v>
      </c>
      <c r="FA46" s="62">
        <v>0</v>
      </c>
      <c r="FB46" s="62">
        <v>0</v>
      </c>
      <c r="FC46" s="62">
        <v>0</v>
      </c>
      <c r="FD46" s="62">
        <v>0</v>
      </c>
      <c r="FE46" s="62">
        <v>0</v>
      </c>
      <c r="FF46" s="62">
        <v>0</v>
      </c>
      <c r="FG46" s="62">
        <v>1.5257415615410842E-2</v>
      </c>
      <c r="FH46" s="62">
        <v>0</v>
      </c>
      <c r="FI46" s="62">
        <v>0</v>
      </c>
      <c r="FJ46" s="62">
        <v>0</v>
      </c>
      <c r="FK46" s="62">
        <v>0</v>
      </c>
      <c r="FL46" s="62">
        <v>0</v>
      </c>
      <c r="FM46" s="62">
        <v>0</v>
      </c>
      <c r="FN46" s="62">
        <v>0</v>
      </c>
      <c r="FO46" s="62">
        <v>0</v>
      </c>
      <c r="FP46" s="62">
        <v>1.6768826619964972E-2</v>
      </c>
      <c r="FQ46" s="62">
        <v>0</v>
      </c>
      <c r="FR46" s="62">
        <v>0</v>
      </c>
      <c r="FS46" s="62">
        <v>0</v>
      </c>
      <c r="FT46" s="62">
        <v>0</v>
      </c>
      <c r="FU46" s="62">
        <v>0</v>
      </c>
      <c r="FV46" s="62">
        <v>1.9294586138238361E-2</v>
      </c>
      <c r="FW46" s="62">
        <v>0</v>
      </c>
      <c r="FX46" s="62">
        <v>0</v>
      </c>
      <c r="FY46" s="62">
        <v>1.0246706415794922E-2</v>
      </c>
      <c r="FZ46" s="62">
        <v>0</v>
      </c>
      <c r="GA46" s="62">
        <v>0</v>
      </c>
      <c r="GB46" s="62">
        <v>0</v>
      </c>
      <c r="GC46" s="62">
        <v>0</v>
      </c>
      <c r="GD46" s="62">
        <v>0</v>
      </c>
      <c r="GE46" s="62">
        <v>0</v>
      </c>
      <c r="GF46" s="62">
        <v>0</v>
      </c>
      <c r="GG46" s="62">
        <v>0</v>
      </c>
      <c r="GH46" s="62">
        <v>0</v>
      </c>
      <c r="GI46" s="62">
        <v>0</v>
      </c>
      <c r="GJ46" s="62">
        <v>0</v>
      </c>
      <c r="GK46" s="61">
        <v>0</v>
      </c>
      <c r="GL46" s="61">
        <v>0</v>
      </c>
      <c r="GM46" s="61">
        <v>0</v>
      </c>
      <c r="GN46" s="61">
        <v>0</v>
      </c>
      <c r="GO46" s="61">
        <v>0</v>
      </c>
      <c r="GP46" s="61">
        <v>0</v>
      </c>
      <c r="GQ46" s="61">
        <v>0</v>
      </c>
      <c r="GR46" s="61">
        <v>0</v>
      </c>
      <c r="GS46" s="61">
        <v>0</v>
      </c>
      <c r="GT46" s="61">
        <v>0</v>
      </c>
      <c r="GU46" s="61">
        <v>0</v>
      </c>
      <c r="GV46" s="61">
        <v>0</v>
      </c>
      <c r="GW46" s="61">
        <v>0</v>
      </c>
      <c r="GX46" s="61">
        <v>0</v>
      </c>
      <c r="GY46" s="61">
        <v>0</v>
      </c>
      <c r="GZ46" s="61">
        <v>0</v>
      </c>
      <c r="HA46" s="61">
        <v>0</v>
      </c>
      <c r="HB46" s="61">
        <v>0</v>
      </c>
      <c r="HC46" s="61">
        <v>0</v>
      </c>
      <c r="HD46" s="61">
        <v>0</v>
      </c>
      <c r="HE46" s="61">
        <v>0</v>
      </c>
      <c r="HF46" s="61">
        <v>0</v>
      </c>
      <c r="HG46" s="61">
        <v>0</v>
      </c>
      <c r="HH46" s="61">
        <v>0</v>
      </c>
      <c r="HI46" s="62">
        <v>0</v>
      </c>
      <c r="HJ46" s="62">
        <v>0</v>
      </c>
      <c r="HK46" s="62">
        <v>0</v>
      </c>
      <c r="HL46" s="62">
        <v>0</v>
      </c>
      <c r="HM46" s="62">
        <v>0</v>
      </c>
      <c r="HN46" s="62">
        <v>0</v>
      </c>
      <c r="HO46" s="62">
        <v>0</v>
      </c>
      <c r="HP46" s="62">
        <v>0</v>
      </c>
      <c r="HQ46" s="62">
        <v>0</v>
      </c>
      <c r="HR46" s="62">
        <v>0</v>
      </c>
      <c r="HS46" s="62">
        <v>0</v>
      </c>
      <c r="HT46" s="62">
        <v>0</v>
      </c>
      <c r="HU46" s="62">
        <v>0</v>
      </c>
      <c r="HV46" s="62">
        <v>0</v>
      </c>
      <c r="HW46" s="62">
        <v>0</v>
      </c>
      <c r="HX46" s="62">
        <v>0</v>
      </c>
      <c r="HY46" s="62">
        <v>0</v>
      </c>
      <c r="HZ46" s="62">
        <v>0</v>
      </c>
      <c r="IA46" s="62">
        <v>0</v>
      </c>
      <c r="IB46" s="62">
        <v>0</v>
      </c>
      <c r="IC46" s="62">
        <v>0</v>
      </c>
      <c r="ID46" s="62">
        <v>0</v>
      </c>
      <c r="IE46" s="62">
        <v>0</v>
      </c>
      <c r="IF46" s="62">
        <v>0</v>
      </c>
      <c r="IG46" s="61">
        <v>0</v>
      </c>
      <c r="IH46" s="61">
        <v>0</v>
      </c>
      <c r="II46" s="61">
        <v>0</v>
      </c>
      <c r="IJ46" s="61">
        <v>0</v>
      </c>
      <c r="IK46" s="61">
        <v>0</v>
      </c>
      <c r="IL46" s="61">
        <v>0</v>
      </c>
      <c r="IM46" s="61">
        <v>0</v>
      </c>
      <c r="IN46" s="61">
        <v>0</v>
      </c>
      <c r="IO46" s="61">
        <v>0</v>
      </c>
      <c r="IP46" s="61">
        <v>0</v>
      </c>
      <c r="IQ46" s="61">
        <v>0</v>
      </c>
      <c r="IR46" s="61">
        <v>0</v>
      </c>
      <c r="IS46" s="61">
        <v>0</v>
      </c>
      <c r="IT46" s="61">
        <v>0</v>
      </c>
      <c r="IU46" s="61">
        <v>0</v>
      </c>
      <c r="IV46" s="61">
        <v>0</v>
      </c>
      <c r="IW46" s="61">
        <v>0</v>
      </c>
      <c r="IX46" s="61">
        <v>0</v>
      </c>
      <c r="IY46" s="61">
        <v>0</v>
      </c>
      <c r="IZ46" s="61">
        <v>0</v>
      </c>
      <c r="JA46" s="61">
        <v>0</v>
      </c>
      <c r="JB46" s="61">
        <v>0</v>
      </c>
      <c r="JC46" s="61">
        <v>0</v>
      </c>
      <c r="JD46" s="61">
        <v>0</v>
      </c>
      <c r="JE46" s="61">
        <v>0</v>
      </c>
      <c r="JF46" s="61">
        <v>0</v>
      </c>
      <c r="JG46" s="61">
        <v>0</v>
      </c>
      <c r="JH46" s="61">
        <v>0</v>
      </c>
      <c r="JI46" s="61">
        <v>0</v>
      </c>
      <c r="JJ46" s="61">
        <v>0</v>
      </c>
      <c r="JK46" s="61">
        <v>0</v>
      </c>
      <c r="JL46" s="61">
        <v>0</v>
      </c>
      <c r="JM46" s="61">
        <v>0</v>
      </c>
      <c r="JN46" s="61">
        <v>0</v>
      </c>
      <c r="JO46" s="61">
        <v>0</v>
      </c>
      <c r="JP46" s="61">
        <v>0</v>
      </c>
      <c r="JQ46" s="61">
        <v>0</v>
      </c>
      <c r="JR46" s="61">
        <v>0</v>
      </c>
      <c r="JS46" s="61">
        <v>0</v>
      </c>
      <c r="JT46" s="61">
        <v>0</v>
      </c>
      <c r="JU46" s="61">
        <v>0</v>
      </c>
      <c r="JV46" s="61">
        <v>0</v>
      </c>
      <c r="JW46" s="61">
        <v>0</v>
      </c>
      <c r="JX46" s="61">
        <v>0</v>
      </c>
      <c r="JY46" s="61">
        <v>0</v>
      </c>
      <c r="JZ46" s="61">
        <v>0</v>
      </c>
      <c r="KA46" s="61">
        <v>0</v>
      </c>
      <c r="KB46" s="61">
        <v>0</v>
      </c>
      <c r="KC46" s="61">
        <v>0</v>
      </c>
      <c r="KD46" s="61">
        <v>0</v>
      </c>
      <c r="KE46" s="61">
        <v>0</v>
      </c>
      <c r="KF46" s="61">
        <v>0</v>
      </c>
      <c r="KG46" s="61">
        <v>0</v>
      </c>
      <c r="KH46" s="61">
        <v>0</v>
      </c>
      <c r="KI46" s="61">
        <v>0</v>
      </c>
      <c r="KJ46" s="61">
        <v>0</v>
      </c>
      <c r="KK46" s="61">
        <v>0</v>
      </c>
      <c r="KL46" s="62">
        <v>0</v>
      </c>
      <c r="KM46" s="62">
        <v>0</v>
      </c>
      <c r="KN46" s="62">
        <v>0</v>
      </c>
      <c r="KO46" s="62">
        <v>0</v>
      </c>
      <c r="KP46" s="62">
        <v>0</v>
      </c>
      <c r="KQ46" s="62">
        <v>0</v>
      </c>
      <c r="KR46" s="62">
        <v>0</v>
      </c>
      <c r="KS46" s="62">
        <v>0</v>
      </c>
      <c r="KT46" s="62">
        <v>0</v>
      </c>
      <c r="KU46" s="62">
        <v>0</v>
      </c>
      <c r="KV46" s="62">
        <v>0</v>
      </c>
      <c r="KW46" s="62">
        <v>0</v>
      </c>
      <c r="KX46" s="62">
        <v>0</v>
      </c>
      <c r="KY46" s="62">
        <v>0</v>
      </c>
      <c r="KZ46" s="62">
        <v>0</v>
      </c>
      <c r="LA46" s="62">
        <v>0</v>
      </c>
      <c r="LB46" s="62">
        <v>0</v>
      </c>
      <c r="LC46" s="62">
        <v>0</v>
      </c>
      <c r="LD46" s="62">
        <v>0</v>
      </c>
      <c r="LE46" s="62">
        <v>0</v>
      </c>
      <c r="LF46" s="62">
        <v>0</v>
      </c>
      <c r="LG46" s="62">
        <v>0</v>
      </c>
      <c r="LH46" s="62">
        <v>0</v>
      </c>
      <c r="LI46" s="62">
        <v>0</v>
      </c>
      <c r="LJ46" s="62">
        <v>0</v>
      </c>
      <c r="LK46" s="62">
        <v>0</v>
      </c>
      <c r="LL46" s="62">
        <v>0</v>
      </c>
      <c r="LM46" s="62">
        <v>0</v>
      </c>
      <c r="LN46" s="62">
        <v>0</v>
      </c>
      <c r="LO46" s="62">
        <v>0</v>
      </c>
      <c r="LP46" s="62">
        <v>0</v>
      </c>
      <c r="LQ46" s="62">
        <v>0</v>
      </c>
      <c r="LR46" s="62">
        <v>0</v>
      </c>
      <c r="LS46" s="62">
        <v>0</v>
      </c>
      <c r="LT46" s="62">
        <v>0</v>
      </c>
      <c r="LU46" s="62">
        <v>0</v>
      </c>
      <c r="LV46" s="62">
        <v>0</v>
      </c>
      <c r="LW46" s="62">
        <v>0</v>
      </c>
      <c r="LX46" s="62">
        <v>0</v>
      </c>
      <c r="LY46" s="62">
        <v>0</v>
      </c>
      <c r="LZ46" s="62">
        <v>0</v>
      </c>
      <c r="MA46" s="61">
        <v>0</v>
      </c>
      <c r="MB46" s="61">
        <v>0</v>
      </c>
      <c r="MC46" s="61">
        <v>0</v>
      </c>
      <c r="MD46" s="61">
        <v>0</v>
      </c>
      <c r="ME46" s="61">
        <v>0</v>
      </c>
      <c r="MF46" s="61">
        <v>0</v>
      </c>
      <c r="MG46" s="61">
        <v>0</v>
      </c>
      <c r="MH46" s="61">
        <v>0</v>
      </c>
      <c r="MI46" s="61">
        <v>0</v>
      </c>
      <c r="MJ46" s="61">
        <v>0</v>
      </c>
      <c r="MK46" s="61">
        <v>0</v>
      </c>
      <c r="ML46" s="61">
        <v>0</v>
      </c>
      <c r="MM46" s="61">
        <v>0</v>
      </c>
      <c r="MN46" s="61">
        <v>1.3418018481961492E-2</v>
      </c>
      <c r="MO46" s="61">
        <v>0</v>
      </c>
      <c r="MP46" s="61">
        <v>0</v>
      </c>
      <c r="MQ46" s="61">
        <v>0</v>
      </c>
      <c r="MR46" s="61">
        <v>0</v>
      </c>
      <c r="MS46" s="61">
        <v>0</v>
      </c>
      <c r="MT46" s="61">
        <v>0</v>
      </c>
      <c r="MU46" s="61">
        <v>0</v>
      </c>
      <c r="MV46" s="61">
        <v>0</v>
      </c>
      <c r="MW46" s="61">
        <v>0</v>
      </c>
      <c r="MX46" s="61">
        <v>0</v>
      </c>
      <c r="MY46" s="61">
        <v>0</v>
      </c>
      <c r="MZ46" s="61">
        <v>0</v>
      </c>
      <c r="NA46" s="61">
        <v>0</v>
      </c>
      <c r="NB46" s="61">
        <v>0</v>
      </c>
      <c r="NC46" s="61">
        <v>0</v>
      </c>
      <c r="ND46" s="61">
        <v>0</v>
      </c>
      <c r="NE46" s="61">
        <v>0</v>
      </c>
      <c r="NF46" s="61">
        <v>0</v>
      </c>
      <c r="NG46" s="61">
        <v>0</v>
      </c>
      <c r="NH46" s="61">
        <v>0</v>
      </c>
      <c r="NI46" s="61">
        <v>0</v>
      </c>
      <c r="NJ46" s="62">
        <v>0</v>
      </c>
      <c r="NK46" s="62">
        <v>0</v>
      </c>
      <c r="NL46" s="62">
        <v>0</v>
      </c>
      <c r="NM46" s="62">
        <v>0</v>
      </c>
      <c r="NN46" s="62">
        <v>0</v>
      </c>
      <c r="NO46" s="62">
        <v>0</v>
      </c>
      <c r="NP46" s="62">
        <v>0</v>
      </c>
      <c r="NQ46" s="62">
        <v>0</v>
      </c>
      <c r="NR46" s="62">
        <v>0</v>
      </c>
      <c r="NS46" s="62">
        <v>0</v>
      </c>
      <c r="NT46" s="62">
        <v>0</v>
      </c>
      <c r="NU46" s="62">
        <v>0</v>
      </c>
      <c r="NV46" s="62">
        <v>0</v>
      </c>
      <c r="NW46" s="62">
        <v>0</v>
      </c>
      <c r="NX46" s="62">
        <v>0</v>
      </c>
      <c r="NY46" s="62">
        <v>0</v>
      </c>
      <c r="NZ46" s="62">
        <v>0</v>
      </c>
      <c r="OA46" s="62">
        <v>0</v>
      </c>
      <c r="OB46" s="62">
        <v>0</v>
      </c>
      <c r="OC46" s="62">
        <v>0</v>
      </c>
      <c r="OD46" s="62">
        <v>0</v>
      </c>
      <c r="OE46" s="62">
        <v>0</v>
      </c>
      <c r="OF46" s="62">
        <v>0</v>
      </c>
      <c r="OG46" s="62">
        <v>0</v>
      </c>
      <c r="OH46" s="62">
        <v>0</v>
      </c>
      <c r="OI46" s="62">
        <v>0</v>
      </c>
      <c r="OJ46" s="62">
        <v>0</v>
      </c>
      <c r="OK46" s="62">
        <v>0</v>
      </c>
      <c r="OL46" s="62">
        <v>0</v>
      </c>
      <c r="OM46" s="62">
        <v>0</v>
      </c>
      <c r="ON46" s="62">
        <v>0</v>
      </c>
      <c r="OO46" s="62">
        <v>0</v>
      </c>
      <c r="OP46" s="61">
        <v>0</v>
      </c>
      <c r="OQ46" s="61">
        <v>0</v>
      </c>
      <c r="OR46" s="61">
        <v>0</v>
      </c>
      <c r="OS46" s="61">
        <v>0</v>
      </c>
      <c r="OT46" s="61">
        <v>0</v>
      </c>
      <c r="OU46" s="61">
        <v>0</v>
      </c>
      <c r="OV46" s="61">
        <v>0</v>
      </c>
      <c r="OW46" s="61">
        <v>0</v>
      </c>
      <c r="OX46" s="61">
        <v>0</v>
      </c>
      <c r="OY46" s="61">
        <v>0</v>
      </c>
      <c r="OZ46" s="61">
        <v>0</v>
      </c>
      <c r="PA46" s="61">
        <v>0</v>
      </c>
      <c r="PB46" s="61">
        <v>0</v>
      </c>
      <c r="PC46" s="61">
        <v>0</v>
      </c>
      <c r="PD46" s="61">
        <v>0</v>
      </c>
      <c r="PE46" s="61">
        <v>0</v>
      </c>
      <c r="PF46" s="61">
        <v>0</v>
      </c>
      <c r="PG46" s="61">
        <v>0</v>
      </c>
      <c r="PH46" s="61">
        <v>0</v>
      </c>
      <c r="PI46" s="61">
        <v>0</v>
      </c>
      <c r="PJ46" s="61">
        <v>0</v>
      </c>
      <c r="PK46" s="61">
        <v>0</v>
      </c>
      <c r="PL46" s="61">
        <v>0</v>
      </c>
      <c r="PM46" s="61">
        <v>0</v>
      </c>
      <c r="PN46" s="61">
        <v>0</v>
      </c>
      <c r="PO46" s="61">
        <v>0</v>
      </c>
      <c r="PP46" s="61">
        <v>0</v>
      </c>
      <c r="PQ46" s="61">
        <v>0</v>
      </c>
      <c r="PR46" s="61">
        <v>0</v>
      </c>
      <c r="PS46" s="61">
        <v>0</v>
      </c>
      <c r="PT46" s="61">
        <v>0</v>
      </c>
      <c r="PU46" s="61">
        <v>0</v>
      </c>
      <c r="PV46" s="61">
        <v>0</v>
      </c>
      <c r="PW46" s="61">
        <v>0</v>
      </c>
      <c r="PX46" s="61">
        <v>0</v>
      </c>
      <c r="PY46" s="61">
        <v>2.6446883479810456E-2</v>
      </c>
      <c r="PZ46" s="61">
        <v>0</v>
      </c>
      <c r="QA46" s="61">
        <v>0</v>
      </c>
      <c r="QB46" s="61">
        <v>0</v>
      </c>
      <c r="QC46" s="61">
        <v>0</v>
      </c>
      <c r="QD46" s="61">
        <v>0</v>
      </c>
      <c r="QE46" s="61">
        <v>0</v>
      </c>
      <c r="QF46" s="62">
        <v>0</v>
      </c>
      <c r="QG46" s="62">
        <v>0</v>
      </c>
      <c r="QH46" s="62">
        <v>0</v>
      </c>
      <c r="QI46" s="62">
        <v>0</v>
      </c>
      <c r="QJ46" s="62">
        <v>0</v>
      </c>
      <c r="QK46" s="62">
        <v>0</v>
      </c>
      <c r="QL46" s="62">
        <v>0</v>
      </c>
      <c r="QM46" s="62">
        <v>0</v>
      </c>
      <c r="QN46" s="62">
        <v>0</v>
      </c>
      <c r="QO46" s="62">
        <v>0</v>
      </c>
      <c r="QP46" s="62">
        <v>0</v>
      </c>
      <c r="QQ46" s="62">
        <v>0</v>
      </c>
      <c r="QR46" s="59"/>
      <c r="QS46" s="59">
        <v>0</v>
      </c>
      <c r="QT46" s="59">
        <v>0</v>
      </c>
      <c r="QU46" s="59">
        <v>0</v>
      </c>
      <c r="QV46" s="59">
        <v>0</v>
      </c>
      <c r="QW46" s="59">
        <v>0</v>
      </c>
      <c r="QX46" s="59">
        <v>0</v>
      </c>
      <c r="QY46" s="59">
        <v>0</v>
      </c>
      <c r="QZ46" s="59">
        <v>0</v>
      </c>
      <c r="RA46" s="59">
        <v>0</v>
      </c>
      <c r="RB46" s="59">
        <v>0</v>
      </c>
      <c r="RC46" s="59">
        <v>0</v>
      </c>
      <c r="RD46" s="59">
        <v>0</v>
      </c>
      <c r="RE46" s="59">
        <v>0</v>
      </c>
      <c r="RF46" s="59">
        <v>0</v>
      </c>
      <c r="RG46" s="59">
        <v>0</v>
      </c>
      <c r="RH46" s="59">
        <v>0</v>
      </c>
      <c r="RI46" s="59">
        <v>0</v>
      </c>
      <c r="RJ46" s="59">
        <v>0</v>
      </c>
      <c r="RK46" s="59">
        <v>0</v>
      </c>
      <c r="RL46" s="59">
        <v>0</v>
      </c>
      <c r="RM46" s="59">
        <v>0</v>
      </c>
      <c r="RN46" s="59">
        <v>0</v>
      </c>
      <c r="RO46" s="59">
        <v>0</v>
      </c>
      <c r="RP46" s="59">
        <v>0</v>
      </c>
      <c r="RQ46" s="59">
        <v>0</v>
      </c>
      <c r="RR46" s="59">
        <v>0</v>
      </c>
      <c r="RS46" s="59">
        <v>0</v>
      </c>
      <c r="RT46" s="59">
        <v>0</v>
      </c>
      <c r="RU46" s="59">
        <v>0</v>
      </c>
      <c r="RV46" s="59">
        <v>0</v>
      </c>
      <c r="RW46" s="59">
        <v>0</v>
      </c>
      <c r="RX46" s="59">
        <v>0</v>
      </c>
      <c r="RY46" s="59">
        <v>0</v>
      </c>
    </row>
    <row r="47" spans="1:493" x14ac:dyDescent="0.3">
      <c r="A47" s="12">
        <f t="shared" si="18"/>
        <v>1</v>
      </c>
      <c r="D47" s="1" t="s">
        <v>513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60">
        <v>0</v>
      </c>
      <c r="P47" s="60">
        <v>0</v>
      </c>
      <c r="Q47" s="60">
        <v>0</v>
      </c>
      <c r="R47" s="60">
        <v>0</v>
      </c>
      <c r="S47" s="60">
        <v>0</v>
      </c>
      <c r="T47" s="60">
        <v>0</v>
      </c>
      <c r="U47" s="60">
        <v>0</v>
      </c>
      <c r="V47" s="60">
        <v>0</v>
      </c>
      <c r="W47" s="60">
        <v>0</v>
      </c>
      <c r="X47" s="60">
        <v>0</v>
      </c>
      <c r="Y47" s="60">
        <v>0</v>
      </c>
      <c r="Z47" s="60">
        <v>0</v>
      </c>
      <c r="AA47" s="60">
        <v>0</v>
      </c>
      <c r="AB47" s="60">
        <v>0</v>
      </c>
      <c r="AC47" s="60">
        <v>0</v>
      </c>
      <c r="AD47" s="60">
        <v>0</v>
      </c>
      <c r="AE47" s="60">
        <v>0</v>
      </c>
      <c r="AF47" s="60">
        <v>0</v>
      </c>
      <c r="AG47" s="60">
        <v>0</v>
      </c>
      <c r="AH47" s="60">
        <v>0</v>
      </c>
      <c r="AI47" s="60">
        <v>0</v>
      </c>
      <c r="AJ47" s="60">
        <v>0</v>
      </c>
      <c r="AK47" s="60">
        <v>0</v>
      </c>
      <c r="AL47" s="60">
        <v>0</v>
      </c>
      <c r="AM47" s="60">
        <v>0</v>
      </c>
      <c r="AN47" s="60">
        <v>0</v>
      </c>
      <c r="AO47" s="60">
        <v>0</v>
      </c>
      <c r="AP47" s="60">
        <v>0</v>
      </c>
      <c r="AQ47" s="60">
        <v>0</v>
      </c>
      <c r="AR47" s="60">
        <v>0</v>
      </c>
      <c r="AS47" s="60">
        <v>0</v>
      </c>
      <c r="AT47" s="60">
        <v>0</v>
      </c>
      <c r="AU47" s="60">
        <v>0</v>
      </c>
      <c r="AV47" s="60">
        <v>0</v>
      </c>
      <c r="AW47" s="60">
        <v>0</v>
      </c>
      <c r="AX47" s="60">
        <v>0</v>
      </c>
      <c r="AY47" s="60">
        <v>0</v>
      </c>
      <c r="AZ47" s="60">
        <v>0</v>
      </c>
      <c r="BA47" s="60">
        <v>0</v>
      </c>
      <c r="BB47" s="60">
        <v>0</v>
      </c>
      <c r="BC47" s="61">
        <v>0</v>
      </c>
      <c r="BD47" s="61">
        <v>0</v>
      </c>
      <c r="BE47" s="61">
        <v>0</v>
      </c>
      <c r="BF47" s="61">
        <v>0</v>
      </c>
      <c r="BG47" s="61">
        <v>0</v>
      </c>
      <c r="BH47" s="61">
        <v>0</v>
      </c>
      <c r="BI47" s="61">
        <v>0</v>
      </c>
      <c r="BJ47" s="61">
        <v>0</v>
      </c>
      <c r="BK47" s="61">
        <v>0</v>
      </c>
      <c r="BL47" s="61">
        <v>0</v>
      </c>
      <c r="BM47" s="61">
        <v>0</v>
      </c>
      <c r="BN47" s="61">
        <v>0</v>
      </c>
      <c r="BO47" s="61">
        <v>0</v>
      </c>
      <c r="BP47" s="61">
        <v>0</v>
      </c>
      <c r="BQ47" s="61">
        <v>0</v>
      </c>
      <c r="BR47" s="61">
        <v>0</v>
      </c>
      <c r="BS47" s="61">
        <v>0</v>
      </c>
      <c r="BT47" s="61">
        <v>0</v>
      </c>
      <c r="BU47" s="61">
        <v>0</v>
      </c>
      <c r="BV47" s="61">
        <v>0</v>
      </c>
      <c r="BW47" s="61">
        <v>0</v>
      </c>
      <c r="BX47" s="61">
        <v>0</v>
      </c>
      <c r="BY47" s="61">
        <v>0</v>
      </c>
      <c r="BZ47" s="61">
        <v>0</v>
      </c>
      <c r="CA47" s="61">
        <v>0</v>
      </c>
      <c r="CB47" s="61">
        <v>0</v>
      </c>
      <c r="CC47" s="61">
        <v>0</v>
      </c>
      <c r="CD47" s="61">
        <v>0</v>
      </c>
      <c r="CE47" s="61">
        <v>0</v>
      </c>
      <c r="CF47" s="60">
        <v>0</v>
      </c>
      <c r="CG47" s="60">
        <v>0</v>
      </c>
      <c r="CH47" s="60">
        <v>0</v>
      </c>
      <c r="CI47" s="60">
        <v>0</v>
      </c>
      <c r="CJ47" s="60">
        <v>0</v>
      </c>
      <c r="CK47" s="60">
        <v>0</v>
      </c>
      <c r="CL47" s="60">
        <v>0</v>
      </c>
      <c r="CM47" s="60">
        <v>0</v>
      </c>
      <c r="CN47" s="60">
        <v>0</v>
      </c>
      <c r="CO47" s="60">
        <v>0</v>
      </c>
      <c r="CP47" s="60">
        <v>0</v>
      </c>
      <c r="CQ47" s="61">
        <v>0</v>
      </c>
      <c r="CR47" s="61">
        <v>0</v>
      </c>
      <c r="CS47" s="61">
        <v>0</v>
      </c>
      <c r="CT47" s="61">
        <v>0</v>
      </c>
      <c r="CU47" s="61">
        <v>0</v>
      </c>
      <c r="CV47" s="61">
        <v>0</v>
      </c>
      <c r="CW47" s="61">
        <v>0</v>
      </c>
      <c r="CX47" s="61">
        <v>0</v>
      </c>
      <c r="CY47" s="61">
        <v>0</v>
      </c>
      <c r="CZ47" s="61">
        <v>0</v>
      </c>
      <c r="DA47" s="61">
        <v>0</v>
      </c>
      <c r="DB47" s="61">
        <v>0</v>
      </c>
      <c r="DC47" s="60">
        <v>0</v>
      </c>
      <c r="DD47" s="60">
        <v>0</v>
      </c>
      <c r="DE47" s="60">
        <v>0</v>
      </c>
      <c r="DF47" s="60">
        <v>0</v>
      </c>
      <c r="DG47" s="60">
        <v>0</v>
      </c>
      <c r="DH47" s="60">
        <v>0</v>
      </c>
      <c r="DI47" s="60">
        <v>0</v>
      </c>
      <c r="DJ47" s="60">
        <v>0</v>
      </c>
      <c r="DK47" s="60">
        <v>0</v>
      </c>
      <c r="DL47" s="60">
        <v>0</v>
      </c>
      <c r="DM47" s="60">
        <v>0</v>
      </c>
      <c r="DN47" s="60">
        <v>0</v>
      </c>
      <c r="DO47" s="61">
        <v>0</v>
      </c>
      <c r="DP47" s="61">
        <v>0</v>
      </c>
      <c r="DQ47" s="61">
        <v>0</v>
      </c>
      <c r="DR47" s="61">
        <v>0</v>
      </c>
      <c r="DS47" s="61">
        <v>0</v>
      </c>
      <c r="DT47" s="61">
        <v>0</v>
      </c>
      <c r="DU47" s="61">
        <v>0</v>
      </c>
      <c r="DV47" s="61">
        <v>0</v>
      </c>
      <c r="DW47" s="61">
        <v>0</v>
      </c>
      <c r="DX47" s="61">
        <v>0</v>
      </c>
      <c r="DY47" s="61">
        <v>0</v>
      </c>
      <c r="DZ47" s="61">
        <v>0</v>
      </c>
      <c r="EA47" s="60">
        <v>0</v>
      </c>
      <c r="EB47" s="60">
        <v>0</v>
      </c>
      <c r="EC47" s="60">
        <v>0</v>
      </c>
      <c r="ED47" s="60">
        <v>0</v>
      </c>
      <c r="EE47" s="60">
        <v>0</v>
      </c>
      <c r="EF47" s="60">
        <v>0</v>
      </c>
      <c r="EG47" s="60">
        <v>0</v>
      </c>
      <c r="EH47" s="60">
        <v>0</v>
      </c>
      <c r="EI47" s="60">
        <v>0</v>
      </c>
      <c r="EJ47" s="60">
        <v>0</v>
      </c>
      <c r="EK47" s="60">
        <v>0</v>
      </c>
      <c r="EL47" s="60">
        <v>0</v>
      </c>
      <c r="EM47" s="60">
        <v>0</v>
      </c>
      <c r="EN47" s="59"/>
      <c r="EO47" s="62">
        <v>0</v>
      </c>
      <c r="EP47" s="62">
        <v>0</v>
      </c>
      <c r="EQ47" s="62">
        <v>0</v>
      </c>
      <c r="ER47" s="62">
        <v>0</v>
      </c>
      <c r="ES47" s="62">
        <v>0</v>
      </c>
      <c r="ET47" s="62">
        <v>0</v>
      </c>
      <c r="EU47" s="62">
        <v>0</v>
      </c>
      <c r="EV47" s="62">
        <v>0</v>
      </c>
      <c r="EW47" s="62">
        <v>0</v>
      </c>
      <c r="EX47" s="62">
        <v>0</v>
      </c>
      <c r="EY47" s="62">
        <v>0</v>
      </c>
      <c r="EZ47" s="62">
        <v>0</v>
      </c>
      <c r="FA47" s="62">
        <v>0</v>
      </c>
      <c r="FB47" s="62">
        <v>0</v>
      </c>
      <c r="FC47" s="62">
        <v>0</v>
      </c>
      <c r="FD47" s="62">
        <v>0</v>
      </c>
      <c r="FE47" s="62">
        <v>0</v>
      </c>
      <c r="FF47" s="62">
        <v>0</v>
      </c>
      <c r="FG47" s="62">
        <v>0</v>
      </c>
      <c r="FH47" s="62">
        <v>0</v>
      </c>
      <c r="FI47" s="62">
        <v>0</v>
      </c>
      <c r="FJ47" s="62">
        <v>0</v>
      </c>
      <c r="FK47" s="62">
        <v>0</v>
      </c>
      <c r="FL47" s="62">
        <v>0</v>
      </c>
      <c r="FM47" s="62">
        <v>0</v>
      </c>
      <c r="FN47" s="62">
        <v>0</v>
      </c>
      <c r="FO47" s="62">
        <v>0</v>
      </c>
      <c r="FP47" s="62">
        <v>0</v>
      </c>
      <c r="FQ47" s="62">
        <v>0</v>
      </c>
      <c r="FR47" s="62">
        <v>0</v>
      </c>
      <c r="FS47" s="62">
        <v>0</v>
      </c>
      <c r="FT47" s="62">
        <v>0</v>
      </c>
      <c r="FU47" s="62">
        <v>0</v>
      </c>
      <c r="FV47" s="62">
        <v>0</v>
      </c>
      <c r="FW47" s="62">
        <v>0</v>
      </c>
      <c r="FX47" s="62">
        <v>0</v>
      </c>
      <c r="FY47" s="62">
        <v>0</v>
      </c>
      <c r="FZ47" s="62">
        <v>0</v>
      </c>
      <c r="GA47" s="62">
        <v>0</v>
      </c>
      <c r="GB47" s="62">
        <v>0</v>
      </c>
      <c r="GC47" s="62">
        <v>0</v>
      </c>
      <c r="GD47" s="62">
        <v>0</v>
      </c>
      <c r="GE47" s="62">
        <v>0</v>
      </c>
      <c r="GF47" s="62">
        <v>0</v>
      </c>
      <c r="GG47" s="62">
        <v>0</v>
      </c>
      <c r="GH47" s="62">
        <v>0</v>
      </c>
      <c r="GI47" s="62">
        <v>0</v>
      </c>
      <c r="GJ47" s="62">
        <v>0</v>
      </c>
      <c r="GK47" s="61">
        <v>0</v>
      </c>
      <c r="GL47" s="61">
        <v>0</v>
      </c>
      <c r="GM47" s="61">
        <v>0</v>
      </c>
      <c r="GN47" s="61">
        <v>0</v>
      </c>
      <c r="GO47" s="61">
        <v>0</v>
      </c>
      <c r="GP47" s="61">
        <v>0</v>
      </c>
      <c r="GQ47" s="61">
        <v>0</v>
      </c>
      <c r="GR47" s="61">
        <v>0</v>
      </c>
      <c r="GS47" s="61">
        <v>0</v>
      </c>
      <c r="GT47" s="61">
        <v>0</v>
      </c>
      <c r="GU47" s="61">
        <v>0</v>
      </c>
      <c r="GV47" s="61">
        <v>0</v>
      </c>
      <c r="GW47" s="61">
        <v>0</v>
      </c>
      <c r="GX47" s="61">
        <v>0</v>
      </c>
      <c r="GY47" s="61">
        <v>0</v>
      </c>
      <c r="GZ47" s="61">
        <v>0</v>
      </c>
      <c r="HA47" s="61">
        <v>0</v>
      </c>
      <c r="HB47" s="61">
        <v>0</v>
      </c>
      <c r="HC47" s="61">
        <v>0</v>
      </c>
      <c r="HD47" s="61">
        <v>0</v>
      </c>
      <c r="HE47" s="61">
        <v>0</v>
      </c>
      <c r="HF47" s="61">
        <v>0</v>
      </c>
      <c r="HG47" s="61">
        <v>0</v>
      </c>
      <c r="HH47" s="61">
        <v>0</v>
      </c>
      <c r="HI47" s="62">
        <v>0</v>
      </c>
      <c r="HJ47" s="62">
        <v>0</v>
      </c>
      <c r="HK47" s="62">
        <v>0</v>
      </c>
      <c r="HL47" s="62">
        <v>0</v>
      </c>
      <c r="HM47" s="62">
        <v>0</v>
      </c>
      <c r="HN47" s="62">
        <v>0</v>
      </c>
      <c r="HO47" s="62">
        <v>0</v>
      </c>
      <c r="HP47" s="62">
        <v>0</v>
      </c>
      <c r="HQ47" s="62">
        <v>0</v>
      </c>
      <c r="HR47" s="62">
        <v>0</v>
      </c>
      <c r="HS47" s="62">
        <v>2.6510915040801955E-2</v>
      </c>
      <c r="HT47" s="62">
        <v>0</v>
      </c>
      <c r="HU47" s="62">
        <v>0</v>
      </c>
      <c r="HV47" s="62">
        <v>0</v>
      </c>
      <c r="HW47" s="62">
        <v>0</v>
      </c>
      <c r="HX47" s="62">
        <v>0</v>
      </c>
      <c r="HY47" s="62">
        <v>0</v>
      </c>
      <c r="HZ47" s="62">
        <v>0</v>
      </c>
      <c r="IA47" s="62">
        <v>0</v>
      </c>
      <c r="IB47" s="62">
        <v>0</v>
      </c>
      <c r="IC47" s="62">
        <v>0</v>
      </c>
      <c r="ID47" s="62">
        <v>0</v>
      </c>
      <c r="IE47" s="62">
        <v>0</v>
      </c>
      <c r="IF47" s="62">
        <v>0</v>
      </c>
      <c r="IG47" s="61">
        <v>0</v>
      </c>
      <c r="IH47" s="61">
        <v>0</v>
      </c>
      <c r="II47" s="61">
        <v>0</v>
      </c>
      <c r="IJ47" s="61">
        <v>0</v>
      </c>
      <c r="IK47" s="61">
        <v>0</v>
      </c>
      <c r="IL47" s="61">
        <v>0</v>
      </c>
      <c r="IM47" s="61">
        <v>0</v>
      </c>
      <c r="IN47" s="61">
        <v>0</v>
      </c>
      <c r="IO47" s="61">
        <v>0</v>
      </c>
      <c r="IP47" s="61">
        <v>0</v>
      </c>
      <c r="IQ47" s="61">
        <v>0</v>
      </c>
      <c r="IR47" s="61">
        <v>0</v>
      </c>
      <c r="IS47" s="61">
        <v>0</v>
      </c>
      <c r="IT47" s="61">
        <v>0</v>
      </c>
      <c r="IU47" s="61">
        <v>0</v>
      </c>
      <c r="IV47" s="61">
        <v>0</v>
      </c>
      <c r="IW47" s="61">
        <v>0</v>
      </c>
      <c r="IX47" s="61">
        <v>0</v>
      </c>
      <c r="IY47" s="61">
        <v>0</v>
      </c>
      <c r="IZ47" s="61">
        <v>0</v>
      </c>
      <c r="JA47" s="61">
        <v>0</v>
      </c>
      <c r="JB47" s="61">
        <v>0</v>
      </c>
      <c r="JC47" s="61">
        <v>0</v>
      </c>
      <c r="JD47" s="61">
        <v>0</v>
      </c>
      <c r="JE47" s="61">
        <v>0</v>
      </c>
      <c r="JF47" s="61">
        <v>0</v>
      </c>
      <c r="JG47" s="61">
        <v>0</v>
      </c>
      <c r="JH47" s="61">
        <v>0</v>
      </c>
      <c r="JI47" s="61">
        <v>0</v>
      </c>
      <c r="JJ47" s="61">
        <v>0</v>
      </c>
      <c r="JK47" s="61">
        <v>0</v>
      </c>
      <c r="JL47" s="61">
        <v>0</v>
      </c>
      <c r="JM47" s="61">
        <v>0</v>
      </c>
      <c r="JN47" s="61">
        <v>0</v>
      </c>
      <c r="JO47" s="61">
        <v>0</v>
      </c>
      <c r="JP47" s="61">
        <v>0</v>
      </c>
      <c r="JQ47" s="61">
        <v>0</v>
      </c>
      <c r="JR47" s="61">
        <v>0</v>
      </c>
      <c r="JS47" s="61">
        <v>0</v>
      </c>
      <c r="JT47" s="61">
        <v>0</v>
      </c>
      <c r="JU47" s="61">
        <v>0</v>
      </c>
      <c r="JV47" s="61">
        <v>0</v>
      </c>
      <c r="JW47" s="61">
        <v>0</v>
      </c>
      <c r="JX47" s="61">
        <v>0</v>
      </c>
      <c r="JY47" s="61">
        <v>0</v>
      </c>
      <c r="JZ47" s="61">
        <v>0</v>
      </c>
      <c r="KA47" s="61">
        <v>0</v>
      </c>
      <c r="KB47" s="61">
        <v>0</v>
      </c>
      <c r="KC47" s="61">
        <v>0</v>
      </c>
      <c r="KD47" s="61">
        <v>0</v>
      </c>
      <c r="KE47" s="61">
        <v>0</v>
      </c>
      <c r="KF47" s="61">
        <v>0</v>
      </c>
      <c r="KG47" s="61">
        <v>0</v>
      </c>
      <c r="KH47" s="61">
        <v>0</v>
      </c>
      <c r="KI47" s="61">
        <v>0</v>
      </c>
      <c r="KJ47" s="61">
        <v>0</v>
      </c>
      <c r="KK47" s="61">
        <v>0</v>
      </c>
      <c r="KL47" s="62">
        <v>0</v>
      </c>
      <c r="KM47" s="62">
        <v>0</v>
      </c>
      <c r="KN47" s="62">
        <v>0</v>
      </c>
      <c r="KO47" s="62">
        <v>0</v>
      </c>
      <c r="KP47" s="62">
        <v>0</v>
      </c>
      <c r="KQ47" s="62">
        <v>0</v>
      </c>
      <c r="KR47" s="62">
        <v>0</v>
      </c>
      <c r="KS47" s="62">
        <v>0</v>
      </c>
      <c r="KT47" s="62">
        <v>0</v>
      </c>
      <c r="KU47" s="62">
        <v>0</v>
      </c>
      <c r="KV47" s="62">
        <v>0</v>
      </c>
      <c r="KW47" s="62">
        <v>0</v>
      </c>
      <c r="KX47" s="62">
        <v>0</v>
      </c>
      <c r="KY47" s="62">
        <v>0</v>
      </c>
      <c r="KZ47" s="62">
        <v>0</v>
      </c>
      <c r="LA47" s="62">
        <v>0</v>
      </c>
      <c r="LB47" s="62">
        <v>0</v>
      </c>
      <c r="LC47" s="62">
        <v>0</v>
      </c>
      <c r="LD47" s="62">
        <v>0</v>
      </c>
      <c r="LE47" s="62">
        <v>0</v>
      </c>
      <c r="LF47" s="62">
        <v>0</v>
      </c>
      <c r="LG47" s="62">
        <v>0</v>
      </c>
      <c r="LH47" s="62">
        <v>0</v>
      </c>
      <c r="LI47" s="62">
        <v>0</v>
      </c>
      <c r="LJ47" s="62">
        <v>0</v>
      </c>
      <c r="LK47" s="62">
        <v>0</v>
      </c>
      <c r="LL47" s="62">
        <v>0</v>
      </c>
      <c r="LM47" s="62">
        <v>0</v>
      </c>
      <c r="LN47" s="62">
        <v>0</v>
      </c>
      <c r="LO47" s="62">
        <v>0</v>
      </c>
      <c r="LP47" s="62">
        <v>0</v>
      </c>
      <c r="LQ47" s="62">
        <v>0</v>
      </c>
      <c r="LR47" s="62">
        <v>0</v>
      </c>
      <c r="LS47" s="62">
        <v>0</v>
      </c>
      <c r="LT47" s="62">
        <v>0</v>
      </c>
      <c r="LU47" s="62">
        <v>0</v>
      </c>
      <c r="LV47" s="62">
        <v>0</v>
      </c>
      <c r="LW47" s="62">
        <v>0</v>
      </c>
      <c r="LX47" s="62">
        <v>0</v>
      </c>
      <c r="LY47" s="62">
        <v>0</v>
      </c>
      <c r="LZ47" s="62">
        <v>0</v>
      </c>
      <c r="MA47" s="61">
        <v>0</v>
      </c>
      <c r="MB47" s="61">
        <v>0</v>
      </c>
      <c r="MC47" s="61">
        <v>0</v>
      </c>
      <c r="MD47" s="61">
        <v>0</v>
      </c>
      <c r="ME47" s="61">
        <v>0</v>
      </c>
      <c r="MF47" s="61">
        <v>0</v>
      </c>
      <c r="MG47" s="61">
        <v>0</v>
      </c>
      <c r="MH47" s="61">
        <v>0</v>
      </c>
      <c r="MI47" s="61">
        <v>0</v>
      </c>
      <c r="MJ47" s="61">
        <v>0</v>
      </c>
      <c r="MK47" s="61">
        <v>0</v>
      </c>
      <c r="ML47" s="61">
        <v>0</v>
      </c>
      <c r="MM47" s="61">
        <v>0</v>
      </c>
      <c r="MN47" s="61">
        <v>0</v>
      </c>
      <c r="MO47" s="61">
        <v>0</v>
      </c>
      <c r="MP47" s="61">
        <v>0</v>
      </c>
      <c r="MQ47" s="61">
        <v>0</v>
      </c>
      <c r="MR47" s="61">
        <v>0</v>
      </c>
      <c r="MS47" s="61">
        <v>0</v>
      </c>
      <c r="MT47" s="61">
        <v>0</v>
      </c>
      <c r="MU47" s="61">
        <v>0</v>
      </c>
      <c r="MV47" s="61">
        <v>0</v>
      </c>
      <c r="MW47" s="61">
        <v>0</v>
      </c>
      <c r="MX47" s="61">
        <v>0</v>
      </c>
      <c r="MY47" s="61">
        <v>0</v>
      </c>
      <c r="MZ47" s="61">
        <v>0</v>
      </c>
      <c r="NA47" s="61">
        <v>0</v>
      </c>
      <c r="NB47" s="61">
        <v>0</v>
      </c>
      <c r="NC47" s="61">
        <v>0</v>
      </c>
      <c r="ND47" s="61">
        <v>0</v>
      </c>
      <c r="NE47" s="61">
        <v>0</v>
      </c>
      <c r="NF47" s="61">
        <v>0</v>
      </c>
      <c r="NG47" s="61">
        <v>0</v>
      </c>
      <c r="NH47" s="61">
        <v>0</v>
      </c>
      <c r="NI47" s="61">
        <v>0</v>
      </c>
      <c r="NJ47" s="62">
        <v>0</v>
      </c>
      <c r="NK47" s="62">
        <v>0</v>
      </c>
      <c r="NL47" s="62">
        <v>0</v>
      </c>
      <c r="NM47" s="62">
        <v>0</v>
      </c>
      <c r="NN47" s="62">
        <v>0</v>
      </c>
      <c r="NO47" s="62">
        <v>0</v>
      </c>
      <c r="NP47" s="62">
        <v>0</v>
      </c>
      <c r="NQ47" s="62">
        <v>0</v>
      </c>
      <c r="NR47" s="62">
        <v>0</v>
      </c>
      <c r="NS47" s="62">
        <v>0</v>
      </c>
      <c r="NT47" s="62">
        <v>0</v>
      </c>
      <c r="NU47" s="62">
        <v>0</v>
      </c>
      <c r="NV47" s="62">
        <v>0</v>
      </c>
      <c r="NW47" s="62">
        <v>0</v>
      </c>
      <c r="NX47" s="62">
        <v>0</v>
      </c>
      <c r="NY47" s="62">
        <v>0</v>
      </c>
      <c r="NZ47" s="62">
        <v>0</v>
      </c>
      <c r="OA47" s="62">
        <v>0</v>
      </c>
      <c r="OB47" s="62">
        <v>0</v>
      </c>
      <c r="OC47" s="62">
        <v>0</v>
      </c>
      <c r="OD47" s="62">
        <v>0</v>
      </c>
      <c r="OE47" s="62">
        <v>0</v>
      </c>
      <c r="OF47" s="62">
        <v>0</v>
      </c>
      <c r="OG47" s="62">
        <v>0</v>
      </c>
      <c r="OH47" s="62">
        <v>0</v>
      </c>
      <c r="OI47" s="62">
        <v>0</v>
      </c>
      <c r="OJ47" s="62">
        <v>0</v>
      </c>
      <c r="OK47" s="62">
        <v>0</v>
      </c>
      <c r="OL47" s="62">
        <v>0</v>
      </c>
      <c r="OM47" s="62">
        <v>0</v>
      </c>
      <c r="ON47" s="62">
        <v>0</v>
      </c>
      <c r="OO47" s="62">
        <v>0</v>
      </c>
      <c r="OP47" s="61">
        <v>0</v>
      </c>
      <c r="OQ47" s="61">
        <v>0</v>
      </c>
      <c r="OR47" s="61">
        <v>0</v>
      </c>
      <c r="OS47" s="61">
        <v>0</v>
      </c>
      <c r="OT47" s="61">
        <v>0</v>
      </c>
      <c r="OU47" s="61">
        <v>0</v>
      </c>
      <c r="OV47" s="61">
        <v>0</v>
      </c>
      <c r="OW47" s="61">
        <v>0</v>
      </c>
      <c r="OX47" s="61">
        <v>0</v>
      </c>
      <c r="OY47" s="61">
        <v>0</v>
      </c>
      <c r="OZ47" s="61">
        <v>0</v>
      </c>
      <c r="PA47" s="61">
        <v>0</v>
      </c>
      <c r="PB47" s="61">
        <v>0</v>
      </c>
      <c r="PC47" s="61">
        <v>0</v>
      </c>
      <c r="PD47" s="61">
        <v>0</v>
      </c>
      <c r="PE47" s="61">
        <v>0</v>
      </c>
      <c r="PF47" s="61">
        <v>0</v>
      </c>
      <c r="PG47" s="61">
        <v>0</v>
      </c>
      <c r="PH47" s="61">
        <v>0</v>
      </c>
      <c r="PI47" s="61">
        <v>0</v>
      </c>
      <c r="PJ47" s="61">
        <v>0</v>
      </c>
      <c r="PK47" s="61">
        <v>0</v>
      </c>
      <c r="PL47" s="61">
        <v>0</v>
      </c>
      <c r="PM47" s="61">
        <v>0</v>
      </c>
      <c r="PN47" s="61">
        <v>0</v>
      </c>
      <c r="PO47" s="61">
        <v>0</v>
      </c>
      <c r="PP47" s="61">
        <v>0</v>
      </c>
      <c r="PQ47" s="61">
        <v>0</v>
      </c>
      <c r="PR47" s="61">
        <v>0</v>
      </c>
      <c r="PS47" s="61">
        <v>0</v>
      </c>
      <c r="PT47" s="61">
        <v>0</v>
      </c>
      <c r="PU47" s="61">
        <v>0</v>
      </c>
      <c r="PV47" s="61">
        <v>0</v>
      </c>
      <c r="PW47" s="61">
        <v>0</v>
      </c>
      <c r="PX47" s="61">
        <v>0</v>
      </c>
      <c r="PY47" s="61">
        <v>0</v>
      </c>
      <c r="PZ47" s="61">
        <v>0</v>
      </c>
      <c r="QA47" s="61">
        <v>0</v>
      </c>
      <c r="QB47" s="61">
        <v>0</v>
      </c>
      <c r="QC47" s="61">
        <v>0</v>
      </c>
      <c r="QD47" s="61">
        <v>0</v>
      </c>
      <c r="QE47" s="61">
        <v>0</v>
      </c>
      <c r="QF47" s="62">
        <v>0</v>
      </c>
      <c r="QG47" s="62">
        <v>0</v>
      </c>
      <c r="QH47" s="62">
        <v>0</v>
      </c>
      <c r="QI47" s="62">
        <v>0</v>
      </c>
      <c r="QJ47" s="62">
        <v>0</v>
      </c>
      <c r="QK47" s="62">
        <v>0</v>
      </c>
      <c r="QL47" s="62">
        <v>0</v>
      </c>
      <c r="QM47" s="62">
        <v>0</v>
      </c>
      <c r="QN47" s="62">
        <v>0</v>
      </c>
      <c r="QO47" s="62">
        <v>0</v>
      </c>
      <c r="QP47" s="62">
        <v>0</v>
      </c>
      <c r="QQ47" s="62">
        <v>0</v>
      </c>
      <c r="QR47" s="59"/>
      <c r="QS47" s="59">
        <v>0</v>
      </c>
      <c r="QT47" s="59">
        <v>0</v>
      </c>
      <c r="QU47" s="59">
        <v>0</v>
      </c>
      <c r="QV47" s="59">
        <v>0</v>
      </c>
      <c r="QW47" s="59">
        <v>0</v>
      </c>
      <c r="QX47" s="59">
        <v>0</v>
      </c>
      <c r="QY47" s="59">
        <v>0</v>
      </c>
      <c r="QZ47" s="59">
        <v>0</v>
      </c>
      <c r="RA47" s="59">
        <v>0</v>
      </c>
      <c r="RB47" s="59">
        <v>0</v>
      </c>
      <c r="RC47" s="59">
        <v>0</v>
      </c>
      <c r="RD47" s="59">
        <v>0</v>
      </c>
      <c r="RE47" s="59">
        <v>0</v>
      </c>
      <c r="RF47" s="59">
        <v>0</v>
      </c>
      <c r="RG47" s="59">
        <v>0</v>
      </c>
      <c r="RH47" s="59">
        <v>0</v>
      </c>
      <c r="RI47" s="59">
        <v>0</v>
      </c>
      <c r="RJ47" s="59">
        <v>0</v>
      </c>
      <c r="RK47" s="59">
        <v>0</v>
      </c>
      <c r="RL47" s="59">
        <v>0</v>
      </c>
      <c r="RM47" s="59">
        <v>0</v>
      </c>
      <c r="RN47" s="59">
        <v>0</v>
      </c>
      <c r="RO47" s="59">
        <v>0</v>
      </c>
      <c r="RP47" s="59">
        <v>0</v>
      </c>
      <c r="RQ47" s="59">
        <v>0</v>
      </c>
      <c r="RR47" s="59">
        <v>0</v>
      </c>
      <c r="RS47" s="59">
        <v>0</v>
      </c>
      <c r="RT47" s="59">
        <v>0</v>
      </c>
      <c r="RU47" s="59">
        <v>0</v>
      </c>
      <c r="RV47" s="59">
        <v>0</v>
      </c>
      <c r="RW47" s="59">
        <v>0</v>
      </c>
      <c r="RX47" s="59">
        <v>0</v>
      </c>
      <c r="RY47" s="59">
        <v>0</v>
      </c>
    </row>
    <row r="48" spans="1:493" x14ac:dyDescent="0.3">
      <c r="A48" s="12">
        <f t="shared" si="18"/>
        <v>1</v>
      </c>
      <c r="D48" s="1" t="s">
        <v>514</v>
      </c>
      <c r="E48" s="60">
        <v>0</v>
      </c>
      <c r="F48" s="60">
        <v>1.9627873039036847E-2</v>
      </c>
      <c r="G48" s="60">
        <v>0</v>
      </c>
      <c r="H48" s="60">
        <v>0</v>
      </c>
      <c r="I48" s="60">
        <v>0</v>
      </c>
      <c r="J48" s="60">
        <v>0</v>
      </c>
      <c r="K48" s="60">
        <v>0</v>
      </c>
      <c r="L48" s="60">
        <v>0</v>
      </c>
      <c r="M48" s="60">
        <v>0</v>
      </c>
      <c r="N48" s="60">
        <v>0</v>
      </c>
      <c r="O48" s="60">
        <v>0</v>
      </c>
      <c r="P48" s="60">
        <v>0</v>
      </c>
      <c r="Q48" s="60">
        <v>0</v>
      </c>
      <c r="R48" s="60">
        <v>0</v>
      </c>
      <c r="S48" s="60">
        <v>0</v>
      </c>
      <c r="T48" s="60">
        <v>0</v>
      </c>
      <c r="U48" s="60">
        <v>0</v>
      </c>
      <c r="V48" s="60">
        <v>0</v>
      </c>
      <c r="W48" s="60">
        <v>0</v>
      </c>
      <c r="X48" s="60">
        <v>0</v>
      </c>
      <c r="Y48" s="60">
        <v>0</v>
      </c>
      <c r="Z48" s="60">
        <v>0</v>
      </c>
      <c r="AA48" s="60">
        <v>0</v>
      </c>
      <c r="AB48" s="60">
        <v>0</v>
      </c>
      <c r="AC48" s="60">
        <v>0</v>
      </c>
      <c r="AD48" s="60">
        <v>0</v>
      </c>
      <c r="AE48" s="60">
        <v>0</v>
      </c>
      <c r="AF48" s="60">
        <v>0</v>
      </c>
      <c r="AG48" s="60">
        <v>0</v>
      </c>
      <c r="AH48" s="60">
        <v>0</v>
      </c>
      <c r="AI48" s="60">
        <v>0</v>
      </c>
      <c r="AJ48" s="60">
        <v>0</v>
      </c>
      <c r="AK48" s="60">
        <v>0</v>
      </c>
      <c r="AL48" s="60">
        <v>0</v>
      </c>
      <c r="AM48" s="60">
        <v>0</v>
      </c>
      <c r="AN48" s="60">
        <v>0</v>
      </c>
      <c r="AO48" s="60">
        <v>0</v>
      </c>
      <c r="AP48" s="60">
        <v>0</v>
      </c>
      <c r="AQ48" s="60">
        <v>0</v>
      </c>
      <c r="AR48" s="60">
        <v>0</v>
      </c>
      <c r="AS48" s="60">
        <v>0</v>
      </c>
      <c r="AT48" s="60">
        <v>0</v>
      </c>
      <c r="AU48" s="60">
        <v>0</v>
      </c>
      <c r="AV48" s="60">
        <v>0</v>
      </c>
      <c r="AW48" s="60">
        <v>0</v>
      </c>
      <c r="AX48" s="60">
        <v>0</v>
      </c>
      <c r="AY48" s="60">
        <v>0</v>
      </c>
      <c r="AZ48" s="60">
        <v>0</v>
      </c>
      <c r="BA48" s="60">
        <v>0</v>
      </c>
      <c r="BB48" s="60">
        <v>0</v>
      </c>
      <c r="BC48" s="61">
        <v>0</v>
      </c>
      <c r="BD48" s="61">
        <v>0</v>
      </c>
      <c r="BE48" s="61">
        <v>0</v>
      </c>
      <c r="BF48" s="61">
        <v>0</v>
      </c>
      <c r="BG48" s="61">
        <v>0</v>
      </c>
      <c r="BH48" s="61">
        <v>0</v>
      </c>
      <c r="BI48" s="61">
        <v>0</v>
      </c>
      <c r="BJ48" s="61">
        <v>0</v>
      </c>
      <c r="BK48" s="61">
        <v>0</v>
      </c>
      <c r="BL48" s="61">
        <v>0</v>
      </c>
      <c r="BM48" s="61">
        <v>0</v>
      </c>
      <c r="BN48" s="61">
        <v>0</v>
      </c>
      <c r="BO48" s="61">
        <v>0</v>
      </c>
      <c r="BP48" s="61">
        <v>0</v>
      </c>
      <c r="BQ48" s="61">
        <v>0</v>
      </c>
      <c r="BR48" s="61">
        <v>0</v>
      </c>
      <c r="BS48" s="61">
        <v>0</v>
      </c>
      <c r="BT48" s="61">
        <v>0</v>
      </c>
      <c r="BU48" s="61">
        <v>0</v>
      </c>
      <c r="BV48" s="61">
        <v>0</v>
      </c>
      <c r="BW48" s="61">
        <v>0</v>
      </c>
      <c r="BX48" s="61">
        <v>0</v>
      </c>
      <c r="BY48" s="61">
        <v>0</v>
      </c>
      <c r="BZ48" s="61">
        <v>0</v>
      </c>
      <c r="CA48" s="61">
        <v>0</v>
      </c>
      <c r="CB48" s="61">
        <v>0</v>
      </c>
      <c r="CC48" s="61">
        <v>0</v>
      </c>
      <c r="CD48" s="61">
        <v>0</v>
      </c>
      <c r="CE48" s="61">
        <v>0</v>
      </c>
      <c r="CF48" s="60">
        <v>0</v>
      </c>
      <c r="CG48" s="60">
        <v>0</v>
      </c>
      <c r="CH48" s="60">
        <v>0</v>
      </c>
      <c r="CI48" s="60">
        <v>0</v>
      </c>
      <c r="CJ48" s="60">
        <v>0</v>
      </c>
      <c r="CK48" s="60">
        <v>0</v>
      </c>
      <c r="CL48" s="60">
        <v>0</v>
      </c>
      <c r="CM48" s="60">
        <v>0</v>
      </c>
      <c r="CN48" s="60">
        <v>0</v>
      </c>
      <c r="CO48" s="60">
        <v>0</v>
      </c>
      <c r="CP48" s="60">
        <v>0</v>
      </c>
      <c r="CQ48" s="61">
        <v>0</v>
      </c>
      <c r="CR48" s="61">
        <v>0</v>
      </c>
      <c r="CS48" s="61">
        <v>0</v>
      </c>
      <c r="CT48" s="61">
        <v>0</v>
      </c>
      <c r="CU48" s="61">
        <v>0</v>
      </c>
      <c r="CV48" s="61">
        <v>0</v>
      </c>
      <c r="CW48" s="61">
        <v>0</v>
      </c>
      <c r="CX48" s="61">
        <v>0</v>
      </c>
      <c r="CY48" s="61">
        <v>0</v>
      </c>
      <c r="CZ48" s="61">
        <v>0</v>
      </c>
      <c r="DA48" s="61">
        <v>0</v>
      </c>
      <c r="DB48" s="61">
        <v>0</v>
      </c>
      <c r="DC48" s="60">
        <v>0</v>
      </c>
      <c r="DD48" s="60">
        <v>0</v>
      </c>
      <c r="DE48" s="60">
        <v>0</v>
      </c>
      <c r="DF48" s="60">
        <v>0</v>
      </c>
      <c r="DG48" s="60">
        <v>0</v>
      </c>
      <c r="DH48" s="60">
        <v>0</v>
      </c>
      <c r="DI48" s="60">
        <v>0</v>
      </c>
      <c r="DJ48" s="60">
        <v>0</v>
      </c>
      <c r="DK48" s="60">
        <v>0</v>
      </c>
      <c r="DL48" s="60">
        <v>0</v>
      </c>
      <c r="DM48" s="60">
        <v>0</v>
      </c>
      <c r="DN48" s="60">
        <v>0</v>
      </c>
      <c r="DO48" s="61">
        <v>0</v>
      </c>
      <c r="DP48" s="61">
        <v>0</v>
      </c>
      <c r="DQ48" s="61">
        <v>0</v>
      </c>
      <c r="DR48" s="61">
        <v>0</v>
      </c>
      <c r="DS48" s="61">
        <v>0</v>
      </c>
      <c r="DT48" s="61">
        <v>0</v>
      </c>
      <c r="DU48" s="61">
        <v>0</v>
      </c>
      <c r="DV48" s="61">
        <v>0</v>
      </c>
      <c r="DW48" s="61">
        <v>0</v>
      </c>
      <c r="DX48" s="61">
        <v>0</v>
      </c>
      <c r="DY48" s="61">
        <v>0</v>
      </c>
      <c r="DZ48" s="61">
        <v>0</v>
      </c>
      <c r="EA48" s="60">
        <v>0</v>
      </c>
      <c r="EB48" s="60">
        <v>0</v>
      </c>
      <c r="EC48" s="60">
        <v>0</v>
      </c>
      <c r="ED48" s="60">
        <v>0</v>
      </c>
      <c r="EE48" s="60">
        <v>0</v>
      </c>
      <c r="EF48" s="60">
        <v>0</v>
      </c>
      <c r="EG48" s="60">
        <v>0</v>
      </c>
      <c r="EH48" s="60">
        <v>0</v>
      </c>
      <c r="EI48" s="60">
        <v>0</v>
      </c>
      <c r="EJ48" s="60">
        <v>0</v>
      </c>
      <c r="EK48" s="60">
        <v>0</v>
      </c>
      <c r="EL48" s="60">
        <v>0</v>
      </c>
      <c r="EM48" s="60">
        <v>0</v>
      </c>
      <c r="EN48" s="59"/>
      <c r="EO48" s="62">
        <v>0</v>
      </c>
      <c r="EP48" s="62">
        <v>0</v>
      </c>
      <c r="EQ48" s="62">
        <v>0</v>
      </c>
      <c r="ER48" s="62">
        <v>0</v>
      </c>
      <c r="ES48" s="62">
        <v>0</v>
      </c>
      <c r="ET48" s="62">
        <v>0</v>
      </c>
      <c r="EU48" s="62">
        <v>0</v>
      </c>
      <c r="EV48" s="62">
        <v>0</v>
      </c>
      <c r="EW48" s="62">
        <v>0</v>
      </c>
      <c r="EX48" s="62">
        <v>0</v>
      </c>
      <c r="EY48" s="62">
        <v>0</v>
      </c>
      <c r="EZ48" s="62">
        <v>0</v>
      </c>
      <c r="FA48" s="62">
        <v>0</v>
      </c>
      <c r="FB48" s="62">
        <v>0</v>
      </c>
      <c r="FC48" s="62">
        <v>0</v>
      </c>
      <c r="FD48" s="62">
        <v>0</v>
      </c>
      <c r="FE48" s="62">
        <v>0</v>
      </c>
      <c r="FF48" s="62">
        <v>0</v>
      </c>
      <c r="FG48" s="62">
        <v>0</v>
      </c>
      <c r="FH48" s="62">
        <v>0</v>
      </c>
      <c r="FI48" s="62">
        <v>0</v>
      </c>
      <c r="FJ48" s="62">
        <v>0</v>
      </c>
      <c r="FK48" s="62">
        <v>0</v>
      </c>
      <c r="FL48" s="62">
        <v>0</v>
      </c>
      <c r="FM48" s="62">
        <v>0</v>
      </c>
      <c r="FN48" s="62">
        <v>0</v>
      </c>
      <c r="FO48" s="62">
        <v>0</v>
      </c>
      <c r="FP48" s="62">
        <v>0</v>
      </c>
      <c r="FQ48" s="62">
        <v>0</v>
      </c>
      <c r="FR48" s="62">
        <v>0</v>
      </c>
      <c r="FS48" s="62">
        <v>0</v>
      </c>
      <c r="FT48" s="62">
        <v>0</v>
      </c>
      <c r="FU48" s="62">
        <v>0</v>
      </c>
      <c r="FV48" s="62">
        <v>0</v>
      </c>
      <c r="FW48" s="62">
        <v>0</v>
      </c>
      <c r="FX48" s="62">
        <v>0</v>
      </c>
      <c r="FY48" s="62">
        <v>0</v>
      </c>
      <c r="FZ48" s="62">
        <v>0</v>
      </c>
      <c r="GA48" s="62">
        <v>0</v>
      </c>
      <c r="GB48" s="62">
        <v>0</v>
      </c>
      <c r="GC48" s="62">
        <v>0</v>
      </c>
      <c r="GD48" s="62">
        <v>0</v>
      </c>
      <c r="GE48" s="62">
        <v>0</v>
      </c>
      <c r="GF48" s="62">
        <v>0</v>
      </c>
      <c r="GG48" s="62">
        <v>0</v>
      </c>
      <c r="GH48" s="62">
        <v>0</v>
      </c>
      <c r="GI48" s="62">
        <v>0</v>
      </c>
      <c r="GJ48" s="62">
        <v>0</v>
      </c>
      <c r="GK48" s="61">
        <v>0</v>
      </c>
      <c r="GL48" s="61">
        <v>0</v>
      </c>
      <c r="GM48" s="61">
        <v>0</v>
      </c>
      <c r="GN48" s="61">
        <v>0</v>
      </c>
      <c r="GO48" s="61">
        <v>0</v>
      </c>
      <c r="GP48" s="61">
        <v>0</v>
      </c>
      <c r="GQ48" s="61">
        <v>0</v>
      </c>
      <c r="GR48" s="61">
        <v>0</v>
      </c>
      <c r="GS48" s="61">
        <v>0</v>
      </c>
      <c r="GT48" s="61">
        <v>0</v>
      </c>
      <c r="GU48" s="61">
        <v>0</v>
      </c>
      <c r="GV48" s="61">
        <v>0</v>
      </c>
      <c r="GW48" s="61">
        <v>0</v>
      </c>
      <c r="GX48" s="61">
        <v>0</v>
      </c>
      <c r="GY48" s="61">
        <v>0</v>
      </c>
      <c r="GZ48" s="61">
        <v>0</v>
      </c>
      <c r="HA48" s="61">
        <v>0</v>
      </c>
      <c r="HB48" s="61">
        <v>0</v>
      </c>
      <c r="HC48" s="61">
        <v>0</v>
      </c>
      <c r="HD48" s="61">
        <v>0</v>
      </c>
      <c r="HE48" s="61">
        <v>0</v>
      </c>
      <c r="HF48" s="61">
        <v>0</v>
      </c>
      <c r="HG48" s="61">
        <v>0</v>
      </c>
      <c r="HH48" s="61">
        <v>0</v>
      </c>
      <c r="HI48" s="62">
        <v>0</v>
      </c>
      <c r="HJ48" s="62">
        <v>0</v>
      </c>
      <c r="HK48" s="62">
        <v>0</v>
      </c>
      <c r="HL48" s="62">
        <v>0</v>
      </c>
      <c r="HM48" s="62">
        <v>0</v>
      </c>
      <c r="HN48" s="62">
        <v>0</v>
      </c>
      <c r="HO48" s="62">
        <v>0</v>
      </c>
      <c r="HP48" s="62">
        <v>0</v>
      </c>
      <c r="HQ48" s="62">
        <v>0</v>
      </c>
      <c r="HR48" s="62">
        <v>0</v>
      </c>
      <c r="HS48" s="62">
        <v>0</v>
      </c>
      <c r="HT48" s="62">
        <v>0</v>
      </c>
      <c r="HU48" s="62">
        <v>0</v>
      </c>
      <c r="HV48" s="62">
        <v>0</v>
      </c>
      <c r="HW48" s="62">
        <v>0</v>
      </c>
      <c r="HX48" s="62">
        <v>0</v>
      </c>
      <c r="HY48" s="62">
        <v>0</v>
      </c>
      <c r="HZ48" s="62">
        <v>0</v>
      </c>
      <c r="IA48" s="62">
        <v>0</v>
      </c>
      <c r="IB48" s="62">
        <v>0</v>
      </c>
      <c r="IC48" s="62">
        <v>0</v>
      </c>
      <c r="ID48" s="62">
        <v>0</v>
      </c>
      <c r="IE48" s="62">
        <v>0</v>
      </c>
      <c r="IF48" s="62">
        <v>0</v>
      </c>
      <c r="IG48" s="61">
        <v>0</v>
      </c>
      <c r="IH48" s="61">
        <v>0</v>
      </c>
      <c r="II48" s="61">
        <v>0</v>
      </c>
      <c r="IJ48" s="61">
        <v>0</v>
      </c>
      <c r="IK48" s="61">
        <v>0</v>
      </c>
      <c r="IL48" s="61">
        <v>0</v>
      </c>
      <c r="IM48" s="61">
        <v>0</v>
      </c>
      <c r="IN48" s="61">
        <v>0</v>
      </c>
      <c r="IO48" s="61">
        <v>0</v>
      </c>
      <c r="IP48" s="61">
        <v>0</v>
      </c>
      <c r="IQ48" s="61">
        <v>0</v>
      </c>
      <c r="IR48" s="61">
        <v>0</v>
      </c>
      <c r="IS48" s="61">
        <v>0</v>
      </c>
      <c r="IT48" s="61">
        <v>0</v>
      </c>
      <c r="IU48" s="61">
        <v>0</v>
      </c>
      <c r="IV48" s="61">
        <v>0</v>
      </c>
      <c r="IW48" s="61">
        <v>0</v>
      </c>
      <c r="IX48" s="61">
        <v>0</v>
      </c>
      <c r="IY48" s="61">
        <v>0</v>
      </c>
      <c r="IZ48" s="61">
        <v>0</v>
      </c>
      <c r="JA48" s="61">
        <v>0</v>
      </c>
      <c r="JB48" s="61">
        <v>0</v>
      </c>
      <c r="JC48" s="61">
        <v>0</v>
      </c>
      <c r="JD48" s="61">
        <v>0</v>
      </c>
      <c r="JE48" s="61">
        <v>0</v>
      </c>
      <c r="JF48" s="61">
        <v>0</v>
      </c>
      <c r="JG48" s="61">
        <v>0</v>
      </c>
      <c r="JH48" s="61">
        <v>0</v>
      </c>
      <c r="JI48" s="61">
        <v>0</v>
      </c>
      <c r="JJ48" s="61">
        <v>0</v>
      </c>
      <c r="JK48" s="61">
        <v>0</v>
      </c>
      <c r="JL48" s="61">
        <v>0</v>
      </c>
      <c r="JM48" s="61">
        <v>0</v>
      </c>
      <c r="JN48" s="61">
        <v>0</v>
      </c>
      <c r="JO48" s="61">
        <v>0</v>
      </c>
      <c r="JP48" s="61">
        <v>0</v>
      </c>
      <c r="JQ48" s="61">
        <v>0</v>
      </c>
      <c r="JR48" s="61">
        <v>0</v>
      </c>
      <c r="JS48" s="61">
        <v>0</v>
      </c>
      <c r="JT48" s="61">
        <v>0</v>
      </c>
      <c r="JU48" s="61">
        <v>0</v>
      </c>
      <c r="JV48" s="61">
        <v>0</v>
      </c>
      <c r="JW48" s="61">
        <v>0</v>
      </c>
      <c r="JX48" s="61">
        <v>0</v>
      </c>
      <c r="JY48" s="61">
        <v>0</v>
      </c>
      <c r="JZ48" s="61">
        <v>0</v>
      </c>
      <c r="KA48" s="61">
        <v>0</v>
      </c>
      <c r="KB48" s="61">
        <v>0</v>
      </c>
      <c r="KC48" s="61">
        <v>0</v>
      </c>
      <c r="KD48" s="61">
        <v>0</v>
      </c>
      <c r="KE48" s="61">
        <v>0</v>
      </c>
      <c r="KF48" s="61">
        <v>0</v>
      </c>
      <c r="KG48" s="61">
        <v>0</v>
      </c>
      <c r="KH48" s="61">
        <v>0</v>
      </c>
      <c r="KI48" s="61">
        <v>0</v>
      </c>
      <c r="KJ48" s="61">
        <v>0</v>
      </c>
      <c r="KK48" s="61">
        <v>0</v>
      </c>
      <c r="KL48" s="62">
        <v>0</v>
      </c>
      <c r="KM48" s="62">
        <v>0</v>
      </c>
      <c r="KN48" s="62">
        <v>0</v>
      </c>
      <c r="KO48" s="62">
        <v>0</v>
      </c>
      <c r="KP48" s="62">
        <v>0</v>
      </c>
      <c r="KQ48" s="62">
        <v>0</v>
      </c>
      <c r="KR48" s="62">
        <v>0</v>
      </c>
      <c r="KS48" s="62">
        <v>0</v>
      </c>
      <c r="KT48" s="62">
        <v>0</v>
      </c>
      <c r="KU48" s="62">
        <v>0</v>
      </c>
      <c r="KV48" s="62">
        <v>0</v>
      </c>
      <c r="KW48" s="62">
        <v>0</v>
      </c>
      <c r="KX48" s="62">
        <v>0</v>
      </c>
      <c r="KY48" s="62">
        <v>0</v>
      </c>
      <c r="KZ48" s="62">
        <v>0</v>
      </c>
      <c r="LA48" s="62">
        <v>0</v>
      </c>
      <c r="LB48" s="62">
        <v>0</v>
      </c>
      <c r="LC48" s="62">
        <v>0</v>
      </c>
      <c r="LD48" s="62">
        <v>0</v>
      </c>
      <c r="LE48" s="62">
        <v>0</v>
      </c>
      <c r="LF48" s="62">
        <v>0</v>
      </c>
      <c r="LG48" s="62">
        <v>0</v>
      </c>
      <c r="LH48" s="62">
        <v>0</v>
      </c>
      <c r="LI48" s="62">
        <v>0</v>
      </c>
      <c r="LJ48" s="62">
        <v>0</v>
      </c>
      <c r="LK48" s="62">
        <v>0</v>
      </c>
      <c r="LL48" s="62">
        <v>0</v>
      </c>
      <c r="LM48" s="62">
        <v>0</v>
      </c>
      <c r="LN48" s="62">
        <v>0</v>
      </c>
      <c r="LO48" s="62">
        <v>0</v>
      </c>
      <c r="LP48" s="62">
        <v>0</v>
      </c>
      <c r="LQ48" s="62">
        <v>0</v>
      </c>
      <c r="LR48" s="62">
        <v>0</v>
      </c>
      <c r="LS48" s="62">
        <v>0</v>
      </c>
      <c r="LT48" s="62">
        <v>0</v>
      </c>
      <c r="LU48" s="62">
        <v>0</v>
      </c>
      <c r="LV48" s="62">
        <v>0</v>
      </c>
      <c r="LW48" s="62">
        <v>0</v>
      </c>
      <c r="LX48" s="62">
        <v>0</v>
      </c>
      <c r="LY48" s="62">
        <v>0</v>
      </c>
      <c r="LZ48" s="62">
        <v>0</v>
      </c>
      <c r="MA48" s="61">
        <v>0</v>
      </c>
      <c r="MB48" s="61">
        <v>0</v>
      </c>
      <c r="MC48" s="61">
        <v>0</v>
      </c>
      <c r="MD48" s="61">
        <v>0</v>
      </c>
      <c r="ME48" s="61">
        <v>0</v>
      </c>
      <c r="MF48" s="61">
        <v>0</v>
      </c>
      <c r="MG48" s="61">
        <v>0</v>
      </c>
      <c r="MH48" s="61">
        <v>0</v>
      </c>
      <c r="MI48" s="61">
        <v>0</v>
      </c>
      <c r="MJ48" s="61">
        <v>0</v>
      </c>
      <c r="MK48" s="61">
        <v>0</v>
      </c>
      <c r="ML48" s="61">
        <v>0</v>
      </c>
      <c r="MM48" s="61">
        <v>0</v>
      </c>
      <c r="MN48" s="61">
        <v>0</v>
      </c>
      <c r="MO48" s="61">
        <v>0</v>
      </c>
      <c r="MP48" s="61">
        <v>0</v>
      </c>
      <c r="MQ48" s="61">
        <v>0</v>
      </c>
      <c r="MR48" s="61">
        <v>0</v>
      </c>
      <c r="MS48" s="61">
        <v>0</v>
      </c>
      <c r="MT48" s="61">
        <v>0</v>
      </c>
      <c r="MU48" s="61">
        <v>0</v>
      </c>
      <c r="MV48" s="61">
        <v>0</v>
      </c>
      <c r="MW48" s="61">
        <v>0</v>
      </c>
      <c r="MX48" s="61">
        <v>0</v>
      </c>
      <c r="MY48" s="61">
        <v>0</v>
      </c>
      <c r="MZ48" s="61">
        <v>0</v>
      </c>
      <c r="NA48" s="61">
        <v>0</v>
      </c>
      <c r="NB48" s="61">
        <v>0</v>
      </c>
      <c r="NC48" s="61">
        <v>0</v>
      </c>
      <c r="ND48" s="61">
        <v>0</v>
      </c>
      <c r="NE48" s="61">
        <v>0</v>
      </c>
      <c r="NF48" s="61">
        <v>0</v>
      </c>
      <c r="NG48" s="61">
        <v>0</v>
      </c>
      <c r="NH48" s="61">
        <v>0</v>
      </c>
      <c r="NI48" s="61">
        <v>0</v>
      </c>
      <c r="NJ48" s="62">
        <v>0</v>
      </c>
      <c r="NK48" s="62">
        <v>0</v>
      </c>
      <c r="NL48" s="62">
        <v>0</v>
      </c>
      <c r="NM48" s="62">
        <v>0</v>
      </c>
      <c r="NN48" s="62">
        <v>0</v>
      </c>
      <c r="NO48" s="62">
        <v>0</v>
      </c>
      <c r="NP48" s="62">
        <v>0</v>
      </c>
      <c r="NQ48" s="62">
        <v>0</v>
      </c>
      <c r="NR48" s="62">
        <v>0</v>
      </c>
      <c r="NS48" s="62">
        <v>0</v>
      </c>
      <c r="NT48" s="62">
        <v>0</v>
      </c>
      <c r="NU48" s="62">
        <v>0</v>
      </c>
      <c r="NV48" s="62">
        <v>0</v>
      </c>
      <c r="NW48" s="62">
        <v>0</v>
      </c>
      <c r="NX48" s="62">
        <v>0</v>
      </c>
      <c r="NY48" s="62">
        <v>0</v>
      </c>
      <c r="NZ48" s="62">
        <v>0</v>
      </c>
      <c r="OA48" s="62">
        <v>0</v>
      </c>
      <c r="OB48" s="62">
        <v>0</v>
      </c>
      <c r="OC48" s="62">
        <v>0</v>
      </c>
      <c r="OD48" s="62">
        <v>0</v>
      </c>
      <c r="OE48" s="62">
        <v>0</v>
      </c>
      <c r="OF48" s="62">
        <v>0</v>
      </c>
      <c r="OG48" s="62">
        <v>0</v>
      </c>
      <c r="OH48" s="62">
        <v>0</v>
      </c>
      <c r="OI48" s="62">
        <v>0</v>
      </c>
      <c r="OJ48" s="62">
        <v>0</v>
      </c>
      <c r="OK48" s="62">
        <v>0</v>
      </c>
      <c r="OL48" s="62">
        <v>0</v>
      </c>
      <c r="OM48" s="62">
        <v>0</v>
      </c>
      <c r="ON48" s="62">
        <v>0</v>
      </c>
      <c r="OO48" s="62">
        <v>0</v>
      </c>
      <c r="OP48" s="61">
        <v>0</v>
      </c>
      <c r="OQ48" s="61">
        <v>0</v>
      </c>
      <c r="OR48" s="61">
        <v>0</v>
      </c>
      <c r="OS48" s="61">
        <v>0</v>
      </c>
      <c r="OT48" s="61">
        <v>0</v>
      </c>
      <c r="OU48" s="61">
        <v>0</v>
      </c>
      <c r="OV48" s="61">
        <v>0</v>
      </c>
      <c r="OW48" s="61">
        <v>0</v>
      </c>
      <c r="OX48" s="61">
        <v>0</v>
      </c>
      <c r="OY48" s="61">
        <v>0</v>
      </c>
      <c r="OZ48" s="61">
        <v>0</v>
      </c>
      <c r="PA48" s="61">
        <v>0</v>
      </c>
      <c r="PB48" s="61">
        <v>0</v>
      </c>
      <c r="PC48" s="61">
        <v>0</v>
      </c>
      <c r="PD48" s="61">
        <v>0</v>
      </c>
      <c r="PE48" s="61">
        <v>0</v>
      </c>
      <c r="PF48" s="61">
        <v>0</v>
      </c>
      <c r="PG48" s="61">
        <v>0</v>
      </c>
      <c r="PH48" s="61">
        <v>0</v>
      </c>
      <c r="PI48" s="61">
        <v>0</v>
      </c>
      <c r="PJ48" s="61">
        <v>0</v>
      </c>
      <c r="PK48" s="61">
        <v>0</v>
      </c>
      <c r="PL48" s="61">
        <v>0</v>
      </c>
      <c r="PM48" s="61">
        <v>0</v>
      </c>
      <c r="PN48" s="61">
        <v>0</v>
      </c>
      <c r="PO48" s="61">
        <v>0</v>
      </c>
      <c r="PP48" s="61">
        <v>0</v>
      </c>
      <c r="PQ48" s="61">
        <v>0</v>
      </c>
      <c r="PR48" s="61">
        <v>0</v>
      </c>
      <c r="PS48" s="61">
        <v>0</v>
      </c>
      <c r="PT48" s="61">
        <v>0</v>
      </c>
      <c r="PU48" s="61">
        <v>0</v>
      </c>
      <c r="PV48" s="61">
        <v>0</v>
      </c>
      <c r="PW48" s="61">
        <v>0</v>
      </c>
      <c r="PX48" s="61">
        <v>0</v>
      </c>
      <c r="PY48" s="61">
        <v>0</v>
      </c>
      <c r="PZ48" s="61">
        <v>0</v>
      </c>
      <c r="QA48" s="61">
        <v>0</v>
      </c>
      <c r="QB48" s="61">
        <v>0</v>
      </c>
      <c r="QC48" s="61">
        <v>0</v>
      </c>
      <c r="QD48" s="61">
        <v>0</v>
      </c>
      <c r="QE48" s="61">
        <v>0</v>
      </c>
      <c r="QF48" s="62">
        <v>0</v>
      </c>
      <c r="QG48" s="62">
        <v>0</v>
      </c>
      <c r="QH48" s="62">
        <v>0</v>
      </c>
      <c r="QI48" s="62">
        <v>0</v>
      </c>
      <c r="QJ48" s="62">
        <v>0</v>
      </c>
      <c r="QK48" s="62">
        <v>0</v>
      </c>
      <c r="QL48" s="62">
        <v>0</v>
      </c>
      <c r="QM48" s="62">
        <v>0</v>
      </c>
      <c r="QN48" s="62">
        <v>0</v>
      </c>
      <c r="QO48" s="62">
        <v>0</v>
      </c>
      <c r="QP48" s="62">
        <v>0</v>
      </c>
      <c r="QQ48" s="62">
        <v>0</v>
      </c>
      <c r="QR48" s="59"/>
      <c r="QS48" s="59">
        <v>0</v>
      </c>
      <c r="QT48" s="59">
        <v>0</v>
      </c>
      <c r="QU48" s="59">
        <v>0</v>
      </c>
      <c r="QV48" s="59">
        <v>0</v>
      </c>
      <c r="QW48" s="59">
        <v>0</v>
      </c>
      <c r="QX48" s="59">
        <v>0</v>
      </c>
      <c r="QY48" s="59">
        <v>0</v>
      </c>
      <c r="QZ48" s="59">
        <v>0</v>
      </c>
      <c r="RA48" s="59">
        <v>0</v>
      </c>
      <c r="RB48" s="59">
        <v>0</v>
      </c>
      <c r="RC48" s="59">
        <v>0</v>
      </c>
      <c r="RD48" s="59">
        <v>0</v>
      </c>
      <c r="RE48" s="59">
        <v>0</v>
      </c>
      <c r="RF48" s="59">
        <v>0</v>
      </c>
      <c r="RG48" s="59">
        <v>0</v>
      </c>
      <c r="RH48" s="59">
        <v>0</v>
      </c>
      <c r="RI48" s="59">
        <v>0</v>
      </c>
      <c r="RJ48" s="59">
        <v>0</v>
      </c>
      <c r="RK48" s="59">
        <v>0</v>
      </c>
      <c r="RL48" s="59">
        <v>0</v>
      </c>
      <c r="RM48" s="59">
        <v>0</v>
      </c>
      <c r="RN48" s="59">
        <v>0</v>
      </c>
      <c r="RO48" s="59">
        <v>0</v>
      </c>
      <c r="RP48" s="59">
        <v>0</v>
      </c>
      <c r="RQ48" s="59">
        <v>0</v>
      </c>
      <c r="RR48" s="59">
        <v>0</v>
      </c>
      <c r="RS48" s="59">
        <v>0</v>
      </c>
      <c r="RT48" s="59">
        <v>0</v>
      </c>
      <c r="RU48" s="59">
        <v>0</v>
      </c>
      <c r="RV48" s="59">
        <v>0</v>
      </c>
      <c r="RW48" s="59">
        <v>0</v>
      </c>
      <c r="RX48" s="59">
        <v>0</v>
      </c>
      <c r="RY48" s="59">
        <v>0</v>
      </c>
    </row>
    <row r="49" spans="1:493" x14ac:dyDescent="0.3">
      <c r="A49" s="12">
        <f t="shared" si="18"/>
        <v>1</v>
      </c>
      <c r="D49" s="1" t="s">
        <v>515</v>
      </c>
      <c r="E49" s="60">
        <v>0</v>
      </c>
      <c r="F49" s="60">
        <v>0</v>
      </c>
      <c r="G49" s="60">
        <v>0</v>
      </c>
      <c r="H49" s="60">
        <v>0</v>
      </c>
      <c r="I49" s="60">
        <v>0</v>
      </c>
      <c r="J49" s="60">
        <v>0</v>
      </c>
      <c r="K49" s="60">
        <v>0</v>
      </c>
      <c r="L49" s="60">
        <v>0</v>
      </c>
      <c r="M49" s="60">
        <v>0</v>
      </c>
      <c r="N49" s="60">
        <v>0</v>
      </c>
      <c r="O49" s="60">
        <v>0</v>
      </c>
      <c r="P49" s="60">
        <v>0</v>
      </c>
      <c r="Q49" s="60">
        <v>0</v>
      </c>
      <c r="R49" s="60">
        <v>0</v>
      </c>
      <c r="S49" s="60">
        <v>0</v>
      </c>
      <c r="T49" s="60">
        <v>0</v>
      </c>
      <c r="U49" s="60">
        <v>0</v>
      </c>
      <c r="V49" s="60">
        <v>0</v>
      </c>
      <c r="W49" s="60">
        <v>0</v>
      </c>
      <c r="X49" s="60">
        <v>0</v>
      </c>
      <c r="Y49" s="60">
        <v>0</v>
      </c>
      <c r="Z49" s="60">
        <v>0</v>
      </c>
      <c r="AA49" s="60">
        <v>0</v>
      </c>
      <c r="AB49" s="60">
        <v>0</v>
      </c>
      <c r="AC49" s="60">
        <v>0</v>
      </c>
      <c r="AD49" s="60">
        <v>0</v>
      </c>
      <c r="AE49" s="60">
        <v>0</v>
      </c>
      <c r="AF49" s="60">
        <v>0</v>
      </c>
      <c r="AG49" s="60">
        <v>0</v>
      </c>
      <c r="AH49" s="60">
        <v>0</v>
      </c>
      <c r="AI49" s="60">
        <v>0</v>
      </c>
      <c r="AJ49" s="60">
        <v>0</v>
      </c>
      <c r="AK49" s="60">
        <v>0</v>
      </c>
      <c r="AL49" s="60">
        <v>0</v>
      </c>
      <c r="AM49" s="60">
        <v>0</v>
      </c>
      <c r="AN49" s="60">
        <v>0</v>
      </c>
      <c r="AO49" s="60">
        <v>0</v>
      </c>
      <c r="AP49" s="60">
        <v>0</v>
      </c>
      <c r="AQ49" s="60">
        <v>0</v>
      </c>
      <c r="AR49" s="60">
        <v>0</v>
      </c>
      <c r="AS49" s="60">
        <v>0</v>
      </c>
      <c r="AT49" s="60">
        <v>0</v>
      </c>
      <c r="AU49" s="60">
        <v>0</v>
      </c>
      <c r="AV49" s="60">
        <v>0</v>
      </c>
      <c r="AW49" s="60">
        <v>0</v>
      </c>
      <c r="AX49" s="60">
        <v>0</v>
      </c>
      <c r="AY49" s="60">
        <v>0</v>
      </c>
      <c r="AZ49" s="60">
        <v>0</v>
      </c>
      <c r="BA49" s="60">
        <v>0</v>
      </c>
      <c r="BB49" s="60">
        <v>0</v>
      </c>
      <c r="BC49" s="61">
        <v>0</v>
      </c>
      <c r="BD49" s="61">
        <v>0</v>
      </c>
      <c r="BE49" s="61">
        <v>0</v>
      </c>
      <c r="BF49" s="61">
        <v>0</v>
      </c>
      <c r="BG49" s="61">
        <v>0</v>
      </c>
      <c r="BH49" s="61">
        <v>0</v>
      </c>
      <c r="BI49" s="61">
        <v>0</v>
      </c>
      <c r="BJ49" s="61">
        <v>0</v>
      </c>
      <c r="BK49" s="61">
        <v>0</v>
      </c>
      <c r="BL49" s="61">
        <v>0</v>
      </c>
      <c r="BM49" s="61">
        <v>0</v>
      </c>
      <c r="BN49" s="61">
        <v>0</v>
      </c>
      <c r="BO49" s="61">
        <v>0</v>
      </c>
      <c r="BP49" s="61">
        <v>0</v>
      </c>
      <c r="BQ49" s="61">
        <v>0</v>
      </c>
      <c r="BR49" s="61">
        <v>0</v>
      </c>
      <c r="BS49" s="61">
        <v>0</v>
      </c>
      <c r="BT49" s="61">
        <v>0</v>
      </c>
      <c r="BU49" s="61">
        <v>0</v>
      </c>
      <c r="BV49" s="61">
        <v>0</v>
      </c>
      <c r="BW49" s="61">
        <v>1.4324645377681505E-2</v>
      </c>
      <c r="BX49" s="61">
        <v>0</v>
      </c>
      <c r="BY49" s="61">
        <v>0</v>
      </c>
      <c r="BZ49" s="61">
        <v>0</v>
      </c>
      <c r="CA49" s="61">
        <v>0</v>
      </c>
      <c r="CB49" s="61">
        <v>0</v>
      </c>
      <c r="CC49" s="61">
        <v>0</v>
      </c>
      <c r="CD49" s="61">
        <v>0</v>
      </c>
      <c r="CE49" s="61">
        <v>0</v>
      </c>
      <c r="CF49" s="60">
        <v>0</v>
      </c>
      <c r="CG49" s="60">
        <v>0</v>
      </c>
      <c r="CH49" s="60">
        <v>0</v>
      </c>
      <c r="CI49" s="60">
        <v>0</v>
      </c>
      <c r="CJ49" s="60">
        <v>0</v>
      </c>
      <c r="CK49" s="60">
        <v>0</v>
      </c>
      <c r="CL49" s="60">
        <v>0</v>
      </c>
      <c r="CM49" s="60">
        <v>0</v>
      </c>
      <c r="CN49" s="60">
        <v>0</v>
      </c>
      <c r="CO49" s="60">
        <v>0</v>
      </c>
      <c r="CP49" s="60">
        <v>0</v>
      </c>
      <c r="CQ49" s="61">
        <v>0</v>
      </c>
      <c r="CR49" s="61">
        <v>0</v>
      </c>
      <c r="CS49" s="61">
        <v>0</v>
      </c>
      <c r="CT49" s="61">
        <v>0</v>
      </c>
      <c r="CU49" s="61">
        <v>0</v>
      </c>
      <c r="CV49" s="61">
        <v>0</v>
      </c>
      <c r="CW49" s="61">
        <v>0</v>
      </c>
      <c r="CX49" s="61">
        <v>0</v>
      </c>
      <c r="CY49" s="61">
        <v>0</v>
      </c>
      <c r="CZ49" s="61">
        <v>0</v>
      </c>
      <c r="DA49" s="61">
        <v>0</v>
      </c>
      <c r="DB49" s="61">
        <v>0</v>
      </c>
      <c r="DC49" s="60">
        <v>0</v>
      </c>
      <c r="DD49" s="60">
        <v>0</v>
      </c>
      <c r="DE49" s="60">
        <v>0</v>
      </c>
      <c r="DF49" s="60">
        <v>0</v>
      </c>
      <c r="DG49" s="60">
        <v>0</v>
      </c>
      <c r="DH49" s="60">
        <v>0</v>
      </c>
      <c r="DI49" s="60">
        <v>0</v>
      </c>
      <c r="DJ49" s="60">
        <v>0</v>
      </c>
      <c r="DK49" s="60">
        <v>0</v>
      </c>
      <c r="DL49" s="60">
        <v>0</v>
      </c>
      <c r="DM49" s="60">
        <v>0</v>
      </c>
      <c r="DN49" s="60">
        <v>0</v>
      </c>
      <c r="DO49" s="61">
        <v>0</v>
      </c>
      <c r="DP49" s="61">
        <v>0</v>
      </c>
      <c r="DQ49" s="61">
        <v>0</v>
      </c>
      <c r="DR49" s="61">
        <v>0</v>
      </c>
      <c r="DS49" s="61">
        <v>0</v>
      </c>
      <c r="DT49" s="61">
        <v>0</v>
      </c>
      <c r="DU49" s="61">
        <v>0</v>
      </c>
      <c r="DV49" s="61">
        <v>0</v>
      </c>
      <c r="DW49" s="61">
        <v>0</v>
      </c>
      <c r="DX49" s="61">
        <v>0</v>
      </c>
      <c r="DY49" s="61">
        <v>0</v>
      </c>
      <c r="DZ49" s="61">
        <v>0</v>
      </c>
      <c r="EA49" s="60">
        <v>0</v>
      </c>
      <c r="EB49" s="60">
        <v>0</v>
      </c>
      <c r="EC49" s="60">
        <v>0</v>
      </c>
      <c r="ED49" s="60">
        <v>0</v>
      </c>
      <c r="EE49" s="60">
        <v>0</v>
      </c>
      <c r="EF49" s="60">
        <v>0</v>
      </c>
      <c r="EG49" s="60">
        <v>0</v>
      </c>
      <c r="EH49" s="60">
        <v>0</v>
      </c>
      <c r="EI49" s="60">
        <v>0</v>
      </c>
      <c r="EJ49" s="60">
        <v>0</v>
      </c>
      <c r="EK49" s="60">
        <v>0</v>
      </c>
      <c r="EL49" s="60">
        <v>0</v>
      </c>
      <c r="EM49" s="60">
        <v>0</v>
      </c>
      <c r="EN49" s="59"/>
      <c r="EO49" s="62">
        <v>0</v>
      </c>
      <c r="EP49" s="62">
        <v>0</v>
      </c>
      <c r="EQ49" s="62">
        <v>0</v>
      </c>
      <c r="ER49" s="62">
        <v>0</v>
      </c>
      <c r="ES49" s="62">
        <v>0</v>
      </c>
      <c r="ET49" s="62">
        <v>0</v>
      </c>
      <c r="EU49" s="62">
        <v>0</v>
      </c>
      <c r="EV49" s="62">
        <v>0</v>
      </c>
      <c r="EW49" s="62">
        <v>0</v>
      </c>
      <c r="EX49" s="62">
        <v>0</v>
      </c>
      <c r="EY49" s="62">
        <v>0</v>
      </c>
      <c r="EZ49" s="62">
        <v>0</v>
      </c>
      <c r="FA49" s="62">
        <v>0</v>
      </c>
      <c r="FB49" s="62">
        <v>0</v>
      </c>
      <c r="FC49" s="62">
        <v>0</v>
      </c>
      <c r="FD49" s="62">
        <v>0</v>
      </c>
      <c r="FE49" s="62">
        <v>0</v>
      </c>
      <c r="FF49" s="62">
        <v>0</v>
      </c>
      <c r="FG49" s="62">
        <v>0</v>
      </c>
      <c r="FH49" s="62">
        <v>0</v>
      </c>
      <c r="FI49" s="62">
        <v>0</v>
      </c>
      <c r="FJ49" s="62">
        <v>0</v>
      </c>
      <c r="FK49" s="62">
        <v>0</v>
      </c>
      <c r="FL49" s="62">
        <v>0</v>
      </c>
      <c r="FM49" s="62">
        <v>0</v>
      </c>
      <c r="FN49" s="62">
        <v>0</v>
      </c>
      <c r="FO49" s="62">
        <v>0</v>
      </c>
      <c r="FP49" s="62">
        <v>0</v>
      </c>
      <c r="FQ49" s="62">
        <v>0</v>
      </c>
      <c r="FR49" s="62">
        <v>0</v>
      </c>
      <c r="FS49" s="62">
        <v>0</v>
      </c>
      <c r="FT49" s="62">
        <v>0</v>
      </c>
      <c r="FU49" s="62">
        <v>0</v>
      </c>
      <c r="FV49" s="62">
        <v>0</v>
      </c>
      <c r="FW49" s="62">
        <v>0</v>
      </c>
      <c r="FX49" s="62">
        <v>0</v>
      </c>
      <c r="FY49" s="62">
        <v>0</v>
      </c>
      <c r="FZ49" s="62">
        <v>0</v>
      </c>
      <c r="GA49" s="62">
        <v>0</v>
      </c>
      <c r="GB49" s="62">
        <v>0</v>
      </c>
      <c r="GC49" s="62">
        <v>0</v>
      </c>
      <c r="GD49" s="62">
        <v>0</v>
      </c>
      <c r="GE49" s="62">
        <v>0</v>
      </c>
      <c r="GF49" s="62">
        <v>0</v>
      </c>
      <c r="GG49" s="62">
        <v>0</v>
      </c>
      <c r="GH49" s="62">
        <v>0</v>
      </c>
      <c r="GI49" s="62">
        <v>0</v>
      </c>
      <c r="GJ49" s="62">
        <v>0</v>
      </c>
      <c r="GK49" s="61">
        <v>0</v>
      </c>
      <c r="GL49" s="61">
        <v>0</v>
      </c>
      <c r="GM49" s="61">
        <v>0</v>
      </c>
      <c r="GN49" s="61">
        <v>0</v>
      </c>
      <c r="GO49" s="61">
        <v>0</v>
      </c>
      <c r="GP49" s="61">
        <v>0</v>
      </c>
      <c r="GQ49" s="61">
        <v>0</v>
      </c>
      <c r="GR49" s="61">
        <v>0</v>
      </c>
      <c r="GS49" s="61">
        <v>0</v>
      </c>
      <c r="GT49" s="61">
        <v>0</v>
      </c>
      <c r="GU49" s="61">
        <v>0</v>
      </c>
      <c r="GV49" s="61">
        <v>0</v>
      </c>
      <c r="GW49" s="61">
        <v>0</v>
      </c>
      <c r="GX49" s="61">
        <v>0</v>
      </c>
      <c r="GY49" s="61">
        <v>0</v>
      </c>
      <c r="GZ49" s="61">
        <v>0</v>
      </c>
      <c r="HA49" s="61">
        <v>0</v>
      </c>
      <c r="HB49" s="61">
        <v>0</v>
      </c>
      <c r="HC49" s="61">
        <v>0</v>
      </c>
      <c r="HD49" s="61">
        <v>0</v>
      </c>
      <c r="HE49" s="61">
        <v>0</v>
      </c>
      <c r="HF49" s="61">
        <v>0</v>
      </c>
      <c r="HG49" s="61">
        <v>0</v>
      </c>
      <c r="HH49" s="61">
        <v>0</v>
      </c>
      <c r="HI49" s="62">
        <v>0</v>
      </c>
      <c r="HJ49" s="62">
        <v>0</v>
      </c>
      <c r="HK49" s="62">
        <v>0</v>
      </c>
      <c r="HL49" s="62">
        <v>0</v>
      </c>
      <c r="HM49" s="62">
        <v>0</v>
      </c>
      <c r="HN49" s="62">
        <v>0</v>
      </c>
      <c r="HO49" s="62">
        <v>0</v>
      </c>
      <c r="HP49" s="62">
        <v>0</v>
      </c>
      <c r="HQ49" s="62">
        <v>0</v>
      </c>
      <c r="HR49" s="62">
        <v>0</v>
      </c>
      <c r="HS49" s="62">
        <v>0</v>
      </c>
      <c r="HT49" s="62">
        <v>0</v>
      </c>
      <c r="HU49" s="62">
        <v>0</v>
      </c>
      <c r="HV49" s="62">
        <v>0</v>
      </c>
      <c r="HW49" s="62">
        <v>0</v>
      </c>
      <c r="HX49" s="62">
        <v>0</v>
      </c>
      <c r="HY49" s="62">
        <v>0</v>
      </c>
      <c r="HZ49" s="62">
        <v>0</v>
      </c>
      <c r="IA49" s="62">
        <v>0</v>
      </c>
      <c r="IB49" s="62">
        <v>0</v>
      </c>
      <c r="IC49" s="62">
        <v>0</v>
      </c>
      <c r="ID49" s="62">
        <v>0</v>
      </c>
      <c r="IE49" s="62">
        <v>0</v>
      </c>
      <c r="IF49" s="62">
        <v>0</v>
      </c>
      <c r="IG49" s="61">
        <v>0</v>
      </c>
      <c r="IH49" s="61">
        <v>0</v>
      </c>
      <c r="II49" s="61">
        <v>0</v>
      </c>
      <c r="IJ49" s="61">
        <v>0</v>
      </c>
      <c r="IK49" s="61">
        <v>0</v>
      </c>
      <c r="IL49" s="61">
        <v>0</v>
      </c>
      <c r="IM49" s="61">
        <v>0</v>
      </c>
      <c r="IN49" s="61">
        <v>0</v>
      </c>
      <c r="IO49" s="61">
        <v>0</v>
      </c>
      <c r="IP49" s="61">
        <v>0</v>
      </c>
      <c r="IQ49" s="61">
        <v>0</v>
      </c>
      <c r="IR49" s="61">
        <v>0</v>
      </c>
      <c r="IS49" s="61">
        <v>0</v>
      </c>
      <c r="IT49" s="61">
        <v>0</v>
      </c>
      <c r="IU49" s="61">
        <v>0</v>
      </c>
      <c r="IV49" s="61">
        <v>0</v>
      </c>
      <c r="IW49" s="61">
        <v>0</v>
      </c>
      <c r="IX49" s="61">
        <v>0</v>
      </c>
      <c r="IY49" s="61">
        <v>0</v>
      </c>
      <c r="IZ49" s="61">
        <v>0</v>
      </c>
      <c r="JA49" s="61">
        <v>0</v>
      </c>
      <c r="JB49" s="61">
        <v>0</v>
      </c>
      <c r="JC49" s="61">
        <v>0</v>
      </c>
      <c r="JD49" s="61">
        <v>0</v>
      </c>
      <c r="JE49" s="61">
        <v>0</v>
      </c>
      <c r="JF49" s="61">
        <v>0</v>
      </c>
      <c r="JG49" s="61">
        <v>0</v>
      </c>
      <c r="JH49" s="61">
        <v>0</v>
      </c>
      <c r="JI49" s="61">
        <v>0</v>
      </c>
      <c r="JJ49" s="61">
        <v>0</v>
      </c>
      <c r="JK49" s="61">
        <v>0</v>
      </c>
      <c r="JL49" s="61">
        <v>0</v>
      </c>
      <c r="JM49" s="61">
        <v>0</v>
      </c>
      <c r="JN49" s="61">
        <v>0</v>
      </c>
      <c r="JO49" s="61">
        <v>0</v>
      </c>
      <c r="JP49" s="61">
        <v>0</v>
      </c>
      <c r="JQ49" s="61">
        <v>0</v>
      </c>
      <c r="JR49" s="61">
        <v>0</v>
      </c>
      <c r="JS49" s="61">
        <v>0</v>
      </c>
      <c r="JT49" s="61">
        <v>0</v>
      </c>
      <c r="JU49" s="61">
        <v>0</v>
      </c>
      <c r="JV49" s="61">
        <v>0</v>
      </c>
      <c r="JW49" s="61">
        <v>0</v>
      </c>
      <c r="JX49" s="61">
        <v>0</v>
      </c>
      <c r="JY49" s="61">
        <v>0</v>
      </c>
      <c r="JZ49" s="61">
        <v>0</v>
      </c>
      <c r="KA49" s="61">
        <v>0</v>
      </c>
      <c r="KB49" s="61">
        <v>0</v>
      </c>
      <c r="KC49" s="61">
        <v>0</v>
      </c>
      <c r="KD49" s="61">
        <v>0</v>
      </c>
      <c r="KE49" s="61">
        <v>0</v>
      </c>
      <c r="KF49" s="61">
        <v>0</v>
      </c>
      <c r="KG49" s="61">
        <v>0</v>
      </c>
      <c r="KH49" s="61">
        <v>0</v>
      </c>
      <c r="KI49" s="61">
        <v>0</v>
      </c>
      <c r="KJ49" s="61">
        <v>0</v>
      </c>
      <c r="KK49" s="61">
        <v>0</v>
      </c>
      <c r="KL49" s="62">
        <v>0</v>
      </c>
      <c r="KM49" s="62">
        <v>0</v>
      </c>
      <c r="KN49" s="62">
        <v>0</v>
      </c>
      <c r="KO49" s="62">
        <v>0</v>
      </c>
      <c r="KP49" s="62">
        <v>0</v>
      </c>
      <c r="KQ49" s="62">
        <v>0</v>
      </c>
      <c r="KR49" s="62">
        <v>0</v>
      </c>
      <c r="KS49" s="62">
        <v>0</v>
      </c>
      <c r="KT49" s="62">
        <v>0</v>
      </c>
      <c r="KU49" s="62">
        <v>0</v>
      </c>
      <c r="KV49" s="62">
        <v>0</v>
      </c>
      <c r="KW49" s="62">
        <v>0</v>
      </c>
      <c r="KX49" s="62">
        <v>0</v>
      </c>
      <c r="KY49" s="62">
        <v>0</v>
      </c>
      <c r="KZ49" s="62">
        <v>0</v>
      </c>
      <c r="LA49" s="62">
        <v>0</v>
      </c>
      <c r="LB49" s="62">
        <v>0</v>
      </c>
      <c r="LC49" s="62">
        <v>0</v>
      </c>
      <c r="LD49" s="62">
        <v>0</v>
      </c>
      <c r="LE49" s="62">
        <v>0</v>
      </c>
      <c r="LF49" s="62">
        <v>0</v>
      </c>
      <c r="LG49" s="62">
        <v>0</v>
      </c>
      <c r="LH49" s="62">
        <v>0</v>
      </c>
      <c r="LI49" s="62">
        <v>0</v>
      </c>
      <c r="LJ49" s="62">
        <v>0</v>
      </c>
      <c r="LK49" s="62">
        <v>0</v>
      </c>
      <c r="LL49" s="62">
        <v>0</v>
      </c>
      <c r="LM49" s="62">
        <v>0</v>
      </c>
      <c r="LN49" s="62">
        <v>0</v>
      </c>
      <c r="LO49" s="62">
        <v>0</v>
      </c>
      <c r="LP49" s="62">
        <v>0</v>
      </c>
      <c r="LQ49" s="62">
        <v>0</v>
      </c>
      <c r="LR49" s="62">
        <v>0</v>
      </c>
      <c r="LS49" s="62">
        <v>0</v>
      </c>
      <c r="LT49" s="62">
        <v>0</v>
      </c>
      <c r="LU49" s="62">
        <v>0</v>
      </c>
      <c r="LV49" s="62">
        <v>0</v>
      </c>
      <c r="LW49" s="62">
        <v>0</v>
      </c>
      <c r="LX49" s="62">
        <v>0</v>
      </c>
      <c r="LY49" s="62">
        <v>0</v>
      </c>
      <c r="LZ49" s="62">
        <v>0</v>
      </c>
      <c r="MA49" s="61">
        <v>0</v>
      </c>
      <c r="MB49" s="61">
        <v>0</v>
      </c>
      <c r="MC49" s="61">
        <v>0</v>
      </c>
      <c r="MD49" s="61">
        <v>0</v>
      </c>
      <c r="ME49" s="61">
        <v>0</v>
      </c>
      <c r="MF49" s="61">
        <v>0</v>
      </c>
      <c r="MG49" s="61">
        <v>0</v>
      </c>
      <c r="MH49" s="61">
        <v>0</v>
      </c>
      <c r="MI49" s="61">
        <v>0</v>
      </c>
      <c r="MJ49" s="61">
        <v>0</v>
      </c>
      <c r="MK49" s="61">
        <v>0</v>
      </c>
      <c r="ML49" s="61">
        <v>0</v>
      </c>
      <c r="MM49" s="61">
        <v>0</v>
      </c>
      <c r="MN49" s="61">
        <v>0</v>
      </c>
      <c r="MO49" s="61">
        <v>0</v>
      </c>
      <c r="MP49" s="61">
        <v>0</v>
      </c>
      <c r="MQ49" s="61">
        <v>0</v>
      </c>
      <c r="MR49" s="61">
        <v>0</v>
      </c>
      <c r="MS49" s="61">
        <v>0</v>
      </c>
      <c r="MT49" s="61">
        <v>0</v>
      </c>
      <c r="MU49" s="61">
        <v>0</v>
      </c>
      <c r="MV49" s="61">
        <v>0</v>
      </c>
      <c r="MW49" s="61">
        <v>0</v>
      </c>
      <c r="MX49" s="61">
        <v>0</v>
      </c>
      <c r="MY49" s="61">
        <v>0</v>
      </c>
      <c r="MZ49" s="61">
        <v>0</v>
      </c>
      <c r="NA49" s="61">
        <v>0</v>
      </c>
      <c r="NB49" s="61">
        <v>0</v>
      </c>
      <c r="NC49" s="61">
        <v>0</v>
      </c>
      <c r="ND49" s="61">
        <v>0</v>
      </c>
      <c r="NE49" s="61">
        <v>0</v>
      </c>
      <c r="NF49" s="61">
        <v>0</v>
      </c>
      <c r="NG49" s="61">
        <v>0</v>
      </c>
      <c r="NH49" s="61">
        <v>0</v>
      </c>
      <c r="NI49" s="61">
        <v>0</v>
      </c>
      <c r="NJ49" s="62">
        <v>0</v>
      </c>
      <c r="NK49" s="62">
        <v>0</v>
      </c>
      <c r="NL49" s="62">
        <v>0</v>
      </c>
      <c r="NM49" s="62">
        <v>0</v>
      </c>
      <c r="NN49" s="62">
        <v>0</v>
      </c>
      <c r="NO49" s="62">
        <v>0</v>
      </c>
      <c r="NP49" s="62">
        <v>0</v>
      </c>
      <c r="NQ49" s="62">
        <v>0</v>
      </c>
      <c r="NR49" s="62">
        <v>0</v>
      </c>
      <c r="NS49" s="62">
        <v>0</v>
      </c>
      <c r="NT49" s="62">
        <v>0</v>
      </c>
      <c r="NU49" s="62">
        <v>0</v>
      </c>
      <c r="NV49" s="62">
        <v>0</v>
      </c>
      <c r="NW49" s="62">
        <v>0</v>
      </c>
      <c r="NX49" s="62">
        <v>0</v>
      </c>
      <c r="NY49" s="62">
        <v>0</v>
      </c>
      <c r="NZ49" s="62">
        <v>0</v>
      </c>
      <c r="OA49" s="62">
        <v>0</v>
      </c>
      <c r="OB49" s="62">
        <v>0</v>
      </c>
      <c r="OC49" s="62">
        <v>0</v>
      </c>
      <c r="OD49" s="62">
        <v>0</v>
      </c>
      <c r="OE49" s="62">
        <v>0</v>
      </c>
      <c r="OF49" s="62">
        <v>0</v>
      </c>
      <c r="OG49" s="62">
        <v>0</v>
      </c>
      <c r="OH49" s="62">
        <v>0</v>
      </c>
      <c r="OI49" s="62">
        <v>0</v>
      </c>
      <c r="OJ49" s="62">
        <v>0</v>
      </c>
      <c r="OK49" s="62">
        <v>0</v>
      </c>
      <c r="OL49" s="62">
        <v>0</v>
      </c>
      <c r="OM49" s="62">
        <v>0</v>
      </c>
      <c r="ON49" s="62">
        <v>0</v>
      </c>
      <c r="OO49" s="62">
        <v>0</v>
      </c>
      <c r="OP49" s="61">
        <v>0</v>
      </c>
      <c r="OQ49" s="61">
        <v>0</v>
      </c>
      <c r="OR49" s="61">
        <v>0</v>
      </c>
      <c r="OS49" s="61">
        <v>0</v>
      </c>
      <c r="OT49" s="61">
        <v>0</v>
      </c>
      <c r="OU49" s="61">
        <v>0</v>
      </c>
      <c r="OV49" s="61">
        <v>0</v>
      </c>
      <c r="OW49" s="61">
        <v>0</v>
      </c>
      <c r="OX49" s="61">
        <v>0</v>
      </c>
      <c r="OY49" s="61">
        <v>0</v>
      </c>
      <c r="OZ49" s="61">
        <v>0</v>
      </c>
      <c r="PA49" s="61">
        <v>0</v>
      </c>
      <c r="PB49" s="61">
        <v>0</v>
      </c>
      <c r="PC49" s="61">
        <v>0</v>
      </c>
      <c r="PD49" s="61">
        <v>0</v>
      </c>
      <c r="PE49" s="61">
        <v>0</v>
      </c>
      <c r="PF49" s="61">
        <v>0</v>
      </c>
      <c r="PG49" s="61">
        <v>0</v>
      </c>
      <c r="PH49" s="61">
        <v>0</v>
      </c>
      <c r="PI49" s="61">
        <v>0</v>
      </c>
      <c r="PJ49" s="61">
        <v>0</v>
      </c>
      <c r="PK49" s="61">
        <v>0</v>
      </c>
      <c r="PL49" s="61">
        <v>0</v>
      </c>
      <c r="PM49" s="61">
        <v>0</v>
      </c>
      <c r="PN49" s="61">
        <v>0</v>
      </c>
      <c r="PO49" s="61">
        <v>0</v>
      </c>
      <c r="PP49" s="61">
        <v>0</v>
      </c>
      <c r="PQ49" s="61">
        <v>0</v>
      </c>
      <c r="PR49" s="61">
        <v>0</v>
      </c>
      <c r="PS49" s="61">
        <v>0</v>
      </c>
      <c r="PT49" s="61">
        <v>0</v>
      </c>
      <c r="PU49" s="61">
        <v>0</v>
      </c>
      <c r="PV49" s="61">
        <v>0</v>
      </c>
      <c r="PW49" s="61">
        <v>0</v>
      </c>
      <c r="PX49" s="61">
        <v>0</v>
      </c>
      <c r="PY49" s="61">
        <v>0</v>
      </c>
      <c r="PZ49" s="61">
        <v>0</v>
      </c>
      <c r="QA49" s="61">
        <v>0</v>
      </c>
      <c r="QB49" s="61">
        <v>0</v>
      </c>
      <c r="QC49" s="61">
        <v>0</v>
      </c>
      <c r="QD49" s="61">
        <v>0</v>
      </c>
      <c r="QE49" s="61">
        <v>0</v>
      </c>
      <c r="QF49" s="62">
        <v>0</v>
      </c>
      <c r="QG49" s="62">
        <v>0</v>
      </c>
      <c r="QH49" s="62">
        <v>0</v>
      </c>
      <c r="QI49" s="62">
        <v>0</v>
      </c>
      <c r="QJ49" s="62">
        <v>0</v>
      </c>
      <c r="QK49" s="62">
        <v>0</v>
      </c>
      <c r="QL49" s="62">
        <v>0</v>
      </c>
      <c r="QM49" s="62">
        <v>0</v>
      </c>
      <c r="QN49" s="62">
        <v>0</v>
      </c>
      <c r="QO49" s="62">
        <v>0</v>
      </c>
      <c r="QP49" s="62">
        <v>0</v>
      </c>
      <c r="QQ49" s="62">
        <v>0</v>
      </c>
      <c r="QR49" s="59"/>
      <c r="QS49" s="59">
        <v>0</v>
      </c>
      <c r="QT49" s="59">
        <v>0</v>
      </c>
      <c r="QU49" s="59">
        <v>0</v>
      </c>
      <c r="QV49" s="59">
        <v>0</v>
      </c>
      <c r="QW49" s="59">
        <v>0</v>
      </c>
      <c r="QX49" s="59">
        <v>0</v>
      </c>
      <c r="QY49" s="59">
        <v>0</v>
      </c>
      <c r="QZ49" s="59">
        <v>0</v>
      </c>
      <c r="RA49" s="59">
        <v>0</v>
      </c>
      <c r="RB49" s="59">
        <v>0</v>
      </c>
      <c r="RC49" s="59">
        <v>0</v>
      </c>
      <c r="RD49" s="59">
        <v>0</v>
      </c>
      <c r="RE49" s="59">
        <v>0</v>
      </c>
      <c r="RF49" s="59">
        <v>0</v>
      </c>
      <c r="RG49" s="59">
        <v>0</v>
      </c>
      <c r="RH49" s="59">
        <v>0</v>
      </c>
      <c r="RI49" s="59">
        <v>0</v>
      </c>
      <c r="RJ49" s="59">
        <v>0</v>
      </c>
      <c r="RK49" s="59">
        <v>0</v>
      </c>
      <c r="RL49" s="59">
        <v>0</v>
      </c>
      <c r="RM49" s="59">
        <v>0</v>
      </c>
      <c r="RN49" s="59">
        <v>0</v>
      </c>
      <c r="RO49" s="59">
        <v>0</v>
      </c>
      <c r="RP49" s="59">
        <v>0</v>
      </c>
      <c r="RQ49" s="59">
        <v>0</v>
      </c>
      <c r="RR49" s="59">
        <v>0</v>
      </c>
      <c r="RS49" s="59">
        <v>0</v>
      </c>
      <c r="RT49" s="59">
        <v>0</v>
      </c>
      <c r="RU49" s="59">
        <v>0</v>
      </c>
      <c r="RV49" s="59">
        <v>0</v>
      </c>
      <c r="RW49" s="59">
        <v>0</v>
      </c>
      <c r="RX49" s="59">
        <v>0</v>
      </c>
      <c r="RY49" s="59">
        <v>0</v>
      </c>
    </row>
    <row r="50" spans="1:493" x14ac:dyDescent="0.3">
      <c r="A50" s="12">
        <f t="shared" si="18"/>
        <v>1</v>
      </c>
      <c r="D50" s="1" t="s">
        <v>516</v>
      </c>
      <c r="E50" s="60">
        <v>0</v>
      </c>
      <c r="F50" s="60">
        <v>0</v>
      </c>
      <c r="G50" s="60">
        <v>0</v>
      </c>
      <c r="H50" s="60">
        <v>0</v>
      </c>
      <c r="I50" s="60">
        <v>0</v>
      </c>
      <c r="J50" s="60">
        <v>0</v>
      </c>
      <c r="K50" s="60">
        <v>0</v>
      </c>
      <c r="L50" s="60">
        <v>0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0</v>
      </c>
      <c r="U50" s="60">
        <v>0</v>
      </c>
      <c r="V50" s="60">
        <v>0</v>
      </c>
      <c r="W50" s="60">
        <v>0</v>
      </c>
      <c r="X50" s="60">
        <v>0</v>
      </c>
      <c r="Y50" s="60">
        <v>0</v>
      </c>
      <c r="Z50" s="60">
        <v>0</v>
      </c>
      <c r="AA50" s="60">
        <v>0</v>
      </c>
      <c r="AB50" s="60">
        <v>0</v>
      </c>
      <c r="AC50" s="60">
        <v>0</v>
      </c>
      <c r="AD50" s="60">
        <v>0</v>
      </c>
      <c r="AE50" s="60">
        <v>0</v>
      </c>
      <c r="AF50" s="60">
        <v>0</v>
      </c>
      <c r="AG50" s="60">
        <v>0</v>
      </c>
      <c r="AH50" s="60">
        <v>0</v>
      </c>
      <c r="AI50" s="60">
        <v>0</v>
      </c>
      <c r="AJ50" s="60">
        <v>0</v>
      </c>
      <c r="AK50" s="60">
        <v>0</v>
      </c>
      <c r="AL50" s="60">
        <v>0</v>
      </c>
      <c r="AM50" s="60">
        <v>0</v>
      </c>
      <c r="AN50" s="60">
        <v>0</v>
      </c>
      <c r="AO50" s="60">
        <v>0</v>
      </c>
      <c r="AP50" s="60">
        <v>0</v>
      </c>
      <c r="AQ50" s="60">
        <v>0</v>
      </c>
      <c r="AR50" s="60">
        <v>0</v>
      </c>
      <c r="AS50" s="60">
        <v>0</v>
      </c>
      <c r="AT50" s="60">
        <v>0</v>
      </c>
      <c r="AU50" s="60">
        <v>0</v>
      </c>
      <c r="AV50" s="60">
        <v>0</v>
      </c>
      <c r="AW50" s="60">
        <v>0</v>
      </c>
      <c r="AX50" s="60">
        <v>0</v>
      </c>
      <c r="AY50" s="60">
        <v>0</v>
      </c>
      <c r="AZ50" s="60">
        <v>0</v>
      </c>
      <c r="BA50" s="60">
        <v>0</v>
      </c>
      <c r="BB50" s="60">
        <v>0</v>
      </c>
      <c r="BC50" s="61">
        <v>0</v>
      </c>
      <c r="BD50" s="61">
        <v>0</v>
      </c>
      <c r="BE50" s="61">
        <v>0</v>
      </c>
      <c r="BF50" s="61">
        <v>0</v>
      </c>
      <c r="BG50" s="61">
        <v>0</v>
      </c>
      <c r="BH50" s="61">
        <v>0</v>
      </c>
      <c r="BI50" s="61">
        <v>0</v>
      </c>
      <c r="BJ50" s="61">
        <v>0</v>
      </c>
      <c r="BK50" s="61">
        <v>0</v>
      </c>
      <c r="BL50" s="61">
        <v>0</v>
      </c>
      <c r="BM50" s="61">
        <v>0</v>
      </c>
      <c r="BN50" s="61">
        <v>0</v>
      </c>
      <c r="BO50" s="61">
        <v>0</v>
      </c>
      <c r="BP50" s="61">
        <v>0</v>
      </c>
      <c r="BQ50" s="61">
        <v>0</v>
      </c>
      <c r="BR50" s="61">
        <v>0</v>
      </c>
      <c r="BS50" s="61">
        <v>0</v>
      </c>
      <c r="BT50" s="61">
        <v>0</v>
      </c>
      <c r="BU50" s="61">
        <v>0</v>
      </c>
      <c r="BV50" s="61">
        <v>0</v>
      </c>
      <c r="BW50" s="61">
        <v>0</v>
      </c>
      <c r="BX50" s="61">
        <v>0</v>
      </c>
      <c r="BY50" s="61">
        <v>0</v>
      </c>
      <c r="BZ50" s="61">
        <v>0</v>
      </c>
      <c r="CA50" s="61">
        <v>0</v>
      </c>
      <c r="CB50" s="61">
        <v>0</v>
      </c>
      <c r="CC50" s="61">
        <v>0</v>
      </c>
      <c r="CD50" s="61">
        <v>0</v>
      </c>
      <c r="CE50" s="61">
        <v>0</v>
      </c>
      <c r="CF50" s="60">
        <v>0</v>
      </c>
      <c r="CG50" s="60">
        <v>0</v>
      </c>
      <c r="CH50" s="60">
        <v>0</v>
      </c>
      <c r="CI50" s="60">
        <v>0</v>
      </c>
      <c r="CJ50" s="60">
        <v>0</v>
      </c>
      <c r="CK50" s="60">
        <v>0</v>
      </c>
      <c r="CL50" s="60">
        <v>0</v>
      </c>
      <c r="CM50" s="60">
        <v>0</v>
      </c>
      <c r="CN50" s="60">
        <v>0</v>
      </c>
      <c r="CO50" s="60">
        <v>0</v>
      </c>
      <c r="CP50" s="60">
        <v>0</v>
      </c>
      <c r="CQ50" s="61">
        <v>0</v>
      </c>
      <c r="CR50" s="61">
        <v>0</v>
      </c>
      <c r="CS50" s="61">
        <v>0</v>
      </c>
      <c r="CT50" s="61">
        <v>0</v>
      </c>
      <c r="CU50" s="61">
        <v>0</v>
      </c>
      <c r="CV50" s="61">
        <v>0</v>
      </c>
      <c r="CW50" s="61">
        <v>0</v>
      </c>
      <c r="CX50" s="61">
        <v>0</v>
      </c>
      <c r="CY50" s="61">
        <v>0</v>
      </c>
      <c r="CZ50" s="61">
        <v>0</v>
      </c>
      <c r="DA50" s="61">
        <v>0</v>
      </c>
      <c r="DB50" s="61">
        <v>0</v>
      </c>
      <c r="DC50" s="60">
        <v>0</v>
      </c>
      <c r="DD50" s="60">
        <v>0</v>
      </c>
      <c r="DE50" s="60">
        <v>0</v>
      </c>
      <c r="DF50" s="60">
        <v>0</v>
      </c>
      <c r="DG50" s="60">
        <v>0</v>
      </c>
      <c r="DH50" s="60">
        <v>0</v>
      </c>
      <c r="DI50" s="60">
        <v>0</v>
      </c>
      <c r="DJ50" s="60">
        <v>0</v>
      </c>
      <c r="DK50" s="60">
        <v>0</v>
      </c>
      <c r="DL50" s="60">
        <v>0</v>
      </c>
      <c r="DM50" s="60">
        <v>0</v>
      </c>
      <c r="DN50" s="60">
        <v>0</v>
      </c>
      <c r="DO50" s="61">
        <v>0</v>
      </c>
      <c r="DP50" s="61">
        <v>0</v>
      </c>
      <c r="DQ50" s="61">
        <v>0</v>
      </c>
      <c r="DR50" s="61">
        <v>0</v>
      </c>
      <c r="DS50" s="61">
        <v>0</v>
      </c>
      <c r="DT50" s="61">
        <v>0</v>
      </c>
      <c r="DU50" s="61">
        <v>0</v>
      </c>
      <c r="DV50" s="61">
        <v>0</v>
      </c>
      <c r="DW50" s="61">
        <v>0</v>
      </c>
      <c r="DX50" s="61">
        <v>0</v>
      </c>
      <c r="DY50" s="61">
        <v>0</v>
      </c>
      <c r="DZ50" s="61">
        <v>0</v>
      </c>
      <c r="EA50" s="60">
        <v>0</v>
      </c>
      <c r="EB50" s="60">
        <v>0</v>
      </c>
      <c r="EC50" s="60">
        <v>0</v>
      </c>
      <c r="ED50" s="60">
        <v>0</v>
      </c>
      <c r="EE50" s="60">
        <v>0</v>
      </c>
      <c r="EF50" s="60">
        <v>0</v>
      </c>
      <c r="EG50" s="60">
        <v>0</v>
      </c>
      <c r="EH50" s="60">
        <v>0</v>
      </c>
      <c r="EI50" s="60">
        <v>0</v>
      </c>
      <c r="EJ50" s="60">
        <v>0</v>
      </c>
      <c r="EK50" s="60">
        <v>0</v>
      </c>
      <c r="EL50" s="60">
        <v>0</v>
      </c>
      <c r="EM50" s="60">
        <v>0</v>
      </c>
      <c r="EN50" s="59"/>
      <c r="EO50" s="62">
        <v>0</v>
      </c>
      <c r="EP50" s="62">
        <v>0</v>
      </c>
      <c r="EQ50" s="62">
        <v>0</v>
      </c>
      <c r="ER50" s="62">
        <v>0</v>
      </c>
      <c r="ES50" s="62">
        <v>0</v>
      </c>
      <c r="ET50" s="62">
        <v>0</v>
      </c>
      <c r="EU50" s="62">
        <v>0</v>
      </c>
      <c r="EV50" s="62">
        <v>0</v>
      </c>
      <c r="EW50" s="62">
        <v>0</v>
      </c>
      <c r="EX50" s="62">
        <v>0</v>
      </c>
      <c r="EY50" s="62">
        <v>0</v>
      </c>
      <c r="EZ50" s="62">
        <v>0</v>
      </c>
      <c r="FA50" s="62">
        <v>0</v>
      </c>
      <c r="FB50" s="62">
        <v>0</v>
      </c>
      <c r="FC50" s="62">
        <v>0</v>
      </c>
      <c r="FD50" s="62">
        <v>0</v>
      </c>
      <c r="FE50" s="62">
        <v>0</v>
      </c>
      <c r="FF50" s="62">
        <v>0</v>
      </c>
      <c r="FG50" s="62">
        <v>0</v>
      </c>
      <c r="FH50" s="62">
        <v>0</v>
      </c>
      <c r="FI50" s="62">
        <v>0</v>
      </c>
      <c r="FJ50" s="62">
        <v>0</v>
      </c>
      <c r="FK50" s="62">
        <v>0</v>
      </c>
      <c r="FL50" s="62">
        <v>0</v>
      </c>
      <c r="FM50" s="62">
        <v>0</v>
      </c>
      <c r="FN50" s="62">
        <v>0</v>
      </c>
      <c r="FO50" s="62">
        <v>0</v>
      </c>
      <c r="FP50" s="62">
        <v>0</v>
      </c>
      <c r="FQ50" s="62">
        <v>0</v>
      </c>
      <c r="FR50" s="62">
        <v>0</v>
      </c>
      <c r="FS50" s="62">
        <v>0</v>
      </c>
      <c r="FT50" s="62">
        <v>0</v>
      </c>
      <c r="FU50" s="62">
        <v>0</v>
      </c>
      <c r="FV50" s="62">
        <v>0</v>
      </c>
      <c r="FW50" s="62">
        <v>0</v>
      </c>
      <c r="FX50" s="62">
        <v>1.4656055472382003E-2</v>
      </c>
      <c r="FY50" s="62">
        <v>0</v>
      </c>
      <c r="FZ50" s="62">
        <v>0</v>
      </c>
      <c r="GA50" s="62">
        <v>0</v>
      </c>
      <c r="GB50" s="62">
        <v>0</v>
      </c>
      <c r="GC50" s="62">
        <v>0</v>
      </c>
      <c r="GD50" s="62">
        <v>0</v>
      </c>
      <c r="GE50" s="62">
        <v>0</v>
      </c>
      <c r="GF50" s="62">
        <v>0</v>
      </c>
      <c r="GG50" s="62">
        <v>0</v>
      </c>
      <c r="GH50" s="62">
        <v>0</v>
      </c>
      <c r="GI50" s="62">
        <v>0</v>
      </c>
      <c r="GJ50" s="62">
        <v>0</v>
      </c>
      <c r="GK50" s="61">
        <v>0</v>
      </c>
      <c r="GL50" s="61">
        <v>0</v>
      </c>
      <c r="GM50" s="61">
        <v>0</v>
      </c>
      <c r="GN50" s="61">
        <v>0</v>
      </c>
      <c r="GO50" s="61">
        <v>0</v>
      </c>
      <c r="GP50" s="61">
        <v>0</v>
      </c>
      <c r="GQ50" s="61">
        <v>0</v>
      </c>
      <c r="GR50" s="61">
        <v>0</v>
      </c>
      <c r="GS50" s="61">
        <v>0</v>
      </c>
      <c r="GT50" s="61">
        <v>0</v>
      </c>
      <c r="GU50" s="61">
        <v>0</v>
      </c>
      <c r="GV50" s="61">
        <v>0</v>
      </c>
      <c r="GW50" s="61">
        <v>0</v>
      </c>
      <c r="GX50" s="61">
        <v>0</v>
      </c>
      <c r="GY50" s="61">
        <v>0</v>
      </c>
      <c r="GZ50" s="61">
        <v>0</v>
      </c>
      <c r="HA50" s="61">
        <v>0</v>
      </c>
      <c r="HB50" s="61">
        <v>0</v>
      </c>
      <c r="HC50" s="61">
        <v>0</v>
      </c>
      <c r="HD50" s="61">
        <v>0</v>
      </c>
      <c r="HE50" s="61">
        <v>0</v>
      </c>
      <c r="HF50" s="61">
        <v>0</v>
      </c>
      <c r="HG50" s="61">
        <v>0</v>
      </c>
      <c r="HH50" s="61">
        <v>0</v>
      </c>
      <c r="HI50" s="62">
        <v>0</v>
      </c>
      <c r="HJ50" s="62">
        <v>0</v>
      </c>
      <c r="HK50" s="62">
        <v>0</v>
      </c>
      <c r="HL50" s="62">
        <v>0</v>
      </c>
      <c r="HM50" s="62">
        <v>0</v>
      </c>
      <c r="HN50" s="62">
        <v>0</v>
      </c>
      <c r="HO50" s="62">
        <v>0</v>
      </c>
      <c r="HP50" s="62">
        <v>0</v>
      </c>
      <c r="HQ50" s="62">
        <v>0</v>
      </c>
      <c r="HR50" s="62">
        <v>0</v>
      </c>
      <c r="HS50" s="62">
        <v>0</v>
      </c>
      <c r="HT50" s="62">
        <v>0</v>
      </c>
      <c r="HU50" s="62">
        <v>0</v>
      </c>
      <c r="HV50" s="62">
        <v>0</v>
      </c>
      <c r="HW50" s="62">
        <v>0</v>
      </c>
      <c r="HX50" s="62">
        <v>0</v>
      </c>
      <c r="HY50" s="62">
        <v>0</v>
      </c>
      <c r="HZ50" s="62">
        <v>0</v>
      </c>
      <c r="IA50" s="62">
        <v>0</v>
      </c>
      <c r="IB50" s="62">
        <v>0</v>
      </c>
      <c r="IC50" s="62">
        <v>0</v>
      </c>
      <c r="ID50" s="62">
        <v>0</v>
      </c>
      <c r="IE50" s="62">
        <v>0</v>
      </c>
      <c r="IF50" s="62">
        <v>0</v>
      </c>
      <c r="IG50" s="61">
        <v>0</v>
      </c>
      <c r="IH50" s="61">
        <v>0</v>
      </c>
      <c r="II50" s="61">
        <v>0</v>
      </c>
      <c r="IJ50" s="61">
        <v>0</v>
      </c>
      <c r="IK50" s="61">
        <v>0</v>
      </c>
      <c r="IL50" s="61">
        <v>0</v>
      </c>
      <c r="IM50" s="61">
        <v>0</v>
      </c>
      <c r="IN50" s="61">
        <v>0</v>
      </c>
      <c r="IO50" s="61">
        <v>0</v>
      </c>
      <c r="IP50" s="61">
        <v>0</v>
      </c>
      <c r="IQ50" s="61">
        <v>0</v>
      </c>
      <c r="IR50" s="61">
        <v>0</v>
      </c>
      <c r="IS50" s="61">
        <v>0</v>
      </c>
      <c r="IT50" s="61">
        <v>0</v>
      </c>
      <c r="IU50" s="61">
        <v>0</v>
      </c>
      <c r="IV50" s="61">
        <v>0</v>
      </c>
      <c r="IW50" s="61">
        <v>0</v>
      </c>
      <c r="IX50" s="61">
        <v>0</v>
      </c>
      <c r="IY50" s="61">
        <v>0</v>
      </c>
      <c r="IZ50" s="61">
        <v>0</v>
      </c>
      <c r="JA50" s="61">
        <v>0</v>
      </c>
      <c r="JB50" s="61">
        <v>0</v>
      </c>
      <c r="JC50" s="61">
        <v>0</v>
      </c>
      <c r="JD50" s="61">
        <v>0</v>
      </c>
      <c r="JE50" s="61">
        <v>0</v>
      </c>
      <c r="JF50" s="61">
        <v>0</v>
      </c>
      <c r="JG50" s="61">
        <v>0</v>
      </c>
      <c r="JH50" s="61">
        <v>0</v>
      </c>
      <c r="JI50" s="61">
        <v>0</v>
      </c>
      <c r="JJ50" s="61">
        <v>0</v>
      </c>
      <c r="JK50" s="61">
        <v>0</v>
      </c>
      <c r="JL50" s="61">
        <v>0</v>
      </c>
      <c r="JM50" s="61">
        <v>0</v>
      </c>
      <c r="JN50" s="61">
        <v>0</v>
      </c>
      <c r="JO50" s="61">
        <v>0</v>
      </c>
      <c r="JP50" s="61">
        <v>0</v>
      </c>
      <c r="JQ50" s="61">
        <v>0</v>
      </c>
      <c r="JR50" s="61">
        <v>0</v>
      </c>
      <c r="JS50" s="61">
        <v>0</v>
      </c>
      <c r="JT50" s="61">
        <v>0</v>
      </c>
      <c r="JU50" s="61">
        <v>0</v>
      </c>
      <c r="JV50" s="61">
        <v>0</v>
      </c>
      <c r="JW50" s="61">
        <v>0</v>
      </c>
      <c r="JX50" s="61">
        <v>0</v>
      </c>
      <c r="JY50" s="61">
        <v>0</v>
      </c>
      <c r="JZ50" s="61">
        <v>0</v>
      </c>
      <c r="KA50" s="61">
        <v>0</v>
      </c>
      <c r="KB50" s="61">
        <v>0</v>
      </c>
      <c r="KC50" s="61">
        <v>0</v>
      </c>
      <c r="KD50" s="61">
        <v>0</v>
      </c>
      <c r="KE50" s="61">
        <v>0</v>
      </c>
      <c r="KF50" s="61">
        <v>0</v>
      </c>
      <c r="KG50" s="61">
        <v>0</v>
      </c>
      <c r="KH50" s="61">
        <v>0</v>
      </c>
      <c r="KI50" s="61">
        <v>0</v>
      </c>
      <c r="KJ50" s="61">
        <v>0</v>
      </c>
      <c r="KK50" s="61">
        <v>0</v>
      </c>
      <c r="KL50" s="62">
        <v>0</v>
      </c>
      <c r="KM50" s="62">
        <v>0</v>
      </c>
      <c r="KN50" s="62">
        <v>0</v>
      </c>
      <c r="KO50" s="62">
        <v>0</v>
      </c>
      <c r="KP50" s="62">
        <v>0</v>
      </c>
      <c r="KQ50" s="62">
        <v>0</v>
      </c>
      <c r="KR50" s="62">
        <v>0</v>
      </c>
      <c r="KS50" s="62">
        <v>0</v>
      </c>
      <c r="KT50" s="62">
        <v>0</v>
      </c>
      <c r="KU50" s="62">
        <v>0</v>
      </c>
      <c r="KV50" s="62">
        <v>0</v>
      </c>
      <c r="KW50" s="62">
        <v>0</v>
      </c>
      <c r="KX50" s="62">
        <v>0</v>
      </c>
      <c r="KY50" s="62">
        <v>0</v>
      </c>
      <c r="KZ50" s="62">
        <v>0</v>
      </c>
      <c r="LA50" s="62">
        <v>0</v>
      </c>
      <c r="LB50" s="62">
        <v>0</v>
      </c>
      <c r="LC50" s="62">
        <v>0</v>
      </c>
      <c r="LD50" s="62">
        <v>0</v>
      </c>
      <c r="LE50" s="62">
        <v>0</v>
      </c>
      <c r="LF50" s="62">
        <v>0</v>
      </c>
      <c r="LG50" s="62">
        <v>0</v>
      </c>
      <c r="LH50" s="62">
        <v>0</v>
      </c>
      <c r="LI50" s="62">
        <v>0</v>
      </c>
      <c r="LJ50" s="62">
        <v>0</v>
      </c>
      <c r="LK50" s="62">
        <v>0</v>
      </c>
      <c r="LL50" s="62">
        <v>0</v>
      </c>
      <c r="LM50" s="62">
        <v>0</v>
      </c>
      <c r="LN50" s="62">
        <v>0</v>
      </c>
      <c r="LO50" s="62">
        <v>0</v>
      </c>
      <c r="LP50" s="62">
        <v>0</v>
      </c>
      <c r="LQ50" s="62">
        <v>0</v>
      </c>
      <c r="LR50" s="62">
        <v>0</v>
      </c>
      <c r="LS50" s="62">
        <v>0</v>
      </c>
      <c r="LT50" s="62">
        <v>0</v>
      </c>
      <c r="LU50" s="62">
        <v>0</v>
      </c>
      <c r="LV50" s="62">
        <v>0</v>
      </c>
      <c r="LW50" s="62">
        <v>0</v>
      </c>
      <c r="LX50" s="62">
        <v>0</v>
      </c>
      <c r="LY50" s="62">
        <v>0</v>
      </c>
      <c r="LZ50" s="62">
        <v>0</v>
      </c>
      <c r="MA50" s="61">
        <v>0</v>
      </c>
      <c r="MB50" s="61">
        <v>0</v>
      </c>
      <c r="MC50" s="61">
        <v>0</v>
      </c>
      <c r="MD50" s="61">
        <v>0</v>
      </c>
      <c r="ME50" s="61">
        <v>0</v>
      </c>
      <c r="MF50" s="61">
        <v>0</v>
      </c>
      <c r="MG50" s="61">
        <v>0</v>
      </c>
      <c r="MH50" s="61">
        <v>0</v>
      </c>
      <c r="MI50" s="61">
        <v>0</v>
      </c>
      <c r="MJ50" s="61">
        <v>0</v>
      </c>
      <c r="MK50" s="61">
        <v>0</v>
      </c>
      <c r="ML50" s="61">
        <v>0</v>
      </c>
      <c r="MM50" s="61">
        <v>0</v>
      </c>
      <c r="MN50" s="61">
        <v>0</v>
      </c>
      <c r="MO50" s="61">
        <v>0</v>
      </c>
      <c r="MP50" s="61">
        <v>0</v>
      </c>
      <c r="MQ50" s="61">
        <v>0</v>
      </c>
      <c r="MR50" s="61">
        <v>0</v>
      </c>
      <c r="MS50" s="61">
        <v>0</v>
      </c>
      <c r="MT50" s="61">
        <v>0</v>
      </c>
      <c r="MU50" s="61">
        <v>0</v>
      </c>
      <c r="MV50" s="61">
        <v>0</v>
      </c>
      <c r="MW50" s="61">
        <v>0</v>
      </c>
      <c r="MX50" s="61">
        <v>0</v>
      </c>
      <c r="MY50" s="61">
        <v>0</v>
      </c>
      <c r="MZ50" s="61">
        <v>0</v>
      </c>
      <c r="NA50" s="61">
        <v>0</v>
      </c>
      <c r="NB50" s="61">
        <v>0</v>
      </c>
      <c r="NC50" s="61">
        <v>0</v>
      </c>
      <c r="ND50" s="61">
        <v>0</v>
      </c>
      <c r="NE50" s="61">
        <v>0</v>
      </c>
      <c r="NF50" s="61">
        <v>0</v>
      </c>
      <c r="NG50" s="61">
        <v>0</v>
      </c>
      <c r="NH50" s="61">
        <v>0</v>
      </c>
      <c r="NI50" s="61">
        <v>0</v>
      </c>
      <c r="NJ50" s="62">
        <v>0</v>
      </c>
      <c r="NK50" s="62">
        <v>0</v>
      </c>
      <c r="NL50" s="62">
        <v>0</v>
      </c>
      <c r="NM50" s="62">
        <v>0</v>
      </c>
      <c r="NN50" s="62">
        <v>0</v>
      </c>
      <c r="NO50" s="62">
        <v>0</v>
      </c>
      <c r="NP50" s="62">
        <v>0</v>
      </c>
      <c r="NQ50" s="62">
        <v>0</v>
      </c>
      <c r="NR50" s="62">
        <v>0</v>
      </c>
      <c r="NS50" s="62">
        <v>0</v>
      </c>
      <c r="NT50" s="62">
        <v>0</v>
      </c>
      <c r="NU50" s="62">
        <v>0</v>
      </c>
      <c r="NV50" s="62">
        <v>0</v>
      </c>
      <c r="NW50" s="62">
        <v>0</v>
      </c>
      <c r="NX50" s="62">
        <v>0</v>
      </c>
      <c r="NY50" s="62">
        <v>0</v>
      </c>
      <c r="NZ50" s="62">
        <v>0</v>
      </c>
      <c r="OA50" s="62">
        <v>0</v>
      </c>
      <c r="OB50" s="62">
        <v>0</v>
      </c>
      <c r="OC50" s="62">
        <v>0</v>
      </c>
      <c r="OD50" s="62">
        <v>0</v>
      </c>
      <c r="OE50" s="62">
        <v>0</v>
      </c>
      <c r="OF50" s="62">
        <v>0</v>
      </c>
      <c r="OG50" s="62">
        <v>0</v>
      </c>
      <c r="OH50" s="62">
        <v>0</v>
      </c>
      <c r="OI50" s="62">
        <v>0</v>
      </c>
      <c r="OJ50" s="62">
        <v>0</v>
      </c>
      <c r="OK50" s="62">
        <v>0</v>
      </c>
      <c r="OL50" s="62">
        <v>0</v>
      </c>
      <c r="OM50" s="62">
        <v>0</v>
      </c>
      <c r="ON50" s="62">
        <v>0</v>
      </c>
      <c r="OO50" s="62">
        <v>0</v>
      </c>
      <c r="OP50" s="61">
        <v>0</v>
      </c>
      <c r="OQ50" s="61">
        <v>0</v>
      </c>
      <c r="OR50" s="61">
        <v>0</v>
      </c>
      <c r="OS50" s="61">
        <v>0</v>
      </c>
      <c r="OT50" s="61">
        <v>0</v>
      </c>
      <c r="OU50" s="61">
        <v>0</v>
      </c>
      <c r="OV50" s="61">
        <v>0</v>
      </c>
      <c r="OW50" s="61">
        <v>0</v>
      </c>
      <c r="OX50" s="61">
        <v>0</v>
      </c>
      <c r="OY50" s="61">
        <v>0</v>
      </c>
      <c r="OZ50" s="61">
        <v>0</v>
      </c>
      <c r="PA50" s="61">
        <v>0</v>
      </c>
      <c r="PB50" s="61">
        <v>0</v>
      </c>
      <c r="PC50" s="61">
        <v>0</v>
      </c>
      <c r="PD50" s="61">
        <v>0</v>
      </c>
      <c r="PE50" s="61">
        <v>0</v>
      </c>
      <c r="PF50" s="61">
        <v>0</v>
      </c>
      <c r="PG50" s="61">
        <v>0</v>
      </c>
      <c r="PH50" s="61">
        <v>0</v>
      </c>
      <c r="PI50" s="61">
        <v>0</v>
      </c>
      <c r="PJ50" s="61">
        <v>0</v>
      </c>
      <c r="PK50" s="61">
        <v>0</v>
      </c>
      <c r="PL50" s="61">
        <v>0</v>
      </c>
      <c r="PM50" s="61">
        <v>0</v>
      </c>
      <c r="PN50" s="61">
        <v>0</v>
      </c>
      <c r="PO50" s="61">
        <v>0</v>
      </c>
      <c r="PP50" s="61">
        <v>0</v>
      </c>
      <c r="PQ50" s="61">
        <v>0</v>
      </c>
      <c r="PR50" s="61">
        <v>0</v>
      </c>
      <c r="PS50" s="61">
        <v>0</v>
      </c>
      <c r="PT50" s="61">
        <v>0</v>
      </c>
      <c r="PU50" s="61">
        <v>0</v>
      </c>
      <c r="PV50" s="61">
        <v>0</v>
      </c>
      <c r="PW50" s="61">
        <v>0</v>
      </c>
      <c r="PX50" s="61">
        <v>0</v>
      </c>
      <c r="PY50" s="61">
        <v>0</v>
      </c>
      <c r="PZ50" s="61">
        <v>0</v>
      </c>
      <c r="QA50" s="61">
        <v>0</v>
      </c>
      <c r="QB50" s="61">
        <v>0</v>
      </c>
      <c r="QC50" s="61">
        <v>0</v>
      </c>
      <c r="QD50" s="61">
        <v>0</v>
      </c>
      <c r="QE50" s="61">
        <v>0</v>
      </c>
      <c r="QF50" s="62">
        <v>0</v>
      </c>
      <c r="QG50" s="62">
        <v>0</v>
      </c>
      <c r="QH50" s="62">
        <v>0</v>
      </c>
      <c r="QI50" s="62">
        <v>0</v>
      </c>
      <c r="QJ50" s="62">
        <v>0</v>
      </c>
      <c r="QK50" s="62">
        <v>0</v>
      </c>
      <c r="QL50" s="62">
        <v>0</v>
      </c>
      <c r="QM50" s="62">
        <v>0</v>
      </c>
      <c r="QN50" s="62">
        <v>0</v>
      </c>
      <c r="QO50" s="62">
        <v>0</v>
      </c>
      <c r="QP50" s="62">
        <v>0</v>
      </c>
      <c r="QQ50" s="62">
        <v>0</v>
      </c>
      <c r="QR50" s="59"/>
      <c r="QS50" s="59">
        <v>0</v>
      </c>
      <c r="QT50" s="59">
        <v>0</v>
      </c>
      <c r="QU50" s="59">
        <v>0</v>
      </c>
      <c r="QV50" s="59">
        <v>0</v>
      </c>
      <c r="QW50" s="59">
        <v>0</v>
      </c>
      <c r="QX50" s="59">
        <v>0</v>
      </c>
      <c r="QY50" s="59">
        <v>0</v>
      </c>
      <c r="QZ50" s="59">
        <v>0</v>
      </c>
      <c r="RA50" s="59">
        <v>0</v>
      </c>
      <c r="RB50" s="59">
        <v>0</v>
      </c>
      <c r="RC50" s="59">
        <v>0</v>
      </c>
      <c r="RD50" s="59">
        <v>0</v>
      </c>
      <c r="RE50" s="59">
        <v>0</v>
      </c>
      <c r="RF50" s="59">
        <v>0</v>
      </c>
      <c r="RG50" s="59">
        <v>0</v>
      </c>
      <c r="RH50" s="59">
        <v>0</v>
      </c>
      <c r="RI50" s="59">
        <v>0</v>
      </c>
      <c r="RJ50" s="59">
        <v>0</v>
      </c>
      <c r="RK50" s="59">
        <v>0</v>
      </c>
      <c r="RL50" s="59">
        <v>0</v>
      </c>
      <c r="RM50" s="59">
        <v>0</v>
      </c>
      <c r="RN50" s="59">
        <v>0</v>
      </c>
      <c r="RO50" s="59">
        <v>0</v>
      </c>
      <c r="RP50" s="59">
        <v>0</v>
      </c>
      <c r="RQ50" s="59">
        <v>0</v>
      </c>
      <c r="RR50" s="59">
        <v>0</v>
      </c>
      <c r="RS50" s="59">
        <v>0</v>
      </c>
      <c r="RT50" s="59">
        <v>0</v>
      </c>
      <c r="RU50" s="59">
        <v>0</v>
      </c>
      <c r="RV50" s="59">
        <v>0</v>
      </c>
      <c r="RW50" s="59">
        <v>0</v>
      </c>
      <c r="RX50" s="59">
        <v>0</v>
      </c>
      <c r="RY50" s="59">
        <v>0</v>
      </c>
    </row>
    <row r="51" spans="1:493" x14ac:dyDescent="0.3">
      <c r="A51" s="12">
        <f t="shared" si="18"/>
        <v>1</v>
      </c>
      <c r="D51" s="1" t="s">
        <v>517</v>
      </c>
      <c r="E51" s="60">
        <v>0</v>
      </c>
      <c r="F51" s="60">
        <v>1.1163808828894565E-2</v>
      </c>
      <c r="G51" s="60">
        <v>0</v>
      </c>
      <c r="H51" s="60">
        <v>0</v>
      </c>
      <c r="I51" s="60">
        <v>0</v>
      </c>
      <c r="J51" s="60">
        <v>0</v>
      </c>
      <c r="K51" s="60">
        <v>0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  <c r="Y51" s="60">
        <v>0</v>
      </c>
      <c r="Z51" s="60">
        <v>0</v>
      </c>
      <c r="AA51" s="60">
        <v>0</v>
      </c>
      <c r="AB51" s="60">
        <v>0</v>
      </c>
      <c r="AC51" s="60">
        <v>0</v>
      </c>
      <c r="AD51" s="60">
        <v>0</v>
      </c>
      <c r="AE51" s="60">
        <v>0</v>
      </c>
      <c r="AF51" s="60">
        <v>0</v>
      </c>
      <c r="AG51" s="60">
        <v>0</v>
      </c>
      <c r="AH51" s="60">
        <v>0</v>
      </c>
      <c r="AI51" s="60">
        <v>0</v>
      </c>
      <c r="AJ51" s="60">
        <v>0</v>
      </c>
      <c r="AK51" s="60">
        <v>0</v>
      </c>
      <c r="AL51" s="60">
        <v>0</v>
      </c>
      <c r="AM51" s="60">
        <v>0</v>
      </c>
      <c r="AN51" s="60">
        <v>0</v>
      </c>
      <c r="AO51" s="60">
        <v>0</v>
      </c>
      <c r="AP51" s="60">
        <v>0</v>
      </c>
      <c r="AQ51" s="60">
        <v>0</v>
      </c>
      <c r="AR51" s="60">
        <v>0</v>
      </c>
      <c r="AS51" s="60">
        <v>0</v>
      </c>
      <c r="AT51" s="60">
        <v>0</v>
      </c>
      <c r="AU51" s="60">
        <v>0</v>
      </c>
      <c r="AV51" s="60">
        <v>0</v>
      </c>
      <c r="AW51" s="60">
        <v>0</v>
      </c>
      <c r="AX51" s="60">
        <v>0</v>
      </c>
      <c r="AY51" s="60">
        <v>0</v>
      </c>
      <c r="AZ51" s="60">
        <v>0</v>
      </c>
      <c r="BA51" s="60">
        <v>0</v>
      </c>
      <c r="BB51" s="60">
        <v>0</v>
      </c>
      <c r="BC51" s="61">
        <v>0</v>
      </c>
      <c r="BD51" s="61">
        <v>0</v>
      </c>
      <c r="BE51" s="61">
        <v>0</v>
      </c>
      <c r="BF51" s="61">
        <v>0</v>
      </c>
      <c r="BG51" s="61">
        <v>0</v>
      </c>
      <c r="BH51" s="61">
        <v>0</v>
      </c>
      <c r="BI51" s="61">
        <v>0</v>
      </c>
      <c r="BJ51" s="61">
        <v>0</v>
      </c>
      <c r="BK51" s="61">
        <v>0</v>
      </c>
      <c r="BL51" s="61">
        <v>0</v>
      </c>
      <c r="BM51" s="61">
        <v>0</v>
      </c>
      <c r="BN51" s="61">
        <v>0</v>
      </c>
      <c r="BO51" s="61">
        <v>0</v>
      </c>
      <c r="BP51" s="61">
        <v>0</v>
      </c>
      <c r="BQ51" s="61">
        <v>0</v>
      </c>
      <c r="BR51" s="61">
        <v>0</v>
      </c>
      <c r="BS51" s="61">
        <v>0</v>
      </c>
      <c r="BT51" s="61">
        <v>0</v>
      </c>
      <c r="BU51" s="61">
        <v>0</v>
      </c>
      <c r="BV51" s="61">
        <v>0</v>
      </c>
      <c r="BW51" s="61">
        <v>0</v>
      </c>
      <c r="BX51" s="61">
        <v>0</v>
      </c>
      <c r="BY51" s="61">
        <v>0</v>
      </c>
      <c r="BZ51" s="61">
        <v>0</v>
      </c>
      <c r="CA51" s="61">
        <v>0</v>
      </c>
      <c r="CB51" s="61">
        <v>0</v>
      </c>
      <c r="CC51" s="61">
        <v>0</v>
      </c>
      <c r="CD51" s="61">
        <v>0</v>
      </c>
      <c r="CE51" s="61">
        <v>0</v>
      </c>
      <c r="CF51" s="60">
        <v>0</v>
      </c>
      <c r="CG51" s="60">
        <v>0</v>
      </c>
      <c r="CH51" s="60">
        <v>0</v>
      </c>
      <c r="CI51" s="60">
        <v>0</v>
      </c>
      <c r="CJ51" s="60">
        <v>0</v>
      </c>
      <c r="CK51" s="60">
        <v>0</v>
      </c>
      <c r="CL51" s="60">
        <v>0</v>
      </c>
      <c r="CM51" s="60">
        <v>0</v>
      </c>
      <c r="CN51" s="60">
        <v>0</v>
      </c>
      <c r="CO51" s="60">
        <v>0</v>
      </c>
      <c r="CP51" s="60">
        <v>0</v>
      </c>
      <c r="CQ51" s="61">
        <v>0</v>
      </c>
      <c r="CR51" s="61">
        <v>0</v>
      </c>
      <c r="CS51" s="61">
        <v>0</v>
      </c>
      <c r="CT51" s="61">
        <v>0</v>
      </c>
      <c r="CU51" s="61">
        <v>0</v>
      </c>
      <c r="CV51" s="61">
        <v>0</v>
      </c>
      <c r="CW51" s="61">
        <v>0</v>
      </c>
      <c r="CX51" s="61">
        <v>0</v>
      </c>
      <c r="CY51" s="61">
        <v>0</v>
      </c>
      <c r="CZ51" s="61">
        <v>0</v>
      </c>
      <c r="DA51" s="61">
        <v>0</v>
      </c>
      <c r="DB51" s="61">
        <v>0</v>
      </c>
      <c r="DC51" s="60">
        <v>0</v>
      </c>
      <c r="DD51" s="60">
        <v>0</v>
      </c>
      <c r="DE51" s="60">
        <v>0</v>
      </c>
      <c r="DF51" s="60">
        <v>0</v>
      </c>
      <c r="DG51" s="60">
        <v>0</v>
      </c>
      <c r="DH51" s="60">
        <v>0</v>
      </c>
      <c r="DI51" s="60">
        <v>0</v>
      </c>
      <c r="DJ51" s="60">
        <v>0</v>
      </c>
      <c r="DK51" s="60">
        <v>0</v>
      </c>
      <c r="DL51" s="60">
        <v>0</v>
      </c>
      <c r="DM51" s="60">
        <v>0</v>
      </c>
      <c r="DN51" s="60">
        <v>0</v>
      </c>
      <c r="DO51" s="61">
        <v>0</v>
      </c>
      <c r="DP51" s="61">
        <v>0</v>
      </c>
      <c r="DQ51" s="61">
        <v>0</v>
      </c>
      <c r="DR51" s="61">
        <v>0</v>
      </c>
      <c r="DS51" s="61">
        <v>0</v>
      </c>
      <c r="DT51" s="61">
        <v>0</v>
      </c>
      <c r="DU51" s="61">
        <v>0</v>
      </c>
      <c r="DV51" s="61">
        <v>0</v>
      </c>
      <c r="DW51" s="61">
        <v>0</v>
      </c>
      <c r="DX51" s="61">
        <v>0</v>
      </c>
      <c r="DY51" s="61">
        <v>0</v>
      </c>
      <c r="DZ51" s="61">
        <v>0</v>
      </c>
      <c r="EA51" s="60">
        <v>0</v>
      </c>
      <c r="EB51" s="60">
        <v>0</v>
      </c>
      <c r="EC51" s="60">
        <v>0</v>
      </c>
      <c r="ED51" s="60">
        <v>0</v>
      </c>
      <c r="EE51" s="60">
        <v>0</v>
      </c>
      <c r="EF51" s="60">
        <v>0</v>
      </c>
      <c r="EG51" s="60">
        <v>0</v>
      </c>
      <c r="EH51" s="60">
        <v>0</v>
      </c>
      <c r="EI51" s="60">
        <v>0</v>
      </c>
      <c r="EJ51" s="60">
        <v>0</v>
      </c>
      <c r="EK51" s="60">
        <v>0</v>
      </c>
      <c r="EL51" s="60">
        <v>0</v>
      </c>
      <c r="EM51" s="60">
        <v>0</v>
      </c>
      <c r="EN51" s="59"/>
      <c r="EO51" s="62">
        <v>0</v>
      </c>
      <c r="EP51" s="62">
        <v>0</v>
      </c>
      <c r="EQ51" s="62">
        <v>0</v>
      </c>
      <c r="ER51" s="62">
        <v>0</v>
      </c>
      <c r="ES51" s="62">
        <v>0</v>
      </c>
      <c r="ET51" s="62">
        <v>0</v>
      </c>
      <c r="EU51" s="62">
        <v>0</v>
      </c>
      <c r="EV51" s="62">
        <v>0</v>
      </c>
      <c r="EW51" s="62">
        <v>0</v>
      </c>
      <c r="EX51" s="62">
        <v>0</v>
      </c>
      <c r="EY51" s="62">
        <v>0</v>
      </c>
      <c r="EZ51" s="62">
        <v>0</v>
      </c>
      <c r="FA51" s="62">
        <v>0</v>
      </c>
      <c r="FB51" s="62">
        <v>0</v>
      </c>
      <c r="FC51" s="62">
        <v>0</v>
      </c>
      <c r="FD51" s="62">
        <v>0</v>
      </c>
      <c r="FE51" s="62">
        <v>0</v>
      </c>
      <c r="FF51" s="62">
        <v>0</v>
      </c>
      <c r="FG51" s="62">
        <v>0</v>
      </c>
      <c r="FH51" s="62">
        <v>0</v>
      </c>
      <c r="FI51" s="62">
        <v>0</v>
      </c>
      <c r="FJ51" s="62">
        <v>0</v>
      </c>
      <c r="FK51" s="62">
        <v>0</v>
      </c>
      <c r="FL51" s="62">
        <v>0</v>
      </c>
      <c r="FM51" s="62">
        <v>0</v>
      </c>
      <c r="FN51" s="62">
        <v>0</v>
      </c>
      <c r="FO51" s="62">
        <v>0</v>
      </c>
      <c r="FP51" s="62">
        <v>0</v>
      </c>
      <c r="FQ51" s="62">
        <v>0</v>
      </c>
      <c r="FR51" s="62">
        <v>0</v>
      </c>
      <c r="FS51" s="62">
        <v>0</v>
      </c>
      <c r="FT51" s="62">
        <v>0</v>
      </c>
      <c r="FU51" s="62">
        <v>0</v>
      </c>
      <c r="FV51" s="62">
        <v>0</v>
      </c>
      <c r="FW51" s="62">
        <v>0</v>
      </c>
      <c r="FX51" s="62">
        <v>0</v>
      </c>
      <c r="FY51" s="62">
        <v>0</v>
      </c>
      <c r="FZ51" s="62">
        <v>0</v>
      </c>
      <c r="GA51" s="62">
        <v>0</v>
      </c>
      <c r="GB51" s="62">
        <v>0</v>
      </c>
      <c r="GC51" s="62">
        <v>0</v>
      </c>
      <c r="GD51" s="62">
        <v>0</v>
      </c>
      <c r="GE51" s="62">
        <v>0</v>
      </c>
      <c r="GF51" s="62">
        <v>0</v>
      </c>
      <c r="GG51" s="62">
        <v>0</v>
      </c>
      <c r="GH51" s="62">
        <v>0</v>
      </c>
      <c r="GI51" s="62">
        <v>0</v>
      </c>
      <c r="GJ51" s="62">
        <v>0</v>
      </c>
      <c r="GK51" s="61">
        <v>0</v>
      </c>
      <c r="GL51" s="61">
        <v>0</v>
      </c>
      <c r="GM51" s="61">
        <v>0</v>
      </c>
      <c r="GN51" s="61">
        <v>0</v>
      </c>
      <c r="GO51" s="61">
        <v>0</v>
      </c>
      <c r="GP51" s="61">
        <v>0</v>
      </c>
      <c r="GQ51" s="61">
        <v>0</v>
      </c>
      <c r="GR51" s="61">
        <v>0</v>
      </c>
      <c r="GS51" s="61">
        <v>0</v>
      </c>
      <c r="GT51" s="61">
        <v>0</v>
      </c>
      <c r="GU51" s="61">
        <v>0</v>
      </c>
      <c r="GV51" s="61">
        <v>0</v>
      </c>
      <c r="GW51" s="61">
        <v>0</v>
      </c>
      <c r="GX51" s="61">
        <v>0</v>
      </c>
      <c r="GY51" s="61">
        <v>0</v>
      </c>
      <c r="GZ51" s="61">
        <v>0</v>
      </c>
      <c r="HA51" s="61">
        <v>0</v>
      </c>
      <c r="HB51" s="61">
        <v>0</v>
      </c>
      <c r="HC51" s="61">
        <v>0</v>
      </c>
      <c r="HD51" s="61">
        <v>0</v>
      </c>
      <c r="HE51" s="61">
        <v>0</v>
      </c>
      <c r="HF51" s="61">
        <v>0</v>
      </c>
      <c r="HG51" s="61">
        <v>0</v>
      </c>
      <c r="HH51" s="61">
        <v>0</v>
      </c>
      <c r="HI51" s="62">
        <v>0</v>
      </c>
      <c r="HJ51" s="62">
        <v>0</v>
      </c>
      <c r="HK51" s="62">
        <v>0</v>
      </c>
      <c r="HL51" s="62">
        <v>0</v>
      </c>
      <c r="HM51" s="62">
        <v>0</v>
      </c>
      <c r="HN51" s="62">
        <v>0</v>
      </c>
      <c r="HO51" s="62">
        <v>0</v>
      </c>
      <c r="HP51" s="62">
        <v>0</v>
      </c>
      <c r="HQ51" s="62">
        <v>0</v>
      </c>
      <c r="HR51" s="62">
        <v>0</v>
      </c>
      <c r="HS51" s="62">
        <v>0</v>
      </c>
      <c r="HT51" s="62">
        <v>0</v>
      </c>
      <c r="HU51" s="62">
        <v>0</v>
      </c>
      <c r="HV51" s="62">
        <v>0</v>
      </c>
      <c r="HW51" s="62">
        <v>0</v>
      </c>
      <c r="HX51" s="62">
        <v>0</v>
      </c>
      <c r="HY51" s="62">
        <v>0</v>
      </c>
      <c r="HZ51" s="62">
        <v>0</v>
      </c>
      <c r="IA51" s="62">
        <v>0</v>
      </c>
      <c r="IB51" s="62">
        <v>0</v>
      </c>
      <c r="IC51" s="62">
        <v>0</v>
      </c>
      <c r="ID51" s="62">
        <v>0</v>
      </c>
      <c r="IE51" s="62">
        <v>0</v>
      </c>
      <c r="IF51" s="62">
        <v>0</v>
      </c>
      <c r="IG51" s="61">
        <v>0</v>
      </c>
      <c r="IH51" s="61">
        <v>0</v>
      </c>
      <c r="II51" s="61">
        <v>0</v>
      </c>
      <c r="IJ51" s="61">
        <v>0</v>
      </c>
      <c r="IK51" s="61">
        <v>0</v>
      </c>
      <c r="IL51" s="61">
        <v>0</v>
      </c>
      <c r="IM51" s="61">
        <v>0</v>
      </c>
      <c r="IN51" s="61">
        <v>0</v>
      </c>
      <c r="IO51" s="61">
        <v>0</v>
      </c>
      <c r="IP51" s="61">
        <v>0</v>
      </c>
      <c r="IQ51" s="61">
        <v>0</v>
      </c>
      <c r="IR51" s="61">
        <v>0</v>
      </c>
      <c r="IS51" s="61">
        <v>0</v>
      </c>
      <c r="IT51" s="61">
        <v>0</v>
      </c>
      <c r="IU51" s="61">
        <v>0</v>
      </c>
      <c r="IV51" s="61">
        <v>0</v>
      </c>
      <c r="IW51" s="61">
        <v>0</v>
      </c>
      <c r="IX51" s="61">
        <v>0</v>
      </c>
      <c r="IY51" s="61">
        <v>0</v>
      </c>
      <c r="IZ51" s="61">
        <v>0</v>
      </c>
      <c r="JA51" s="61">
        <v>0</v>
      </c>
      <c r="JB51" s="61">
        <v>0</v>
      </c>
      <c r="JC51" s="61">
        <v>0</v>
      </c>
      <c r="JD51" s="61">
        <v>0</v>
      </c>
      <c r="JE51" s="61">
        <v>0</v>
      </c>
      <c r="JF51" s="61">
        <v>0</v>
      </c>
      <c r="JG51" s="61">
        <v>0</v>
      </c>
      <c r="JH51" s="61">
        <v>0</v>
      </c>
      <c r="JI51" s="61">
        <v>0</v>
      </c>
      <c r="JJ51" s="61">
        <v>0</v>
      </c>
      <c r="JK51" s="61">
        <v>0</v>
      </c>
      <c r="JL51" s="61">
        <v>0</v>
      </c>
      <c r="JM51" s="61">
        <v>0</v>
      </c>
      <c r="JN51" s="61">
        <v>0</v>
      </c>
      <c r="JO51" s="61">
        <v>0</v>
      </c>
      <c r="JP51" s="61">
        <v>0</v>
      </c>
      <c r="JQ51" s="61">
        <v>0</v>
      </c>
      <c r="JR51" s="61">
        <v>0</v>
      </c>
      <c r="JS51" s="61">
        <v>0</v>
      </c>
      <c r="JT51" s="61">
        <v>0</v>
      </c>
      <c r="JU51" s="61">
        <v>0</v>
      </c>
      <c r="JV51" s="61">
        <v>0</v>
      </c>
      <c r="JW51" s="61">
        <v>0</v>
      </c>
      <c r="JX51" s="61">
        <v>0</v>
      </c>
      <c r="JY51" s="61">
        <v>0</v>
      </c>
      <c r="JZ51" s="61">
        <v>0</v>
      </c>
      <c r="KA51" s="61">
        <v>0</v>
      </c>
      <c r="KB51" s="61">
        <v>0</v>
      </c>
      <c r="KC51" s="61">
        <v>0</v>
      </c>
      <c r="KD51" s="61">
        <v>0</v>
      </c>
      <c r="KE51" s="61">
        <v>0</v>
      </c>
      <c r="KF51" s="61">
        <v>0</v>
      </c>
      <c r="KG51" s="61">
        <v>0</v>
      </c>
      <c r="KH51" s="61">
        <v>0</v>
      </c>
      <c r="KI51" s="61">
        <v>0</v>
      </c>
      <c r="KJ51" s="61">
        <v>0</v>
      </c>
      <c r="KK51" s="61">
        <v>0</v>
      </c>
      <c r="KL51" s="62">
        <v>0</v>
      </c>
      <c r="KM51" s="62">
        <v>0</v>
      </c>
      <c r="KN51" s="62">
        <v>0</v>
      </c>
      <c r="KO51" s="62">
        <v>0</v>
      </c>
      <c r="KP51" s="62">
        <v>0</v>
      </c>
      <c r="KQ51" s="62">
        <v>0</v>
      </c>
      <c r="KR51" s="62">
        <v>0</v>
      </c>
      <c r="KS51" s="62">
        <v>0</v>
      </c>
      <c r="KT51" s="62">
        <v>0</v>
      </c>
      <c r="KU51" s="62">
        <v>0</v>
      </c>
      <c r="KV51" s="62">
        <v>0</v>
      </c>
      <c r="KW51" s="62">
        <v>0</v>
      </c>
      <c r="KX51" s="62">
        <v>0</v>
      </c>
      <c r="KY51" s="62">
        <v>0</v>
      </c>
      <c r="KZ51" s="62">
        <v>0</v>
      </c>
      <c r="LA51" s="62">
        <v>0</v>
      </c>
      <c r="LB51" s="62">
        <v>0</v>
      </c>
      <c r="LC51" s="62">
        <v>0</v>
      </c>
      <c r="LD51" s="62">
        <v>0</v>
      </c>
      <c r="LE51" s="62">
        <v>0</v>
      </c>
      <c r="LF51" s="62">
        <v>0</v>
      </c>
      <c r="LG51" s="62">
        <v>0</v>
      </c>
      <c r="LH51" s="62">
        <v>0</v>
      </c>
      <c r="LI51" s="62">
        <v>0</v>
      </c>
      <c r="LJ51" s="62">
        <v>0</v>
      </c>
      <c r="LK51" s="62">
        <v>0</v>
      </c>
      <c r="LL51" s="62">
        <v>0</v>
      </c>
      <c r="LM51" s="62">
        <v>0</v>
      </c>
      <c r="LN51" s="62">
        <v>0</v>
      </c>
      <c r="LO51" s="62">
        <v>0</v>
      </c>
      <c r="LP51" s="62">
        <v>0</v>
      </c>
      <c r="LQ51" s="62">
        <v>0</v>
      </c>
      <c r="LR51" s="62">
        <v>0</v>
      </c>
      <c r="LS51" s="62">
        <v>0</v>
      </c>
      <c r="LT51" s="62">
        <v>0</v>
      </c>
      <c r="LU51" s="62">
        <v>0</v>
      </c>
      <c r="LV51" s="62">
        <v>0</v>
      </c>
      <c r="LW51" s="62">
        <v>0</v>
      </c>
      <c r="LX51" s="62">
        <v>0</v>
      </c>
      <c r="LY51" s="62">
        <v>0</v>
      </c>
      <c r="LZ51" s="62">
        <v>0</v>
      </c>
      <c r="MA51" s="61">
        <v>0</v>
      </c>
      <c r="MB51" s="61">
        <v>0</v>
      </c>
      <c r="MC51" s="61">
        <v>0</v>
      </c>
      <c r="MD51" s="61">
        <v>0</v>
      </c>
      <c r="ME51" s="61">
        <v>0</v>
      </c>
      <c r="MF51" s="61">
        <v>0</v>
      </c>
      <c r="MG51" s="61">
        <v>0</v>
      </c>
      <c r="MH51" s="61">
        <v>0</v>
      </c>
      <c r="MI51" s="61">
        <v>0</v>
      </c>
      <c r="MJ51" s="61">
        <v>0</v>
      </c>
      <c r="MK51" s="61">
        <v>0</v>
      </c>
      <c r="ML51" s="61">
        <v>0</v>
      </c>
      <c r="MM51" s="61">
        <v>0</v>
      </c>
      <c r="MN51" s="61">
        <v>0</v>
      </c>
      <c r="MO51" s="61">
        <v>0</v>
      </c>
      <c r="MP51" s="61">
        <v>0</v>
      </c>
      <c r="MQ51" s="61">
        <v>0</v>
      </c>
      <c r="MR51" s="61">
        <v>0</v>
      </c>
      <c r="MS51" s="61">
        <v>0</v>
      </c>
      <c r="MT51" s="61">
        <v>0</v>
      </c>
      <c r="MU51" s="61">
        <v>0</v>
      </c>
      <c r="MV51" s="61">
        <v>0</v>
      </c>
      <c r="MW51" s="61">
        <v>0</v>
      </c>
      <c r="MX51" s="61">
        <v>0</v>
      </c>
      <c r="MY51" s="61">
        <v>0</v>
      </c>
      <c r="MZ51" s="61">
        <v>0</v>
      </c>
      <c r="NA51" s="61">
        <v>0</v>
      </c>
      <c r="NB51" s="61">
        <v>0</v>
      </c>
      <c r="NC51" s="61">
        <v>0</v>
      </c>
      <c r="ND51" s="61">
        <v>0</v>
      </c>
      <c r="NE51" s="61">
        <v>0</v>
      </c>
      <c r="NF51" s="61">
        <v>0</v>
      </c>
      <c r="NG51" s="61">
        <v>0</v>
      </c>
      <c r="NH51" s="61">
        <v>0</v>
      </c>
      <c r="NI51" s="61">
        <v>0</v>
      </c>
      <c r="NJ51" s="62">
        <v>0</v>
      </c>
      <c r="NK51" s="62">
        <v>0</v>
      </c>
      <c r="NL51" s="62">
        <v>0</v>
      </c>
      <c r="NM51" s="62">
        <v>0</v>
      </c>
      <c r="NN51" s="62">
        <v>0</v>
      </c>
      <c r="NO51" s="62">
        <v>0</v>
      </c>
      <c r="NP51" s="62">
        <v>0</v>
      </c>
      <c r="NQ51" s="62">
        <v>0</v>
      </c>
      <c r="NR51" s="62">
        <v>0</v>
      </c>
      <c r="NS51" s="62">
        <v>0</v>
      </c>
      <c r="NT51" s="62">
        <v>0</v>
      </c>
      <c r="NU51" s="62">
        <v>0</v>
      </c>
      <c r="NV51" s="62">
        <v>0</v>
      </c>
      <c r="NW51" s="62">
        <v>0</v>
      </c>
      <c r="NX51" s="62">
        <v>0</v>
      </c>
      <c r="NY51" s="62">
        <v>0</v>
      </c>
      <c r="NZ51" s="62">
        <v>0</v>
      </c>
      <c r="OA51" s="62">
        <v>0</v>
      </c>
      <c r="OB51" s="62">
        <v>0</v>
      </c>
      <c r="OC51" s="62">
        <v>0</v>
      </c>
      <c r="OD51" s="62">
        <v>0</v>
      </c>
      <c r="OE51" s="62">
        <v>0</v>
      </c>
      <c r="OF51" s="62">
        <v>0</v>
      </c>
      <c r="OG51" s="62">
        <v>0</v>
      </c>
      <c r="OH51" s="62">
        <v>0</v>
      </c>
      <c r="OI51" s="62">
        <v>0</v>
      </c>
      <c r="OJ51" s="62">
        <v>0</v>
      </c>
      <c r="OK51" s="62">
        <v>0</v>
      </c>
      <c r="OL51" s="62">
        <v>0</v>
      </c>
      <c r="OM51" s="62">
        <v>0</v>
      </c>
      <c r="ON51" s="62">
        <v>0</v>
      </c>
      <c r="OO51" s="62">
        <v>0</v>
      </c>
      <c r="OP51" s="61">
        <v>0</v>
      </c>
      <c r="OQ51" s="61">
        <v>0</v>
      </c>
      <c r="OR51" s="61">
        <v>0</v>
      </c>
      <c r="OS51" s="61">
        <v>0</v>
      </c>
      <c r="OT51" s="61">
        <v>0</v>
      </c>
      <c r="OU51" s="61">
        <v>0</v>
      </c>
      <c r="OV51" s="61">
        <v>0</v>
      </c>
      <c r="OW51" s="61">
        <v>0</v>
      </c>
      <c r="OX51" s="61">
        <v>0</v>
      </c>
      <c r="OY51" s="61">
        <v>0</v>
      </c>
      <c r="OZ51" s="61">
        <v>0</v>
      </c>
      <c r="PA51" s="61">
        <v>0</v>
      </c>
      <c r="PB51" s="61">
        <v>0</v>
      </c>
      <c r="PC51" s="61">
        <v>0</v>
      </c>
      <c r="PD51" s="61">
        <v>0</v>
      </c>
      <c r="PE51" s="61">
        <v>0</v>
      </c>
      <c r="PF51" s="61">
        <v>0</v>
      </c>
      <c r="PG51" s="61">
        <v>0</v>
      </c>
      <c r="PH51" s="61">
        <v>0</v>
      </c>
      <c r="PI51" s="61">
        <v>0</v>
      </c>
      <c r="PJ51" s="61">
        <v>0</v>
      </c>
      <c r="PK51" s="61">
        <v>0</v>
      </c>
      <c r="PL51" s="61">
        <v>0</v>
      </c>
      <c r="PM51" s="61">
        <v>0</v>
      </c>
      <c r="PN51" s="61">
        <v>0</v>
      </c>
      <c r="PO51" s="61">
        <v>0</v>
      </c>
      <c r="PP51" s="61">
        <v>0</v>
      </c>
      <c r="PQ51" s="61">
        <v>0</v>
      </c>
      <c r="PR51" s="61">
        <v>0</v>
      </c>
      <c r="PS51" s="61">
        <v>0</v>
      </c>
      <c r="PT51" s="61">
        <v>0</v>
      </c>
      <c r="PU51" s="61">
        <v>0</v>
      </c>
      <c r="PV51" s="61">
        <v>0</v>
      </c>
      <c r="PW51" s="61">
        <v>0</v>
      </c>
      <c r="PX51" s="61">
        <v>0</v>
      </c>
      <c r="PY51" s="61">
        <v>0</v>
      </c>
      <c r="PZ51" s="61">
        <v>0</v>
      </c>
      <c r="QA51" s="61">
        <v>0</v>
      </c>
      <c r="QB51" s="61">
        <v>0</v>
      </c>
      <c r="QC51" s="61">
        <v>0</v>
      </c>
      <c r="QD51" s="61">
        <v>0</v>
      </c>
      <c r="QE51" s="61">
        <v>0</v>
      </c>
      <c r="QF51" s="62">
        <v>0</v>
      </c>
      <c r="QG51" s="62">
        <v>0</v>
      </c>
      <c r="QH51" s="62">
        <v>0</v>
      </c>
      <c r="QI51" s="62">
        <v>0</v>
      </c>
      <c r="QJ51" s="62">
        <v>0</v>
      </c>
      <c r="QK51" s="62">
        <v>0</v>
      </c>
      <c r="QL51" s="62">
        <v>0</v>
      </c>
      <c r="QM51" s="62">
        <v>0</v>
      </c>
      <c r="QN51" s="62">
        <v>0</v>
      </c>
      <c r="QO51" s="62">
        <v>0</v>
      </c>
      <c r="QP51" s="62">
        <v>0</v>
      </c>
      <c r="QQ51" s="62">
        <v>0</v>
      </c>
      <c r="QR51" s="59"/>
      <c r="QS51" s="59">
        <v>0</v>
      </c>
      <c r="QT51" s="59">
        <v>0</v>
      </c>
      <c r="QU51" s="59">
        <v>0</v>
      </c>
      <c r="QV51" s="59">
        <v>0</v>
      </c>
      <c r="QW51" s="59">
        <v>0</v>
      </c>
      <c r="QX51" s="59">
        <v>0</v>
      </c>
      <c r="QY51" s="59">
        <v>0</v>
      </c>
      <c r="QZ51" s="59">
        <v>0</v>
      </c>
      <c r="RA51" s="59">
        <v>0</v>
      </c>
      <c r="RB51" s="59">
        <v>0</v>
      </c>
      <c r="RC51" s="59">
        <v>0</v>
      </c>
      <c r="RD51" s="59">
        <v>0</v>
      </c>
      <c r="RE51" s="59">
        <v>0</v>
      </c>
      <c r="RF51" s="59">
        <v>0</v>
      </c>
      <c r="RG51" s="59">
        <v>0</v>
      </c>
      <c r="RH51" s="59">
        <v>0</v>
      </c>
      <c r="RI51" s="59">
        <v>0</v>
      </c>
      <c r="RJ51" s="59">
        <v>0</v>
      </c>
      <c r="RK51" s="59">
        <v>0</v>
      </c>
      <c r="RL51" s="59">
        <v>0</v>
      </c>
      <c r="RM51" s="59">
        <v>0</v>
      </c>
      <c r="RN51" s="59">
        <v>0</v>
      </c>
      <c r="RO51" s="59">
        <v>0</v>
      </c>
      <c r="RP51" s="59">
        <v>0</v>
      </c>
      <c r="RQ51" s="59">
        <v>0</v>
      </c>
      <c r="RR51" s="59">
        <v>0</v>
      </c>
      <c r="RS51" s="59">
        <v>0</v>
      </c>
      <c r="RT51" s="59">
        <v>0</v>
      </c>
      <c r="RU51" s="59">
        <v>0</v>
      </c>
      <c r="RV51" s="59">
        <v>0</v>
      </c>
      <c r="RW51" s="59">
        <v>0</v>
      </c>
      <c r="RX51" s="59">
        <v>0</v>
      </c>
      <c r="RY51" s="59">
        <v>0</v>
      </c>
    </row>
  </sheetData>
  <sortState xmlns:xlrd2="http://schemas.microsoft.com/office/spreadsheetml/2017/richdata2" ref="D35:RY43">
    <sortCondition ref="D35:D4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C590C-B650-354B-ADCA-5EE3EA46CCB7}">
  <dimension ref="A1:AE455"/>
  <sheetViews>
    <sheetView topLeftCell="A389" zoomScaleNormal="100" workbookViewId="0">
      <selection activeCell="H406" sqref="H406"/>
    </sheetView>
  </sheetViews>
  <sheetFormatPr defaultColWidth="10.796875" defaultRowHeight="15.6" x14ac:dyDescent="0.3"/>
  <cols>
    <col min="1" max="1" width="16.69921875" style="67" bestFit="1" customWidth="1"/>
    <col min="2" max="2" width="13.19921875" style="67" bestFit="1" customWidth="1"/>
    <col min="3" max="3" width="15.69921875" style="69" bestFit="1" customWidth="1"/>
    <col min="4" max="4" width="19.59765625" style="69" customWidth="1"/>
    <col min="5" max="5" width="15.69921875" style="69" customWidth="1"/>
    <col min="6" max="6" width="13.796875" style="70" bestFit="1" customWidth="1"/>
    <col min="7" max="7" width="20.69921875" style="67" bestFit="1" customWidth="1"/>
    <col min="8" max="8" width="15.796875" style="67" customWidth="1"/>
    <col min="9" max="9" width="10.796875" style="67"/>
    <col min="10" max="10" width="11.69921875" style="67" customWidth="1"/>
    <col min="11" max="16384" width="10.796875" style="67"/>
  </cols>
  <sheetData>
    <row r="1" spans="1:31" s="71" customFormat="1" x14ac:dyDescent="0.3">
      <c r="A1" s="63" t="s">
        <v>5</v>
      </c>
      <c r="B1" s="63" t="s">
        <v>929</v>
      </c>
      <c r="C1" s="63" t="s">
        <v>930</v>
      </c>
      <c r="D1" s="63" t="s">
        <v>942</v>
      </c>
      <c r="E1" s="63" t="s">
        <v>941</v>
      </c>
      <c r="F1" s="63" t="s">
        <v>933</v>
      </c>
      <c r="G1" s="63" t="s">
        <v>927</v>
      </c>
      <c r="H1" s="63" t="s">
        <v>928</v>
      </c>
      <c r="I1" s="63" t="s">
        <v>925</v>
      </c>
      <c r="J1" s="63" t="s">
        <v>926</v>
      </c>
      <c r="K1" s="63" t="s">
        <v>932</v>
      </c>
      <c r="L1" s="63" t="s">
        <v>931</v>
      </c>
      <c r="M1" s="63" t="s">
        <v>938</v>
      </c>
      <c r="N1" s="63" t="s">
        <v>598</v>
      </c>
      <c r="O1" s="63" t="s">
        <v>500</v>
      </c>
      <c r="P1" s="63" t="s">
        <v>501</v>
      </c>
      <c r="Q1" s="63" t="s">
        <v>502</v>
      </c>
      <c r="R1" s="63" t="s">
        <v>503</v>
      </c>
      <c r="S1" s="63" t="s">
        <v>504</v>
      </c>
      <c r="T1" s="63" t="s">
        <v>505</v>
      </c>
      <c r="U1" s="63" t="s">
        <v>506</v>
      </c>
      <c r="V1" s="63" t="s">
        <v>507</v>
      </c>
      <c r="W1" s="63" t="s">
        <v>508</v>
      </c>
      <c r="X1" s="63" t="s">
        <v>509</v>
      </c>
      <c r="Y1" s="63" t="s">
        <v>511</v>
      </c>
      <c r="Z1" s="63" t="s">
        <v>512</v>
      </c>
      <c r="AA1" s="63" t="s">
        <v>513</v>
      </c>
      <c r="AB1" s="63" t="s">
        <v>514</v>
      </c>
      <c r="AC1" s="63" t="s">
        <v>515</v>
      </c>
      <c r="AD1" s="63" t="s">
        <v>516</v>
      </c>
      <c r="AE1" s="63" t="s">
        <v>517</v>
      </c>
    </row>
    <row r="2" spans="1:31" x14ac:dyDescent="0.25">
      <c r="A2" s="58" t="s">
        <v>14</v>
      </c>
      <c r="B2" s="46" t="s">
        <v>601</v>
      </c>
      <c r="C2" s="57" t="s">
        <v>610</v>
      </c>
      <c r="D2" s="57">
        <v>3</v>
      </c>
      <c r="E2" s="57" t="s">
        <v>949</v>
      </c>
      <c r="F2" s="1" t="str">
        <f>VLOOKUP(A2,SampleMap!$D$6:$G$565,4,FALSE)</f>
        <v>sample</v>
      </c>
      <c r="G2" s="45">
        <v>201707</v>
      </c>
      <c r="H2" s="64">
        <v>42947</v>
      </c>
      <c r="I2" s="60">
        <v>1</v>
      </c>
      <c r="J2" s="60">
        <v>0</v>
      </c>
      <c r="K2" s="60">
        <v>0</v>
      </c>
      <c r="L2" s="60">
        <v>1</v>
      </c>
      <c r="M2" s="60">
        <v>1</v>
      </c>
      <c r="N2" s="60">
        <v>0</v>
      </c>
      <c r="O2" s="60">
        <v>1</v>
      </c>
      <c r="P2" s="60">
        <v>0</v>
      </c>
      <c r="Q2" s="60">
        <v>0</v>
      </c>
      <c r="R2" s="60">
        <v>0</v>
      </c>
      <c r="S2" s="60">
        <v>0</v>
      </c>
      <c r="T2" s="60">
        <v>0</v>
      </c>
      <c r="U2" s="60">
        <v>0</v>
      </c>
      <c r="V2" s="60">
        <v>0</v>
      </c>
      <c r="W2" s="60">
        <v>0</v>
      </c>
      <c r="X2" s="60">
        <v>0</v>
      </c>
      <c r="Y2" s="60">
        <v>0</v>
      </c>
      <c r="Z2" s="60">
        <v>0</v>
      </c>
      <c r="AA2" s="60">
        <v>0</v>
      </c>
      <c r="AB2" s="60">
        <v>0</v>
      </c>
      <c r="AC2" s="60">
        <v>0</v>
      </c>
      <c r="AD2" s="60">
        <v>0</v>
      </c>
      <c r="AE2" s="60">
        <v>0</v>
      </c>
    </row>
    <row r="3" spans="1:31" x14ac:dyDescent="0.25">
      <c r="A3" s="58" t="s">
        <v>25</v>
      </c>
      <c r="B3" s="46" t="s">
        <v>601</v>
      </c>
      <c r="C3" s="57" t="s">
        <v>603</v>
      </c>
      <c r="D3" s="57" t="s">
        <v>949</v>
      </c>
      <c r="E3" s="57" t="s">
        <v>950</v>
      </c>
      <c r="F3" s="1" t="str">
        <f>VLOOKUP(A3,SampleMap!$D$6:$G$565,4,FALSE)</f>
        <v>sample</v>
      </c>
      <c r="G3" s="45">
        <v>201707</v>
      </c>
      <c r="H3" s="64">
        <v>42947</v>
      </c>
      <c r="I3" s="60">
        <v>0.98883619117110544</v>
      </c>
      <c r="J3" s="60">
        <v>1.1163808828894565E-2</v>
      </c>
      <c r="K3" s="60">
        <v>0</v>
      </c>
      <c r="L3" s="60">
        <v>1</v>
      </c>
      <c r="M3" s="60">
        <v>1</v>
      </c>
      <c r="N3" s="60">
        <v>0</v>
      </c>
      <c r="O3" s="60">
        <v>0.96920831813206854</v>
      </c>
      <c r="P3" s="60">
        <v>0</v>
      </c>
      <c r="Q3" s="60">
        <v>0</v>
      </c>
      <c r="R3" s="60">
        <v>0</v>
      </c>
      <c r="S3" s="60">
        <v>0</v>
      </c>
      <c r="T3" s="60">
        <v>0</v>
      </c>
      <c r="U3" s="60">
        <v>0</v>
      </c>
      <c r="V3" s="60">
        <v>0</v>
      </c>
      <c r="W3" s="60">
        <v>0</v>
      </c>
      <c r="X3" s="60">
        <v>0</v>
      </c>
      <c r="Y3" s="60">
        <v>0</v>
      </c>
      <c r="Z3" s="60">
        <v>0</v>
      </c>
      <c r="AA3" s="60">
        <v>0</v>
      </c>
      <c r="AB3" s="60">
        <v>1.9627873039036847E-2</v>
      </c>
      <c r="AC3" s="60">
        <v>0</v>
      </c>
      <c r="AD3" s="60">
        <v>0</v>
      </c>
      <c r="AE3" s="60">
        <v>1.1163808828894565E-2</v>
      </c>
    </row>
    <row r="4" spans="1:31" x14ac:dyDescent="0.25">
      <c r="A4" s="58" t="s">
        <v>29</v>
      </c>
      <c r="B4" s="46" t="s">
        <v>601</v>
      </c>
      <c r="C4" s="57" t="s">
        <v>635</v>
      </c>
      <c r="D4" s="57" t="s">
        <v>951</v>
      </c>
      <c r="E4" s="57" t="s">
        <v>950</v>
      </c>
      <c r="F4" s="1" t="str">
        <f>VLOOKUP(A4,SampleMap!$D$6:$G$565,4,FALSE)</f>
        <v>sample</v>
      </c>
      <c r="G4" s="45">
        <v>201707</v>
      </c>
      <c r="H4" s="64">
        <v>42947</v>
      </c>
      <c r="I4" s="60">
        <v>0.79746237429979083</v>
      </c>
      <c r="J4" s="60">
        <v>0.20253762570020922</v>
      </c>
      <c r="K4" s="60">
        <v>0</v>
      </c>
      <c r="L4" s="60">
        <v>1</v>
      </c>
      <c r="M4" s="60">
        <v>1</v>
      </c>
      <c r="N4" s="60">
        <v>0</v>
      </c>
      <c r="O4" s="60">
        <v>0.5094148613079571</v>
      </c>
      <c r="P4" s="60">
        <v>0.20253762570020922</v>
      </c>
      <c r="Q4" s="60">
        <v>0</v>
      </c>
      <c r="R4" s="60">
        <v>0.28804751299183373</v>
      </c>
      <c r="S4" s="60">
        <v>0</v>
      </c>
      <c r="T4" s="60">
        <v>0</v>
      </c>
      <c r="U4" s="60">
        <v>0</v>
      </c>
      <c r="V4" s="60">
        <v>0</v>
      </c>
      <c r="W4" s="60">
        <v>0</v>
      </c>
      <c r="X4" s="60">
        <v>0</v>
      </c>
      <c r="Y4" s="60">
        <v>0</v>
      </c>
      <c r="Z4" s="60">
        <v>0</v>
      </c>
      <c r="AA4" s="60">
        <v>0</v>
      </c>
      <c r="AB4" s="60">
        <v>0</v>
      </c>
      <c r="AC4" s="60">
        <v>0</v>
      </c>
      <c r="AD4" s="60">
        <v>0</v>
      </c>
      <c r="AE4" s="60">
        <v>0</v>
      </c>
    </row>
    <row r="5" spans="1:31" x14ac:dyDescent="0.25">
      <c r="A5" s="58" t="s">
        <v>30</v>
      </c>
      <c r="B5" s="46" t="s">
        <v>601</v>
      </c>
      <c r="C5" s="57" t="s">
        <v>643</v>
      </c>
      <c r="D5" s="57" t="s">
        <v>952</v>
      </c>
      <c r="E5" s="57" t="s">
        <v>950</v>
      </c>
      <c r="F5" s="1" t="str">
        <f>VLOOKUP(A5,SampleMap!$D$6:$G$565,4,FALSE)</f>
        <v>sample</v>
      </c>
      <c r="G5" s="45">
        <v>201707</v>
      </c>
      <c r="H5" s="64">
        <v>42947</v>
      </c>
      <c r="I5" s="60">
        <v>0.73844641101278274</v>
      </c>
      <c r="J5" s="60">
        <v>0.26155358898721731</v>
      </c>
      <c r="K5" s="60">
        <v>0</v>
      </c>
      <c r="L5" s="60">
        <v>1</v>
      </c>
      <c r="M5" s="60">
        <v>1</v>
      </c>
      <c r="N5" s="60">
        <v>0</v>
      </c>
      <c r="O5" s="60">
        <v>0.73844641101278274</v>
      </c>
      <c r="P5" s="60">
        <v>0.26155358898721731</v>
      </c>
      <c r="Q5" s="60">
        <v>0</v>
      </c>
      <c r="R5" s="60">
        <v>0</v>
      </c>
      <c r="S5" s="60">
        <v>0</v>
      </c>
      <c r="T5" s="60">
        <v>0</v>
      </c>
      <c r="U5" s="60">
        <v>0</v>
      </c>
      <c r="V5" s="60">
        <v>0</v>
      </c>
      <c r="W5" s="60">
        <v>0</v>
      </c>
      <c r="X5" s="60">
        <v>0</v>
      </c>
      <c r="Y5" s="60">
        <v>0</v>
      </c>
      <c r="Z5" s="60">
        <v>0</v>
      </c>
      <c r="AA5" s="60">
        <v>0</v>
      </c>
      <c r="AB5" s="60">
        <v>0</v>
      </c>
      <c r="AC5" s="60">
        <v>0</v>
      </c>
      <c r="AD5" s="60">
        <v>0</v>
      </c>
      <c r="AE5" s="60">
        <v>0</v>
      </c>
    </row>
    <row r="6" spans="1:31" x14ac:dyDescent="0.25">
      <c r="A6" s="58" t="s">
        <v>15</v>
      </c>
      <c r="B6" s="46" t="s">
        <v>601</v>
      </c>
      <c r="C6" s="57" t="s">
        <v>618</v>
      </c>
      <c r="D6" s="57" t="s">
        <v>953</v>
      </c>
      <c r="E6" s="57" t="s">
        <v>949</v>
      </c>
      <c r="F6" s="1" t="str">
        <f>VLOOKUP(A6,SampleMap!$D$6:$G$565,4,FALSE)</f>
        <v>sample</v>
      </c>
      <c r="G6" s="45">
        <v>201707</v>
      </c>
      <c r="H6" s="64">
        <v>42947</v>
      </c>
      <c r="I6" s="60">
        <v>0.98684154855087791</v>
      </c>
      <c r="J6" s="60">
        <v>1.3158451449122064E-2</v>
      </c>
      <c r="K6" s="60">
        <v>0.11491432198011424</v>
      </c>
      <c r="L6" s="60">
        <v>0.8850856780198858</v>
      </c>
      <c r="M6" s="60">
        <v>1</v>
      </c>
      <c r="N6" s="60">
        <v>0</v>
      </c>
      <c r="O6" s="60">
        <v>0.68584726041887034</v>
      </c>
      <c r="P6" s="60">
        <v>1.3158451449122064E-2</v>
      </c>
      <c r="Q6" s="60">
        <v>0</v>
      </c>
      <c r="R6" s="60">
        <v>0.18607996615189337</v>
      </c>
      <c r="S6" s="60">
        <v>0.10014808546646922</v>
      </c>
      <c r="T6" s="60">
        <v>0</v>
      </c>
      <c r="U6" s="60">
        <v>0</v>
      </c>
      <c r="V6" s="60">
        <v>0</v>
      </c>
      <c r="W6" s="60">
        <v>1.4766236513645017E-2</v>
      </c>
      <c r="X6" s="60">
        <v>0</v>
      </c>
      <c r="Y6" s="60">
        <v>0</v>
      </c>
      <c r="Z6" s="60">
        <v>0</v>
      </c>
      <c r="AA6" s="60">
        <v>0</v>
      </c>
      <c r="AB6" s="60">
        <v>0</v>
      </c>
      <c r="AC6" s="60">
        <v>0</v>
      </c>
      <c r="AD6" s="60">
        <v>0</v>
      </c>
      <c r="AE6" s="60">
        <v>0</v>
      </c>
    </row>
    <row r="7" spans="1:31" x14ac:dyDescent="0.25">
      <c r="A7" s="58" t="s">
        <v>37</v>
      </c>
      <c r="B7" s="46" t="s">
        <v>601</v>
      </c>
      <c r="C7" s="57" t="s">
        <v>604</v>
      </c>
      <c r="D7" s="57" t="s">
        <v>949</v>
      </c>
      <c r="E7" s="57" t="s">
        <v>948</v>
      </c>
      <c r="F7" s="1" t="str">
        <f>VLOOKUP(A7,SampleMap!$D$6:$G$565,4,FALSE)</f>
        <v>sample</v>
      </c>
      <c r="G7" s="45">
        <v>201707</v>
      </c>
      <c r="H7" s="64">
        <v>42947</v>
      </c>
      <c r="I7" s="60">
        <v>0.97162344765459108</v>
      </c>
      <c r="J7" s="60">
        <v>2.837655234540892E-2</v>
      </c>
      <c r="K7" s="60">
        <v>0</v>
      </c>
      <c r="L7" s="60">
        <v>1</v>
      </c>
      <c r="M7" s="60">
        <v>1</v>
      </c>
      <c r="N7" s="60">
        <v>0</v>
      </c>
      <c r="O7" s="60">
        <v>0.7828968534843318</v>
      </c>
      <c r="P7" s="60">
        <v>2.837655234540892E-2</v>
      </c>
      <c r="Q7" s="60">
        <v>0</v>
      </c>
      <c r="R7" s="60">
        <v>0.1887265941702593</v>
      </c>
      <c r="S7" s="60">
        <v>0</v>
      </c>
      <c r="T7" s="60">
        <v>0</v>
      </c>
      <c r="U7" s="60">
        <v>0</v>
      </c>
      <c r="V7" s="60">
        <v>0</v>
      </c>
      <c r="W7" s="60">
        <v>0</v>
      </c>
      <c r="X7" s="60">
        <v>0</v>
      </c>
      <c r="Y7" s="60">
        <v>0</v>
      </c>
      <c r="Z7" s="60">
        <v>0</v>
      </c>
      <c r="AA7" s="60">
        <v>0</v>
      </c>
      <c r="AB7" s="60">
        <v>0</v>
      </c>
      <c r="AC7" s="60">
        <v>0</v>
      </c>
      <c r="AD7" s="60">
        <v>0</v>
      </c>
      <c r="AE7" s="60">
        <v>0</v>
      </c>
    </row>
    <row r="8" spans="1:31" x14ac:dyDescent="0.25">
      <c r="A8" s="58" t="s">
        <v>38</v>
      </c>
      <c r="B8" s="46" t="s">
        <v>601</v>
      </c>
      <c r="C8" s="57" t="s">
        <v>612</v>
      </c>
      <c r="D8" s="57" t="s">
        <v>948</v>
      </c>
      <c r="E8" s="57" t="s">
        <v>948</v>
      </c>
      <c r="F8" s="1" t="str">
        <f>VLOOKUP(A8,SampleMap!$D$6:$G$565,4,FALSE)</f>
        <v>sample</v>
      </c>
      <c r="G8" s="45">
        <v>201707</v>
      </c>
      <c r="H8" s="64">
        <v>42947</v>
      </c>
      <c r="I8" s="60">
        <v>1</v>
      </c>
      <c r="J8" s="60">
        <v>0</v>
      </c>
      <c r="K8" s="60">
        <v>5.1717278875480707E-2</v>
      </c>
      <c r="L8" s="60">
        <v>0.94828272112451928</v>
      </c>
      <c r="M8" s="60">
        <v>1</v>
      </c>
      <c r="N8" s="60">
        <v>0</v>
      </c>
      <c r="O8" s="60">
        <v>0.63658665959421823</v>
      </c>
      <c r="P8" s="60">
        <v>0</v>
      </c>
      <c r="Q8" s="60">
        <v>0</v>
      </c>
      <c r="R8" s="60">
        <v>0.31169606153030099</v>
      </c>
      <c r="S8" s="60">
        <v>4.0445564248773373E-2</v>
      </c>
      <c r="T8" s="60">
        <v>0</v>
      </c>
      <c r="U8" s="60">
        <v>0</v>
      </c>
      <c r="V8" s="60">
        <v>0</v>
      </c>
      <c r="W8" s="60">
        <v>1.1271714626707334E-2</v>
      </c>
      <c r="X8" s="60">
        <v>0</v>
      </c>
      <c r="Y8" s="60">
        <v>0</v>
      </c>
      <c r="Z8" s="60">
        <v>0</v>
      </c>
      <c r="AA8" s="60">
        <v>0</v>
      </c>
      <c r="AB8" s="60">
        <v>0</v>
      </c>
      <c r="AC8" s="60">
        <v>0</v>
      </c>
      <c r="AD8" s="60">
        <v>0</v>
      </c>
      <c r="AE8" s="60">
        <v>0</v>
      </c>
    </row>
    <row r="9" spans="1:31" x14ac:dyDescent="0.25">
      <c r="A9" s="58" t="s">
        <v>39</v>
      </c>
      <c r="B9" s="46" t="s">
        <v>601</v>
      </c>
      <c r="C9" s="57" t="s">
        <v>620</v>
      </c>
      <c r="D9" s="57" t="s">
        <v>953</v>
      </c>
      <c r="E9" s="57" t="s">
        <v>948</v>
      </c>
      <c r="F9" s="1" t="str">
        <f>VLOOKUP(A9,SampleMap!$D$6:$G$565,4,FALSE)</f>
        <v>sample</v>
      </c>
      <c r="G9" s="45">
        <v>201707</v>
      </c>
      <c r="H9" s="64">
        <v>42947</v>
      </c>
      <c r="I9" s="60">
        <v>0.93462624055358279</v>
      </c>
      <c r="J9" s="60">
        <v>6.5373759446417185E-2</v>
      </c>
      <c r="K9" s="60">
        <v>4.6526449968132572E-2</v>
      </c>
      <c r="L9" s="60">
        <v>0.9534735500318674</v>
      </c>
      <c r="M9" s="60">
        <v>1</v>
      </c>
      <c r="N9" s="60">
        <v>0</v>
      </c>
      <c r="O9" s="60">
        <v>0.68396612947282165</v>
      </c>
      <c r="P9" s="60">
        <v>6.5373759446417185E-2</v>
      </c>
      <c r="Q9" s="60">
        <v>0</v>
      </c>
      <c r="R9" s="60">
        <v>0.20413366111262859</v>
      </c>
      <c r="S9" s="60">
        <v>4.6526449968132572E-2</v>
      </c>
      <c r="T9" s="60">
        <v>0</v>
      </c>
      <c r="U9" s="60">
        <v>0</v>
      </c>
      <c r="V9" s="60">
        <v>0</v>
      </c>
      <c r="W9" s="60">
        <v>0</v>
      </c>
      <c r="X9" s="60">
        <v>0</v>
      </c>
      <c r="Y9" s="60">
        <v>0</v>
      </c>
      <c r="Z9" s="60">
        <v>0</v>
      </c>
      <c r="AA9" s="60">
        <v>0</v>
      </c>
      <c r="AB9" s="60">
        <v>0</v>
      </c>
      <c r="AC9" s="60">
        <v>0</v>
      </c>
      <c r="AD9" s="60">
        <v>0</v>
      </c>
      <c r="AE9" s="60">
        <v>0</v>
      </c>
    </row>
    <row r="10" spans="1:31" x14ac:dyDescent="0.25">
      <c r="A10" s="58" t="s">
        <v>40</v>
      </c>
      <c r="B10" s="46" t="s">
        <v>601</v>
      </c>
      <c r="C10" s="57" t="s">
        <v>628</v>
      </c>
      <c r="D10" s="57" t="s">
        <v>954</v>
      </c>
      <c r="E10" s="57" t="s">
        <v>948</v>
      </c>
      <c r="F10" s="1" t="str">
        <f>VLOOKUP(A10,SampleMap!$D$6:$G$565,4,FALSE)</f>
        <v>sample</v>
      </c>
      <c r="G10" s="45">
        <v>201707</v>
      </c>
      <c r="H10" s="64">
        <v>42947</v>
      </c>
      <c r="I10" s="60">
        <v>0.82069442965172013</v>
      </c>
      <c r="J10" s="60">
        <v>0.1793055703482799</v>
      </c>
      <c r="K10" s="60">
        <v>6.102886356374481E-2</v>
      </c>
      <c r="L10" s="60">
        <v>0.93897113643625518</v>
      </c>
      <c r="M10" s="60">
        <v>1</v>
      </c>
      <c r="N10" s="60">
        <v>0</v>
      </c>
      <c r="O10" s="60">
        <v>0.66753647885823841</v>
      </c>
      <c r="P10" s="60">
        <v>0.14431781872403876</v>
      </c>
      <c r="Q10" s="60">
        <v>3.4987751624241135E-2</v>
      </c>
      <c r="R10" s="60">
        <v>0.12711683885397806</v>
      </c>
      <c r="S10" s="60">
        <v>2.6041111939503675E-2</v>
      </c>
      <c r="T10" s="60">
        <v>0</v>
      </c>
      <c r="U10" s="60">
        <v>0</v>
      </c>
      <c r="V10" s="60">
        <v>0</v>
      </c>
      <c r="W10" s="60">
        <v>0</v>
      </c>
      <c r="X10" s="60">
        <v>0</v>
      </c>
      <c r="Y10" s="60">
        <v>0</v>
      </c>
      <c r="Z10" s="60">
        <v>0</v>
      </c>
      <c r="AA10" s="60">
        <v>0</v>
      </c>
      <c r="AB10" s="60">
        <v>0</v>
      </c>
      <c r="AC10" s="60">
        <v>0</v>
      </c>
      <c r="AD10" s="60">
        <v>0</v>
      </c>
      <c r="AE10" s="60">
        <v>0</v>
      </c>
    </row>
    <row r="11" spans="1:31" x14ac:dyDescent="0.25">
      <c r="A11" s="58" t="s">
        <v>41</v>
      </c>
      <c r="B11" s="46" t="s">
        <v>601</v>
      </c>
      <c r="C11" s="57" t="s">
        <v>636</v>
      </c>
      <c r="D11" s="57" t="s">
        <v>951</v>
      </c>
      <c r="E11" s="57" t="s">
        <v>948</v>
      </c>
      <c r="F11" s="1" t="str">
        <f>VLOOKUP(A11,SampleMap!$D$6:$G$565,4,FALSE)</f>
        <v>sample</v>
      </c>
      <c r="G11" s="45">
        <v>201707</v>
      </c>
      <c r="H11" s="64">
        <v>42947</v>
      </c>
      <c r="I11" s="60">
        <v>1</v>
      </c>
      <c r="J11" s="60">
        <v>0</v>
      </c>
      <c r="K11" s="60">
        <v>0</v>
      </c>
      <c r="L11" s="60">
        <v>1</v>
      </c>
      <c r="M11" s="60">
        <v>1</v>
      </c>
      <c r="N11" s="60">
        <v>0</v>
      </c>
      <c r="O11" s="60">
        <v>0.749063160046331</v>
      </c>
      <c r="P11" s="60">
        <v>0</v>
      </c>
      <c r="Q11" s="60">
        <v>0</v>
      </c>
      <c r="R11" s="60">
        <v>0.250936839953669</v>
      </c>
      <c r="S11" s="60">
        <v>0</v>
      </c>
      <c r="T11" s="60">
        <v>0</v>
      </c>
      <c r="U11" s="60">
        <v>0</v>
      </c>
      <c r="V11" s="60">
        <v>0</v>
      </c>
      <c r="W11" s="60">
        <v>0</v>
      </c>
      <c r="X11" s="60">
        <v>0</v>
      </c>
      <c r="Y11" s="60">
        <v>0</v>
      </c>
      <c r="Z11" s="60">
        <v>0</v>
      </c>
      <c r="AA11" s="60">
        <v>0</v>
      </c>
      <c r="AB11" s="60">
        <v>0</v>
      </c>
      <c r="AC11" s="60">
        <v>0</v>
      </c>
      <c r="AD11" s="60">
        <v>0</v>
      </c>
      <c r="AE11" s="60">
        <v>0</v>
      </c>
    </row>
    <row r="12" spans="1:31" x14ac:dyDescent="0.25">
      <c r="A12" s="58" t="s">
        <v>42</v>
      </c>
      <c r="B12" s="46" t="s">
        <v>601</v>
      </c>
      <c r="C12" s="57" t="s">
        <v>644</v>
      </c>
      <c r="D12" s="57" t="s">
        <v>952</v>
      </c>
      <c r="E12" s="57" t="s">
        <v>948</v>
      </c>
      <c r="F12" s="1" t="str">
        <f>VLOOKUP(A12,SampleMap!$D$6:$G$565,4,FALSE)</f>
        <v>sample</v>
      </c>
      <c r="G12" s="45">
        <v>201707</v>
      </c>
      <c r="H12" s="64">
        <v>42947</v>
      </c>
      <c r="I12" s="60">
        <v>1</v>
      </c>
      <c r="J12" s="60">
        <v>0</v>
      </c>
      <c r="K12" s="60">
        <v>0</v>
      </c>
      <c r="L12" s="60">
        <v>1</v>
      </c>
      <c r="M12" s="60">
        <v>1</v>
      </c>
      <c r="N12" s="60">
        <v>0</v>
      </c>
      <c r="O12" s="60">
        <v>0.97097519063473314</v>
      </c>
      <c r="P12" s="60">
        <v>0</v>
      </c>
      <c r="Q12" s="60">
        <v>0</v>
      </c>
      <c r="R12" s="60">
        <v>2.9024809365266888E-2</v>
      </c>
      <c r="S12" s="60">
        <v>0</v>
      </c>
      <c r="T12" s="60">
        <v>0</v>
      </c>
      <c r="U12" s="60">
        <v>0</v>
      </c>
      <c r="V12" s="60">
        <v>0</v>
      </c>
      <c r="W12" s="60">
        <v>0</v>
      </c>
      <c r="X12" s="60">
        <v>0</v>
      </c>
      <c r="Y12" s="60">
        <v>0</v>
      </c>
      <c r="Z12" s="60">
        <v>0</v>
      </c>
      <c r="AA12" s="60">
        <v>0</v>
      </c>
      <c r="AB12" s="60">
        <v>0</v>
      </c>
      <c r="AC12" s="60">
        <v>0</v>
      </c>
      <c r="AD12" s="60">
        <v>0</v>
      </c>
      <c r="AE12" s="60">
        <v>0</v>
      </c>
    </row>
    <row r="13" spans="1:31" x14ac:dyDescent="0.25">
      <c r="A13" s="58" t="s">
        <v>16</v>
      </c>
      <c r="B13" s="46" t="s">
        <v>601</v>
      </c>
      <c r="C13" s="57" t="s">
        <v>626</v>
      </c>
      <c r="D13" s="57" t="s">
        <v>954</v>
      </c>
      <c r="E13" s="57" t="s">
        <v>949</v>
      </c>
      <c r="F13" s="1" t="str">
        <f>VLOOKUP(A13,SampleMap!$D$6:$G$565,4,FALSE)</f>
        <v>sample</v>
      </c>
      <c r="G13" s="45">
        <v>201707</v>
      </c>
      <c r="H13" s="64">
        <v>42947</v>
      </c>
      <c r="I13" s="60">
        <v>0.94178602072470463</v>
      </c>
      <c r="J13" s="60">
        <v>5.8213979275295362E-2</v>
      </c>
      <c r="K13" s="60">
        <v>4.8247640419774272E-2</v>
      </c>
      <c r="L13" s="60">
        <v>0.95175235958022575</v>
      </c>
      <c r="M13" s="60">
        <v>1</v>
      </c>
      <c r="N13" s="60">
        <v>0</v>
      </c>
      <c r="O13" s="60">
        <v>0.79163091545112529</v>
      </c>
      <c r="P13" s="60">
        <v>3.8347303808329486E-2</v>
      </c>
      <c r="Q13" s="60">
        <v>1.9866675466965876E-2</v>
      </c>
      <c r="R13" s="60">
        <v>0.12177414032077091</v>
      </c>
      <c r="S13" s="60">
        <v>2.8380964952808396E-2</v>
      </c>
      <c r="T13" s="60">
        <v>0</v>
      </c>
      <c r="U13" s="60">
        <v>0</v>
      </c>
      <c r="V13" s="60">
        <v>0</v>
      </c>
      <c r="W13" s="60">
        <v>0</v>
      </c>
      <c r="X13" s="60">
        <v>0</v>
      </c>
      <c r="Y13" s="60">
        <v>0</v>
      </c>
      <c r="Z13" s="60">
        <v>0</v>
      </c>
      <c r="AA13" s="60">
        <v>0</v>
      </c>
      <c r="AB13" s="60">
        <v>0</v>
      </c>
      <c r="AC13" s="60">
        <v>0</v>
      </c>
      <c r="AD13" s="60">
        <v>0</v>
      </c>
      <c r="AE13" s="60">
        <v>0</v>
      </c>
    </row>
    <row r="14" spans="1:31" x14ac:dyDescent="0.25">
      <c r="A14" s="58" t="s">
        <v>429</v>
      </c>
      <c r="B14" s="46" t="s">
        <v>601</v>
      </c>
      <c r="C14" s="57" t="s">
        <v>603</v>
      </c>
      <c r="D14" s="57" t="s">
        <v>949</v>
      </c>
      <c r="E14" s="57" t="s">
        <v>950</v>
      </c>
      <c r="F14" s="1" t="str">
        <f>VLOOKUP(A14,SampleMap!$D$6:$G$565,4,FALSE)</f>
        <v>sample</v>
      </c>
      <c r="G14" s="45">
        <v>201707</v>
      </c>
      <c r="H14" s="64">
        <v>42947</v>
      </c>
      <c r="I14" s="60">
        <v>0.89079822616407978</v>
      </c>
      <c r="J14" s="60">
        <v>0.10920177383592018</v>
      </c>
      <c r="K14" s="60">
        <v>0</v>
      </c>
      <c r="L14" s="60">
        <v>1</v>
      </c>
      <c r="M14" s="60">
        <v>1</v>
      </c>
      <c r="N14" s="60">
        <v>0</v>
      </c>
      <c r="O14" s="60">
        <v>0.89079822616407978</v>
      </c>
      <c r="P14" s="60">
        <v>0.10920177383592018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>
        <v>0</v>
      </c>
      <c r="W14" s="60">
        <v>0</v>
      </c>
      <c r="X14" s="60">
        <v>0</v>
      </c>
      <c r="Y14" s="60">
        <v>0</v>
      </c>
      <c r="Z14" s="60">
        <v>0</v>
      </c>
      <c r="AA14" s="60">
        <v>0</v>
      </c>
      <c r="AB14" s="60">
        <v>0</v>
      </c>
      <c r="AC14" s="60">
        <v>0</v>
      </c>
      <c r="AD14" s="60">
        <v>0</v>
      </c>
      <c r="AE14" s="60">
        <v>0</v>
      </c>
    </row>
    <row r="15" spans="1:31" x14ac:dyDescent="0.25">
      <c r="A15" s="58" t="s">
        <v>49</v>
      </c>
      <c r="B15" s="46" t="s">
        <v>601</v>
      </c>
      <c r="C15" s="57" t="s">
        <v>605</v>
      </c>
      <c r="D15" s="57" t="s">
        <v>949</v>
      </c>
      <c r="E15" s="57" t="s">
        <v>955</v>
      </c>
      <c r="F15" s="1" t="str">
        <f>VLOOKUP(A15,SampleMap!$D$6:$G$565,4,FALSE)</f>
        <v>sample</v>
      </c>
      <c r="G15" s="45">
        <v>201707</v>
      </c>
      <c r="H15" s="64">
        <v>42947</v>
      </c>
      <c r="I15" s="60">
        <v>0.93811074918566772</v>
      </c>
      <c r="J15" s="60">
        <v>6.1889250814332247E-2</v>
      </c>
      <c r="K15" s="60">
        <v>0</v>
      </c>
      <c r="L15" s="60">
        <v>1</v>
      </c>
      <c r="M15" s="60">
        <v>1</v>
      </c>
      <c r="N15" s="60">
        <v>0</v>
      </c>
      <c r="O15" s="60">
        <v>0.91318839481857439</v>
      </c>
      <c r="P15" s="60">
        <v>6.1889250814332247E-2</v>
      </c>
      <c r="Q15" s="60">
        <v>0</v>
      </c>
      <c r="R15" s="60">
        <v>2.4922354367093402E-2</v>
      </c>
      <c r="S15" s="60">
        <v>0</v>
      </c>
      <c r="T15" s="60">
        <v>0</v>
      </c>
      <c r="U15" s="60">
        <v>0</v>
      </c>
      <c r="V15" s="60">
        <v>0</v>
      </c>
      <c r="W15" s="60">
        <v>0</v>
      </c>
      <c r="X15" s="60">
        <v>0</v>
      </c>
      <c r="Y15" s="60">
        <v>0</v>
      </c>
      <c r="Z15" s="60">
        <v>0</v>
      </c>
      <c r="AA15" s="60">
        <v>0</v>
      </c>
      <c r="AB15" s="60">
        <v>0</v>
      </c>
      <c r="AC15" s="60">
        <v>0</v>
      </c>
      <c r="AD15" s="60">
        <v>0</v>
      </c>
      <c r="AE15" s="60">
        <v>0</v>
      </c>
    </row>
    <row r="16" spans="1:31" x14ac:dyDescent="0.25">
      <c r="A16" s="58" t="s">
        <v>50</v>
      </c>
      <c r="B16" s="46" t="s">
        <v>601</v>
      </c>
      <c r="C16" s="57" t="s">
        <v>613</v>
      </c>
      <c r="D16" s="57" t="s">
        <v>948</v>
      </c>
      <c r="E16" s="57" t="s">
        <v>955</v>
      </c>
      <c r="F16" s="1" t="str">
        <f>VLOOKUP(A16,SampleMap!$D$6:$G$565,4,FALSE)</f>
        <v>sample</v>
      </c>
      <c r="G16" s="45">
        <v>201707</v>
      </c>
      <c r="H16" s="64">
        <v>42947</v>
      </c>
      <c r="I16" s="60">
        <v>1</v>
      </c>
      <c r="J16" s="60">
        <v>0</v>
      </c>
      <c r="K16" s="60">
        <v>0</v>
      </c>
      <c r="L16" s="60">
        <v>1</v>
      </c>
      <c r="M16" s="60">
        <v>1</v>
      </c>
      <c r="N16" s="60">
        <v>0</v>
      </c>
      <c r="O16" s="60">
        <v>0.5328767123287671</v>
      </c>
      <c r="P16" s="60">
        <v>0</v>
      </c>
      <c r="Q16" s="60">
        <v>0</v>
      </c>
      <c r="R16" s="60">
        <v>0.4671232876712329</v>
      </c>
      <c r="S16" s="60">
        <v>0</v>
      </c>
      <c r="T16" s="60">
        <v>0</v>
      </c>
      <c r="U16" s="60">
        <v>0</v>
      </c>
      <c r="V16" s="60">
        <v>0</v>
      </c>
      <c r="W16" s="60">
        <v>0</v>
      </c>
      <c r="X16" s="60">
        <v>0</v>
      </c>
      <c r="Y16" s="60">
        <v>0</v>
      </c>
      <c r="Z16" s="60">
        <v>0</v>
      </c>
      <c r="AA16" s="60">
        <v>0</v>
      </c>
      <c r="AB16" s="60">
        <v>0</v>
      </c>
      <c r="AC16" s="60">
        <v>0</v>
      </c>
      <c r="AD16" s="60">
        <v>0</v>
      </c>
      <c r="AE16" s="60">
        <v>0</v>
      </c>
    </row>
    <row r="17" spans="1:31" x14ac:dyDescent="0.25">
      <c r="A17" s="58" t="s">
        <v>51</v>
      </c>
      <c r="B17" s="46" t="s">
        <v>601</v>
      </c>
      <c r="C17" s="57" t="s">
        <v>621</v>
      </c>
      <c r="D17" s="57" t="s">
        <v>953</v>
      </c>
      <c r="E17" s="57" t="s">
        <v>955</v>
      </c>
      <c r="F17" s="1" t="str">
        <f>VLOOKUP(A17,SampleMap!$D$6:$G$565,4,FALSE)</f>
        <v>sample</v>
      </c>
      <c r="G17" s="45">
        <v>201707</v>
      </c>
      <c r="H17" s="64">
        <v>42947</v>
      </c>
      <c r="I17" s="60">
        <v>0.70102135561745593</v>
      </c>
      <c r="J17" s="60">
        <v>0.29897864438254412</v>
      </c>
      <c r="K17" s="60">
        <v>2.0427112349117919E-2</v>
      </c>
      <c r="L17" s="60">
        <v>0.97957288765088213</v>
      </c>
      <c r="M17" s="60">
        <v>1</v>
      </c>
      <c r="N17" s="60">
        <v>0</v>
      </c>
      <c r="O17" s="60">
        <v>0.32126276694521821</v>
      </c>
      <c r="P17" s="60">
        <v>0.2785515320334262</v>
      </c>
      <c r="Q17" s="60">
        <v>2.0427112349117919E-2</v>
      </c>
      <c r="R17" s="60">
        <v>0.37975858867223772</v>
      </c>
      <c r="S17" s="60">
        <v>0</v>
      </c>
      <c r="T17" s="60">
        <v>0</v>
      </c>
      <c r="U17" s="60">
        <v>0</v>
      </c>
      <c r="V17" s="60">
        <v>0</v>
      </c>
      <c r="W17" s="60">
        <v>0</v>
      </c>
      <c r="X17" s="60">
        <v>0</v>
      </c>
      <c r="Y17" s="60">
        <v>0</v>
      </c>
      <c r="Z17" s="60">
        <v>0</v>
      </c>
      <c r="AA17" s="60">
        <v>0</v>
      </c>
      <c r="AB17" s="60">
        <v>0</v>
      </c>
      <c r="AC17" s="60">
        <v>0</v>
      </c>
      <c r="AD17" s="60">
        <v>0</v>
      </c>
      <c r="AE17" s="60">
        <v>0</v>
      </c>
    </row>
    <row r="18" spans="1:31" x14ac:dyDescent="0.25">
      <c r="A18" s="58" t="s">
        <v>52</v>
      </c>
      <c r="B18" s="46" t="s">
        <v>601</v>
      </c>
      <c r="C18" s="57" t="s">
        <v>629</v>
      </c>
      <c r="D18" s="57" t="s">
        <v>954</v>
      </c>
      <c r="E18" s="57" t="s">
        <v>955</v>
      </c>
      <c r="F18" s="1" t="str">
        <f>VLOOKUP(A18,SampleMap!$D$6:$G$565,4,FALSE)</f>
        <v>sample</v>
      </c>
      <c r="G18" s="45">
        <v>201707</v>
      </c>
      <c r="H18" s="64">
        <v>42947</v>
      </c>
      <c r="I18" s="60">
        <v>0.98461538461538467</v>
      </c>
      <c r="J18" s="60">
        <v>1.5384615384615385E-2</v>
      </c>
      <c r="K18" s="60">
        <v>0</v>
      </c>
      <c r="L18" s="60">
        <v>1</v>
      </c>
      <c r="M18" s="60">
        <v>1</v>
      </c>
      <c r="N18" s="60">
        <v>0</v>
      </c>
      <c r="O18" s="60">
        <v>0.58517921868707212</v>
      </c>
      <c r="P18" s="60">
        <v>1.5384615384615385E-2</v>
      </c>
      <c r="Q18" s="60">
        <v>0</v>
      </c>
      <c r="R18" s="60">
        <v>0.39943616592831255</v>
      </c>
      <c r="S18" s="60">
        <v>0</v>
      </c>
      <c r="T18" s="60">
        <v>0</v>
      </c>
      <c r="U18" s="60">
        <v>0</v>
      </c>
      <c r="V18" s="60">
        <v>0</v>
      </c>
      <c r="W18" s="60">
        <v>0</v>
      </c>
      <c r="X18" s="60">
        <v>0</v>
      </c>
      <c r="Y18" s="60">
        <v>0</v>
      </c>
      <c r="Z18" s="60">
        <v>0</v>
      </c>
      <c r="AA18" s="60">
        <v>0</v>
      </c>
      <c r="AB18" s="60">
        <v>0</v>
      </c>
      <c r="AC18" s="60">
        <v>0</v>
      </c>
      <c r="AD18" s="60">
        <v>0</v>
      </c>
      <c r="AE18" s="60">
        <v>0</v>
      </c>
    </row>
    <row r="19" spans="1:31" x14ac:dyDescent="0.25">
      <c r="A19" s="58" t="s">
        <v>17</v>
      </c>
      <c r="B19" s="46" t="s">
        <v>601</v>
      </c>
      <c r="C19" s="57" t="s">
        <v>634</v>
      </c>
      <c r="D19" s="57" t="s">
        <v>951</v>
      </c>
      <c r="E19" s="57" t="s">
        <v>949</v>
      </c>
      <c r="F19" s="1" t="str">
        <f>VLOOKUP(A19,SampleMap!$D$6:$G$565,4,FALSE)</f>
        <v>sample</v>
      </c>
      <c r="G19" s="45">
        <v>201707</v>
      </c>
      <c r="H19" s="64">
        <v>42947</v>
      </c>
      <c r="I19" s="60">
        <v>1</v>
      </c>
      <c r="J19" s="60">
        <v>0</v>
      </c>
      <c r="K19" s="60">
        <v>3.2916793660469366E-2</v>
      </c>
      <c r="L19" s="60">
        <v>0.9670832063395306</v>
      </c>
      <c r="M19" s="60">
        <v>1</v>
      </c>
      <c r="N19" s="60">
        <v>0</v>
      </c>
      <c r="O19" s="60">
        <v>0.82680585187442857</v>
      </c>
      <c r="P19" s="60">
        <v>0</v>
      </c>
      <c r="Q19" s="60">
        <v>0</v>
      </c>
      <c r="R19" s="60">
        <v>0.14027735446510212</v>
      </c>
      <c r="S19" s="60">
        <v>3.2916793660469366E-2</v>
      </c>
      <c r="T19" s="60">
        <v>0</v>
      </c>
      <c r="U19" s="60">
        <v>0</v>
      </c>
      <c r="V19" s="60">
        <v>0</v>
      </c>
      <c r="W19" s="60">
        <v>0</v>
      </c>
      <c r="X19" s="60">
        <v>0</v>
      </c>
      <c r="Y19" s="60">
        <v>0</v>
      </c>
      <c r="Z19" s="60">
        <v>0</v>
      </c>
      <c r="AA19" s="60">
        <v>0</v>
      </c>
      <c r="AB19" s="60">
        <v>0</v>
      </c>
      <c r="AC19" s="60">
        <v>0</v>
      </c>
      <c r="AD19" s="60">
        <v>0</v>
      </c>
      <c r="AE19" s="60">
        <v>0</v>
      </c>
    </row>
    <row r="20" spans="1:31" x14ac:dyDescent="0.25">
      <c r="A20" s="58" t="s">
        <v>53</v>
      </c>
      <c r="B20" s="46" t="s">
        <v>601</v>
      </c>
      <c r="C20" s="57" t="s">
        <v>637</v>
      </c>
      <c r="D20" s="57" t="s">
        <v>951</v>
      </c>
      <c r="E20" s="57" t="s">
        <v>955</v>
      </c>
      <c r="F20" s="1" t="str">
        <f>VLOOKUP(A20,SampleMap!$D$6:$G$565,4,FALSE)</f>
        <v>sample</v>
      </c>
      <c r="G20" s="45">
        <v>201707</v>
      </c>
      <c r="H20" s="64">
        <v>42947</v>
      </c>
      <c r="I20" s="60">
        <v>0.7731127485054915</v>
      </c>
      <c r="J20" s="60">
        <v>0.22688725149450856</v>
      </c>
      <c r="K20" s="60">
        <v>0.36174058112053387</v>
      </c>
      <c r="L20" s="60">
        <v>0.63825941887946613</v>
      </c>
      <c r="M20" s="60">
        <v>1</v>
      </c>
      <c r="N20" s="60">
        <v>0</v>
      </c>
      <c r="O20" s="60">
        <v>0.44675378840539415</v>
      </c>
      <c r="P20" s="60">
        <v>0.17530932851383288</v>
      </c>
      <c r="Q20" s="60">
        <v>5.1577922980675657E-2</v>
      </c>
      <c r="R20" s="60">
        <v>1.6196301960239121E-2</v>
      </c>
      <c r="S20" s="60">
        <v>0.31016265813985822</v>
      </c>
      <c r="T20" s="60">
        <v>0</v>
      </c>
      <c r="U20" s="60">
        <v>0</v>
      </c>
      <c r="V20" s="60">
        <v>0</v>
      </c>
      <c r="W20" s="60">
        <v>0</v>
      </c>
      <c r="X20" s="60">
        <v>0</v>
      </c>
      <c r="Y20" s="60">
        <v>0</v>
      </c>
      <c r="Z20" s="60">
        <v>0</v>
      </c>
      <c r="AA20" s="60">
        <v>0</v>
      </c>
      <c r="AB20" s="60">
        <v>0</v>
      </c>
      <c r="AC20" s="60">
        <v>0</v>
      </c>
      <c r="AD20" s="60">
        <v>0</v>
      </c>
      <c r="AE20" s="60">
        <v>0</v>
      </c>
    </row>
    <row r="21" spans="1:31" x14ac:dyDescent="0.25">
      <c r="A21" s="58" t="s">
        <v>54</v>
      </c>
      <c r="B21" s="46" t="s">
        <v>601</v>
      </c>
      <c r="C21" s="57" t="s">
        <v>645</v>
      </c>
      <c r="D21" s="57" t="s">
        <v>952</v>
      </c>
      <c r="E21" s="57" t="s">
        <v>955</v>
      </c>
      <c r="F21" s="1" t="str">
        <f>VLOOKUP(A21,SampleMap!$D$6:$G$565,4,FALSE)</f>
        <v>sample</v>
      </c>
      <c r="G21" s="45">
        <v>201707</v>
      </c>
      <c r="H21" s="64">
        <v>42947</v>
      </c>
      <c r="I21" s="60">
        <v>0.94245023295213892</v>
      </c>
      <c r="J21" s="60">
        <v>5.7549767047861078E-2</v>
      </c>
      <c r="K21" s="60">
        <v>5.2837780601440065E-2</v>
      </c>
      <c r="L21" s="60">
        <v>0.94716221939855993</v>
      </c>
      <c r="M21" s="60">
        <v>1</v>
      </c>
      <c r="N21" s="60">
        <v>0</v>
      </c>
      <c r="O21" s="60">
        <v>0.89458915713680642</v>
      </c>
      <c r="P21" s="60">
        <v>3.1872088098263446E-2</v>
      </c>
      <c r="Q21" s="60">
        <v>2.5677678949597629E-2</v>
      </c>
      <c r="R21" s="60">
        <v>2.0700974163490045E-2</v>
      </c>
      <c r="S21" s="60">
        <v>2.716010165184244E-2</v>
      </c>
      <c r="T21" s="60">
        <v>0</v>
      </c>
      <c r="U21" s="60">
        <v>0</v>
      </c>
      <c r="V21" s="60">
        <v>0</v>
      </c>
      <c r="W21" s="60">
        <v>0</v>
      </c>
      <c r="X21" s="60">
        <v>0</v>
      </c>
      <c r="Y21" s="60">
        <v>0</v>
      </c>
      <c r="Z21" s="60">
        <v>0</v>
      </c>
      <c r="AA21" s="60">
        <v>0</v>
      </c>
      <c r="AB21" s="60">
        <v>0</v>
      </c>
      <c r="AC21" s="60">
        <v>0</v>
      </c>
      <c r="AD21" s="60">
        <v>0</v>
      </c>
      <c r="AE21" s="60">
        <v>0</v>
      </c>
    </row>
    <row r="22" spans="1:31" x14ac:dyDescent="0.25">
      <c r="A22" s="58" t="s">
        <v>61</v>
      </c>
      <c r="B22" s="46" t="s">
        <v>601</v>
      </c>
      <c r="C22" s="57" t="s">
        <v>606</v>
      </c>
      <c r="D22" s="57" t="s">
        <v>950</v>
      </c>
      <c r="E22" s="57" t="s">
        <v>949</v>
      </c>
      <c r="F22" s="1" t="str">
        <f>VLOOKUP(A22,SampleMap!$D$6:$G$565,4,FALSE)</f>
        <v>sample</v>
      </c>
      <c r="G22" s="45">
        <v>201707</v>
      </c>
      <c r="H22" s="64">
        <v>42947</v>
      </c>
      <c r="I22" s="60">
        <v>0.59965512286248024</v>
      </c>
      <c r="J22" s="60">
        <v>0.40034487713751976</v>
      </c>
      <c r="K22" s="60">
        <v>0</v>
      </c>
      <c r="L22" s="60">
        <v>1</v>
      </c>
      <c r="M22" s="60">
        <v>1</v>
      </c>
      <c r="N22" s="60">
        <v>0</v>
      </c>
      <c r="O22" s="60">
        <v>0.40422474493461702</v>
      </c>
      <c r="P22" s="60">
        <v>0.40034487713751976</v>
      </c>
      <c r="Q22" s="60">
        <v>0</v>
      </c>
      <c r="R22" s="60">
        <v>0.19543037792786319</v>
      </c>
      <c r="S22" s="60">
        <v>0</v>
      </c>
      <c r="T22" s="60">
        <v>0</v>
      </c>
      <c r="U22" s="60">
        <v>0</v>
      </c>
      <c r="V22" s="60">
        <v>0</v>
      </c>
      <c r="W22" s="60">
        <v>0</v>
      </c>
      <c r="X22" s="60">
        <v>0</v>
      </c>
      <c r="Y22" s="60">
        <v>0</v>
      </c>
      <c r="Z22" s="60">
        <v>0</v>
      </c>
      <c r="AA22" s="60">
        <v>0</v>
      </c>
      <c r="AB22" s="60">
        <v>0</v>
      </c>
      <c r="AC22" s="60">
        <v>0</v>
      </c>
      <c r="AD22" s="60">
        <v>0</v>
      </c>
      <c r="AE22" s="60">
        <v>0</v>
      </c>
    </row>
    <row r="23" spans="1:31" x14ac:dyDescent="0.25">
      <c r="A23" s="58" t="s">
        <v>62</v>
      </c>
      <c r="B23" s="46" t="s">
        <v>601</v>
      </c>
      <c r="C23" s="57" t="s">
        <v>614</v>
      </c>
      <c r="D23" s="57" t="s">
        <v>955</v>
      </c>
      <c r="E23" s="57" t="s">
        <v>949</v>
      </c>
      <c r="F23" s="1" t="str">
        <f>VLOOKUP(A23,SampleMap!$D$6:$G$565,4,FALSE)</f>
        <v>sample</v>
      </c>
      <c r="G23" s="45">
        <v>201707</v>
      </c>
      <c r="H23" s="64">
        <v>42947</v>
      </c>
      <c r="I23" s="60">
        <v>1</v>
      </c>
      <c r="J23" s="60">
        <v>0</v>
      </c>
      <c r="K23" s="60">
        <v>0</v>
      </c>
      <c r="L23" s="60">
        <v>1</v>
      </c>
      <c r="M23" s="60">
        <v>1</v>
      </c>
      <c r="N23" s="60">
        <v>0</v>
      </c>
      <c r="O23" s="60">
        <v>0.52531362007168458</v>
      </c>
      <c r="P23" s="60">
        <v>0</v>
      </c>
      <c r="Q23" s="60">
        <v>0</v>
      </c>
      <c r="R23" s="60">
        <v>0.47468637992831542</v>
      </c>
      <c r="S23" s="60">
        <v>0</v>
      </c>
      <c r="T23" s="60">
        <v>0</v>
      </c>
      <c r="U23" s="60">
        <v>0</v>
      </c>
      <c r="V23" s="60">
        <v>0</v>
      </c>
      <c r="W23" s="60">
        <v>0</v>
      </c>
      <c r="X23" s="60">
        <v>0</v>
      </c>
      <c r="Y23" s="60">
        <v>0</v>
      </c>
      <c r="Z23" s="60">
        <v>0</v>
      </c>
      <c r="AA23" s="60">
        <v>0</v>
      </c>
      <c r="AB23" s="60">
        <v>0</v>
      </c>
      <c r="AC23" s="60">
        <v>0</v>
      </c>
      <c r="AD23" s="60">
        <v>0</v>
      </c>
      <c r="AE23" s="60">
        <v>0</v>
      </c>
    </row>
    <row r="24" spans="1:31" x14ac:dyDescent="0.25">
      <c r="A24" s="58" t="s">
        <v>18</v>
      </c>
      <c r="B24" s="46" t="s">
        <v>601</v>
      </c>
      <c r="C24" s="57" t="s">
        <v>642</v>
      </c>
      <c r="D24" s="57" t="s">
        <v>952</v>
      </c>
      <c r="E24" s="57" t="s">
        <v>949</v>
      </c>
      <c r="F24" s="1" t="str">
        <f>VLOOKUP(A24,SampleMap!$D$6:$G$565,4,FALSE)</f>
        <v>sample</v>
      </c>
      <c r="G24" s="45">
        <v>201707</v>
      </c>
      <c r="H24" s="64">
        <v>42947</v>
      </c>
      <c r="I24" s="60">
        <v>0.10899305904838548</v>
      </c>
      <c r="J24" s="60">
        <v>0.89100694095161448</v>
      </c>
      <c r="K24" s="60">
        <v>2.9574489487979076E-2</v>
      </c>
      <c r="L24" s="60">
        <v>0.97042551051202097</v>
      </c>
      <c r="M24" s="60">
        <v>1</v>
      </c>
      <c r="N24" s="60">
        <v>0</v>
      </c>
      <c r="O24" s="60">
        <v>9.4557891560205207E-2</v>
      </c>
      <c r="P24" s="60">
        <v>0.87586761895181575</v>
      </c>
      <c r="Q24" s="60">
        <v>1.5139321999798812E-2</v>
      </c>
      <c r="R24" s="60">
        <v>0</v>
      </c>
      <c r="S24" s="60">
        <v>1.4435167488180264E-2</v>
      </c>
      <c r="T24" s="60">
        <v>0</v>
      </c>
      <c r="U24" s="60">
        <v>0</v>
      </c>
      <c r="V24" s="60">
        <v>0</v>
      </c>
      <c r="W24" s="60">
        <v>0</v>
      </c>
      <c r="X24" s="60">
        <v>0</v>
      </c>
      <c r="Y24" s="60">
        <v>0</v>
      </c>
      <c r="Z24" s="60">
        <v>0</v>
      </c>
      <c r="AA24" s="60">
        <v>0</v>
      </c>
      <c r="AB24" s="60">
        <v>0</v>
      </c>
      <c r="AC24" s="60">
        <v>0</v>
      </c>
      <c r="AD24" s="60">
        <v>0</v>
      </c>
      <c r="AE24" s="60">
        <v>0</v>
      </c>
    </row>
    <row r="25" spans="1:31" x14ac:dyDescent="0.25">
      <c r="A25" s="58" t="s">
        <v>433</v>
      </c>
      <c r="B25" s="46" t="s">
        <v>601</v>
      </c>
      <c r="C25" s="57" t="s">
        <v>604</v>
      </c>
      <c r="D25" s="57" t="s">
        <v>949</v>
      </c>
      <c r="E25" s="57" t="s">
        <v>948</v>
      </c>
      <c r="F25" s="1" t="str">
        <f>VLOOKUP(A25,SampleMap!$D$6:$G$565,4,FALSE)</f>
        <v>sample</v>
      </c>
      <c r="G25" s="45">
        <v>201707</v>
      </c>
      <c r="H25" s="64">
        <v>42947</v>
      </c>
      <c r="I25" s="60">
        <v>1</v>
      </c>
      <c r="J25" s="60">
        <v>0</v>
      </c>
      <c r="K25" s="60">
        <v>0</v>
      </c>
      <c r="L25" s="60">
        <v>1</v>
      </c>
      <c r="M25" s="60">
        <v>1</v>
      </c>
      <c r="N25" s="60">
        <v>0</v>
      </c>
      <c r="O25" s="60">
        <v>1</v>
      </c>
      <c r="P25" s="60">
        <v>0</v>
      </c>
      <c r="Q25" s="60">
        <v>0</v>
      </c>
      <c r="R25" s="60">
        <v>0</v>
      </c>
      <c r="S25" s="60">
        <v>0</v>
      </c>
      <c r="T25" s="60">
        <v>0</v>
      </c>
      <c r="U25" s="60">
        <v>0</v>
      </c>
      <c r="V25" s="60">
        <v>0</v>
      </c>
      <c r="W25" s="60">
        <v>0</v>
      </c>
      <c r="X25" s="60">
        <v>0</v>
      </c>
      <c r="Y25" s="60">
        <v>0</v>
      </c>
      <c r="Z25" s="60">
        <v>0</v>
      </c>
      <c r="AA25" s="60">
        <v>0</v>
      </c>
      <c r="AB25" s="60">
        <v>0</v>
      </c>
      <c r="AC25" s="60">
        <v>0</v>
      </c>
      <c r="AD25" s="60">
        <v>0</v>
      </c>
      <c r="AE25" s="60">
        <v>0</v>
      </c>
    </row>
    <row r="26" spans="1:31" x14ac:dyDescent="0.25">
      <c r="A26" s="58" t="s">
        <v>63</v>
      </c>
      <c r="B26" s="46" t="s">
        <v>601</v>
      </c>
      <c r="C26" s="57" t="s">
        <v>622</v>
      </c>
      <c r="D26" s="57" t="s">
        <v>956</v>
      </c>
      <c r="E26" s="57" t="s">
        <v>949</v>
      </c>
      <c r="F26" s="1" t="str">
        <f>VLOOKUP(A26,SampleMap!$D$6:$G$565,4,FALSE)</f>
        <v>sample</v>
      </c>
      <c r="G26" s="45">
        <v>201707</v>
      </c>
      <c r="H26" s="64">
        <v>42947</v>
      </c>
      <c r="I26" s="60">
        <v>0.97703656189865296</v>
      </c>
      <c r="J26" s="60">
        <v>2.2963438101347017E-2</v>
      </c>
      <c r="K26" s="60">
        <v>0</v>
      </c>
      <c r="L26" s="60">
        <v>1</v>
      </c>
      <c r="M26" s="60">
        <v>1</v>
      </c>
      <c r="N26" s="60">
        <v>0</v>
      </c>
      <c r="O26" s="60">
        <v>0.70647851186658117</v>
      </c>
      <c r="P26" s="60">
        <v>2.2963438101347017E-2</v>
      </c>
      <c r="Q26" s="60">
        <v>0</v>
      </c>
      <c r="R26" s="60">
        <v>0.27055805003207184</v>
      </c>
      <c r="S26" s="60">
        <v>0</v>
      </c>
      <c r="T26" s="60">
        <v>0</v>
      </c>
      <c r="U26" s="60">
        <v>0</v>
      </c>
      <c r="V26" s="60">
        <v>0</v>
      </c>
      <c r="W26" s="60">
        <v>0</v>
      </c>
      <c r="X26" s="60">
        <v>0</v>
      </c>
      <c r="Y26" s="60">
        <v>0</v>
      </c>
      <c r="Z26" s="60">
        <v>0</v>
      </c>
      <c r="AA26" s="60">
        <v>0</v>
      </c>
      <c r="AB26" s="60">
        <v>0</v>
      </c>
      <c r="AC26" s="60">
        <v>0</v>
      </c>
      <c r="AD26" s="60">
        <v>0</v>
      </c>
      <c r="AE26" s="60">
        <v>0</v>
      </c>
    </row>
    <row r="27" spans="1:31" x14ac:dyDescent="0.25">
      <c r="A27" s="58" t="s">
        <v>64</v>
      </c>
      <c r="B27" s="46" t="s">
        <v>601</v>
      </c>
      <c r="C27" s="57" t="s">
        <v>638</v>
      </c>
      <c r="D27" s="57" t="s">
        <v>957</v>
      </c>
      <c r="E27" s="57" t="s">
        <v>949</v>
      </c>
      <c r="F27" s="1" t="str">
        <f>VLOOKUP(A27,SampleMap!$D$6:$G$565,4,FALSE)</f>
        <v>sample</v>
      </c>
      <c r="G27" s="45">
        <v>201707</v>
      </c>
      <c r="H27" s="64">
        <v>42947</v>
      </c>
      <c r="I27" s="60">
        <v>0.55672865641245517</v>
      </c>
      <c r="J27" s="60">
        <v>0.44327134358754489</v>
      </c>
      <c r="K27" s="60">
        <v>0.17696553941797524</v>
      </c>
      <c r="L27" s="60">
        <v>0.82303446058202478</v>
      </c>
      <c r="M27" s="60">
        <v>1</v>
      </c>
      <c r="N27" s="60">
        <v>0</v>
      </c>
      <c r="O27" s="60">
        <v>0.27075405970309235</v>
      </c>
      <c r="P27" s="60">
        <v>0.31898815584972401</v>
      </c>
      <c r="Q27" s="60">
        <v>0.12428318773782089</v>
      </c>
      <c r="R27" s="60">
        <v>0.23329224502920842</v>
      </c>
      <c r="S27" s="60">
        <v>2.7814995444557587E-2</v>
      </c>
      <c r="T27" s="60">
        <v>0</v>
      </c>
      <c r="U27" s="60">
        <v>0</v>
      </c>
      <c r="V27" s="60">
        <v>0</v>
      </c>
      <c r="W27" s="60">
        <v>2.4867356235596765E-2</v>
      </c>
      <c r="X27" s="60">
        <v>0</v>
      </c>
      <c r="Y27" s="60">
        <v>0</v>
      </c>
      <c r="Z27" s="60">
        <v>0</v>
      </c>
      <c r="AA27" s="60">
        <v>0</v>
      </c>
      <c r="AB27" s="60">
        <v>0</v>
      </c>
      <c r="AC27" s="60">
        <v>0</v>
      </c>
      <c r="AD27" s="60">
        <v>0</v>
      </c>
      <c r="AE27" s="60">
        <v>0</v>
      </c>
    </row>
    <row r="28" spans="1:31" x14ac:dyDescent="0.25">
      <c r="A28" s="58" t="s">
        <v>65</v>
      </c>
      <c r="B28" s="46" t="s">
        <v>601</v>
      </c>
      <c r="C28" s="57" t="s">
        <v>646</v>
      </c>
      <c r="D28" s="57" t="s">
        <v>958</v>
      </c>
      <c r="E28" s="57" t="s">
        <v>949</v>
      </c>
      <c r="F28" s="1" t="str">
        <f>VLOOKUP(A28,SampleMap!$D$6:$G$565,4,FALSE)</f>
        <v>sample</v>
      </c>
      <c r="G28" s="45">
        <v>201707</v>
      </c>
      <c r="H28" s="64">
        <v>42947</v>
      </c>
      <c r="I28" s="60">
        <v>0.15101980344708379</v>
      </c>
      <c r="J28" s="60">
        <v>0.84898019655291623</v>
      </c>
      <c r="K28" s="60">
        <v>0</v>
      </c>
      <c r="L28" s="60">
        <v>1</v>
      </c>
      <c r="M28" s="60">
        <v>1</v>
      </c>
      <c r="N28" s="60">
        <v>0</v>
      </c>
      <c r="O28" s="60">
        <v>0.10044940490888439</v>
      </c>
      <c r="P28" s="60">
        <v>0.84898019655291623</v>
      </c>
      <c r="Q28" s="60">
        <v>0</v>
      </c>
      <c r="R28" s="60">
        <v>5.0570398538199418E-2</v>
      </c>
      <c r="S28" s="60">
        <v>0</v>
      </c>
      <c r="T28" s="60">
        <v>0</v>
      </c>
      <c r="U28" s="60">
        <v>0</v>
      </c>
      <c r="V28" s="60">
        <v>0</v>
      </c>
      <c r="W28" s="60">
        <v>0</v>
      </c>
      <c r="X28" s="60">
        <v>0</v>
      </c>
      <c r="Y28" s="60">
        <v>0</v>
      </c>
      <c r="Z28" s="60">
        <v>0</v>
      </c>
      <c r="AA28" s="60">
        <v>0</v>
      </c>
      <c r="AB28" s="60">
        <v>0</v>
      </c>
      <c r="AC28" s="60">
        <v>0</v>
      </c>
      <c r="AD28" s="60">
        <v>0</v>
      </c>
      <c r="AE28" s="60">
        <v>0</v>
      </c>
    </row>
    <row r="29" spans="1:31" x14ac:dyDescent="0.25">
      <c r="A29" s="58" t="s">
        <v>71</v>
      </c>
      <c r="B29" s="46" t="s">
        <v>601</v>
      </c>
      <c r="C29" s="57" t="s">
        <v>607</v>
      </c>
      <c r="D29" s="57" t="s">
        <v>950</v>
      </c>
      <c r="E29" s="57" t="s">
        <v>950</v>
      </c>
      <c r="F29" s="1" t="str">
        <f>VLOOKUP(A29,SampleMap!$D$6:$G$565,4,FALSE)</f>
        <v>sample</v>
      </c>
      <c r="G29" s="45">
        <v>201707</v>
      </c>
      <c r="H29" s="64">
        <v>42947</v>
      </c>
      <c r="I29" s="60">
        <v>0.7943664043539016</v>
      </c>
      <c r="J29" s="60">
        <v>0.2056335956460984</v>
      </c>
      <c r="K29" s="60">
        <v>0</v>
      </c>
      <c r="L29" s="60">
        <v>1</v>
      </c>
      <c r="M29" s="60">
        <v>1</v>
      </c>
      <c r="N29" s="60">
        <v>0</v>
      </c>
      <c r="O29" s="60">
        <v>0.52026182246083696</v>
      </c>
      <c r="P29" s="60">
        <v>0.2056335956460984</v>
      </c>
      <c r="Q29" s="60">
        <v>0</v>
      </c>
      <c r="R29" s="60">
        <v>0.27410458189306464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0</v>
      </c>
    </row>
    <row r="30" spans="1:31" x14ac:dyDescent="0.25">
      <c r="A30" s="58" t="s">
        <v>72</v>
      </c>
      <c r="B30" s="46" t="s">
        <v>601</v>
      </c>
      <c r="C30" s="57" t="s">
        <v>615</v>
      </c>
      <c r="D30" s="57" t="s">
        <v>955</v>
      </c>
      <c r="E30" s="57" t="s">
        <v>950</v>
      </c>
      <c r="F30" s="1" t="str">
        <f>VLOOKUP(A30,SampleMap!$D$6:$G$565,4,FALSE)</f>
        <v>sample</v>
      </c>
      <c r="G30" s="45">
        <v>201707</v>
      </c>
      <c r="H30" s="64">
        <v>42947</v>
      </c>
      <c r="I30" s="60">
        <v>0.10830351818723911</v>
      </c>
      <c r="J30" s="60">
        <v>0.89169648181276084</v>
      </c>
      <c r="K30" s="60">
        <v>3.167859272510435E-2</v>
      </c>
      <c r="L30" s="60">
        <v>0.96832140727489568</v>
      </c>
      <c r="M30" s="60">
        <v>1</v>
      </c>
      <c r="N30" s="60">
        <v>0</v>
      </c>
      <c r="O30" s="60">
        <v>7.3792486583184255E-2</v>
      </c>
      <c r="P30" s="60">
        <v>0.86001788908765653</v>
      </c>
      <c r="Q30" s="60">
        <v>3.167859272510435E-2</v>
      </c>
      <c r="R30" s="60">
        <v>3.4511031604054859E-2</v>
      </c>
      <c r="S30" s="60">
        <v>0</v>
      </c>
      <c r="T30" s="60">
        <v>0</v>
      </c>
      <c r="U30" s="60">
        <v>0</v>
      </c>
      <c r="V30" s="60">
        <v>0</v>
      </c>
      <c r="W30" s="60">
        <v>0</v>
      </c>
      <c r="X30" s="60">
        <v>0</v>
      </c>
      <c r="Y30" s="60">
        <v>0</v>
      </c>
      <c r="Z30" s="60">
        <v>0</v>
      </c>
      <c r="AA30" s="60">
        <v>0</v>
      </c>
      <c r="AB30" s="60">
        <v>0</v>
      </c>
      <c r="AC30" s="60">
        <v>0</v>
      </c>
      <c r="AD30" s="60">
        <v>0</v>
      </c>
      <c r="AE30" s="60">
        <v>0</v>
      </c>
    </row>
    <row r="31" spans="1:31" x14ac:dyDescent="0.25">
      <c r="A31" s="58" t="s">
        <v>73</v>
      </c>
      <c r="B31" s="46" t="s">
        <v>601</v>
      </c>
      <c r="C31" s="57" t="s">
        <v>623</v>
      </c>
      <c r="D31" s="57" t="s">
        <v>956</v>
      </c>
      <c r="E31" s="57" t="s">
        <v>950</v>
      </c>
      <c r="F31" s="1" t="str">
        <f>VLOOKUP(A31,SampleMap!$D$6:$G$565,4,FALSE)</f>
        <v>sample</v>
      </c>
      <c r="G31" s="45">
        <v>201707</v>
      </c>
      <c r="H31" s="64">
        <v>42947</v>
      </c>
      <c r="I31" s="60">
        <v>0.89633065066157414</v>
      </c>
      <c r="J31" s="60">
        <v>0.10366934933842586</v>
      </c>
      <c r="K31" s="60">
        <v>0.14404583276497068</v>
      </c>
      <c r="L31" s="60">
        <v>0.85595416723502937</v>
      </c>
      <c r="M31" s="60">
        <v>1</v>
      </c>
      <c r="N31" s="60">
        <v>0</v>
      </c>
      <c r="O31" s="60">
        <v>0.73291501841495021</v>
      </c>
      <c r="P31" s="60">
        <v>5.5244850634292728E-2</v>
      </c>
      <c r="Q31" s="60">
        <v>4.842449870413313E-2</v>
      </c>
      <c r="R31" s="60">
        <v>6.7794298185786389E-2</v>
      </c>
      <c r="S31" s="60">
        <v>9.5621334060837546E-2</v>
      </c>
      <c r="T31" s="60">
        <v>0</v>
      </c>
      <c r="U31" s="60">
        <v>0</v>
      </c>
      <c r="V31" s="60">
        <v>0</v>
      </c>
      <c r="W31" s="60">
        <v>0</v>
      </c>
      <c r="X31" s="60">
        <v>0</v>
      </c>
      <c r="Y31" s="60">
        <v>0</v>
      </c>
      <c r="Z31" s="60">
        <v>0</v>
      </c>
      <c r="AA31" s="60">
        <v>0</v>
      </c>
      <c r="AB31" s="60">
        <v>0</v>
      </c>
      <c r="AC31" s="60">
        <v>0</v>
      </c>
      <c r="AD31" s="60">
        <v>0</v>
      </c>
      <c r="AE31" s="60">
        <v>0</v>
      </c>
    </row>
    <row r="32" spans="1:31" x14ac:dyDescent="0.25">
      <c r="A32" s="58" t="s">
        <v>74</v>
      </c>
      <c r="B32" s="46" t="s">
        <v>601</v>
      </c>
      <c r="C32" s="57" t="s">
        <v>631</v>
      </c>
      <c r="D32" s="57" t="s">
        <v>959</v>
      </c>
      <c r="E32" s="57" t="s">
        <v>950</v>
      </c>
      <c r="F32" s="1" t="str">
        <f>VLOOKUP(A32,SampleMap!$D$6:$G$565,4,FALSE)</f>
        <v>sample</v>
      </c>
      <c r="G32" s="45">
        <v>201707</v>
      </c>
      <c r="H32" s="64">
        <v>42947</v>
      </c>
      <c r="I32" s="60">
        <v>0.93181006783291687</v>
      </c>
      <c r="J32" s="60">
        <v>6.8189932167083189E-2</v>
      </c>
      <c r="K32" s="60">
        <v>6.1406640485540877E-2</v>
      </c>
      <c r="L32" s="60">
        <v>0.9385933595144591</v>
      </c>
      <c r="M32" s="60">
        <v>1</v>
      </c>
      <c r="N32" s="60">
        <v>0</v>
      </c>
      <c r="O32" s="60">
        <v>0.78222063548732601</v>
      </c>
      <c r="P32" s="60">
        <v>4.17707961442342E-2</v>
      </c>
      <c r="Q32" s="60">
        <v>2.6419136022848982E-2</v>
      </c>
      <c r="R32" s="60">
        <v>0.11460192788289897</v>
      </c>
      <c r="S32" s="60">
        <v>3.4987504462691894E-2</v>
      </c>
      <c r="T32" s="60">
        <v>0</v>
      </c>
      <c r="U32" s="60">
        <v>0</v>
      </c>
      <c r="V32" s="60">
        <v>0</v>
      </c>
      <c r="W32" s="60">
        <v>0</v>
      </c>
      <c r="X32" s="60">
        <v>0</v>
      </c>
      <c r="Y32" s="60">
        <v>0</v>
      </c>
      <c r="Z32" s="60">
        <v>0</v>
      </c>
      <c r="AA32" s="60">
        <v>0</v>
      </c>
      <c r="AB32" s="60">
        <v>0</v>
      </c>
      <c r="AC32" s="60">
        <v>0</v>
      </c>
      <c r="AD32" s="60">
        <v>0</v>
      </c>
      <c r="AE32" s="60">
        <v>0</v>
      </c>
    </row>
    <row r="33" spans="1:31" x14ac:dyDescent="0.25">
      <c r="A33" s="58" t="s">
        <v>75</v>
      </c>
      <c r="B33" s="46" t="s">
        <v>601</v>
      </c>
      <c r="C33" s="57" t="s">
        <v>639</v>
      </c>
      <c r="D33" s="57" t="s">
        <v>957</v>
      </c>
      <c r="E33" s="57" t="s">
        <v>950</v>
      </c>
      <c r="F33" s="1" t="str">
        <f>VLOOKUP(A33,SampleMap!$D$6:$G$565,4,FALSE)</f>
        <v>sample</v>
      </c>
      <c r="G33" s="45">
        <v>201707</v>
      </c>
      <c r="H33" s="64">
        <v>42947</v>
      </c>
      <c r="I33" s="60">
        <v>0.97130744189567719</v>
      </c>
      <c r="J33" s="60">
        <v>2.8692558104322811E-2</v>
      </c>
      <c r="K33" s="60">
        <v>0</v>
      </c>
      <c r="L33" s="60">
        <v>1</v>
      </c>
      <c r="M33" s="60">
        <v>1</v>
      </c>
      <c r="N33" s="60">
        <v>0</v>
      </c>
      <c r="O33" s="60">
        <v>0.62714815655992129</v>
      </c>
      <c r="P33" s="60">
        <v>2.8692558104322811E-2</v>
      </c>
      <c r="Q33" s="60">
        <v>0</v>
      </c>
      <c r="R33" s="60">
        <v>0.3441592853357559</v>
      </c>
      <c r="S33" s="60">
        <v>0</v>
      </c>
      <c r="T33" s="60">
        <v>0</v>
      </c>
      <c r="U33" s="60">
        <v>0</v>
      </c>
      <c r="V33" s="60">
        <v>0</v>
      </c>
      <c r="W33" s="60">
        <v>0</v>
      </c>
      <c r="X33" s="60">
        <v>0</v>
      </c>
      <c r="Y33" s="60">
        <v>0</v>
      </c>
      <c r="Z33" s="60">
        <v>0</v>
      </c>
      <c r="AA33" s="60">
        <v>0</v>
      </c>
      <c r="AB33" s="60">
        <v>0</v>
      </c>
      <c r="AC33" s="60">
        <v>0</v>
      </c>
      <c r="AD33" s="60">
        <v>0</v>
      </c>
      <c r="AE33" s="60">
        <v>0</v>
      </c>
    </row>
    <row r="34" spans="1:31" x14ac:dyDescent="0.25">
      <c r="A34" s="58" t="s">
        <v>76</v>
      </c>
      <c r="B34" s="46" t="s">
        <v>601</v>
      </c>
      <c r="C34" s="57" t="s">
        <v>647</v>
      </c>
      <c r="D34" s="57" t="s">
        <v>958</v>
      </c>
      <c r="E34" s="57" t="s">
        <v>948</v>
      </c>
      <c r="F34" s="1" t="str">
        <f>VLOOKUP(A34,SampleMap!$D$6:$G$565,4,FALSE)</f>
        <v>sample</v>
      </c>
      <c r="G34" s="45">
        <v>201707</v>
      </c>
      <c r="H34" s="64">
        <v>42947</v>
      </c>
      <c r="I34" s="60">
        <v>1</v>
      </c>
      <c r="J34" s="60">
        <v>0</v>
      </c>
      <c r="K34" s="60">
        <v>0</v>
      </c>
      <c r="L34" s="60">
        <v>1</v>
      </c>
      <c r="M34" s="60">
        <v>1</v>
      </c>
      <c r="N34" s="60">
        <v>0</v>
      </c>
      <c r="O34" s="60">
        <v>0.63248790255297849</v>
      </c>
      <c r="P34" s="60">
        <v>0</v>
      </c>
      <c r="Q34" s="60">
        <v>0</v>
      </c>
      <c r="R34" s="60">
        <v>0.36751209744702151</v>
      </c>
      <c r="S34" s="60">
        <v>0</v>
      </c>
      <c r="T34" s="60">
        <v>0</v>
      </c>
      <c r="U34" s="60">
        <v>0</v>
      </c>
      <c r="V34" s="60">
        <v>0</v>
      </c>
      <c r="W34" s="60">
        <v>0</v>
      </c>
      <c r="X34" s="60">
        <v>0</v>
      </c>
      <c r="Y34" s="60">
        <v>0</v>
      </c>
      <c r="Z34" s="60">
        <v>0</v>
      </c>
      <c r="AA34" s="60">
        <v>0</v>
      </c>
      <c r="AB34" s="60">
        <v>0</v>
      </c>
      <c r="AC34" s="60">
        <v>0</v>
      </c>
      <c r="AD34" s="60">
        <v>0</v>
      </c>
      <c r="AE34" s="60">
        <v>0</v>
      </c>
    </row>
    <row r="35" spans="1:31" x14ac:dyDescent="0.25">
      <c r="A35" s="58" t="s">
        <v>83</v>
      </c>
      <c r="B35" s="46" t="s">
        <v>601</v>
      </c>
      <c r="C35" s="57" t="s">
        <v>608</v>
      </c>
      <c r="D35" s="57" t="s">
        <v>950</v>
      </c>
      <c r="E35" s="57" t="s">
        <v>948</v>
      </c>
      <c r="F35" s="1" t="str">
        <f>VLOOKUP(A35,SampleMap!$D$6:$G$565,4,FALSE)</f>
        <v>sample</v>
      </c>
      <c r="G35" s="45">
        <v>201707</v>
      </c>
      <c r="H35" s="64">
        <v>42947</v>
      </c>
      <c r="I35" s="60">
        <v>0.96835702569710225</v>
      </c>
      <c r="J35" s="60">
        <v>3.164297430289776E-2</v>
      </c>
      <c r="K35" s="60">
        <v>0</v>
      </c>
      <c r="L35" s="60">
        <v>1</v>
      </c>
      <c r="M35" s="60">
        <v>1</v>
      </c>
      <c r="N35" s="60">
        <v>0</v>
      </c>
      <c r="O35" s="60">
        <v>0.28266812465828323</v>
      </c>
      <c r="P35" s="60">
        <v>3.164297430289776E-2</v>
      </c>
      <c r="Q35" s="60">
        <v>0</v>
      </c>
      <c r="R35" s="60">
        <v>0.68568890103881908</v>
      </c>
      <c r="S35" s="60">
        <v>0</v>
      </c>
      <c r="T35" s="60">
        <v>0</v>
      </c>
      <c r="U35" s="60">
        <v>0</v>
      </c>
      <c r="V35" s="60">
        <v>0</v>
      </c>
      <c r="W35" s="60">
        <v>0</v>
      </c>
      <c r="X35" s="60">
        <v>0</v>
      </c>
      <c r="Y35" s="60">
        <v>0</v>
      </c>
      <c r="Z35" s="60">
        <v>0</v>
      </c>
      <c r="AA35" s="60">
        <v>0</v>
      </c>
      <c r="AB35" s="60">
        <v>0</v>
      </c>
      <c r="AC35" s="60">
        <v>0</v>
      </c>
      <c r="AD35" s="60">
        <v>0</v>
      </c>
      <c r="AE35" s="60">
        <v>0</v>
      </c>
    </row>
    <row r="36" spans="1:31" x14ac:dyDescent="0.25">
      <c r="A36" s="58" t="s">
        <v>437</v>
      </c>
      <c r="B36" s="46" t="s">
        <v>601</v>
      </c>
      <c r="C36" s="57" t="s">
        <v>605</v>
      </c>
      <c r="D36" s="57" t="s">
        <v>949</v>
      </c>
      <c r="E36" s="57" t="s">
        <v>955</v>
      </c>
      <c r="F36" s="1" t="str">
        <f>VLOOKUP(A36,SampleMap!$D$6:$G$565,4,FALSE)</f>
        <v>sample</v>
      </c>
      <c r="G36" s="45">
        <v>201707</v>
      </c>
      <c r="H36" s="64">
        <v>42947</v>
      </c>
      <c r="I36" s="60">
        <v>0.93719270420301348</v>
      </c>
      <c r="J36" s="60">
        <v>6.2807295796986518E-2</v>
      </c>
      <c r="K36" s="60">
        <v>0</v>
      </c>
      <c r="L36" s="60">
        <v>1</v>
      </c>
      <c r="M36" s="60">
        <v>1</v>
      </c>
      <c r="N36" s="60">
        <v>0</v>
      </c>
      <c r="O36" s="60">
        <v>0.90896114195083266</v>
      </c>
      <c r="P36" s="60">
        <v>6.2807295796986518E-2</v>
      </c>
      <c r="Q36" s="60">
        <v>0</v>
      </c>
      <c r="R36" s="60">
        <v>2.8231562252180809E-2</v>
      </c>
      <c r="S36" s="60">
        <v>0</v>
      </c>
      <c r="T36" s="60">
        <v>0</v>
      </c>
      <c r="U36" s="60">
        <v>0</v>
      </c>
      <c r="V36" s="60">
        <v>0</v>
      </c>
      <c r="W36" s="60">
        <v>0</v>
      </c>
      <c r="X36" s="60">
        <v>0</v>
      </c>
      <c r="Y36" s="60">
        <v>0</v>
      </c>
      <c r="Z36" s="60">
        <v>0</v>
      </c>
      <c r="AA36" s="60">
        <v>0</v>
      </c>
      <c r="AB36" s="60">
        <v>0</v>
      </c>
      <c r="AC36" s="60">
        <v>0</v>
      </c>
      <c r="AD36" s="60">
        <v>0</v>
      </c>
      <c r="AE36" s="60">
        <v>0</v>
      </c>
    </row>
    <row r="37" spans="1:31" x14ac:dyDescent="0.25">
      <c r="A37" s="58" t="s">
        <v>84</v>
      </c>
      <c r="B37" s="46" t="s">
        <v>601</v>
      </c>
      <c r="C37" s="57" t="s">
        <v>616</v>
      </c>
      <c r="D37" s="57" t="s">
        <v>955</v>
      </c>
      <c r="E37" s="57" t="s">
        <v>948</v>
      </c>
      <c r="F37" s="1" t="str">
        <f>VLOOKUP(A37,SampleMap!$D$6:$G$565,4,FALSE)</f>
        <v>sample</v>
      </c>
      <c r="G37" s="45">
        <v>201707</v>
      </c>
      <c r="H37" s="64">
        <v>42947</v>
      </c>
      <c r="I37" s="60">
        <v>0.79944365289368347</v>
      </c>
      <c r="J37" s="60">
        <v>0.20055634710631656</v>
      </c>
      <c r="K37" s="60">
        <v>7.4903317728475471E-2</v>
      </c>
      <c r="L37" s="60">
        <v>0.92509668227152453</v>
      </c>
      <c r="M37" s="60">
        <v>1</v>
      </c>
      <c r="N37" s="60">
        <v>0</v>
      </c>
      <c r="O37" s="60">
        <v>0.54338828957188412</v>
      </c>
      <c r="P37" s="60">
        <v>0.16588642377366172</v>
      </c>
      <c r="Q37" s="60">
        <v>3.466992333265486E-2</v>
      </c>
      <c r="R37" s="60">
        <v>0.21582196892597869</v>
      </c>
      <c r="S37" s="60">
        <v>2.8563674604790014E-2</v>
      </c>
      <c r="T37" s="60">
        <v>0</v>
      </c>
      <c r="U37" s="60">
        <v>0</v>
      </c>
      <c r="V37" s="60">
        <v>0</v>
      </c>
      <c r="W37" s="60">
        <v>1.1669719791030599E-2</v>
      </c>
      <c r="X37" s="60">
        <v>0</v>
      </c>
      <c r="Y37" s="60">
        <v>0</v>
      </c>
      <c r="Z37" s="60">
        <v>0</v>
      </c>
      <c r="AA37" s="60">
        <v>0</v>
      </c>
      <c r="AB37" s="60">
        <v>0</v>
      </c>
      <c r="AC37" s="60">
        <v>0</v>
      </c>
      <c r="AD37" s="60">
        <v>0</v>
      </c>
      <c r="AE37" s="60">
        <v>0</v>
      </c>
    </row>
    <row r="38" spans="1:31" x14ac:dyDescent="0.25">
      <c r="A38" s="58" t="s">
        <v>85</v>
      </c>
      <c r="B38" s="46" t="s">
        <v>601</v>
      </c>
      <c r="C38" s="57" t="s">
        <v>624</v>
      </c>
      <c r="D38" s="57" t="s">
        <v>956</v>
      </c>
      <c r="E38" s="57" t="s">
        <v>948</v>
      </c>
      <c r="F38" s="1" t="str">
        <f>VLOOKUP(A38,SampleMap!$D$6:$G$565,4,FALSE)</f>
        <v>sample</v>
      </c>
      <c r="G38" s="45">
        <v>201707</v>
      </c>
      <c r="H38" s="64">
        <v>42947</v>
      </c>
      <c r="I38" s="60">
        <v>1</v>
      </c>
      <c r="J38" s="60">
        <v>0</v>
      </c>
      <c r="K38" s="60">
        <v>0</v>
      </c>
      <c r="L38" s="60">
        <v>1</v>
      </c>
      <c r="M38" s="60">
        <v>1</v>
      </c>
      <c r="N38" s="60">
        <v>0</v>
      </c>
      <c r="O38" s="60">
        <v>0.72884578817265644</v>
      </c>
      <c r="P38" s="60">
        <v>0</v>
      </c>
      <c r="Q38" s="60">
        <v>0</v>
      </c>
      <c r="R38" s="60">
        <v>0.27115421182734362</v>
      </c>
      <c r="S38" s="60">
        <v>0</v>
      </c>
      <c r="T38" s="60">
        <v>0</v>
      </c>
      <c r="U38" s="60">
        <v>0</v>
      </c>
      <c r="V38" s="60">
        <v>0</v>
      </c>
      <c r="W38" s="60">
        <v>0</v>
      </c>
      <c r="X38" s="60">
        <v>0</v>
      </c>
      <c r="Y38" s="60">
        <v>0</v>
      </c>
      <c r="Z38" s="60">
        <v>0</v>
      </c>
      <c r="AA38" s="60">
        <v>0</v>
      </c>
      <c r="AB38" s="60">
        <v>0</v>
      </c>
      <c r="AC38" s="60">
        <v>0</v>
      </c>
      <c r="AD38" s="60">
        <v>0</v>
      </c>
      <c r="AE38" s="60">
        <v>0</v>
      </c>
    </row>
    <row r="39" spans="1:31" x14ac:dyDescent="0.25">
      <c r="A39" s="58" t="s">
        <v>86</v>
      </c>
      <c r="B39" s="46" t="s">
        <v>601</v>
      </c>
      <c r="C39" s="57" t="s">
        <v>640</v>
      </c>
      <c r="D39" s="57" t="s">
        <v>957</v>
      </c>
      <c r="E39" s="57" t="s">
        <v>948</v>
      </c>
      <c r="F39" s="1" t="str">
        <f>VLOOKUP(A39,SampleMap!$D$6:$G$565,4,FALSE)</f>
        <v>sample</v>
      </c>
      <c r="G39" s="45">
        <v>201707</v>
      </c>
      <c r="H39" s="64">
        <v>42947</v>
      </c>
      <c r="I39" s="60">
        <v>0.53659592897358166</v>
      </c>
      <c r="J39" s="60">
        <v>0.46340407102641834</v>
      </c>
      <c r="K39" s="60">
        <v>0</v>
      </c>
      <c r="L39" s="60">
        <v>1</v>
      </c>
      <c r="M39" s="60">
        <v>1</v>
      </c>
      <c r="N39" s="60">
        <v>0</v>
      </c>
      <c r="O39" s="60">
        <v>0.2970983109571243</v>
      </c>
      <c r="P39" s="60">
        <v>0.46340407102641834</v>
      </c>
      <c r="Q39" s="60">
        <v>0</v>
      </c>
      <c r="R39" s="60">
        <v>0.23949761801645733</v>
      </c>
      <c r="S39" s="60">
        <v>0</v>
      </c>
      <c r="T39" s="60">
        <v>0</v>
      </c>
      <c r="U39" s="60">
        <v>0</v>
      </c>
      <c r="V39" s="60">
        <v>0</v>
      </c>
      <c r="W39" s="60">
        <v>0</v>
      </c>
      <c r="X39" s="60">
        <v>0</v>
      </c>
      <c r="Y39" s="60">
        <v>0</v>
      </c>
      <c r="Z39" s="60">
        <v>0</v>
      </c>
      <c r="AA39" s="60">
        <v>0</v>
      </c>
      <c r="AB39" s="60">
        <v>0</v>
      </c>
      <c r="AC39" s="60">
        <v>0</v>
      </c>
      <c r="AD39" s="60">
        <v>0</v>
      </c>
      <c r="AE39" s="60">
        <v>0</v>
      </c>
    </row>
    <row r="40" spans="1:31" x14ac:dyDescent="0.25">
      <c r="A40" s="58" t="s">
        <v>87</v>
      </c>
      <c r="B40" s="46" t="s">
        <v>601</v>
      </c>
      <c r="C40" s="57" t="s">
        <v>648</v>
      </c>
      <c r="D40" s="57" t="s">
        <v>958</v>
      </c>
      <c r="E40" s="57" t="s">
        <v>955</v>
      </c>
      <c r="F40" s="1" t="str">
        <f>VLOOKUP(A40,SampleMap!$D$6:$G$565,4,FALSE)</f>
        <v>sample</v>
      </c>
      <c r="G40" s="45">
        <v>201707</v>
      </c>
      <c r="H40" s="64">
        <v>42947</v>
      </c>
      <c r="I40" s="60">
        <v>0.97145531118390271</v>
      </c>
      <c r="J40" s="60">
        <v>2.8544688816097334E-2</v>
      </c>
      <c r="K40" s="60">
        <v>0</v>
      </c>
      <c r="L40" s="60">
        <v>1</v>
      </c>
      <c r="M40" s="60">
        <v>1</v>
      </c>
      <c r="N40" s="60">
        <v>0</v>
      </c>
      <c r="O40" s="60">
        <v>0.67875526438933087</v>
      </c>
      <c r="P40" s="60">
        <v>2.8544688816097334E-2</v>
      </c>
      <c r="Q40" s="60">
        <v>0</v>
      </c>
      <c r="R40" s="60">
        <v>0.29270004679457184</v>
      </c>
      <c r="S40" s="60">
        <v>0</v>
      </c>
      <c r="T40" s="60">
        <v>0</v>
      </c>
      <c r="U40" s="60">
        <v>0</v>
      </c>
      <c r="V40" s="60">
        <v>0</v>
      </c>
      <c r="W40" s="60">
        <v>0</v>
      </c>
      <c r="X40" s="60">
        <v>0</v>
      </c>
      <c r="Y40" s="60">
        <v>0</v>
      </c>
      <c r="Z40" s="60">
        <v>0</v>
      </c>
      <c r="AA40" s="60">
        <v>0</v>
      </c>
      <c r="AB40" s="60">
        <v>0</v>
      </c>
      <c r="AC40" s="60">
        <v>0</v>
      </c>
      <c r="AD40" s="60">
        <v>0</v>
      </c>
      <c r="AE40" s="60">
        <v>0</v>
      </c>
    </row>
    <row r="41" spans="1:31" x14ac:dyDescent="0.25">
      <c r="A41" s="58" t="s">
        <v>93</v>
      </c>
      <c r="B41" s="46" t="s">
        <v>601</v>
      </c>
      <c r="C41" s="57" t="s">
        <v>609</v>
      </c>
      <c r="D41" s="57" t="s">
        <v>950</v>
      </c>
      <c r="E41" s="57" t="s">
        <v>955</v>
      </c>
      <c r="F41" s="1" t="str">
        <f>VLOOKUP(A41,SampleMap!$D$6:$G$565,4,FALSE)</f>
        <v>sample</v>
      </c>
      <c r="G41" s="45">
        <v>201707</v>
      </c>
      <c r="H41" s="64">
        <v>42947</v>
      </c>
      <c r="I41" s="60">
        <v>0.77522296544035674</v>
      </c>
      <c r="J41" s="60">
        <v>0.22477703455964326</v>
      </c>
      <c r="K41" s="60">
        <v>3.4977703455964328E-2</v>
      </c>
      <c r="L41" s="60">
        <v>0.96502229654403571</v>
      </c>
      <c r="M41" s="60">
        <v>1</v>
      </c>
      <c r="N41" s="60">
        <v>0</v>
      </c>
      <c r="O41" s="60">
        <v>0.64792363433667777</v>
      </c>
      <c r="P41" s="60">
        <v>0.20568561872909699</v>
      </c>
      <c r="Q41" s="60">
        <v>1.9091415830546264E-2</v>
      </c>
      <c r="R41" s="60">
        <v>0.11141304347826086</v>
      </c>
      <c r="S41" s="60">
        <v>1.588628762541806E-2</v>
      </c>
      <c r="T41" s="60">
        <v>0</v>
      </c>
      <c r="U41" s="60">
        <v>0</v>
      </c>
      <c r="V41" s="60">
        <v>0</v>
      </c>
      <c r="W41" s="60">
        <v>0</v>
      </c>
      <c r="X41" s="60">
        <v>0</v>
      </c>
      <c r="Y41" s="60">
        <v>0</v>
      </c>
      <c r="Z41" s="60">
        <v>0</v>
      </c>
      <c r="AA41" s="60">
        <v>0</v>
      </c>
      <c r="AB41" s="60">
        <v>0</v>
      </c>
      <c r="AC41" s="60">
        <v>0</v>
      </c>
      <c r="AD41" s="60">
        <v>0</v>
      </c>
      <c r="AE41" s="60">
        <v>0</v>
      </c>
    </row>
    <row r="42" spans="1:31" x14ac:dyDescent="0.25">
      <c r="A42" s="58" t="s">
        <v>94</v>
      </c>
      <c r="B42" s="46" t="s">
        <v>601</v>
      </c>
      <c r="C42" s="57" t="s">
        <v>617</v>
      </c>
      <c r="D42" s="57" t="s">
        <v>955</v>
      </c>
      <c r="E42" s="57" t="s">
        <v>955</v>
      </c>
      <c r="F42" s="1" t="str">
        <f>VLOOKUP(A42,SampleMap!$D$6:$G$565,4,FALSE)</f>
        <v>sample</v>
      </c>
      <c r="G42" s="45">
        <v>201707</v>
      </c>
      <c r="H42" s="64">
        <v>42947</v>
      </c>
      <c r="I42" s="60">
        <v>0.82518899540176138</v>
      </c>
      <c r="J42" s="60">
        <v>0.17481100459823865</v>
      </c>
      <c r="K42" s="60">
        <v>7.6221650689735798E-2</v>
      </c>
      <c r="L42" s="60">
        <v>0.92377834931026426</v>
      </c>
      <c r="M42" s="60">
        <v>1</v>
      </c>
      <c r="N42" s="60">
        <v>0</v>
      </c>
      <c r="O42" s="60">
        <v>0.63627152988855118</v>
      </c>
      <c r="P42" s="60">
        <v>0.13670017925337075</v>
      </c>
      <c r="Q42" s="60">
        <v>3.8110825344867899E-2</v>
      </c>
      <c r="R42" s="60">
        <v>0.1508066401683423</v>
      </c>
      <c r="S42" s="60">
        <v>3.8110825344867899E-2</v>
      </c>
      <c r="T42" s="60">
        <v>0</v>
      </c>
      <c r="U42" s="60">
        <v>0</v>
      </c>
      <c r="V42" s="60">
        <v>0</v>
      </c>
      <c r="W42" s="60">
        <v>0</v>
      </c>
      <c r="X42" s="60">
        <v>0</v>
      </c>
      <c r="Y42" s="60">
        <v>0</v>
      </c>
      <c r="Z42" s="60">
        <v>0</v>
      </c>
      <c r="AA42" s="60">
        <v>0</v>
      </c>
      <c r="AB42" s="60">
        <v>0</v>
      </c>
      <c r="AC42" s="60">
        <v>0</v>
      </c>
      <c r="AD42" s="60">
        <v>0</v>
      </c>
      <c r="AE42" s="60">
        <v>0</v>
      </c>
    </row>
    <row r="43" spans="1:31" x14ac:dyDescent="0.25">
      <c r="A43" s="58" t="s">
        <v>95</v>
      </c>
      <c r="B43" s="46" t="s">
        <v>601</v>
      </c>
      <c r="C43" s="57" t="s">
        <v>625</v>
      </c>
      <c r="D43" s="57" t="s">
        <v>956</v>
      </c>
      <c r="E43" s="57" t="s">
        <v>955</v>
      </c>
      <c r="F43" s="1" t="str">
        <f>VLOOKUP(A43,SampleMap!$D$6:$G$565,4,FALSE)</f>
        <v>sample</v>
      </c>
      <c r="G43" s="45">
        <v>201707</v>
      </c>
      <c r="H43" s="64">
        <v>42947</v>
      </c>
      <c r="I43" s="60">
        <v>0.94483422754161506</v>
      </c>
      <c r="J43" s="60">
        <v>5.5165772458384922E-2</v>
      </c>
      <c r="K43" s="60">
        <v>9.0246251203741912E-2</v>
      </c>
      <c r="L43" s="60">
        <v>0.90975374879625803</v>
      </c>
      <c r="M43" s="60">
        <v>1</v>
      </c>
      <c r="N43" s="60">
        <v>0</v>
      </c>
      <c r="O43" s="60">
        <v>0.60668592653735043</v>
      </c>
      <c r="P43" s="60">
        <v>3.3429632686751962E-2</v>
      </c>
      <c r="Q43" s="60">
        <v>2.173613977163296E-2</v>
      </c>
      <c r="R43" s="60">
        <v>0.26963818957215574</v>
      </c>
      <c r="S43" s="60">
        <v>5.1795295088732977E-2</v>
      </c>
      <c r="T43" s="60">
        <v>0</v>
      </c>
      <c r="U43" s="60">
        <v>0</v>
      </c>
      <c r="V43" s="60">
        <v>0</v>
      </c>
      <c r="W43" s="60">
        <v>1.6714816343375981E-2</v>
      </c>
      <c r="X43" s="60">
        <v>0</v>
      </c>
      <c r="Y43" s="60">
        <v>0</v>
      </c>
      <c r="Z43" s="60">
        <v>0</v>
      </c>
      <c r="AA43" s="60">
        <v>0</v>
      </c>
      <c r="AB43" s="60">
        <v>0</v>
      </c>
      <c r="AC43" s="60">
        <v>0</v>
      </c>
      <c r="AD43" s="60">
        <v>0</v>
      </c>
      <c r="AE43" s="60">
        <v>0</v>
      </c>
    </row>
    <row r="44" spans="1:31" x14ac:dyDescent="0.25">
      <c r="A44" s="58" t="s">
        <v>96</v>
      </c>
      <c r="B44" s="46" t="s">
        <v>601</v>
      </c>
      <c r="C44" s="57" t="s">
        <v>633</v>
      </c>
      <c r="D44" s="57" t="s">
        <v>959</v>
      </c>
      <c r="E44" s="57" t="s">
        <v>955</v>
      </c>
      <c r="F44" s="1" t="str">
        <f>VLOOKUP(A44,SampleMap!$D$6:$G$565,4,FALSE)</f>
        <v>sample</v>
      </c>
      <c r="G44" s="45">
        <v>201707</v>
      </c>
      <c r="H44" s="64">
        <v>42947</v>
      </c>
      <c r="I44" s="60">
        <v>0.70567920184190325</v>
      </c>
      <c r="J44" s="60">
        <v>0.2943207981580967</v>
      </c>
      <c r="K44" s="60">
        <v>0</v>
      </c>
      <c r="L44" s="60">
        <v>1</v>
      </c>
      <c r="M44" s="60">
        <v>1</v>
      </c>
      <c r="N44" s="60">
        <v>0</v>
      </c>
      <c r="O44" s="60">
        <v>0.47672038884625223</v>
      </c>
      <c r="P44" s="60">
        <v>0.2943207981580967</v>
      </c>
      <c r="Q44" s="60">
        <v>0</v>
      </c>
      <c r="R44" s="60">
        <v>0.22895881299565107</v>
      </c>
      <c r="S44" s="60">
        <v>0</v>
      </c>
      <c r="T44" s="60">
        <v>0</v>
      </c>
      <c r="U44" s="60">
        <v>0</v>
      </c>
      <c r="V44" s="60">
        <v>0</v>
      </c>
      <c r="W44" s="60">
        <v>0</v>
      </c>
      <c r="X44" s="60">
        <v>0</v>
      </c>
      <c r="Y44" s="60">
        <v>0</v>
      </c>
      <c r="Z44" s="60">
        <v>0</v>
      </c>
      <c r="AA44" s="60">
        <v>0</v>
      </c>
      <c r="AB44" s="60">
        <v>0</v>
      </c>
      <c r="AC44" s="60">
        <v>0</v>
      </c>
      <c r="AD44" s="60">
        <v>0</v>
      </c>
      <c r="AE44" s="60">
        <v>0</v>
      </c>
    </row>
    <row r="45" spans="1:31" x14ac:dyDescent="0.25">
      <c r="A45" s="58" t="s">
        <v>97</v>
      </c>
      <c r="B45" s="46" t="s">
        <v>601</v>
      </c>
      <c r="C45" s="57" t="s">
        <v>641</v>
      </c>
      <c r="D45" s="57" t="s">
        <v>957</v>
      </c>
      <c r="E45" s="57" t="s">
        <v>955</v>
      </c>
      <c r="F45" s="1" t="str">
        <f>VLOOKUP(A45,SampleMap!$D$6:$G$565,4,FALSE)</f>
        <v>sample</v>
      </c>
      <c r="G45" s="45">
        <v>201707</v>
      </c>
      <c r="H45" s="64">
        <v>42947</v>
      </c>
      <c r="I45" s="60">
        <v>1</v>
      </c>
      <c r="J45" s="60">
        <v>0</v>
      </c>
      <c r="K45" s="60">
        <v>0</v>
      </c>
      <c r="L45" s="60">
        <v>1</v>
      </c>
      <c r="M45" s="60">
        <v>1</v>
      </c>
      <c r="N45" s="60">
        <v>0</v>
      </c>
      <c r="O45" s="60">
        <v>1</v>
      </c>
      <c r="P45" s="60">
        <v>0</v>
      </c>
      <c r="Q45" s="60">
        <v>0</v>
      </c>
      <c r="R45" s="60">
        <v>0</v>
      </c>
      <c r="S45" s="60">
        <v>0</v>
      </c>
      <c r="T45" s="60">
        <v>0</v>
      </c>
      <c r="U45" s="60">
        <v>0</v>
      </c>
      <c r="V45" s="60">
        <v>0</v>
      </c>
      <c r="W45" s="60">
        <v>0</v>
      </c>
      <c r="X45" s="60">
        <v>0</v>
      </c>
      <c r="Y45" s="60">
        <v>0</v>
      </c>
      <c r="Z45" s="60">
        <v>0</v>
      </c>
      <c r="AA45" s="60">
        <v>0</v>
      </c>
      <c r="AB45" s="60">
        <v>0</v>
      </c>
      <c r="AC45" s="60">
        <v>0</v>
      </c>
      <c r="AD45" s="60">
        <v>0</v>
      </c>
      <c r="AE45" s="60">
        <v>0</v>
      </c>
    </row>
    <row r="46" spans="1:31" x14ac:dyDescent="0.25">
      <c r="A46" s="58" t="s">
        <v>13</v>
      </c>
      <c r="B46" s="46" t="s">
        <v>601</v>
      </c>
      <c r="C46" s="57" t="s">
        <v>602</v>
      </c>
      <c r="D46" s="57" t="s">
        <v>949</v>
      </c>
      <c r="E46" s="57" t="s">
        <v>949</v>
      </c>
      <c r="F46" s="1" t="str">
        <f>VLOOKUP(A46,SampleMap!$D$6:$G$565,4,FALSE)</f>
        <v>sample</v>
      </c>
      <c r="G46" s="45">
        <v>201707</v>
      </c>
      <c r="H46" s="64">
        <v>42947</v>
      </c>
      <c r="I46" s="60">
        <v>0.85796243734525035</v>
      </c>
      <c r="J46" s="60">
        <v>0.14203756265474968</v>
      </c>
      <c r="K46" s="60">
        <v>0</v>
      </c>
      <c r="L46" s="60">
        <v>1</v>
      </c>
      <c r="M46" s="60">
        <v>1</v>
      </c>
      <c r="N46" s="60">
        <v>0</v>
      </c>
      <c r="O46" s="60">
        <v>0.59943233287034237</v>
      </c>
      <c r="P46" s="60">
        <v>0.14203756265474968</v>
      </c>
      <c r="Q46" s="60">
        <v>0</v>
      </c>
      <c r="R46" s="60">
        <v>0.25853010447490793</v>
      </c>
      <c r="S46" s="60">
        <v>0</v>
      </c>
      <c r="T46" s="60">
        <v>0</v>
      </c>
      <c r="U46" s="60">
        <v>0</v>
      </c>
      <c r="V46" s="60">
        <v>0</v>
      </c>
      <c r="W46" s="60">
        <v>0</v>
      </c>
      <c r="X46" s="60">
        <v>0</v>
      </c>
      <c r="Y46" s="60">
        <v>0</v>
      </c>
      <c r="Z46" s="60">
        <v>0</v>
      </c>
      <c r="AA46" s="60">
        <v>0</v>
      </c>
      <c r="AB46" s="60">
        <v>0</v>
      </c>
      <c r="AC46" s="60">
        <v>0</v>
      </c>
      <c r="AD46" s="60">
        <v>0</v>
      </c>
      <c r="AE46" s="60">
        <v>0</v>
      </c>
    </row>
    <row r="47" spans="1:31" x14ac:dyDescent="0.25">
      <c r="A47" s="58" t="s">
        <v>441</v>
      </c>
      <c r="B47" s="46" t="s">
        <v>601</v>
      </c>
      <c r="C47" s="57" t="s">
        <v>606</v>
      </c>
      <c r="D47" s="57" t="s">
        <v>950</v>
      </c>
      <c r="E47" s="57" t="s">
        <v>949</v>
      </c>
      <c r="F47" s="1" t="str">
        <f>VLOOKUP(A47,SampleMap!$D$6:$G$565,4,FALSE)</f>
        <v>sample</v>
      </c>
      <c r="G47" s="45">
        <v>201707</v>
      </c>
      <c r="H47" s="64">
        <v>42947</v>
      </c>
      <c r="I47" s="60">
        <v>0.61232386654011828</v>
      </c>
      <c r="J47" s="60">
        <v>0.38767613345988172</v>
      </c>
      <c r="K47" s="60">
        <v>0</v>
      </c>
      <c r="L47" s="60">
        <v>1</v>
      </c>
      <c r="M47" s="60">
        <v>1</v>
      </c>
      <c r="N47" s="60">
        <v>0</v>
      </c>
      <c r="O47" s="60">
        <v>0.40797254873329925</v>
      </c>
      <c r="P47" s="60">
        <v>0.38767613345988172</v>
      </c>
      <c r="Q47" s="60">
        <v>0</v>
      </c>
      <c r="R47" s="60">
        <v>0.20435131780681901</v>
      </c>
      <c r="S47" s="60">
        <v>0</v>
      </c>
      <c r="T47" s="60">
        <v>0</v>
      </c>
      <c r="U47" s="60">
        <v>0</v>
      </c>
      <c r="V47" s="60">
        <v>0</v>
      </c>
      <c r="W47" s="60">
        <v>0</v>
      </c>
      <c r="X47" s="60">
        <v>0</v>
      </c>
      <c r="Y47" s="60">
        <v>0</v>
      </c>
      <c r="Z47" s="60">
        <v>0</v>
      </c>
      <c r="AA47" s="60">
        <v>0</v>
      </c>
      <c r="AB47" s="60">
        <v>0</v>
      </c>
      <c r="AC47" s="60">
        <v>0</v>
      </c>
      <c r="AD47" s="60">
        <v>0</v>
      </c>
      <c r="AE47" s="60">
        <v>0</v>
      </c>
    </row>
    <row r="48" spans="1:31" x14ac:dyDescent="0.25">
      <c r="A48" s="58" t="s">
        <v>445</v>
      </c>
      <c r="B48" s="46" t="s">
        <v>601</v>
      </c>
      <c r="C48" s="57" t="s">
        <v>607</v>
      </c>
      <c r="D48" s="57" t="s">
        <v>950</v>
      </c>
      <c r="E48" s="57" t="s">
        <v>950</v>
      </c>
      <c r="F48" s="1" t="str">
        <f>VLOOKUP(A48,SampleMap!$D$6:$G$565,4,FALSE)</f>
        <v>sample</v>
      </c>
      <c r="G48" s="45">
        <v>201707</v>
      </c>
      <c r="H48" s="64">
        <v>42947</v>
      </c>
      <c r="I48" s="60">
        <v>0.79762431288304791</v>
      </c>
      <c r="J48" s="60">
        <v>0.20237568711695206</v>
      </c>
      <c r="K48" s="60">
        <v>0</v>
      </c>
      <c r="L48" s="60">
        <v>1</v>
      </c>
      <c r="M48" s="60">
        <v>1</v>
      </c>
      <c r="N48" s="60">
        <v>0</v>
      </c>
      <c r="O48" s="60">
        <v>0.52284071523346176</v>
      </c>
      <c r="P48" s="60">
        <v>0.20237568711695206</v>
      </c>
      <c r="Q48" s="60">
        <v>0</v>
      </c>
      <c r="R48" s="60">
        <v>0.27478359764958615</v>
      </c>
      <c r="S48" s="60">
        <v>0</v>
      </c>
      <c r="T48" s="60">
        <v>0</v>
      </c>
      <c r="U48" s="60">
        <v>0</v>
      </c>
      <c r="V48" s="60">
        <v>0</v>
      </c>
      <c r="W48" s="60">
        <v>0</v>
      </c>
      <c r="X48" s="60">
        <v>0</v>
      </c>
      <c r="Y48" s="60">
        <v>0</v>
      </c>
      <c r="Z48" s="60">
        <v>0</v>
      </c>
      <c r="AA48" s="60">
        <v>0</v>
      </c>
      <c r="AB48" s="60">
        <v>0</v>
      </c>
      <c r="AC48" s="60">
        <v>0</v>
      </c>
      <c r="AD48" s="60">
        <v>0</v>
      </c>
      <c r="AE48" s="60">
        <v>0</v>
      </c>
    </row>
    <row r="49" spans="1:31" x14ac:dyDescent="0.25">
      <c r="A49" s="58" t="s">
        <v>26</v>
      </c>
      <c r="B49" s="46" t="s">
        <v>601</v>
      </c>
      <c r="C49" s="57" t="s">
        <v>611</v>
      </c>
      <c r="D49" s="57" t="s">
        <v>948</v>
      </c>
      <c r="E49" s="57" t="s">
        <v>950</v>
      </c>
      <c r="F49" s="1" t="str">
        <f>VLOOKUP(A49,SampleMap!$D$6:$G$565,4,FALSE)</f>
        <v>sample</v>
      </c>
      <c r="G49" s="45">
        <v>201707</v>
      </c>
      <c r="H49" s="64">
        <v>42947</v>
      </c>
      <c r="I49" s="60">
        <v>0.657764460656592</v>
      </c>
      <c r="J49" s="60">
        <v>0.342235539343408</v>
      </c>
      <c r="K49" s="60">
        <v>0</v>
      </c>
      <c r="L49" s="60">
        <v>1</v>
      </c>
      <c r="M49" s="60">
        <v>1</v>
      </c>
      <c r="N49" s="60">
        <v>0</v>
      </c>
      <c r="O49" s="60">
        <v>0.46449973944762896</v>
      </c>
      <c r="P49" s="60">
        <v>0.342235539343408</v>
      </c>
      <c r="Q49" s="60">
        <v>0</v>
      </c>
      <c r="R49" s="60">
        <v>0.19326472120896301</v>
      </c>
      <c r="S49" s="60">
        <v>0</v>
      </c>
      <c r="T49" s="60">
        <v>0</v>
      </c>
      <c r="U49" s="60">
        <v>0</v>
      </c>
      <c r="V49" s="60">
        <v>0</v>
      </c>
      <c r="W49" s="60">
        <v>0</v>
      </c>
      <c r="X49" s="60">
        <v>0</v>
      </c>
      <c r="Y49" s="60">
        <v>0</v>
      </c>
      <c r="Z49" s="60">
        <v>0</v>
      </c>
      <c r="AA49" s="60">
        <v>0</v>
      </c>
      <c r="AB49" s="60">
        <v>0</v>
      </c>
      <c r="AC49" s="60">
        <v>0</v>
      </c>
      <c r="AD49" s="60">
        <v>0</v>
      </c>
      <c r="AE49" s="60">
        <v>0</v>
      </c>
    </row>
    <row r="50" spans="1:31" x14ac:dyDescent="0.25">
      <c r="A50" s="58" t="s">
        <v>27</v>
      </c>
      <c r="B50" s="46" t="s">
        <v>601</v>
      </c>
      <c r="C50" s="57" t="s">
        <v>619</v>
      </c>
      <c r="D50" s="57" t="s">
        <v>953</v>
      </c>
      <c r="E50" s="57" t="s">
        <v>950</v>
      </c>
      <c r="F50" s="1" t="str">
        <f>VLOOKUP(A50,SampleMap!$D$6:$G$565,4,FALSE)</f>
        <v>sample</v>
      </c>
      <c r="G50" s="45">
        <v>201707</v>
      </c>
      <c r="H50" s="64">
        <v>42947</v>
      </c>
      <c r="I50" s="60">
        <v>0.76290558130674968</v>
      </c>
      <c r="J50" s="60">
        <v>0.23709441869325037</v>
      </c>
      <c r="K50" s="60">
        <v>0</v>
      </c>
      <c r="L50" s="60">
        <v>1</v>
      </c>
      <c r="M50" s="60">
        <v>1</v>
      </c>
      <c r="N50" s="60">
        <v>0</v>
      </c>
      <c r="O50" s="60">
        <v>0.6346434694266303</v>
      </c>
      <c r="P50" s="60">
        <v>0.23709441869325037</v>
      </c>
      <c r="Q50" s="60">
        <v>0</v>
      </c>
      <c r="R50" s="60">
        <v>0.12826211188011938</v>
      </c>
      <c r="S50" s="60">
        <v>0</v>
      </c>
      <c r="T50" s="60">
        <v>0</v>
      </c>
      <c r="U50" s="60">
        <v>0</v>
      </c>
      <c r="V50" s="60">
        <v>0</v>
      </c>
      <c r="W50" s="60">
        <v>0</v>
      </c>
      <c r="X50" s="60">
        <v>0</v>
      </c>
      <c r="Y50" s="60">
        <v>0</v>
      </c>
      <c r="Z50" s="60">
        <v>0</v>
      </c>
      <c r="AA50" s="60">
        <v>0</v>
      </c>
      <c r="AB50" s="60">
        <v>0</v>
      </c>
      <c r="AC50" s="60">
        <v>0</v>
      </c>
      <c r="AD50" s="60">
        <v>0</v>
      </c>
      <c r="AE50" s="60">
        <v>0</v>
      </c>
    </row>
    <row r="51" spans="1:31" x14ac:dyDescent="0.25">
      <c r="A51" s="58" t="s">
        <v>28</v>
      </c>
      <c r="B51" s="46" t="s">
        <v>601</v>
      </c>
      <c r="C51" s="57" t="s">
        <v>627</v>
      </c>
      <c r="D51" s="57" t="s">
        <v>954</v>
      </c>
      <c r="E51" s="57" t="s">
        <v>950</v>
      </c>
      <c r="F51" s="1" t="str">
        <f>VLOOKUP(A51,SampleMap!$D$6:$G$565,4,FALSE)</f>
        <v>sample</v>
      </c>
      <c r="G51" s="45">
        <v>201707</v>
      </c>
      <c r="H51" s="64">
        <v>42947</v>
      </c>
      <c r="I51" s="60">
        <v>1</v>
      </c>
      <c r="J51" s="60">
        <v>0</v>
      </c>
      <c r="K51" s="60">
        <v>0</v>
      </c>
      <c r="L51" s="60">
        <v>1</v>
      </c>
      <c r="M51" s="60">
        <v>1</v>
      </c>
      <c r="N51" s="60">
        <v>0</v>
      </c>
      <c r="O51" s="60">
        <v>0.63047743623283192</v>
      </c>
      <c r="P51" s="60">
        <v>0</v>
      </c>
      <c r="Q51" s="60">
        <v>0</v>
      </c>
      <c r="R51" s="60">
        <v>0.36952256376716808</v>
      </c>
      <c r="S51" s="60">
        <v>0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  <c r="Y51" s="60">
        <v>0</v>
      </c>
      <c r="Z51" s="60">
        <v>0</v>
      </c>
      <c r="AA51" s="60">
        <v>0</v>
      </c>
      <c r="AB51" s="60">
        <v>0</v>
      </c>
      <c r="AC51" s="60">
        <v>0</v>
      </c>
      <c r="AD51" s="60">
        <v>0</v>
      </c>
      <c r="AE51" s="60">
        <v>0</v>
      </c>
    </row>
    <row r="52" spans="1:31" x14ac:dyDescent="0.25">
      <c r="A52" s="58" t="s">
        <v>32</v>
      </c>
      <c r="B52" s="46" t="s">
        <v>601</v>
      </c>
      <c r="C52" s="57" t="s">
        <v>622</v>
      </c>
      <c r="D52" s="57" t="s">
        <v>956</v>
      </c>
      <c r="E52" s="57" t="s">
        <v>949</v>
      </c>
      <c r="F52" s="1" t="str">
        <f>VLOOKUP(A52,SampleMap!$D$6:$G$565,4,FALSE)</f>
        <v>sample</v>
      </c>
      <c r="G52" s="51" t="s">
        <v>915</v>
      </c>
      <c r="H52" s="65">
        <v>43006</v>
      </c>
      <c r="I52" s="61">
        <v>0.91661788617886175</v>
      </c>
      <c r="J52" s="61">
        <v>8.3382113821138207E-2</v>
      </c>
      <c r="K52" s="61">
        <v>8.8065040650406504E-2</v>
      </c>
      <c r="L52" s="61">
        <v>0.91193495934959345</v>
      </c>
      <c r="M52" s="61">
        <v>1</v>
      </c>
      <c r="N52" s="61">
        <v>0</v>
      </c>
      <c r="O52" s="61">
        <v>0.62809756097560976</v>
      </c>
      <c r="P52" s="61">
        <v>5.9772357723577238E-2</v>
      </c>
      <c r="Q52" s="61">
        <v>2.3609756097560976E-2</v>
      </c>
      <c r="R52" s="61">
        <v>0.2240650406504065</v>
      </c>
      <c r="S52" s="61">
        <v>5.0146341463414637E-2</v>
      </c>
      <c r="T52" s="61">
        <v>0</v>
      </c>
      <c r="U52" s="61">
        <v>0</v>
      </c>
      <c r="V52" s="61">
        <v>0</v>
      </c>
      <c r="W52" s="61">
        <v>1.4308943089430894E-2</v>
      </c>
      <c r="X52" s="61">
        <v>0</v>
      </c>
      <c r="Y52" s="61">
        <v>0</v>
      </c>
      <c r="Z52" s="61">
        <v>0</v>
      </c>
      <c r="AA52" s="61">
        <v>0</v>
      </c>
      <c r="AB52" s="61">
        <v>0</v>
      </c>
      <c r="AC52" s="61">
        <v>0</v>
      </c>
      <c r="AD52" s="61">
        <v>0</v>
      </c>
      <c r="AE52" s="61">
        <v>0</v>
      </c>
    </row>
    <row r="53" spans="1:31" x14ac:dyDescent="0.25">
      <c r="A53" s="58" t="s">
        <v>57</v>
      </c>
      <c r="B53" s="46" t="s">
        <v>601</v>
      </c>
      <c r="C53" s="57" t="s">
        <v>642</v>
      </c>
      <c r="D53" s="57" t="s">
        <v>952</v>
      </c>
      <c r="E53" s="57" t="s">
        <v>949</v>
      </c>
      <c r="F53" s="1" t="str">
        <f>VLOOKUP(A53,SampleMap!$D$6:$G$565,4,FALSE)</f>
        <v>sample</v>
      </c>
      <c r="G53" s="51" t="s">
        <v>915</v>
      </c>
      <c r="H53" s="65">
        <v>43006</v>
      </c>
      <c r="I53" s="61">
        <v>0.82298792331728743</v>
      </c>
      <c r="J53" s="61">
        <v>0.1770120766827126</v>
      </c>
      <c r="K53" s="61">
        <v>0</v>
      </c>
      <c r="L53" s="61">
        <v>1</v>
      </c>
      <c r="M53" s="61">
        <v>1</v>
      </c>
      <c r="N53" s="61">
        <v>0</v>
      </c>
      <c r="O53" s="61">
        <v>0.55476733384004728</v>
      </c>
      <c r="P53" s="61">
        <v>0.1770120766827126</v>
      </c>
      <c r="Q53" s="61">
        <v>0</v>
      </c>
      <c r="R53" s="61">
        <v>0.26822058947724009</v>
      </c>
      <c r="S53" s="61">
        <v>0</v>
      </c>
      <c r="T53" s="61">
        <v>0</v>
      </c>
      <c r="U53" s="61">
        <v>0</v>
      </c>
      <c r="V53" s="61">
        <v>0</v>
      </c>
      <c r="W53" s="61">
        <v>0</v>
      </c>
      <c r="X53" s="61">
        <v>0</v>
      </c>
      <c r="Y53" s="61">
        <v>0</v>
      </c>
      <c r="Z53" s="61">
        <v>0</v>
      </c>
      <c r="AA53" s="61">
        <v>0</v>
      </c>
      <c r="AB53" s="61">
        <v>0</v>
      </c>
      <c r="AC53" s="61">
        <v>0</v>
      </c>
      <c r="AD53" s="61">
        <v>0</v>
      </c>
      <c r="AE53" s="61">
        <v>0</v>
      </c>
    </row>
    <row r="54" spans="1:31" x14ac:dyDescent="0.25">
      <c r="A54" s="58" t="s">
        <v>58</v>
      </c>
      <c r="B54" s="46" t="s">
        <v>601</v>
      </c>
      <c r="C54" s="57" t="s">
        <v>654</v>
      </c>
      <c r="D54" s="57" t="s">
        <v>947</v>
      </c>
      <c r="E54" s="57">
        <v>1</v>
      </c>
      <c r="F54" s="1" t="str">
        <f>VLOOKUP(A54,SampleMap!$D$6:$G$565,4,FALSE)</f>
        <v>sample</v>
      </c>
      <c r="G54" s="51" t="s">
        <v>915</v>
      </c>
      <c r="H54" s="65">
        <v>43006</v>
      </c>
      <c r="I54" s="61">
        <v>0</v>
      </c>
      <c r="J54" s="61">
        <v>1</v>
      </c>
      <c r="K54" s="61">
        <v>0.22642471942865472</v>
      </c>
      <c r="L54" s="61">
        <v>0.77357528057134528</v>
      </c>
      <c r="M54" s="61">
        <v>1</v>
      </c>
      <c r="N54" s="61">
        <v>0</v>
      </c>
      <c r="O54" s="61">
        <v>0</v>
      </c>
      <c r="P54" s="61">
        <v>0.77357528057134528</v>
      </c>
      <c r="Q54" s="61">
        <v>0.22642471942865472</v>
      </c>
      <c r="R54" s="61">
        <v>0</v>
      </c>
      <c r="S54" s="61">
        <v>0</v>
      </c>
      <c r="T54" s="61">
        <v>0</v>
      </c>
      <c r="U54" s="61">
        <v>0</v>
      </c>
      <c r="V54" s="61">
        <v>0</v>
      </c>
      <c r="W54" s="61">
        <v>0</v>
      </c>
      <c r="X54" s="61">
        <v>0</v>
      </c>
      <c r="Y54" s="61">
        <v>0</v>
      </c>
      <c r="Z54" s="61">
        <v>0</v>
      </c>
      <c r="AA54" s="61">
        <v>0</v>
      </c>
      <c r="AB54" s="61">
        <v>0</v>
      </c>
      <c r="AC54" s="61">
        <v>0</v>
      </c>
      <c r="AD54" s="61">
        <v>0</v>
      </c>
      <c r="AE54" s="61">
        <v>0</v>
      </c>
    </row>
    <row r="55" spans="1:31" x14ac:dyDescent="0.25">
      <c r="A55" s="58" t="s">
        <v>66</v>
      </c>
      <c r="B55" s="46" t="s">
        <v>601</v>
      </c>
      <c r="C55" s="57" t="s">
        <v>611</v>
      </c>
      <c r="D55" s="57" t="s">
        <v>948</v>
      </c>
      <c r="E55" s="57" t="s">
        <v>950</v>
      </c>
      <c r="F55" s="1" t="str">
        <f>VLOOKUP(A55,SampleMap!$D$6:$G$565,4,FALSE)</f>
        <v>sample</v>
      </c>
      <c r="G55" s="51" t="s">
        <v>915</v>
      </c>
      <c r="H55" s="65">
        <v>43006</v>
      </c>
      <c r="I55" s="61">
        <v>0.84973843612334798</v>
      </c>
      <c r="J55" s="61">
        <v>0.15026156387665199</v>
      </c>
      <c r="K55" s="61">
        <v>0</v>
      </c>
      <c r="L55" s="61">
        <v>1</v>
      </c>
      <c r="M55" s="61">
        <v>1</v>
      </c>
      <c r="N55" s="61">
        <v>0</v>
      </c>
      <c r="O55" s="61">
        <v>0.70959526431718056</v>
      </c>
      <c r="P55" s="61">
        <v>0.15026156387665199</v>
      </c>
      <c r="Q55" s="61">
        <v>0</v>
      </c>
      <c r="R55" s="61">
        <v>0.14014317180616739</v>
      </c>
      <c r="S55" s="61">
        <v>0</v>
      </c>
      <c r="T55" s="61">
        <v>0</v>
      </c>
      <c r="U55" s="61">
        <v>0</v>
      </c>
      <c r="V55" s="61">
        <v>0</v>
      </c>
      <c r="W55" s="61">
        <v>0</v>
      </c>
      <c r="X55" s="61">
        <v>0</v>
      </c>
      <c r="Y55" s="61">
        <v>0</v>
      </c>
      <c r="Z55" s="61">
        <v>0</v>
      </c>
      <c r="AA55" s="61">
        <v>0</v>
      </c>
      <c r="AB55" s="61">
        <v>0</v>
      </c>
      <c r="AC55" s="61">
        <v>0</v>
      </c>
      <c r="AD55" s="61">
        <v>0</v>
      </c>
      <c r="AE55" s="61">
        <v>0</v>
      </c>
    </row>
    <row r="56" spans="1:31" x14ac:dyDescent="0.25">
      <c r="A56" s="58" t="s">
        <v>67</v>
      </c>
      <c r="B56" s="46" t="s">
        <v>601</v>
      </c>
      <c r="C56" s="57" t="s">
        <v>627</v>
      </c>
      <c r="D56" s="57" t="s">
        <v>954</v>
      </c>
      <c r="E56" s="57" t="s">
        <v>950</v>
      </c>
      <c r="F56" s="1" t="str">
        <f>VLOOKUP(A56,SampleMap!$D$6:$G$565,4,FALSE)</f>
        <v>sample</v>
      </c>
      <c r="G56" s="51" t="s">
        <v>915</v>
      </c>
      <c r="H56" s="65">
        <v>43006</v>
      </c>
      <c r="I56" s="61">
        <v>0.82558925593762678</v>
      </c>
      <c r="J56" s="61">
        <v>0.17441074406237325</v>
      </c>
      <c r="K56" s="61">
        <v>5.2142953715805129E-2</v>
      </c>
      <c r="L56" s="61">
        <v>0.94785704628419487</v>
      </c>
      <c r="M56" s="61">
        <v>1</v>
      </c>
      <c r="N56" s="61">
        <v>0</v>
      </c>
      <c r="O56" s="61">
        <v>0.48208571814863221</v>
      </c>
      <c r="P56" s="61">
        <v>0.15638379377168868</v>
      </c>
      <c r="Q56" s="61">
        <v>1.8026950290684574E-2</v>
      </c>
      <c r="R56" s="61">
        <v>0.30938753436387401</v>
      </c>
      <c r="S56" s="61">
        <v>2.2173148857542024E-2</v>
      </c>
      <c r="T56" s="61">
        <v>0</v>
      </c>
      <c r="U56" s="61">
        <v>0</v>
      </c>
      <c r="V56" s="61">
        <v>0</v>
      </c>
      <c r="W56" s="61">
        <v>1.194285456757853E-2</v>
      </c>
      <c r="X56" s="61">
        <v>0</v>
      </c>
      <c r="Y56" s="61">
        <v>0</v>
      </c>
      <c r="Z56" s="61">
        <v>0</v>
      </c>
      <c r="AA56" s="61">
        <v>0</v>
      </c>
      <c r="AB56" s="61">
        <v>0</v>
      </c>
      <c r="AC56" s="61">
        <v>0</v>
      </c>
      <c r="AD56" s="61">
        <v>0</v>
      </c>
      <c r="AE56" s="61">
        <v>0</v>
      </c>
    </row>
    <row r="57" spans="1:31" x14ac:dyDescent="0.25">
      <c r="A57" s="58" t="s">
        <v>68</v>
      </c>
      <c r="B57" s="46" t="s">
        <v>601</v>
      </c>
      <c r="C57" s="57" t="s">
        <v>643</v>
      </c>
      <c r="D57" s="57" t="s">
        <v>952</v>
      </c>
      <c r="E57" s="57" t="s">
        <v>950</v>
      </c>
      <c r="F57" s="1" t="str">
        <f>VLOOKUP(A57,SampleMap!$D$6:$G$565,4,FALSE)</f>
        <v>sample</v>
      </c>
      <c r="G57" s="51" t="s">
        <v>915</v>
      </c>
      <c r="H57" s="65">
        <v>43006</v>
      </c>
      <c r="I57" s="61">
        <v>0.95913788414468315</v>
      </c>
      <c r="J57" s="61">
        <v>4.0862115855316836E-2</v>
      </c>
      <c r="K57" s="61">
        <v>3.2635300516725592E-2</v>
      </c>
      <c r="L57" s="61">
        <v>0.96736469948327442</v>
      </c>
      <c r="M57" s="61">
        <v>1</v>
      </c>
      <c r="N57" s="61">
        <v>0</v>
      </c>
      <c r="O57" s="61">
        <v>0.59090290998096273</v>
      </c>
      <c r="P57" s="61">
        <v>2.726407397334784E-2</v>
      </c>
      <c r="Q57" s="61">
        <v>1.3598041881968996E-2</v>
      </c>
      <c r="R57" s="61">
        <v>0.34919771552896384</v>
      </c>
      <c r="S57" s="61">
        <v>1.9037258634756596E-2</v>
      </c>
      <c r="T57" s="61">
        <v>0</v>
      </c>
      <c r="U57" s="61">
        <v>0</v>
      </c>
      <c r="V57" s="61">
        <v>0</v>
      </c>
      <c r="W57" s="61">
        <v>0</v>
      </c>
      <c r="X57" s="61">
        <v>0</v>
      </c>
      <c r="Y57" s="61">
        <v>0</v>
      </c>
      <c r="Z57" s="61">
        <v>0</v>
      </c>
      <c r="AA57" s="61">
        <v>0</v>
      </c>
      <c r="AB57" s="61">
        <v>0</v>
      </c>
      <c r="AC57" s="61">
        <v>0</v>
      </c>
      <c r="AD57" s="61">
        <v>0</v>
      </c>
      <c r="AE57" s="61">
        <v>0</v>
      </c>
    </row>
    <row r="58" spans="1:31" x14ac:dyDescent="0.25">
      <c r="A58" s="58" t="s">
        <v>19</v>
      </c>
      <c r="B58" s="46" t="s">
        <v>601</v>
      </c>
      <c r="C58" s="57" t="s">
        <v>603</v>
      </c>
      <c r="D58" s="57" t="s">
        <v>949</v>
      </c>
      <c r="E58" s="57" t="s">
        <v>950</v>
      </c>
      <c r="F58" s="1" t="str">
        <f>VLOOKUP(A58,SampleMap!$D$6:$G$565,4,FALSE)</f>
        <v>sample</v>
      </c>
      <c r="G58" s="51" t="s">
        <v>915</v>
      </c>
      <c r="H58" s="65">
        <v>43006</v>
      </c>
      <c r="I58" s="61">
        <v>0.95564265570479423</v>
      </c>
      <c r="J58" s="61">
        <v>4.4357344295205776E-2</v>
      </c>
      <c r="K58" s="61">
        <v>5.8123416662683426E-2</v>
      </c>
      <c r="L58" s="61">
        <v>0.94187658333731661</v>
      </c>
      <c r="M58" s="61">
        <v>1</v>
      </c>
      <c r="N58" s="61">
        <v>0</v>
      </c>
      <c r="O58" s="61">
        <v>0.82954925672768987</v>
      </c>
      <c r="P58" s="61">
        <v>3.0878065102050573E-2</v>
      </c>
      <c r="Q58" s="61">
        <v>1.3479279193155202E-2</v>
      </c>
      <c r="R58" s="61">
        <v>8.1449261507576115E-2</v>
      </c>
      <c r="S58" s="61">
        <v>4.4644137469528222E-2</v>
      </c>
      <c r="T58" s="61">
        <v>0</v>
      </c>
      <c r="U58" s="61">
        <v>0</v>
      </c>
      <c r="V58" s="61">
        <v>0</v>
      </c>
      <c r="W58" s="61">
        <v>0</v>
      </c>
      <c r="X58" s="61">
        <v>0</v>
      </c>
      <c r="Y58" s="61">
        <v>0</v>
      </c>
      <c r="Z58" s="61">
        <v>0</v>
      </c>
      <c r="AA58" s="61">
        <v>0</v>
      </c>
      <c r="AB58" s="61">
        <v>0</v>
      </c>
      <c r="AC58" s="61">
        <v>0</v>
      </c>
      <c r="AD58" s="61">
        <v>0</v>
      </c>
      <c r="AE58" s="61">
        <v>0</v>
      </c>
    </row>
    <row r="59" spans="1:31" x14ac:dyDescent="0.25">
      <c r="A59" s="58" t="s">
        <v>77</v>
      </c>
      <c r="B59" s="46" t="s">
        <v>601</v>
      </c>
      <c r="C59" s="57" t="s">
        <v>614</v>
      </c>
      <c r="D59" s="57" t="s">
        <v>955</v>
      </c>
      <c r="E59" s="57" t="s">
        <v>949</v>
      </c>
      <c r="F59" s="1" t="str">
        <f>VLOOKUP(A59,SampleMap!$D$6:$G$565,4,FALSE)</f>
        <v>sample</v>
      </c>
      <c r="G59" s="51" t="s">
        <v>915</v>
      </c>
      <c r="H59" s="65">
        <v>43006</v>
      </c>
      <c r="I59" s="61">
        <v>0.97281193960779777</v>
      </c>
      <c r="J59" s="61">
        <v>2.7188060392202233E-2</v>
      </c>
      <c r="K59" s="61">
        <v>0</v>
      </c>
      <c r="L59" s="61">
        <v>1</v>
      </c>
      <c r="M59" s="61">
        <v>1</v>
      </c>
      <c r="N59" s="61">
        <v>0</v>
      </c>
      <c r="O59" s="61">
        <v>0.81864985249031064</v>
      </c>
      <c r="P59" s="61">
        <v>2.7188060392202233E-2</v>
      </c>
      <c r="Q59" s="61">
        <v>0</v>
      </c>
      <c r="R59" s="61">
        <v>0.15416208711748713</v>
      </c>
      <c r="S59" s="61">
        <v>0</v>
      </c>
      <c r="T59" s="61">
        <v>0</v>
      </c>
      <c r="U59" s="61">
        <v>0</v>
      </c>
      <c r="V59" s="61">
        <v>0</v>
      </c>
      <c r="W59" s="61">
        <v>0</v>
      </c>
      <c r="X59" s="61">
        <v>0</v>
      </c>
      <c r="Y59" s="61">
        <v>0</v>
      </c>
      <c r="Z59" s="61">
        <v>0</v>
      </c>
      <c r="AA59" s="61">
        <v>0</v>
      </c>
      <c r="AB59" s="61">
        <v>0</v>
      </c>
      <c r="AC59" s="61">
        <v>0</v>
      </c>
      <c r="AD59" s="61">
        <v>0</v>
      </c>
      <c r="AE59" s="61">
        <v>0</v>
      </c>
    </row>
    <row r="60" spans="1:31" x14ac:dyDescent="0.25">
      <c r="A60" s="58" t="s">
        <v>78</v>
      </c>
      <c r="B60" s="46" t="s">
        <v>601</v>
      </c>
      <c r="C60" s="57" t="s">
        <v>630</v>
      </c>
      <c r="D60" s="57" t="s">
        <v>959</v>
      </c>
      <c r="E60" s="57" t="s">
        <v>949</v>
      </c>
      <c r="F60" s="1" t="str">
        <f>VLOOKUP(A60,SampleMap!$D$6:$G$565,4,FALSE)</f>
        <v>sample</v>
      </c>
      <c r="G60" s="51" t="s">
        <v>915</v>
      </c>
      <c r="H60" s="65">
        <v>43006</v>
      </c>
      <c r="I60" s="61">
        <v>0.97082658022690438</v>
      </c>
      <c r="J60" s="61">
        <v>2.9173419773095625E-2</v>
      </c>
      <c r="K60" s="61">
        <v>1.9371768156208998E-2</v>
      </c>
      <c r="L60" s="61">
        <v>0.980628231843791</v>
      </c>
      <c r="M60" s="61">
        <v>1</v>
      </c>
      <c r="N60" s="61">
        <v>0</v>
      </c>
      <c r="O60" s="61">
        <v>0.66280774870726245</v>
      </c>
      <c r="P60" s="61">
        <v>2.9173419773095625E-2</v>
      </c>
      <c r="Q60" s="61">
        <v>0</v>
      </c>
      <c r="R60" s="61">
        <v>0.28864706336343288</v>
      </c>
      <c r="S60" s="61">
        <v>1.9371768156208998E-2</v>
      </c>
      <c r="T60" s="61">
        <v>0</v>
      </c>
      <c r="U60" s="61">
        <v>0</v>
      </c>
      <c r="V60" s="61">
        <v>0</v>
      </c>
      <c r="W60" s="61">
        <v>0</v>
      </c>
      <c r="X60" s="61">
        <v>0</v>
      </c>
      <c r="Y60" s="61">
        <v>0</v>
      </c>
      <c r="Z60" s="61">
        <v>0</v>
      </c>
      <c r="AA60" s="61">
        <v>0</v>
      </c>
      <c r="AB60" s="61">
        <v>0</v>
      </c>
      <c r="AC60" s="61">
        <v>0</v>
      </c>
      <c r="AD60" s="61">
        <v>0</v>
      </c>
      <c r="AE60" s="61">
        <v>0</v>
      </c>
    </row>
    <row r="61" spans="1:31" x14ac:dyDescent="0.25">
      <c r="A61" s="58" t="s">
        <v>79</v>
      </c>
      <c r="B61" s="46" t="s">
        <v>601</v>
      </c>
      <c r="C61" s="57" t="s">
        <v>646</v>
      </c>
      <c r="D61" s="57" t="s">
        <v>958</v>
      </c>
      <c r="E61" s="57" t="s">
        <v>949</v>
      </c>
      <c r="F61" s="1" t="str">
        <f>VLOOKUP(A61,SampleMap!$D$6:$G$565,4,FALSE)</f>
        <v>sample</v>
      </c>
      <c r="G61" s="51" t="s">
        <v>915</v>
      </c>
      <c r="H61" s="65">
        <v>43006</v>
      </c>
      <c r="I61" s="61">
        <v>0.61934316007240753</v>
      </c>
      <c r="J61" s="61">
        <v>0.38065683992759247</v>
      </c>
      <c r="K61" s="61">
        <v>6.0253426428756141E-2</v>
      </c>
      <c r="L61" s="61">
        <v>0.9397465735712438</v>
      </c>
      <c r="M61" s="61">
        <v>1</v>
      </c>
      <c r="N61" s="61">
        <v>0</v>
      </c>
      <c r="O61" s="61">
        <v>0.48159641410223258</v>
      </c>
      <c r="P61" s="61">
        <v>0.34695284889233685</v>
      </c>
      <c r="Q61" s="61">
        <v>3.3703991035255579E-2</v>
      </c>
      <c r="R61" s="61">
        <v>0.11119731057667442</v>
      </c>
      <c r="S61" s="61">
        <v>2.6549435393500562E-2</v>
      </c>
      <c r="T61" s="61">
        <v>0</v>
      </c>
      <c r="U61" s="61">
        <v>0</v>
      </c>
      <c r="V61" s="61">
        <v>0</v>
      </c>
      <c r="W61" s="61">
        <v>0</v>
      </c>
      <c r="X61" s="61">
        <v>0</v>
      </c>
      <c r="Y61" s="61">
        <v>0</v>
      </c>
      <c r="Z61" s="61">
        <v>0</v>
      </c>
      <c r="AA61" s="61">
        <v>0</v>
      </c>
      <c r="AB61" s="61">
        <v>0</v>
      </c>
      <c r="AC61" s="61">
        <v>0</v>
      </c>
      <c r="AD61" s="61">
        <v>0</v>
      </c>
      <c r="AE61" s="61">
        <v>0</v>
      </c>
    </row>
    <row r="62" spans="1:31" x14ac:dyDescent="0.25">
      <c r="A62" s="58" t="s">
        <v>20</v>
      </c>
      <c r="B62" s="46" t="s">
        <v>601</v>
      </c>
      <c r="C62" s="57" t="s">
        <v>619</v>
      </c>
      <c r="D62" s="57" t="s">
        <v>953</v>
      </c>
      <c r="E62" s="57" t="s">
        <v>950</v>
      </c>
      <c r="F62" s="1" t="str">
        <f>VLOOKUP(A62,SampleMap!$D$6:$G$565,4,FALSE)</f>
        <v>sample</v>
      </c>
      <c r="G62" s="51" t="s">
        <v>915</v>
      </c>
      <c r="H62" s="65">
        <v>43006</v>
      </c>
      <c r="I62" s="61">
        <v>0.91783754850796195</v>
      </c>
      <c r="J62" s="61">
        <v>8.2162451492038005E-2</v>
      </c>
      <c r="K62" s="61">
        <v>6.7442794058611005E-2</v>
      </c>
      <c r="L62" s="61">
        <v>0.93255720594138902</v>
      </c>
      <c r="M62" s="61">
        <v>1</v>
      </c>
      <c r="N62" s="61">
        <v>0</v>
      </c>
      <c r="O62" s="61">
        <v>0.45510504482804764</v>
      </c>
      <c r="P62" s="61">
        <v>8.2162451492038005E-2</v>
      </c>
      <c r="Q62" s="61">
        <v>0</v>
      </c>
      <c r="R62" s="61">
        <v>0.39528970962130333</v>
      </c>
      <c r="S62" s="61">
        <v>4.6233105847718454E-2</v>
      </c>
      <c r="T62" s="61">
        <v>0</v>
      </c>
      <c r="U62" s="61">
        <v>0</v>
      </c>
      <c r="V62" s="61">
        <v>0</v>
      </c>
      <c r="W62" s="61">
        <v>2.1209688210892547E-2</v>
      </c>
      <c r="X62" s="61">
        <v>0</v>
      </c>
      <c r="Y62" s="61">
        <v>0</v>
      </c>
      <c r="Z62" s="61">
        <v>0</v>
      </c>
      <c r="AA62" s="61">
        <v>0</v>
      </c>
      <c r="AB62" s="61">
        <v>0</v>
      </c>
      <c r="AC62" s="61">
        <v>0</v>
      </c>
      <c r="AD62" s="61">
        <v>0</v>
      </c>
      <c r="AE62" s="61">
        <v>0</v>
      </c>
    </row>
    <row r="63" spans="1:31" x14ac:dyDescent="0.25">
      <c r="A63" s="58" t="s">
        <v>33</v>
      </c>
      <c r="B63" s="46" t="s">
        <v>601</v>
      </c>
      <c r="C63" s="57" t="s">
        <v>638</v>
      </c>
      <c r="D63" s="57" t="s">
        <v>957</v>
      </c>
      <c r="E63" s="57" t="s">
        <v>949</v>
      </c>
      <c r="F63" s="1" t="str">
        <f>VLOOKUP(A63,SampleMap!$D$6:$G$565,4,FALSE)</f>
        <v>sample</v>
      </c>
      <c r="G63" s="51" t="s">
        <v>915</v>
      </c>
      <c r="H63" s="65">
        <v>43006</v>
      </c>
      <c r="I63" s="61">
        <v>0.96723945547868784</v>
      </c>
      <c r="J63" s="61">
        <v>3.2760544521312204E-2</v>
      </c>
      <c r="K63" s="61">
        <v>0</v>
      </c>
      <c r="L63" s="61">
        <v>1</v>
      </c>
      <c r="M63" s="61">
        <v>1</v>
      </c>
      <c r="N63" s="61">
        <v>0</v>
      </c>
      <c r="O63" s="61">
        <v>0.73617496094621737</v>
      </c>
      <c r="P63" s="61">
        <v>3.2760544521312204E-2</v>
      </c>
      <c r="Q63" s="61">
        <v>0</v>
      </c>
      <c r="R63" s="61">
        <v>0.23106449453247044</v>
      </c>
      <c r="S63" s="61">
        <v>0</v>
      </c>
      <c r="T63" s="61">
        <v>0</v>
      </c>
      <c r="U63" s="61">
        <v>0</v>
      </c>
      <c r="V63" s="61">
        <v>0</v>
      </c>
      <c r="W63" s="61">
        <v>0</v>
      </c>
      <c r="X63" s="61">
        <v>0</v>
      </c>
      <c r="Y63" s="61">
        <v>0</v>
      </c>
      <c r="Z63" s="61">
        <v>0</v>
      </c>
      <c r="AA63" s="61">
        <v>0</v>
      </c>
      <c r="AB63" s="61">
        <v>0</v>
      </c>
      <c r="AC63" s="61">
        <v>0</v>
      </c>
      <c r="AD63" s="61">
        <v>0</v>
      </c>
      <c r="AE63" s="61">
        <v>0</v>
      </c>
    </row>
    <row r="64" spans="1:31" x14ac:dyDescent="0.25">
      <c r="A64" s="58" t="s">
        <v>88</v>
      </c>
      <c r="B64" s="46" t="s">
        <v>601</v>
      </c>
      <c r="C64" s="57" t="s">
        <v>615</v>
      </c>
      <c r="D64" s="57" t="s">
        <v>955</v>
      </c>
      <c r="E64" s="57" t="s">
        <v>950</v>
      </c>
      <c r="F64" s="1" t="str">
        <f>VLOOKUP(A64,SampleMap!$D$6:$G$565,4,FALSE)</f>
        <v>sample</v>
      </c>
      <c r="G64" s="51" t="s">
        <v>915</v>
      </c>
      <c r="H64" s="65">
        <v>43006</v>
      </c>
      <c r="I64" s="61">
        <v>0.96828280005588929</v>
      </c>
      <c r="J64" s="61">
        <v>3.1717199944110659E-2</v>
      </c>
      <c r="K64" s="61">
        <v>0</v>
      </c>
      <c r="L64" s="61">
        <v>1</v>
      </c>
      <c r="M64" s="61">
        <v>1</v>
      </c>
      <c r="N64" s="61">
        <v>0</v>
      </c>
      <c r="O64" s="61">
        <v>0.77127287969819758</v>
      </c>
      <c r="P64" s="61">
        <v>3.1717199944110659E-2</v>
      </c>
      <c r="Q64" s="61">
        <v>0</v>
      </c>
      <c r="R64" s="61">
        <v>0.19700992035769177</v>
      </c>
      <c r="S64" s="61">
        <v>0</v>
      </c>
      <c r="T64" s="61">
        <v>0</v>
      </c>
      <c r="U64" s="61">
        <v>0</v>
      </c>
      <c r="V64" s="61">
        <v>0</v>
      </c>
      <c r="W64" s="61">
        <v>0</v>
      </c>
      <c r="X64" s="61">
        <v>0</v>
      </c>
      <c r="Y64" s="61">
        <v>0</v>
      </c>
      <c r="Z64" s="61">
        <v>0</v>
      </c>
      <c r="AA64" s="61">
        <v>0</v>
      </c>
      <c r="AB64" s="61">
        <v>0</v>
      </c>
      <c r="AC64" s="61">
        <v>0</v>
      </c>
      <c r="AD64" s="61">
        <v>0</v>
      </c>
      <c r="AE64" s="61">
        <v>0</v>
      </c>
    </row>
    <row r="65" spans="1:31" x14ac:dyDescent="0.25">
      <c r="A65" s="58" t="s">
        <v>89</v>
      </c>
      <c r="B65" s="46" t="s">
        <v>601</v>
      </c>
      <c r="C65" s="57" t="s">
        <v>631</v>
      </c>
      <c r="D65" s="57" t="s">
        <v>959</v>
      </c>
      <c r="E65" s="57" t="s">
        <v>950</v>
      </c>
      <c r="F65" s="1" t="str">
        <f>VLOOKUP(A65,SampleMap!$D$6:$G$565,4,FALSE)</f>
        <v>sample</v>
      </c>
      <c r="G65" s="51" t="s">
        <v>915</v>
      </c>
      <c r="H65" s="65">
        <v>43006</v>
      </c>
      <c r="I65" s="61">
        <v>0.78116916709777551</v>
      </c>
      <c r="J65" s="61">
        <v>0.21883083290222452</v>
      </c>
      <c r="K65" s="61">
        <v>0.14426132584435741</v>
      </c>
      <c r="L65" s="61">
        <v>0.85573867415564264</v>
      </c>
      <c r="M65" s="61">
        <v>1</v>
      </c>
      <c r="N65" s="61">
        <v>0</v>
      </c>
      <c r="O65" s="61">
        <v>0.66720863203015301</v>
      </c>
      <c r="P65" s="61">
        <v>0.15468184169684429</v>
      </c>
      <c r="Q65" s="61">
        <v>6.4148991205380243E-2</v>
      </c>
      <c r="R65" s="61">
        <v>3.3848200428645336E-2</v>
      </c>
      <c r="S65" s="61">
        <v>8.011233463897717E-2</v>
      </c>
      <c r="T65" s="61">
        <v>0</v>
      </c>
      <c r="U65" s="61">
        <v>0</v>
      </c>
      <c r="V65" s="61">
        <v>0</v>
      </c>
      <c r="W65" s="61">
        <v>0</v>
      </c>
      <c r="X65" s="61">
        <v>0</v>
      </c>
      <c r="Y65" s="61">
        <v>0</v>
      </c>
      <c r="Z65" s="61">
        <v>0</v>
      </c>
      <c r="AA65" s="61">
        <v>0</v>
      </c>
      <c r="AB65" s="61">
        <v>0</v>
      </c>
      <c r="AC65" s="61">
        <v>0</v>
      </c>
      <c r="AD65" s="61">
        <v>0</v>
      </c>
      <c r="AE65" s="61">
        <v>0</v>
      </c>
    </row>
    <row r="66" spans="1:31" x14ac:dyDescent="0.25">
      <c r="A66" s="58" t="s">
        <v>90</v>
      </c>
      <c r="B66" s="46" t="s">
        <v>601</v>
      </c>
      <c r="C66" s="57" t="s">
        <v>649</v>
      </c>
      <c r="D66" s="57" t="s">
        <v>958</v>
      </c>
      <c r="E66" s="57" t="s">
        <v>950</v>
      </c>
      <c r="F66" s="1" t="str">
        <f>VLOOKUP(A66,SampleMap!$D$6:$G$565,4,FALSE)</f>
        <v>sample</v>
      </c>
      <c r="G66" s="51" t="s">
        <v>915</v>
      </c>
      <c r="H66" s="65">
        <v>43006</v>
      </c>
      <c r="I66" s="61">
        <v>0.73470715835140998</v>
      </c>
      <c r="J66" s="61">
        <v>0.26529284164859002</v>
      </c>
      <c r="K66" s="61">
        <v>1.0267534345625452E-2</v>
      </c>
      <c r="L66" s="61">
        <v>0.98973246565437456</v>
      </c>
      <c r="M66" s="61">
        <v>1</v>
      </c>
      <c r="N66" s="61">
        <v>0</v>
      </c>
      <c r="O66" s="61">
        <v>0.64150397686189442</v>
      </c>
      <c r="P66" s="61">
        <v>0.25502530730296458</v>
      </c>
      <c r="Q66" s="61">
        <v>1.0267534345625452E-2</v>
      </c>
      <c r="R66" s="61">
        <v>9.3203181489515549E-2</v>
      </c>
      <c r="S66" s="61">
        <v>0</v>
      </c>
      <c r="T66" s="61">
        <v>0</v>
      </c>
      <c r="U66" s="61">
        <v>0</v>
      </c>
      <c r="V66" s="61">
        <v>0</v>
      </c>
      <c r="W66" s="61">
        <v>0</v>
      </c>
      <c r="X66" s="61">
        <v>0</v>
      </c>
      <c r="Y66" s="61">
        <v>0</v>
      </c>
      <c r="Z66" s="61">
        <v>0</v>
      </c>
      <c r="AA66" s="61">
        <v>0</v>
      </c>
      <c r="AB66" s="61">
        <v>0</v>
      </c>
      <c r="AC66" s="61">
        <v>0</v>
      </c>
      <c r="AD66" s="61">
        <v>0</v>
      </c>
      <c r="AE66" s="61">
        <v>0</v>
      </c>
    </row>
    <row r="67" spans="1:31" x14ac:dyDescent="0.25">
      <c r="A67" s="58" t="s">
        <v>21</v>
      </c>
      <c r="B67" s="46" t="s">
        <v>601</v>
      </c>
      <c r="C67" s="57" t="s">
        <v>635</v>
      </c>
      <c r="D67" s="57" t="s">
        <v>951</v>
      </c>
      <c r="E67" s="57" t="s">
        <v>950</v>
      </c>
      <c r="F67" s="1" t="str">
        <f>VLOOKUP(A67,SampleMap!$D$6:$G$565,4,FALSE)</f>
        <v>sample</v>
      </c>
      <c r="G67" s="51" t="s">
        <v>915</v>
      </c>
      <c r="H67" s="65">
        <v>43006</v>
      </c>
      <c r="I67" s="61">
        <v>0.93447695930037</v>
      </c>
      <c r="J67" s="61">
        <v>6.5523040699629997E-2</v>
      </c>
      <c r="K67" s="61">
        <v>5.0924991590985534E-2</v>
      </c>
      <c r="L67" s="61">
        <v>0.94907500840901449</v>
      </c>
      <c r="M67" s="61">
        <v>1</v>
      </c>
      <c r="N67" s="61">
        <v>0</v>
      </c>
      <c r="O67" s="61">
        <v>0.71436259670366631</v>
      </c>
      <c r="P67" s="61">
        <v>6.5523040699629997E-2</v>
      </c>
      <c r="Q67" s="61">
        <v>0</v>
      </c>
      <c r="R67" s="61">
        <v>0.16918937100571813</v>
      </c>
      <c r="S67" s="61">
        <v>5.0924991590985534E-2</v>
      </c>
      <c r="T67" s="61">
        <v>0</v>
      </c>
      <c r="U67" s="61">
        <v>0</v>
      </c>
      <c r="V67" s="61">
        <v>0</v>
      </c>
      <c r="W67" s="61">
        <v>0</v>
      </c>
      <c r="X67" s="61">
        <v>0</v>
      </c>
      <c r="Y67" s="61">
        <v>0</v>
      </c>
      <c r="Z67" s="61">
        <v>0</v>
      </c>
      <c r="AA67" s="61">
        <v>0</v>
      </c>
      <c r="AB67" s="61">
        <v>0</v>
      </c>
      <c r="AC67" s="61">
        <v>0</v>
      </c>
      <c r="AD67" s="61">
        <v>0</v>
      </c>
      <c r="AE67" s="61">
        <v>0</v>
      </c>
    </row>
    <row r="68" spans="1:31" x14ac:dyDescent="0.25">
      <c r="A68" s="58" t="s">
        <v>98</v>
      </c>
      <c r="B68" s="46" t="s">
        <v>601</v>
      </c>
      <c r="C68" s="57" t="s">
        <v>602</v>
      </c>
      <c r="D68" s="57" t="s">
        <v>949</v>
      </c>
      <c r="E68" s="57" t="s">
        <v>949</v>
      </c>
      <c r="F68" s="1" t="str">
        <f>VLOOKUP(A68,SampleMap!$D$6:$G$565,4,FALSE)</f>
        <v>sample</v>
      </c>
      <c r="G68" s="51" t="s">
        <v>915</v>
      </c>
      <c r="H68" s="65">
        <v>43006</v>
      </c>
      <c r="I68" s="61">
        <v>0.93088765149033736</v>
      </c>
      <c r="J68" s="61">
        <v>6.9112348509662622E-2</v>
      </c>
      <c r="K68" s="61">
        <v>2.5139207337045531E-2</v>
      </c>
      <c r="L68" s="61">
        <v>0.97486079266295445</v>
      </c>
      <c r="M68" s="61">
        <v>1</v>
      </c>
      <c r="N68" s="61">
        <v>0</v>
      </c>
      <c r="O68" s="61">
        <v>0.70463478545692759</v>
      </c>
      <c r="P68" s="61">
        <v>5.9040288241074351E-2</v>
      </c>
      <c r="Q68" s="61">
        <v>1.0072060268588274E-2</v>
      </c>
      <c r="R68" s="61">
        <v>0.2111857189649525</v>
      </c>
      <c r="S68" s="61">
        <v>1.5067147068457255E-2</v>
      </c>
      <c r="T68" s="61">
        <v>0</v>
      </c>
      <c r="U68" s="61">
        <v>0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  <c r="AA68" s="61">
        <v>0</v>
      </c>
      <c r="AB68" s="61">
        <v>0</v>
      </c>
      <c r="AC68" s="61">
        <v>0</v>
      </c>
      <c r="AD68" s="61">
        <v>0</v>
      </c>
      <c r="AE68" s="61">
        <v>0</v>
      </c>
    </row>
    <row r="69" spans="1:31" x14ac:dyDescent="0.25">
      <c r="A69" s="58" t="s">
        <v>99</v>
      </c>
      <c r="B69" s="46" t="s">
        <v>601</v>
      </c>
      <c r="C69" s="57" t="s">
        <v>618</v>
      </c>
      <c r="D69" s="57" t="s">
        <v>953</v>
      </c>
      <c r="E69" s="57" t="s">
        <v>949</v>
      </c>
      <c r="F69" s="1" t="str">
        <f>VLOOKUP(A69,SampleMap!$D$6:$G$565,4,FALSE)</f>
        <v>sample</v>
      </c>
      <c r="G69" s="51" t="s">
        <v>915</v>
      </c>
      <c r="H69" s="65">
        <v>43006</v>
      </c>
      <c r="I69" s="61">
        <v>0.97113163972286376</v>
      </c>
      <c r="J69" s="61">
        <v>2.8868360277136258E-2</v>
      </c>
      <c r="K69" s="61">
        <v>6.5973826020015391E-2</v>
      </c>
      <c r="L69" s="61">
        <v>0.93402617397998455</v>
      </c>
      <c r="M69" s="61">
        <v>1</v>
      </c>
      <c r="N69" s="61">
        <v>0</v>
      </c>
      <c r="O69" s="61">
        <v>0.65042340261739795</v>
      </c>
      <c r="P69" s="61">
        <v>1.8244803695150115E-2</v>
      </c>
      <c r="Q69" s="61">
        <v>1.0623556581986143E-2</v>
      </c>
      <c r="R69" s="61">
        <v>0.26535796766743647</v>
      </c>
      <c r="S69" s="61">
        <v>4.2956120092378751E-2</v>
      </c>
      <c r="T69" s="61">
        <v>0</v>
      </c>
      <c r="U69" s="61">
        <v>0</v>
      </c>
      <c r="V69" s="61">
        <v>0</v>
      </c>
      <c r="W69" s="61">
        <v>1.23941493456505E-2</v>
      </c>
      <c r="X69" s="61">
        <v>0</v>
      </c>
      <c r="Y69" s="61">
        <v>0</v>
      </c>
      <c r="Z69" s="61">
        <v>0</v>
      </c>
      <c r="AA69" s="61">
        <v>0</v>
      </c>
      <c r="AB69" s="61">
        <v>0</v>
      </c>
      <c r="AC69" s="61">
        <v>0</v>
      </c>
      <c r="AD69" s="61">
        <v>0</v>
      </c>
      <c r="AE69" s="61">
        <v>0</v>
      </c>
    </row>
    <row r="70" spans="1:31" x14ac:dyDescent="0.25">
      <c r="A70" s="58" t="s">
        <v>100</v>
      </c>
      <c r="B70" s="46" t="s">
        <v>601</v>
      </c>
      <c r="C70" s="57" t="s">
        <v>634</v>
      </c>
      <c r="D70" s="57" t="s">
        <v>951</v>
      </c>
      <c r="E70" s="57" t="s">
        <v>949</v>
      </c>
      <c r="F70" s="1" t="str">
        <f>VLOOKUP(A70,SampleMap!$D$6:$G$565,4,FALSE)</f>
        <v>sample</v>
      </c>
      <c r="G70" s="51" t="s">
        <v>915</v>
      </c>
      <c r="H70" s="65">
        <v>43006</v>
      </c>
      <c r="I70" s="61">
        <v>0.9097773626031449</v>
      </c>
      <c r="J70" s="61">
        <v>9.0222637396855057E-2</v>
      </c>
      <c r="K70" s="61">
        <v>6.3443873579324309E-2</v>
      </c>
      <c r="L70" s="61">
        <v>0.93655612642067565</v>
      </c>
      <c r="M70" s="61">
        <v>1</v>
      </c>
      <c r="N70" s="61">
        <v>0</v>
      </c>
      <c r="O70" s="61">
        <v>0.6727385956718045</v>
      </c>
      <c r="P70" s="61">
        <v>6.0952825782344698E-2</v>
      </c>
      <c r="Q70" s="61">
        <v>2.9269811614510352E-2</v>
      </c>
      <c r="R70" s="61">
        <v>0.20286470496652653</v>
      </c>
      <c r="S70" s="61">
        <v>3.417406196481395E-2</v>
      </c>
      <c r="T70" s="61">
        <v>0</v>
      </c>
      <c r="U70" s="61">
        <v>0</v>
      </c>
      <c r="V70" s="61">
        <v>0</v>
      </c>
      <c r="W70" s="61">
        <v>0</v>
      </c>
      <c r="X70" s="61">
        <v>0</v>
      </c>
      <c r="Y70" s="61">
        <v>0</v>
      </c>
      <c r="Z70" s="61">
        <v>0</v>
      </c>
      <c r="AA70" s="61">
        <v>0</v>
      </c>
      <c r="AB70" s="61">
        <v>0</v>
      </c>
      <c r="AC70" s="61">
        <v>0</v>
      </c>
      <c r="AD70" s="61">
        <v>0</v>
      </c>
      <c r="AE70" s="61">
        <v>0</v>
      </c>
    </row>
    <row r="71" spans="1:31" x14ac:dyDescent="0.25">
      <c r="A71" s="58" t="s">
        <v>101</v>
      </c>
      <c r="B71" s="46" t="s">
        <v>601</v>
      </c>
      <c r="C71" s="57" t="s">
        <v>650</v>
      </c>
      <c r="D71" s="57" t="s">
        <v>943</v>
      </c>
      <c r="E71" s="57">
        <v>1</v>
      </c>
      <c r="F71" s="1" t="str">
        <f>VLOOKUP(A71,SampleMap!$D$6:$G$565,4,FALSE)</f>
        <v>sample</v>
      </c>
      <c r="G71" s="51" t="s">
        <v>915</v>
      </c>
      <c r="H71" s="65">
        <v>43006</v>
      </c>
      <c r="I71" s="61">
        <v>0</v>
      </c>
      <c r="J71" s="61">
        <v>1</v>
      </c>
      <c r="K71" s="61">
        <v>0.12502772643253235</v>
      </c>
      <c r="L71" s="61">
        <v>0.87497227356746765</v>
      </c>
      <c r="M71" s="61">
        <v>1</v>
      </c>
      <c r="N71" s="61">
        <v>0</v>
      </c>
      <c r="O71" s="61">
        <v>0</v>
      </c>
      <c r="P71" s="61">
        <v>0.87497227356746765</v>
      </c>
      <c r="Q71" s="61">
        <v>0.12502772643253235</v>
      </c>
      <c r="R71" s="61">
        <v>0</v>
      </c>
      <c r="S71" s="61">
        <v>0</v>
      </c>
      <c r="T71" s="61">
        <v>0</v>
      </c>
      <c r="U71" s="61">
        <v>0</v>
      </c>
      <c r="V71" s="61">
        <v>0</v>
      </c>
      <c r="W71" s="61">
        <v>0</v>
      </c>
      <c r="X71" s="61">
        <v>0</v>
      </c>
      <c r="Y71" s="61">
        <v>0</v>
      </c>
      <c r="Z71" s="61">
        <v>0</v>
      </c>
      <c r="AA71" s="61">
        <v>0</v>
      </c>
      <c r="AB71" s="61">
        <v>0</v>
      </c>
      <c r="AC71" s="61">
        <v>0</v>
      </c>
      <c r="AD71" s="61">
        <v>0</v>
      </c>
      <c r="AE71" s="61">
        <v>0</v>
      </c>
    </row>
    <row r="72" spans="1:31" x14ac:dyDescent="0.25">
      <c r="A72" s="58" t="s">
        <v>22</v>
      </c>
      <c r="B72" s="46" t="s">
        <v>601</v>
      </c>
      <c r="C72" s="57" t="s">
        <v>651</v>
      </c>
      <c r="D72" s="57" t="s">
        <v>944</v>
      </c>
      <c r="E72" s="57">
        <v>1</v>
      </c>
      <c r="F72" s="1" t="str">
        <f>VLOOKUP(A72,SampleMap!$D$6:$G$565,4,FALSE)</f>
        <v>sample</v>
      </c>
      <c r="G72" s="51" t="s">
        <v>915</v>
      </c>
      <c r="H72" s="65">
        <v>43006</v>
      </c>
      <c r="I72" s="61">
        <v>0</v>
      </c>
      <c r="J72" s="61">
        <v>1</v>
      </c>
      <c r="K72" s="61">
        <v>0.19369715603382015</v>
      </c>
      <c r="L72" s="61">
        <v>0.80630284396617991</v>
      </c>
      <c r="M72" s="61">
        <v>1</v>
      </c>
      <c r="N72" s="61">
        <v>0</v>
      </c>
      <c r="O72" s="61">
        <v>0</v>
      </c>
      <c r="P72" s="61">
        <v>0.69722591013905388</v>
      </c>
      <c r="Q72" s="61">
        <v>0.17937251065613863</v>
      </c>
      <c r="R72" s="61">
        <v>0</v>
      </c>
      <c r="S72" s="61">
        <v>0</v>
      </c>
      <c r="T72" s="61">
        <v>0</v>
      </c>
      <c r="U72" s="61">
        <v>0</v>
      </c>
      <c r="V72" s="61">
        <v>0.10907693382712599</v>
      </c>
      <c r="W72" s="61">
        <v>0</v>
      </c>
      <c r="X72" s="61">
        <v>0</v>
      </c>
      <c r="Y72" s="61">
        <v>0</v>
      </c>
      <c r="Z72" s="61">
        <v>0</v>
      </c>
      <c r="AA72" s="61">
        <v>0</v>
      </c>
      <c r="AB72" s="61">
        <v>0</v>
      </c>
      <c r="AC72" s="61">
        <v>1.4324645377681505E-2</v>
      </c>
      <c r="AD72" s="61">
        <v>0</v>
      </c>
      <c r="AE72" s="61">
        <v>0</v>
      </c>
    </row>
    <row r="73" spans="1:31" x14ac:dyDescent="0.25">
      <c r="A73" s="58" t="s">
        <v>34</v>
      </c>
      <c r="B73" s="46" t="s">
        <v>601</v>
      </c>
      <c r="C73" s="57" t="s">
        <v>652</v>
      </c>
      <c r="D73" s="57" t="s">
        <v>945</v>
      </c>
      <c r="E73" s="57">
        <v>1</v>
      </c>
      <c r="F73" s="1" t="str">
        <f>VLOOKUP(A73,SampleMap!$D$6:$G$565,4,FALSE)</f>
        <v>sample</v>
      </c>
      <c r="G73" s="51" t="s">
        <v>915</v>
      </c>
      <c r="H73" s="65">
        <v>43006</v>
      </c>
      <c r="I73" s="61">
        <v>0</v>
      </c>
      <c r="J73" s="61">
        <v>1</v>
      </c>
      <c r="K73" s="61">
        <v>0.11780645161290322</v>
      </c>
      <c r="L73" s="61">
        <v>0.88219354838709674</v>
      </c>
      <c r="M73" s="61">
        <v>1</v>
      </c>
      <c r="N73" s="61">
        <v>0</v>
      </c>
      <c r="O73" s="61">
        <v>0</v>
      </c>
      <c r="P73" s="61">
        <v>0.86051612903225805</v>
      </c>
      <c r="Q73" s="61">
        <v>0.11780645161290322</v>
      </c>
      <c r="R73" s="61">
        <v>0</v>
      </c>
      <c r="S73" s="61">
        <v>0</v>
      </c>
      <c r="T73" s="61">
        <v>0</v>
      </c>
      <c r="U73" s="61">
        <v>0</v>
      </c>
      <c r="V73" s="61">
        <v>2.167741935483871E-2</v>
      </c>
      <c r="W73" s="61">
        <v>0</v>
      </c>
      <c r="X73" s="61">
        <v>0</v>
      </c>
      <c r="Y73" s="61">
        <v>0</v>
      </c>
      <c r="Z73" s="61">
        <v>0</v>
      </c>
      <c r="AA73" s="61">
        <v>0</v>
      </c>
      <c r="AB73" s="61">
        <v>0</v>
      </c>
      <c r="AC73" s="61">
        <v>0</v>
      </c>
      <c r="AD73" s="61">
        <v>0</v>
      </c>
      <c r="AE73" s="61">
        <v>0</v>
      </c>
    </row>
    <row r="74" spans="1:31" x14ac:dyDescent="0.25">
      <c r="A74" s="58" t="s">
        <v>43</v>
      </c>
      <c r="B74" s="46" t="s">
        <v>601</v>
      </c>
      <c r="C74" s="57" t="s">
        <v>607</v>
      </c>
      <c r="D74" s="57" t="s">
        <v>950</v>
      </c>
      <c r="E74" s="57" t="s">
        <v>950</v>
      </c>
      <c r="F74" s="1" t="str">
        <f>VLOOKUP(A74,SampleMap!$D$6:$G$565,4,FALSE)</f>
        <v>sample</v>
      </c>
      <c r="G74" s="51" t="s">
        <v>915</v>
      </c>
      <c r="H74" s="65">
        <v>43006</v>
      </c>
      <c r="I74" s="61">
        <v>0.83535743858680656</v>
      </c>
      <c r="J74" s="61">
        <v>0.16464256141319347</v>
      </c>
      <c r="K74" s="61">
        <v>8.3701352470328463E-2</v>
      </c>
      <c r="L74" s="61">
        <v>0.91629864752967149</v>
      </c>
      <c r="M74" s="61">
        <v>1</v>
      </c>
      <c r="N74" s="61">
        <v>0</v>
      </c>
      <c r="O74" s="61">
        <v>0.64773668230747994</v>
      </c>
      <c r="P74" s="61">
        <v>0.13918023737234336</v>
      </c>
      <c r="Q74" s="61">
        <v>2.5462324040850123E-2</v>
      </c>
      <c r="R74" s="61">
        <v>0.12938172784984819</v>
      </c>
      <c r="S74" s="61">
        <v>5.8239028429478333E-2</v>
      </c>
      <c r="T74" s="61">
        <v>0</v>
      </c>
      <c r="U74" s="61">
        <v>0</v>
      </c>
      <c r="V74" s="61">
        <v>0</v>
      </c>
      <c r="W74" s="61">
        <v>0</v>
      </c>
      <c r="X74" s="61">
        <v>0</v>
      </c>
      <c r="Y74" s="61">
        <v>0</v>
      </c>
      <c r="Z74" s="61">
        <v>0</v>
      </c>
      <c r="AA74" s="61">
        <v>0</v>
      </c>
      <c r="AB74" s="61">
        <v>0</v>
      </c>
      <c r="AC74" s="61">
        <v>0</v>
      </c>
      <c r="AD74" s="61">
        <v>0</v>
      </c>
      <c r="AE74" s="61">
        <v>0</v>
      </c>
    </row>
    <row r="75" spans="1:31" x14ac:dyDescent="0.25">
      <c r="A75" s="58" t="s">
        <v>44</v>
      </c>
      <c r="B75" s="46" t="s">
        <v>601</v>
      </c>
      <c r="C75" s="57" t="s">
        <v>623</v>
      </c>
      <c r="D75" s="57" t="s">
        <v>956</v>
      </c>
      <c r="E75" s="57" t="s">
        <v>950</v>
      </c>
      <c r="F75" s="1" t="str">
        <f>VLOOKUP(A75,SampleMap!$D$6:$G$565,4,FALSE)</f>
        <v>sample</v>
      </c>
      <c r="G75" s="51" t="s">
        <v>915</v>
      </c>
      <c r="H75" s="65">
        <v>43006</v>
      </c>
      <c r="I75" s="61">
        <v>0.98721980595516901</v>
      </c>
      <c r="J75" s="61">
        <v>1.2780194044831047E-2</v>
      </c>
      <c r="K75" s="61">
        <v>0</v>
      </c>
      <c r="L75" s="61">
        <v>1</v>
      </c>
      <c r="M75" s="61">
        <v>1</v>
      </c>
      <c r="N75" s="61">
        <v>0</v>
      </c>
      <c r="O75" s="61">
        <v>0.78601538976246232</v>
      </c>
      <c r="P75" s="61">
        <v>1.2780194044831047E-2</v>
      </c>
      <c r="Q75" s="61">
        <v>0</v>
      </c>
      <c r="R75" s="61">
        <v>0.2012044161927066</v>
      </c>
      <c r="S75" s="61">
        <v>0</v>
      </c>
      <c r="T75" s="61">
        <v>0</v>
      </c>
      <c r="U75" s="61">
        <v>0</v>
      </c>
      <c r="V75" s="61">
        <v>0</v>
      </c>
      <c r="W75" s="61">
        <v>0</v>
      </c>
      <c r="X75" s="61">
        <v>0</v>
      </c>
      <c r="Y75" s="61">
        <v>0</v>
      </c>
      <c r="Z75" s="61">
        <v>0</v>
      </c>
      <c r="AA75" s="61">
        <v>0</v>
      </c>
      <c r="AB75" s="61">
        <v>0</v>
      </c>
      <c r="AC75" s="61">
        <v>0</v>
      </c>
      <c r="AD75" s="61">
        <v>0</v>
      </c>
      <c r="AE75" s="61">
        <v>0</v>
      </c>
    </row>
    <row r="76" spans="1:31" x14ac:dyDescent="0.25">
      <c r="A76" s="58" t="s">
        <v>45</v>
      </c>
      <c r="B76" s="46" t="s">
        <v>601</v>
      </c>
      <c r="C76" s="57" t="s">
        <v>639</v>
      </c>
      <c r="D76" s="57" t="s">
        <v>957</v>
      </c>
      <c r="E76" s="57" t="s">
        <v>950</v>
      </c>
      <c r="F76" s="1" t="str">
        <f>VLOOKUP(A76,SampleMap!$D$6:$G$565,4,FALSE)</f>
        <v>sample</v>
      </c>
      <c r="G76" s="51" t="s">
        <v>915</v>
      </c>
      <c r="H76" s="65">
        <v>43006</v>
      </c>
      <c r="I76" s="61">
        <v>0.93078638448268602</v>
      </c>
      <c r="J76" s="61">
        <v>6.921361551731392E-2</v>
      </c>
      <c r="K76" s="61">
        <v>4.3631926620945005E-2</v>
      </c>
      <c r="L76" s="61">
        <v>0.95636807337905494</v>
      </c>
      <c r="M76" s="61">
        <v>1</v>
      </c>
      <c r="N76" s="61">
        <v>0</v>
      </c>
      <c r="O76" s="61">
        <v>0.71128034669920481</v>
      </c>
      <c r="P76" s="61">
        <v>5.8736904110741783E-2</v>
      </c>
      <c r="Q76" s="61">
        <v>1.0476711406572138E-2</v>
      </c>
      <c r="R76" s="61">
        <v>0.18635082256910843</v>
      </c>
      <c r="S76" s="61">
        <v>3.3155215214372868E-2</v>
      </c>
      <c r="T76" s="61">
        <v>0</v>
      </c>
      <c r="U76" s="61">
        <v>0</v>
      </c>
      <c r="V76" s="61">
        <v>0</v>
      </c>
      <c r="W76" s="61">
        <v>0</v>
      </c>
      <c r="X76" s="61">
        <v>0</v>
      </c>
      <c r="Y76" s="61">
        <v>0</v>
      </c>
      <c r="Z76" s="61">
        <v>0</v>
      </c>
      <c r="AA76" s="61">
        <v>0</v>
      </c>
      <c r="AB76" s="61">
        <v>0</v>
      </c>
      <c r="AC76" s="61">
        <v>0</v>
      </c>
      <c r="AD76" s="61">
        <v>0</v>
      </c>
      <c r="AE76" s="61">
        <v>0</v>
      </c>
    </row>
    <row r="77" spans="1:31" x14ac:dyDescent="0.25">
      <c r="A77" s="58" t="s">
        <v>46</v>
      </c>
      <c r="B77" s="46" t="s">
        <v>601</v>
      </c>
      <c r="C77" s="57" t="s">
        <v>653</v>
      </c>
      <c r="D77" s="57" t="s">
        <v>946</v>
      </c>
      <c r="E77" s="57">
        <v>1</v>
      </c>
      <c r="F77" s="1" t="str">
        <f>VLOOKUP(A77,SampleMap!$D$6:$G$565,4,FALSE)</f>
        <v>sample</v>
      </c>
      <c r="G77" s="51" t="s">
        <v>915</v>
      </c>
      <c r="H77" s="65">
        <v>43006</v>
      </c>
      <c r="I77" s="61">
        <v>0</v>
      </c>
      <c r="J77" s="61">
        <v>1</v>
      </c>
      <c r="K77" s="61">
        <v>0.16805852269049007</v>
      </c>
      <c r="L77" s="61">
        <v>0.83194147730950996</v>
      </c>
      <c r="M77" s="61">
        <v>1</v>
      </c>
      <c r="N77" s="61">
        <v>0</v>
      </c>
      <c r="O77" s="61">
        <v>0</v>
      </c>
      <c r="P77" s="61">
        <v>0.83194147730950996</v>
      </c>
      <c r="Q77" s="61">
        <v>0.16805852269049007</v>
      </c>
      <c r="R77" s="61">
        <v>0</v>
      </c>
      <c r="S77" s="61">
        <v>0</v>
      </c>
      <c r="T77" s="61">
        <v>0</v>
      </c>
      <c r="U77" s="61">
        <v>0</v>
      </c>
      <c r="V77" s="61">
        <v>0</v>
      </c>
      <c r="W77" s="61">
        <v>0</v>
      </c>
      <c r="X77" s="61">
        <v>0</v>
      </c>
      <c r="Y77" s="61">
        <v>0</v>
      </c>
      <c r="Z77" s="61">
        <v>0</v>
      </c>
      <c r="AA77" s="61">
        <v>0</v>
      </c>
      <c r="AB77" s="61">
        <v>0</v>
      </c>
      <c r="AC77" s="61">
        <v>0</v>
      </c>
      <c r="AD77" s="61">
        <v>0</v>
      </c>
      <c r="AE77" s="61">
        <v>0</v>
      </c>
    </row>
    <row r="78" spans="1:31" x14ac:dyDescent="0.25">
      <c r="A78" s="58" t="s">
        <v>55</v>
      </c>
      <c r="B78" s="46" t="s">
        <v>601</v>
      </c>
      <c r="C78" s="57" t="s">
        <v>610</v>
      </c>
      <c r="D78" s="57" t="s">
        <v>948</v>
      </c>
      <c r="E78" s="57" t="s">
        <v>949</v>
      </c>
      <c r="F78" s="1" t="str">
        <f>VLOOKUP(A78,SampleMap!$D$6:$G$565,4,FALSE)</f>
        <v>sample</v>
      </c>
      <c r="G78" s="51" t="s">
        <v>915</v>
      </c>
      <c r="H78" s="65">
        <v>43006</v>
      </c>
      <c r="I78" s="61">
        <v>1</v>
      </c>
      <c r="J78" s="61">
        <v>0</v>
      </c>
      <c r="K78" s="61">
        <v>9.4793611283965976E-2</v>
      </c>
      <c r="L78" s="61">
        <v>0.90520638871603398</v>
      </c>
      <c r="M78" s="61">
        <v>1</v>
      </c>
      <c r="N78" s="61">
        <v>0</v>
      </c>
      <c r="O78" s="61">
        <v>0.77273041554310995</v>
      </c>
      <c r="P78" s="61">
        <v>0</v>
      </c>
      <c r="Q78" s="61">
        <v>0</v>
      </c>
      <c r="R78" s="61">
        <v>0.13247597317292401</v>
      </c>
      <c r="S78" s="61">
        <v>8.4698886814630434E-2</v>
      </c>
      <c r="T78" s="61">
        <v>0</v>
      </c>
      <c r="U78" s="61">
        <v>0</v>
      </c>
      <c r="V78" s="61">
        <v>0</v>
      </c>
      <c r="W78" s="61">
        <v>1.0094724469335545E-2</v>
      </c>
      <c r="X78" s="61">
        <v>0</v>
      </c>
      <c r="Y78" s="61">
        <v>0</v>
      </c>
      <c r="Z78" s="61">
        <v>0</v>
      </c>
      <c r="AA78" s="61">
        <v>0</v>
      </c>
      <c r="AB78" s="61">
        <v>0</v>
      </c>
      <c r="AC78" s="61">
        <v>0</v>
      </c>
      <c r="AD78" s="61">
        <v>0</v>
      </c>
      <c r="AE78" s="61">
        <v>0</v>
      </c>
    </row>
    <row r="79" spans="1:31" x14ac:dyDescent="0.25">
      <c r="A79" s="58" t="s">
        <v>56</v>
      </c>
      <c r="B79" s="46" t="s">
        <v>601</v>
      </c>
      <c r="C79" s="57" t="s">
        <v>626</v>
      </c>
      <c r="D79" s="57" t="s">
        <v>954</v>
      </c>
      <c r="E79" s="57" t="s">
        <v>949</v>
      </c>
      <c r="F79" s="1" t="str">
        <f>VLOOKUP(A79,SampleMap!$D$6:$G$565,4,FALSE)</f>
        <v>sample</v>
      </c>
      <c r="G79" s="51" t="s">
        <v>915</v>
      </c>
      <c r="H79" s="65">
        <v>43006</v>
      </c>
      <c r="I79" s="61">
        <v>0.93761414976449098</v>
      </c>
      <c r="J79" s="61">
        <v>6.2385850235508987E-2</v>
      </c>
      <c r="K79" s="61">
        <v>1.7014322791502452E-2</v>
      </c>
      <c r="L79" s="61">
        <v>0.9829856772084975</v>
      </c>
      <c r="M79" s="61">
        <v>1</v>
      </c>
      <c r="N79" s="61">
        <v>0</v>
      </c>
      <c r="O79" s="61">
        <v>0.67595885802172451</v>
      </c>
      <c r="P79" s="61">
        <v>6.2385850235508987E-2</v>
      </c>
      <c r="Q79" s="61">
        <v>0</v>
      </c>
      <c r="R79" s="61">
        <v>0.24464096895126405</v>
      </c>
      <c r="S79" s="61">
        <v>1.7014322791502452E-2</v>
      </c>
      <c r="T79" s="61">
        <v>0</v>
      </c>
      <c r="U79" s="61">
        <v>0</v>
      </c>
      <c r="V79" s="61">
        <v>0</v>
      </c>
      <c r="W79" s="61">
        <v>0</v>
      </c>
      <c r="X79" s="61">
        <v>0</v>
      </c>
      <c r="Y79" s="61">
        <v>0</v>
      </c>
      <c r="Z79" s="61">
        <v>0</v>
      </c>
      <c r="AA79" s="61">
        <v>0</v>
      </c>
      <c r="AB79" s="61">
        <v>0</v>
      </c>
      <c r="AC79" s="61">
        <v>0</v>
      </c>
      <c r="AD79" s="61">
        <v>0</v>
      </c>
      <c r="AE79" s="61">
        <v>0</v>
      </c>
    </row>
    <row r="80" spans="1:31" x14ac:dyDescent="0.25">
      <c r="A80" s="58" t="s">
        <v>31</v>
      </c>
      <c r="B80" s="46" t="s">
        <v>601</v>
      </c>
      <c r="C80" s="57" t="s">
        <v>606</v>
      </c>
      <c r="D80" s="57" t="s">
        <v>950</v>
      </c>
      <c r="E80" s="57" t="s">
        <v>949</v>
      </c>
      <c r="F80" s="1" t="str">
        <f>VLOOKUP(A80,SampleMap!$D$6:$G$565,4,FALSE)</f>
        <v>sample</v>
      </c>
      <c r="G80" s="51" t="s">
        <v>915</v>
      </c>
      <c r="H80" s="65">
        <v>43006</v>
      </c>
      <c r="I80" s="61">
        <v>0.56406378883695352</v>
      </c>
      <c r="J80" s="61">
        <v>0.43593621116304648</v>
      </c>
      <c r="K80" s="61">
        <v>1.5053615617266978E-2</v>
      </c>
      <c r="L80" s="61">
        <v>0.98494638438273308</v>
      </c>
      <c r="M80" s="61">
        <v>1</v>
      </c>
      <c r="N80" s="61">
        <v>0</v>
      </c>
      <c r="O80" s="61">
        <v>0.39022546054440471</v>
      </c>
      <c r="P80" s="61">
        <v>0.4208825955457795</v>
      </c>
      <c r="Q80" s="61">
        <v>1.5053615617266978E-2</v>
      </c>
      <c r="R80" s="61">
        <v>0.1738383282925488</v>
      </c>
      <c r="S80" s="61">
        <v>0</v>
      </c>
      <c r="T80" s="61">
        <v>0</v>
      </c>
      <c r="U80" s="61">
        <v>0</v>
      </c>
      <c r="V80" s="61">
        <v>0</v>
      </c>
      <c r="W80" s="61">
        <v>0</v>
      </c>
      <c r="X80" s="61">
        <v>0</v>
      </c>
      <c r="Y80" s="61">
        <v>0</v>
      </c>
      <c r="Z80" s="61">
        <v>0</v>
      </c>
      <c r="AA80" s="61">
        <v>0</v>
      </c>
      <c r="AB80" s="61">
        <v>0</v>
      </c>
      <c r="AC80" s="61">
        <v>0</v>
      </c>
      <c r="AD80" s="61">
        <v>0</v>
      </c>
      <c r="AE80" s="61">
        <v>0</v>
      </c>
    </row>
    <row r="81" spans="1:31" x14ac:dyDescent="0.25">
      <c r="A81" s="58" t="s">
        <v>23</v>
      </c>
      <c r="B81" s="46" t="s">
        <v>601</v>
      </c>
      <c r="C81" s="57" t="s">
        <v>659</v>
      </c>
      <c r="D81" s="57" t="s">
        <v>953</v>
      </c>
      <c r="E81" s="57">
        <v>1</v>
      </c>
      <c r="F81" s="1" t="str">
        <f>VLOOKUP(A81,SampleMap!$D$6:$G$565,4,FALSE)</f>
        <v>sample</v>
      </c>
      <c r="G81" s="45">
        <v>201807</v>
      </c>
      <c r="H81" s="64">
        <v>43306</v>
      </c>
      <c r="I81" s="60">
        <v>1</v>
      </c>
      <c r="J81" s="60">
        <v>0</v>
      </c>
      <c r="K81" s="60">
        <v>0</v>
      </c>
      <c r="L81" s="60">
        <v>1</v>
      </c>
      <c r="M81" s="60">
        <v>1</v>
      </c>
      <c r="N81" s="60">
        <v>0</v>
      </c>
      <c r="O81" s="60">
        <v>0.78882575757575757</v>
      </c>
      <c r="P81" s="60">
        <v>0</v>
      </c>
      <c r="Q81" s="60">
        <v>0</v>
      </c>
      <c r="R81" s="60">
        <v>0.21117424242424243</v>
      </c>
      <c r="S81" s="60">
        <v>0</v>
      </c>
      <c r="T81" s="60">
        <v>0</v>
      </c>
      <c r="U81" s="60">
        <v>0</v>
      </c>
      <c r="V81" s="60">
        <v>0</v>
      </c>
      <c r="W81" s="60">
        <v>0</v>
      </c>
      <c r="X81" s="60">
        <v>0</v>
      </c>
      <c r="Y81" s="60">
        <v>0</v>
      </c>
      <c r="Z81" s="60">
        <v>0</v>
      </c>
      <c r="AA81" s="60">
        <v>0</v>
      </c>
      <c r="AB81" s="60">
        <v>0</v>
      </c>
      <c r="AC81" s="60">
        <v>0</v>
      </c>
      <c r="AD81" s="60">
        <v>0</v>
      </c>
      <c r="AE81" s="60">
        <v>0</v>
      </c>
    </row>
    <row r="82" spans="1:31" x14ac:dyDescent="0.25">
      <c r="A82" s="58" t="s">
        <v>24</v>
      </c>
      <c r="B82" s="46" t="s">
        <v>601</v>
      </c>
      <c r="C82" s="57" t="s">
        <v>667</v>
      </c>
      <c r="D82" s="57" t="s">
        <v>952</v>
      </c>
      <c r="E82" s="57">
        <v>1</v>
      </c>
      <c r="F82" s="1" t="str">
        <f>VLOOKUP(A82,SampleMap!$D$6:$G$565,4,FALSE)</f>
        <v>sample</v>
      </c>
      <c r="G82" s="45">
        <v>201807</v>
      </c>
      <c r="H82" s="64">
        <v>43306</v>
      </c>
      <c r="I82" s="60">
        <v>0.91421746054727093</v>
      </c>
      <c r="J82" s="60">
        <v>8.5782539452729109E-2</v>
      </c>
      <c r="K82" s="60">
        <v>0</v>
      </c>
      <c r="L82" s="60">
        <v>1</v>
      </c>
      <c r="M82" s="60">
        <v>1</v>
      </c>
      <c r="N82" s="60">
        <v>0</v>
      </c>
      <c r="O82" s="60">
        <v>0.65759374547560445</v>
      </c>
      <c r="P82" s="60">
        <v>8.5782539452729109E-2</v>
      </c>
      <c r="Q82" s="60">
        <v>0</v>
      </c>
      <c r="R82" s="60">
        <v>0.25662371507166643</v>
      </c>
      <c r="S82" s="60">
        <v>0</v>
      </c>
      <c r="T82" s="60">
        <v>0</v>
      </c>
      <c r="U82" s="60">
        <v>0</v>
      </c>
      <c r="V82" s="60">
        <v>0</v>
      </c>
      <c r="W82" s="60">
        <v>0</v>
      </c>
      <c r="X82" s="60">
        <v>0</v>
      </c>
      <c r="Y82" s="60">
        <v>0</v>
      </c>
      <c r="Z82" s="60">
        <v>0</v>
      </c>
      <c r="AA82" s="60">
        <v>0</v>
      </c>
      <c r="AB82" s="60">
        <v>0</v>
      </c>
      <c r="AC82" s="60">
        <v>0</v>
      </c>
      <c r="AD82" s="60">
        <v>0</v>
      </c>
      <c r="AE82" s="60">
        <v>0</v>
      </c>
    </row>
    <row r="83" spans="1:31" x14ac:dyDescent="0.25">
      <c r="A83" s="58" t="s">
        <v>102</v>
      </c>
      <c r="B83" s="46" t="s">
        <v>601</v>
      </c>
      <c r="C83" s="57" t="s">
        <v>658</v>
      </c>
      <c r="D83" s="57" t="s">
        <v>955</v>
      </c>
      <c r="E83" s="57">
        <v>1</v>
      </c>
      <c r="F83" s="1" t="str">
        <f>VLOOKUP(A83,SampleMap!$D$6:$G$565,4,FALSE)</f>
        <v>sample</v>
      </c>
      <c r="G83" s="45">
        <v>201807</v>
      </c>
      <c r="H83" s="64">
        <v>43306</v>
      </c>
      <c r="I83" s="60">
        <v>0.91366731517509725</v>
      </c>
      <c r="J83" s="60">
        <v>8.6332684824902722E-2</v>
      </c>
      <c r="K83" s="60">
        <v>4.1524805447470815E-2</v>
      </c>
      <c r="L83" s="60">
        <v>0.95847519455252916</v>
      </c>
      <c r="M83" s="60">
        <v>1</v>
      </c>
      <c r="N83" s="60">
        <v>0</v>
      </c>
      <c r="O83" s="60">
        <v>0.63004620622568097</v>
      </c>
      <c r="P83" s="60">
        <v>6.8214980544747075E-2</v>
      </c>
      <c r="Q83" s="60">
        <v>1.8117704280155644E-2</v>
      </c>
      <c r="R83" s="60">
        <v>0.26021400778210119</v>
      </c>
      <c r="S83" s="60">
        <v>2.3407101167315175E-2</v>
      </c>
      <c r="T83" s="60">
        <v>0</v>
      </c>
      <c r="U83" s="60">
        <v>0</v>
      </c>
      <c r="V83" s="60">
        <v>0</v>
      </c>
      <c r="W83" s="60">
        <v>0</v>
      </c>
      <c r="X83" s="60">
        <v>0</v>
      </c>
      <c r="Y83" s="60">
        <v>0</v>
      </c>
      <c r="Z83" s="60">
        <v>0</v>
      </c>
      <c r="AA83" s="60">
        <v>0</v>
      </c>
      <c r="AB83" s="60">
        <v>0</v>
      </c>
      <c r="AC83" s="60">
        <v>0</v>
      </c>
      <c r="AD83" s="60">
        <v>0</v>
      </c>
      <c r="AE83" s="60">
        <v>0</v>
      </c>
    </row>
    <row r="84" spans="1:31" x14ac:dyDescent="0.25">
      <c r="A84" s="58" t="s">
        <v>35</v>
      </c>
      <c r="B84" s="46" t="s">
        <v>601</v>
      </c>
      <c r="C84" s="57" t="s">
        <v>660</v>
      </c>
      <c r="D84" s="57" t="s">
        <v>956</v>
      </c>
      <c r="E84" s="57">
        <v>1</v>
      </c>
      <c r="F84" s="1" t="str">
        <f>VLOOKUP(A84,SampleMap!$D$6:$G$565,4,FALSE)</f>
        <v>sample</v>
      </c>
      <c r="G84" s="45">
        <v>201807</v>
      </c>
      <c r="H84" s="64">
        <v>43306</v>
      </c>
      <c r="I84" s="60">
        <v>0.97779873757527391</v>
      </c>
      <c r="J84" s="60">
        <v>2.2201262424726111E-2</v>
      </c>
      <c r="K84" s="60">
        <v>0</v>
      </c>
      <c r="L84" s="60">
        <v>1</v>
      </c>
      <c r="M84" s="60">
        <v>1</v>
      </c>
      <c r="N84" s="60">
        <v>0</v>
      </c>
      <c r="O84" s="60">
        <v>0.7203801784807371</v>
      </c>
      <c r="P84" s="60">
        <v>2.2201262424726111E-2</v>
      </c>
      <c r="Q84" s="60">
        <v>0</v>
      </c>
      <c r="R84" s="60">
        <v>0.25741855909453676</v>
      </c>
      <c r="S84" s="60">
        <v>0</v>
      </c>
      <c r="T84" s="60">
        <v>0</v>
      </c>
      <c r="U84" s="60">
        <v>0</v>
      </c>
      <c r="V84" s="60">
        <v>0</v>
      </c>
      <c r="W84" s="60">
        <v>0</v>
      </c>
      <c r="X84" s="60">
        <v>0</v>
      </c>
      <c r="Y84" s="60">
        <v>0</v>
      </c>
      <c r="Z84" s="60">
        <v>0</v>
      </c>
      <c r="AA84" s="60">
        <v>0</v>
      </c>
      <c r="AB84" s="60">
        <v>0</v>
      </c>
      <c r="AC84" s="60">
        <v>0</v>
      </c>
      <c r="AD84" s="60">
        <v>0</v>
      </c>
      <c r="AE84" s="60">
        <v>0</v>
      </c>
    </row>
    <row r="85" spans="1:31" x14ac:dyDescent="0.25">
      <c r="A85" s="58" t="s">
        <v>36</v>
      </c>
      <c r="B85" s="46" t="s">
        <v>601</v>
      </c>
      <c r="C85" s="57" t="s">
        <v>668</v>
      </c>
      <c r="D85" s="57" t="s">
        <v>958</v>
      </c>
      <c r="E85" s="57">
        <v>1</v>
      </c>
      <c r="F85" s="1" t="str">
        <f>VLOOKUP(A85,SampleMap!$D$6:$G$565,4,FALSE)</f>
        <v>sample</v>
      </c>
      <c r="G85" s="45">
        <v>201807</v>
      </c>
      <c r="H85" s="64">
        <v>43306</v>
      </c>
      <c r="I85" s="60">
        <v>0.9484508185631173</v>
      </c>
      <c r="J85" s="60">
        <v>5.1549181436882696E-2</v>
      </c>
      <c r="K85" s="60">
        <v>3.010418076038425E-2</v>
      </c>
      <c r="L85" s="60">
        <v>0.96989581923961576</v>
      </c>
      <c r="M85" s="60">
        <v>1</v>
      </c>
      <c r="N85" s="60">
        <v>0</v>
      </c>
      <c r="O85" s="60">
        <v>0.73102421864429712</v>
      </c>
      <c r="P85" s="60">
        <v>5.1549181436882696E-2</v>
      </c>
      <c r="Q85" s="60">
        <v>0</v>
      </c>
      <c r="R85" s="60">
        <v>0.18732241915843595</v>
      </c>
      <c r="S85" s="60">
        <v>3.010418076038425E-2</v>
      </c>
      <c r="T85" s="60">
        <v>0</v>
      </c>
      <c r="U85" s="60">
        <v>0</v>
      </c>
      <c r="V85" s="60">
        <v>0</v>
      </c>
      <c r="W85" s="60">
        <v>0</v>
      </c>
      <c r="X85" s="60">
        <v>0</v>
      </c>
      <c r="Y85" s="60">
        <v>0</v>
      </c>
      <c r="Z85" s="60">
        <v>0</v>
      </c>
      <c r="AA85" s="60">
        <v>0</v>
      </c>
      <c r="AB85" s="60">
        <v>0</v>
      </c>
      <c r="AC85" s="60">
        <v>0</v>
      </c>
      <c r="AD85" s="60">
        <v>0</v>
      </c>
      <c r="AE85" s="60">
        <v>0</v>
      </c>
    </row>
    <row r="86" spans="1:31" x14ac:dyDescent="0.25">
      <c r="A86" s="58" t="s">
        <v>47</v>
      </c>
      <c r="B86" s="46" t="s">
        <v>601</v>
      </c>
      <c r="C86" s="57" t="s">
        <v>661</v>
      </c>
      <c r="D86" s="57" t="s">
        <v>954</v>
      </c>
      <c r="E86" s="57">
        <v>1</v>
      </c>
      <c r="F86" s="1" t="str">
        <f>VLOOKUP(A86,SampleMap!$D$6:$G$565,4,FALSE)</f>
        <v>sample</v>
      </c>
      <c r="G86" s="45">
        <v>201807</v>
      </c>
      <c r="H86" s="64">
        <v>43306</v>
      </c>
      <c r="I86" s="60">
        <v>0.7812784793646661</v>
      </c>
      <c r="J86" s="60">
        <v>0.21872152063533395</v>
      </c>
      <c r="K86" s="60">
        <v>4.6283036063012629E-2</v>
      </c>
      <c r="L86" s="60">
        <v>0.95371696393698735</v>
      </c>
      <c r="M86" s="60">
        <v>1</v>
      </c>
      <c r="N86" s="60">
        <v>0</v>
      </c>
      <c r="O86" s="60">
        <v>0.45000650956906652</v>
      </c>
      <c r="P86" s="60">
        <v>0.19899752636375473</v>
      </c>
      <c r="Q86" s="60">
        <v>1.9723994271579223E-2</v>
      </c>
      <c r="R86" s="60">
        <v>0.30471292800416611</v>
      </c>
      <c r="S86" s="60">
        <v>1.5948444212993101E-2</v>
      </c>
      <c r="T86" s="60">
        <v>0</v>
      </c>
      <c r="U86" s="60">
        <v>0</v>
      </c>
      <c r="V86" s="60">
        <v>0</v>
      </c>
      <c r="W86" s="60">
        <v>1.0610597578440307E-2</v>
      </c>
      <c r="X86" s="60">
        <v>0</v>
      </c>
      <c r="Y86" s="60">
        <v>0</v>
      </c>
      <c r="Z86" s="60">
        <v>0</v>
      </c>
      <c r="AA86" s="60">
        <v>0</v>
      </c>
      <c r="AB86" s="60">
        <v>0</v>
      </c>
      <c r="AC86" s="60">
        <v>0</v>
      </c>
      <c r="AD86" s="60">
        <v>0</v>
      </c>
      <c r="AE86" s="60">
        <v>0</v>
      </c>
    </row>
    <row r="87" spans="1:31" x14ac:dyDescent="0.25">
      <c r="A87" s="58" t="s">
        <v>59</v>
      </c>
      <c r="B87" s="46" t="s">
        <v>601</v>
      </c>
      <c r="C87" s="57" t="s">
        <v>662</v>
      </c>
      <c r="D87" s="57" t="s">
        <v>959</v>
      </c>
      <c r="E87" s="57">
        <v>1</v>
      </c>
      <c r="F87" s="1" t="str">
        <f>VLOOKUP(A87,SampleMap!$D$6:$G$565,4,FALSE)</f>
        <v>sample</v>
      </c>
      <c r="G87" s="45">
        <v>201807</v>
      </c>
      <c r="H87" s="64">
        <v>43306</v>
      </c>
      <c r="I87" s="60">
        <v>0.9256650561732348</v>
      </c>
      <c r="J87" s="60">
        <v>7.433494382676524E-2</v>
      </c>
      <c r="K87" s="60">
        <v>0</v>
      </c>
      <c r="L87" s="60">
        <v>1</v>
      </c>
      <c r="M87" s="60">
        <v>1</v>
      </c>
      <c r="N87" s="60">
        <v>0</v>
      </c>
      <c r="O87" s="60">
        <v>0.64840793992665469</v>
      </c>
      <c r="P87" s="60">
        <v>7.433494382676524E-2</v>
      </c>
      <c r="Q87" s="60">
        <v>0</v>
      </c>
      <c r="R87" s="60">
        <v>0.27725711624658012</v>
      </c>
      <c r="S87" s="60">
        <v>0</v>
      </c>
      <c r="T87" s="60">
        <v>0</v>
      </c>
      <c r="U87" s="60">
        <v>0</v>
      </c>
      <c r="V87" s="60">
        <v>0</v>
      </c>
      <c r="W87" s="60">
        <v>0</v>
      </c>
      <c r="X87" s="60">
        <v>0</v>
      </c>
      <c r="Y87" s="60">
        <v>0</v>
      </c>
      <c r="Z87" s="60">
        <v>0</v>
      </c>
      <c r="AA87" s="60">
        <v>0</v>
      </c>
      <c r="AB87" s="60">
        <v>0</v>
      </c>
      <c r="AC87" s="60">
        <v>0</v>
      </c>
      <c r="AD87" s="60">
        <v>0</v>
      </c>
      <c r="AE87" s="60">
        <v>0</v>
      </c>
    </row>
    <row r="88" spans="1:31" x14ac:dyDescent="0.25">
      <c r="A88" s="58" t="s">
        <v>69</v>
      </c>
      <c r="B88" s="46" t="s">
        <v>601</v>
      </c>
      <c r="C88" s="57" t="s">
        <v>663</v>
      </c>
      <c r="D88" s="57" t="s">
        <v>951</v>
      </c>
      <c r="E88" s="57">
        <v>1</v>
      </c>
      <c r="F88" s="1" t="str">
        <f>VLOOKUP(A88,SampleMap!$D$6:$G$565,4,FALSE)</f>
        <v>sample</v>
      </c>
      <c r="G88" s="45">
        <v>201807</v>
      </c>
      <c r="H88" s="64">
        <v>43306</v>
      </c>
      <c r="I88" s="60">
        <v>0.78087465352633201</v>
      </c>
      <c r="J88" s="60">
        <v>0.21912534647366799</v>
      </c>
      <c r="K88" s="60">
        <v>1.2319063751154912E-2</v>
      </c>
      <c r="L88" s="60">
        <v>0.98768093624884512</v>
      </c>
      <c r="M88" s="60">
        <v>1</v>
      </c>
      <c r="N88" s="60">
        <v>0</v>
      </c>
      <c r="O88" s="60">
        <v>0.54396365876193409</v>
      </c>
      <c r="P88" s="60">
        <v>0.21912534647366799</v>
      </c>
      <c r="Q88" s="60">
        <v>0</v>
      </c>
      <c r="R88" s="60">
        <v>0.22459193101324298</v>
      </c>
      <c r="S88" s="60">
        <v>1.2319063751154912E-2</v>
      </c>
      <c r="T88" s="60">
        <v>0</v>
      </c>
      <c r="U88" s="60">
        <v>0</v>
      </c>
      <c r="V88" s="60">
        <v>0</v>
      </c>
      <c r="W88" s="60">
        <v>0</v>
      </c>
      <c r="X88" s="60">
        <v>0</v>
      </c>
      <c r="Y88" s="60">
        <v>0</v>
      </c>
      <c r="Z88" s="60">
        <v>0</v>
      </c>
      <c r="AA88" s="60">
        <v>0</v>
      </c>
      <c r="AB88" s="60">
        <v>0</v>
      </c>
      <c r="AC88" s="60">
        <v>0</v>
      </c>
      <c r="AD88" s="60">
        <v>0</v>
      </c>
      <c r="AE88" s="60">
        <v>0</v>
      </c>
    </row>
    <row r="89" spans="1:31" x14ac:dyDescent="0.25">
      <c r="A89" s="58" t="s">
        <v>80</v>
      </c>
      <c r="B89" s="46" t="s">
        <v>601</v>
      </c>
      <c r="C89" s="57" t="s">
        <v>656</v>
      </c>
      <c r="D89" s="57" t="s">
        <v>950</v>
      </c>
      <c r="E89" s="57">
        <v>1</v>
      </c>
      <c r="F89" s="1" t="str">
        <f>VLOOKUP(A89,SampleMap!$D$6:$G$565,4,FALSE)</f>
        <v>sample</v>
      </c>
      <c r="G89" s="45">
        <v>201807</v>
      </c>
      <c r="H89" s="64">
        <v>43306</v>
      </c>
      <c r="I89" s="60">
        <v>0.88344499152473965</v>
      </c>
      <c r="J89" s="60">
        <v>0.1165550084752603</v>
      </c>
      <c r="K89" s="60">
        <v>7.5389458390507702E-2</v>
      </c>
      <c r="L89" s="60">
        <v>0.9246105416094923</v>
      </c>
      <c r="M89" s="60">
        <v>1</v>
      </c>
      <c r="N89" s="60">
        <v>0</v>
      </c>
      <c r="O89" s="60">
        <v>0.57252401323754942</v>
      </c>
      <c r="P89" s="60">
        <v>9.3470013721850029E-2</v>
      </c>
      <c r="Q89" s="60">
        <v>2.3084994753410283E-2</v>
      </c>
      <c r="R89" s="60">
        <v>0.25861651465009283</v>
      </c>
      <c r="S89" s="60">
        <v>3.6645411251917025E-2</v>
      </c>
      <c r="T89" s="60">
        <v>0</v>
      </c>
      <c r="U89" s="60">
        <v>0</v>
      </c>
      <c r="V89" s="60">
        <v>0</v>
      </c>
      <c r="W89" s="60">
        <v>1.5659052385180401E-2</v>
      </c>
      <c r="X89" s="60">
        <v>0</v>
      </c>
      <c r="Y89" s="60">
        <v>0</v>
      </c>
      <c r="Z89" s="60">
        <v>0</v>
      </c>
      <c r="AA89" s="60">
        <v>0</v>
      </c>
      <c r="AB89" s="60">
        <v>0</v>
      </c>
      <c r="AC89" s="60">
        <v>0</v>
      </c>
      <c r="AD89" s="60">
        <v>0</v>
      </c>
      <c r="AE89" s="60">
        <v>0</v>
      </c>
    </row>
    <row r="90" spans="1:31" x14ac:dyDescent="0.25">
      <c r="A90" s="58" t="s">
        <v>81</v>
      </c>
      <c r="B90" s="46" t="s">
        <v>601</v>
      </c>
      <c r="C90" s="57" t="s">
        <v>664</v>
      </c>
      <c r="D90" s="57" t="s">
        <v>957</v>
      </c>
      <c r="E90" s="57">
        <v>1</v>
      </c>
      <c r="F90" s="1" t="str">
        <f>VLOOKUP(A90,SampleMap!$D$6:$G$565,4,FALSE)</f>
        <v>sample</v>
      </c>
      <c r="G90" s="45">
        <v>201807</v>
      </c>
      <c r="H90" s="64">
        <v>43306</v>
      </c>
      <c r="I90" s="60">
        <v>0.81663372358218034</v>
      </c>
      <c r="J90" s="60">
        <v>0.18336627641781966</v>
      </c>
      <c r="K90" s="60">
        <v>6.1198114641934011E-2</v>
      </c>
      <c r="L90" s="60">
        <v>0.93880188535806597</v>
      </c>
      <c r="M90" s="60">
        <v>1</v>
      </c>
      <c r="N90" s="60">
        <v>0</v>
      </c>
      <c r="O90" s="60">
        <v>0.59768891591911211</v>
      </c>
      <c r="P90" s="60">
        <v>0.15128478029496731</v>
      </c>
      <c r="Q90" s="60">
        <v>3.2081496122852361E-2</v>
      </c>
      <c r="R90" s="60">
        <v>0.18982818914398661</v>
      </c>
      <c r="S90" s="60">
        <v>2.911661851908165E-2</v>
      </c>
      <c r="T90" s="60">
        <v>0</v>
      </c>
      <c r="U90" s="60">
        <v>0</v>
      </c>
      <c r="V90" s="60">
        <v>0</v>
      </c>
      <c r="W90" s="60">
        <v>0</v>
      </c>
      <c r="X90" s="60">
        <v>0</v>
      </c>
      <c r="Y90" s="60">
        <v>0</v>
      </c>
      <c r="Z90" s="60">
        <v>0</v>
      </c>
      <c r="AA90" s="60">
        <v>0</v>
      </c>
      <c r="AB90" s="60">
        <v>0</v>
      </c>
      <c r="AC90" s="60">
        <v>0</v>
      </c>
      <c r="AD90" s="60">
        <v>0</v>
      </c>
      <c r="AE90" s="60">
        <v>0</v>
      </c>
    </row>
    <row r="91" spans="1:31" x14ac:dyDescent="0.25">
      <c r="A91" s="58" t="s">
        <v>91</v>
      </c>
      <c r="B91" s="46" t="s">
        <v>601</v>
      </c>
      <c r="C91" s="57" t="s">
        <v>657</v>
      </c>
      <c r="D91" s="57" t="s">
        <v>948</v>
      </c>
      <c r="E91" s="57">
        <v>1</v>
      </c>
      <c r="F91" s="1" t="str">
        <f>VLOOKUP(A91,SampleMap!$D$6:$G$565,4,FALSE)</f>
        <v>sample</v>
      </c>
      <c r="G91" s="45">
        <v>201807</v>
      </c>
      <c r="H91" s="64">
        <v>43306</v>
      </c>
      <c r="I91" s="60">
        <v>0.86657617374640694</v>
      </c>
      <c r="J91" s="60">
        <v>0.13342382625359311</v>
      </c>
      <c r="K91" s="60">
        <v>2.8744809964867453E-2</v>
      </c>
      <c r="L91" s="60">
        <v>0.9712551900351325</v>
      </c>
      <c r="M91" s="60">
        <v>1</v>
      </c>
      <c r="N91" s="60">
        <v>0</v>
      </c>
      <c r="O91" s="60">
        <v>0.64595975726604915</v>
      </c>
      <c r="P91" s="60">
        <v>0.12064835515809645</v>
      </c>
      <c r="Q91" s="60">
        <v>1.2775471095496647E-2</v>
      </c>
      <c r="R91" s="60">
        <v>0.20464707761098691</v>
      </c>
      <c r="S91" s="60">
        <v>1.5969338869370808E-2</v>
      </c>
      <c r="T91" s="60">
        <v>0</v>
      </c>
      <c r="U91" s="60">
        <v>0</v>
      </c>
      <c r="V91" s="60">
        <v>0</v>
      </c>
      <c r="W91" s="60">
        <v>0</v>
      </c>
      <c r="X91" s="60">
        <v>0</v>
      </c>
      <c r="Y91" s="60">
        <v>0</v>
      </c>
      <c r="Z91" s="60">
        <v>0</v>
      </c>
      <c r="AA91" s="60">
        <v>0</v>
      </c>
      <c r="AB91" s="60">
        <v>0</v>
      </c>
      <c r="AC91" s="60">
        <v>0</v>
      </c>
      <c r="AD91" s="60">
        <v>0</v>
      </c>
      <c r="AE91" s="60">
        <v>0</v>
      </c>
    </row>
    <row r="92" spans="1:31" x14ac:dyDescent="0.25">
      <c r="A92" s="58" t="s">
        <v>455</v>
      </c>
      <c r="B92" s="46" t="s">
        <v>601</v>
      </c>
      <c r="C92" s="57" t="s">
        <v>674</v>
      </c>
      <c r="D92" s="57" t="s">
        <v>956</v>
      </c>
      <c r="E92" s="57">
        <v>1</v>
      </c>
      <c r="F92" s="1" t="str">
        <f>VLOOKUP(A92,SampleMap!$D$6:$G$565,4,FALSE)</f>
        <v>sample</v>
      </c>
      <c r="G92" s="51">
        <v>201810</v>
      </c>
      <c r="H92" s="65">
        <v>43384</v>
      </c>
      <c r="I92" s="61">
        <v>0.78458436724565761</v>
      </c>
      <c r="J92" s="61">
        <v>0.21541563275434245</v>
      </c>
      <c r="K92" s="61">
        <v>4.8128618693134825E-2</v>
      </c>
      <c r="L92" s="61">
        <v>0.95187138130686522</v>
      </c>
      <c r="M92" s="61">
        <v>1</v>
      </c>
      <c r="N92" s="61">
        <v>0</v>
      </c>
      <c r="O92" s="61">
        <v>0.53809966914805629</v>
      </c>
      <c r="P92" s="61">
        <v>0.19029156327543426</v>
      </c>
      <c r="Q92" s="61">
        <v>2.512406947890819E-2</v>
      </c>
      <c r="R92" s="61">
        <v>0.2234801488833747</v>
      </c>
      <c r="S92" s="61">
        <v>2.3004549214226632E-2</v>
      </c>
      <c r="T92" s="61">
        <v>0</v>
      </c>
      <c r="U92" s="61">
        <v>0</v>
      </c>
      <c r="V92" s="61">
        <v>0</v>
      </c>
      <c r="W92" s="61">
        <v>0</v>
      </c>
      <c r="X92" s="61">
        <v>0</v>
      </c>
      <c r="Y92" s="61">
        <v>0</v>
      </c>
      <c r="Z92" s="61">
        <v>0</v>
      </c>
      <c r="AA92" s="61">
        <v>0</v>
      </c>
      <c r="AB92" s="61">
        <v>0</v>
      </c>
      <c r="AC92" s="61">
        <v>0</v>
      </c>
      <c r="AD92" s="61">
        <v>0</v>
      </c>
      <c r="AE92" s="61">
        <v>0</v>
      </c>
    </row>
    <row r="93" spans="1:31" x14ac:dyDescent="0.25">
      <c r="A93" s="58" t="s">
        <v>461</v>
      </c>
      <c r="B93" s="46" t="s">
        <v>601</v>
      </c>
      <c r="C93" s="57" t="s">
        <v>675</v>
      </c>
      <c r="D93" s="57" t="s">
        <v>951</v>
      </c>
      <c r="E93" s="57">
        <v>1</v>
      </c>
      <c r="F93" s="1" t="str">
        <f>VLOOKUP(A93,SampleMap!$D$6:$G$565,4,FALSE)</f>
        <v>sample</v>
      </c>
      <c r="G93" s="51">
        <v>201810</v>
      </c>
      <c r="H93" s="65">
        <v>43384</v>
      </c>
      <c r="I93" s="61">
        <v>0.92703371198241113</v>
      </c>
      <c r="J93" s="61">
        <v>7.2966288017588865E-2</v>
      </c>
      <c r="K93" s="61">
        <v>1.3787101502381825E-2</v>
      </c>
      <c r="L93" s="61">
        <v>0.98621289849761817</v>
      </c>
      <c r="M93" s="61">
        <v>1</v>
      </c>
      <c r="N93" s="61">
        <v>0</v>
      </c>
      <c r="O93" s="61">
        <v>0.83789849761817514</v>
      </c>
      <c r="P93" s="61">
        <v>7.2966288017588865E-2</v>
      </c>
      <c r="Q93" s="61">
        <v>0</v>
      </c>
      <c r="R93" s="61">
        <v>7.5348112861854152E-2</v>
      </c>
      <c r="S93" s="61">
        <v>1.3787101502381825E-2</v>
      </c>
      <c r="T93" s="61">
        <v>0</v>
      </c>
      <c r="U93" s="61">
        <v>0</v>
      </c>
      <c r="V93" s="61">
        <v>0</v>
      </c>
      <c r="W93" s="61">
        <v>0</v>
      </c>
      <c r="X93" s="61">
        <v>0</v>
      </c>
      <c r="Y93" s="61">
        <v>0</v>
      </c>
      <c r="Z93" s="61">
        <v>0</v>
      </c>
      <c r="AA93" s="61">
        <v>0</v>
      </c>
      <c r="AB93" s="61">
        <v>0</v>
      </c>
      <c r="AC93" s="61">
        <v>0</v>
      </c>
      <c r="AD93" s="61">
        <v>0</v>
      </c>
      <c r="AE93" s="61">
        <v>0</v>
      </c>
    </row>
    <row r="94" spans="1:31" x14ac:dyDescent="0.25">
      <c r="A94" s="58" t="s">
        <v>103</v>
      </c>
      <c r="B94" s="46" t="s">
        <v>601</v>
      </c>
      <c r="C94" s="57" t="s">
        <v>666</v>
      </c>
      <c r="D94" s="57" t="s">
        <v>959</v>
      </c>
      <c r="E94" s="57">
        <v>1</v>
      </c>
      <c r="F94" s="1" t="str">
        <f>VLOOKUP(A94,SampleMap!$D$6:$G$565,4,FALSE)</f>
        <v>sample</v>
      </c>
      <c r="G94" s="51">
        <v>201810</v>
      </c>
      <c r="H94" s="65">
        <v>43384</v>
      </c>
      <c r="I94" s="61">
        <v>0.90086722488038273</v>
      </c>
      <c r="J94" s="61">
        <v>9.9132775119617225E-2</v>
      </c>
      <c r="K94" s="61">
        <v>5.6668660287081341E-2</v>
      </c>
      <c r="L94" s="61">
        <v>0.94333133971291872</v>
      </c>
      <c r="M94" s="61">
        <v>1</v>
      </c>
      <c r="N94" s="61">
        <v>0</v>
      </c>
      <c r="O94" s="61">
        <v>0.6415221291866029</v>
      </c>
      <c r="P94" s="61">
        <v>7.8573564593301434E-2</v>
      </c>
      <c r="Q94" s="61">
        <v>2.0559210526315791E-2</v>
      </c>
      <c r="R94" s="61">
        <v>0.22323564593301434</v>
      </c>
      <c r="S94" s="61">
        <v>2.6091507177033492E-2</v>
      </c>
      <c r="T94" s="61">
        <v>0</v>
      </c>
      <c r="U94" s="61">
        <v>0</v>
      </c>
      <c r="V94" s="61">
        <v>0</v>
      </c>
      <c r="W94" s="61">
        <v>1.0017942583732058E-2</v>
      </c>
      <c r="X94" s="61">
        <v>0</v>
      </c>
      <c r="Y94" s="61">
        <v>0</v>
      </c>
      <c r="Z94" s="61">
        <v>0</v>
      </c>
      <c r="AA94" s="61">
        <v>0</v>
      </c>
      <c r="AB94" s="61">
        <v>0</v>
      </c>
      <c r="AC94" s="61">
        <v>0</v>
      </c>
      <c r="AD94" s="61">
        <v>0</v>
      </c>
      <c r="AE94" s="61">
        <v>0</v>
      </c>
    </row>
    <row r="95" spans="1:31" x14ac:dyDescent="0.25">
      <c r="A95" s="58" t="s">
        <v>104</v>
      </c>
      <c r="B95" s="46" t="s">
        <v>601</v>
      </c>
      <c r="C95" s="57" t="s">
        <v>673</v>
      </c>
      <c r="D95" s="57" t="s">
        <v>953</v>
      </c>
      <c r="E95" s="57">
        <v>1</v>
      </c>
      <c r="F95" s="1" t="str">
        <f>VLOOKUP(A95,SampleMap!$D$6:$G$565,4,FALSE)</f>
        <v>sample</v>
      </c>
      <c r="G95" s="51">
        <v>201810</v>
      </c>
      <c r="H95" s="65">
        <v>43384</v>
      </c>
      <c r="I95" s="61">
        <v>0.66674116288598351</v>
      </c>
      <c r="J95" s="61">
        <v>0.33325883711401644</v>
      </c>
      <c r="K95" s="61">
        <v>8.712332849107908E-2</v>
      </c>
      <c r="L95" s="61">
        <v>0.91287667150892093</v>
      </c>
      <c r="M95" s="61">
        <v>1</v>
      </c>
      <c r="N95" s="61">
        <v>0</v>
      </c>
      <c r="O95" s="61">
        <v>0.47983014861995754</v>
      </c>
      <c r="P95" s="61">
        <v>0.2881886244273103</v>
      </c>
      <c r="Q95" s="61">
        <v>4.5070212686706149E-2</v>
      </c>
      <c r="R95" s="61">
        <v>0.14485789846165306</v>
      </c>
      <c r="S95" s="61">
        <v>3.1921629977278654E-2</v>
      </c>
      <c r="T95" s="61">
        <v>0</v>
      </c>
      <c r="U95" s="61">
        <v>0</v>
      </c>
      <c r="V95" s="61">
        <v>0</v>
      </c>
      <c r="W95" s="61">
        <v>1.0131485827094274E-2</v>
      </c>
      <c r="X95" s="61">
        <v>0</v>
      </c>
      <c r="Y95" s="61">
        <v>0</v>
      </c>
      <c r="Z95" s="61">
        <v>0</v>
      </c>
      <c r="AA95" s="61">
        <v>0</v>
      </c>
      <c r="AB95" s="61">
        <v>0</v>
      </c>
      <c r="AC95" s="61">
        <v>0</v>
      </c>
      <c r="AD95" s="61">
        <v>0</v>
      </c>
      <c r="AE95" s="61">
        <v>0</v>
      </c>
    </row>
    <row r="96" spans="1:31" x14ac:dyDescent="0.25">
      <c r="A96" s="58" t="s">
        <v>467</v>
      </c>
      <c r="B96" s="46" t="s">
        <v>601</v>
      </c>
      <c r="C96" s="57" t="s">
        <v>676</v>
      </c>
      <c r="D96" s="57" t="s">
        <v>957</v>
      </c>
      <c r="E96" s="57">
        <v>1</v>
      </c>
      <c r="F96" s="1" t="str">
        <f>VLOOKUP(A96,SampleMap!$D$6:$G$565,4,FALSE)</f>
        <v>sample</v>
      </c>
      <c r="G96" s="51">
        <v>201810</v>
      </c>
      <c r="H96" s="65">
        <v>43384</v>
      </c>
      <c r="I96" s="61">
        <v>0.77513266874969</v>
      </c>
      <c r="J96" s="61">
        <v>0.22486733125030997</v>
      </c>
      <c r="K96" s="61">
        <v>7.5732777860437431E-2</v>
      </c>
      <c r="L96" s="61">
        <v>0.92426722213956258</v>
      </c>
      <c r="M96" s="61">
        <v>1</v>
      </c>
      <c r="N96" s="61">
        <v>0</v>
      </c>
      <c r="O96" s="61">
        <v>0.58503198928730848</v>
      </c>
      <c r="P96" s="61">
        <v>0.19530823786142934</v>
      </c>
      <c r="Q96" s="61">
        <v>2.9559093388880624E-2</v>
      </c>
      <c r="R96" s="61">
        <v>0.14392699499082479</v>
      </c>
      <c r="S96" s="61">
        <v>3.615533402767445E-2</v>
      </c>
      <c r="T96" s="61">
        <v>0</v>
      </c>
      <c r="U96" s="61">
        <v>0</v>
      </c>
      <c r="V96" s="61">
        <v>0</v>
      </c>
      <c r="W96" s="61">
        <v>1.0018350443882358E-2</v>
      </c>
      <c r="X96" s="61">
        <v>0</v>
      </c>
      <c r="Y96" s="61">
        <v>0</v>
      </c>
      <c r="Z96" s="61">
        <v>0</v>
      </c>
      <c r="AA96" s="61">
        <v>0</v>
      </c>
      <c r="AB96" s="61">
        <v>0</v>
      </c>
      <c r="AC96" s="61">
        <v>0</v>
      </c>
      <c r="AD96" s="61">
        <v>0</v>
      </c>
      <c r="AE96" s="61">
        <v>0</v>
      </c>
    </row>
    <row r="97" spans="1:31" x14ac:dyDescent="0.25">
      <c r="A97" s="58" t="s">
        <v>473</v>
      </c>
      <c r="B97" s="46" t="s">
        <v>601</v>
      </c>
      <c r="C97" s="57" t="s">
        <v>677</v>
      </c>
      <c r="D97" s="57" t="s">
        <v>952</v>
      </c>
      <c r="E97" s="57">
        <v>1</v>
      </c>
      <c r="F97" s="1" t="str">
        <f>VLOOKUP(A97,SampleMap!$D$6:$G$565,4,FALSE)</f>
        <v>sample</v>
      </c>
      <c r="G97" s="51">
        <v>201810</v>
      </c>
      <c r="H97" s="65">
        <v>43384</v>
      </c>
      <c r="I97" s="61">
        <v>0.82299798263310231</v>
      </c>
      <c r="J97" s="61">
        <v>0.17700201736689763</v>
      </c>
      <c r="K97" s="61">
        <v>0.10371897201999825</v>
      </c>
      <c r="L97" s="61">
        <v>0.89628102798000175</v>
      </c>
      <c r="M97" s="61">
        <v>1</v>
      </c>
      <c r="N97" s="61">
        <v>0</v>
      </c>
      <c r="O97" s="61">
        <v>0.52740987632663805</v>
      </c>
      <c r="P97" s="61">
        <v>0.14156652925182001</v>
      </c>
      <c r="Q97" s="61">
        <v>3.5435488115077622E-2</v>
      </c>
      <c r="R97" s="61">
        <v>0.22730462240154373</v>
      </c>
      <c r="S97" s="61">
        <v>4.7583545303043595E-2</v>
      </c>
      <c r="T97" s="61">
        <v>0</v>
      </c>
      <c r="U97" s="61">
        <v>0</v>
      </c>
      <c r="V97" s="61">
        <v>0</v>
      </c>
      <c r="W97" s="61">
        <v>2.0699938601877028E-2</v>
      </c>
      <c r="X97" s="61">
        <v>0</v>
      </c>
      <c r="Y97" s="61">
        <v>0</v>
      </c>
      <c r="Z97" s="61">
        <v>0</v>
      </c>
      <c r="AA97" s="61">
        <v>0</v>
      </c>
      <c r="AB97" s="61">
        <v>0</v>
      </c>
      <c r="AC97" s="61">
        <v>0</v>
      </c>
      <c r="AD97" s="61">
        <v>0</v>
      </c>
      <c r="AE97" s="61">
        <v>0</v>
      </c>
    </row>
    <row r="98" spans="1:31" x14ac:dyDescent="0.25">
      <c r="A98" s="58" t="s">
        <v>479</v>
      </c>
      <c r="B98" s="46" t="s">
        <v>601</v>
      </c>
      <c r="C98" s="57" t="s">
        <v>678</v>
      </c>
      <c r="D98" s="57" t="s">
        <v>958</v>
      </c>
      <c r="E98" s="57">
        <v>1</v>
      </c>
      <c r="F98" s="1" t="str">
        <f>VLOOKUP(A98,SampleMap!$D$6:$G$565,4,FALSE)</f>
        <v>sample</v>
      </c>
      <c r="G98" s="51">
        <v>201810</v>
      </c>
      <c r="H98" s="65">
        <v>43384</v>
      </c>
      <c r="I98" s="61">
        <v>0.69940777119745778</v>
      </c>
      <c r="J98" s="61">
        <v>0.30059222880254227</v>
      </c>
      <c r="K98" s="61">
        <v>0.20179113101256679</v>
      </c>
      <c r="L98" s="61">
        <v>0.79820886898743315</v>
      </c>
      <c r="M98" s="61">
        <v>1</v>
      </c>
      <c r="N98" s="61">
        <v>0</v>
      </c>
      <c r="O98" s="61">
        <v>0.29794405123019885</v>
      </c>
      <c r="P98" s="61">
        <v>0.20424671385237614</v>
      </c>
      <c r="Q98" s="61">
        <v>9.634551495016612E-2</v>
      </c>
      <c r="R98" s="61">
        <v>0.29601810390485822</v>
      </c>
      <c r="S98" s="61">
        <v>5.1856131734797056E-2</v>
      </c>
      <c r="T98" s="61">
        <v>0</v>
      </c>
      <c r="U98" s="61">
        <v>0</v>
      </c>
      <c r="V98" s="61">
        <v>0</v>
      </c>
      <c r="W98" s="61">
        <v>5.3589484327603638E-2</v>
      </c>
      <c r="X98" s="61">
        <v>0</v>
      </c>
      <c r="Y98" s="61">
        <v>0</v>
      </c>
      <c r="Z98" s="61">
        <v>0</v>
      </c>
      <c r="AA98" s="61">
        <v>0</v>
      </c>
      <c r="AB98" s="61">
        <v>0</v>
      </c>
      <c r="AC98" s="61">
        <v>0</v>
      </c>
      <c r="AD98" s="61">
        <v>0</v>
      </c>
      <c r="AE98" s="61">
        <v>0</v>
      </c>
    </row>
    <row r="99" spans="1:31" x14ac:dyDescent="0.25">
      <c r="A99" s="58" t="s">
        <v>48</v>
      </c>
      <c r="B99" s="46" t="s">
        <v>601</v>
      </c>
      <c r="C99" s="57" t="s">
        <v>669</v>
      </c>
      <c r="D99" s="57" t="s">
        <v>949</v>
      </c>
      <c r="E99" s="57">
        <v>1</v>
      </c>
      <c r="F99" s="1" t="str">
        <f>VLOOKUP(A99,SampleMap!$D$6:$G$565,4,FALSE)</f>
        <v>sample</v>
      </c>
      <c r="G99" s="51">
        <v>201810</v>
      </c>
      <c r="H99" s="65">
        <v>43384</v>
      </c>
      <c r="I99" s="61">
        <v>0.52754042329433415</v>
      </c>
      <c r="J99" s="61">
        <v>0.47245957670566585</v>
      </c>
      <c r="K99" s="61">
        <v>0.18108321283028789</v>
      </c>
      <c r="L99" s="61">
        <v>0.81891678716971206</v>
      </c>
      <c r="M99" s="61">
        <v>1</v>
      </c>
      <c r="N99" s="61">
        <v>0</v>
      </c>
      <c r="O99" s="61">
        <v>0.23373208886551861</v>
      </c>
      <c r="P99" s="61">
        <v>0.35289864598396214</v>
      </c>
      <c r="Q99" s="61">
        <v>0.11956093072170369</v>
      </c>
      <c r="R99" s="61">
        <v>0.23228605232023136</v>
      </c>
      <c r="S99" s="61">
        <v>3.0169580649401867E-2</v>
      </c>
      <c r="T99" s="61">
        <v>0</v>
      </c>
      <c r="U99" s="61">
        <v>0</v>
      </c>
      <c r="V99" s="61">
        <v>0</v>
      </c>
      <c r="W99" s="61">
        <v>3.1352701459182335E-2</v>
      </c>
      <c r="X99" s="61">
        <v>0</v>
      </c>
      <c r="Y99" s="61">
        <v>0</v>
      </c>
      <c r="Z99" s="61">
        <v>0</v>
      </c>
      <c r="AA99" s="61">
        <v>0</v>
      </c>
      <c r="AB99" s="61">
        <v>0</v>
      </c>
      <c r="AC99" s="61">
        <v>0</v>
      </c>
      <c r="AD99" s="61">
        <v>0</v>
      </c>
      <c r="AE99" s="61">
        <v>0</v>
      </c>
    </row>
    <row r="100" spans="1:31" x14ac:dyDescent="0.25">
      <c r="A100" s="58" t="s">
        <v>60</v>
      </c>
      <c r="B100" s="46" t="s">
        <v>601</v>
      </c>
      <c r="C100" s="57" t="s">
        <v>670</v>
      </c>
      <c r="D100" s="57" t="s">
        <v>950</v>
      </c>
      <c r="E100" s="57">
        <v>1</v>
      </c>
      <c r="F100" s="1" t="str">
        <f>VLOOKUP(A100,SampleMap!$D$6:$G$565,4,FALSE)</f>
        <v>sample</v>
      </c>
      <c r="G100" s="51">
        <v>201810</v>
      </c>
      <c r="H100" s="65">
        <v>43384</v>
      </c>
      <c r="I100" s="61">
        <v>0.83204174019795907</v>
      </c>
      <c r="J100" s="61">
        <v>0.16795825980204096</v>
      </c>
      <c r="K100" s="61">
        <v>2.156065372515921E-2</v>
      </c>
      <c r="L100" s="61">
        <v>0.97843934627484075</v>
      </c>
      <c r="M100" s="61">
        <v>1</v>
      </c>
      <c r="N100" s="61">
        <v>0</v>
      </c>
      <c r="O100" s="61">
        <v>0.60369830430445792</v>
      </c>
      <c r="P100" s="61">
        <v>0.1575232103122842</v>
      </c>
      <c r="Q100" s="61">
        <v>1.0435049489756772E-2</v>
      </c>
      <c r="R100" s="61">
        <v>0.21721783165809866</v>
      </c>
      <c r="S100" s="61">
        <v>1.112560423540244E-2</v>
      </c>
      <c r="T100" s="61">
        <v>0</v>
      </c>
      <c r="U100" s="61">
        <v>0</v>
      </c>
      <c r="V100" s="61">
        <v>0</v>
      </c>
      <c r="W100" s="61">
        <v>0</v>
      </c>
      <c r="X100" s="61">
        <v>0</v>
      </c>
      <c r="Y100" s="61">
        <v>0</v>
      </c>
      <c r="Z100" s="61">
        <v>0</v>
      </c>
      <c r="AA100" s="61">
        <v>0</v>
      </c>
      <c r="AB100" s="61">
        <v>0</v>
      </c>
      <c r="AC100" s="61">
        <v>0</v>
      </c>
      <c r="AD100" s="61">
        <v>0</v>
      </c>
      <c r="AE100" s="61">
        <v>0</v>
      </c>
    </row>
    <row r="101" spans="1:31" x14ac:dyDescent="0.25">
      <c r="A101" s="58" t="s">
        <v>70</v>
      </c>
      <c r="B101" s="46" t="s">
        <v>601</v>
      </c>
      <c r="C101" s="57" t="s">
        <v>671</v>
      </c>
      <c r="D101" s="57" t="s">
        <v>948</v>
      </c>
      <c r="E101" s="57">
        <v>1</v>
      </c>
      <c r="F101" s="1" t="str">
        <f>VLOOKUP(A101,SampleMap!$D$6:$G$565,4,FALSE)</f>
        <v>sample</v>
      </c>
      <c r="G101" s="51">
        <v>201810</v>
      </c>
      <c r="H101" s="65">
        <v>43384</v>
      </c>
      <c r="I101" s="61">
        <v>0.77321941518744941</v>
      </c>
      <c r="J101" s="61">
        <v>0.22678058481255065</v>
      </c>
      <c r="K101" s="61">
        <v>7.7778596155262572E-2</v>
      </c>
      <c r="L101" s="61">
        <v>0.92222140384473739</v>
      </c>
      <c r="M101" s="61">
        <v>1</v>
      </c>
      <c r="N101" s="61">
        <v>0</v>
      </c>
      <c r="O101" s="61">
        <v>0.64498784709435075</v>
      </c>
      <c r="P101" s="61">
        <v>0.18987994402298003</v>
      </c>
      <c r="Q101" s="61">
        <v>3.6900640789570595E-2</v>
      </c>
      <c r="R101" s="61">
        <v>8.7353612727406646E-2</v>
      </c>
      <c r="S101" s="61">
        <v>4.0877955365691977E-2</v>
      </c>
      <c r="T101" s="61">
        <v>0</v>
      </c>
      <c r="U101" s="61">
        <v>0</v>
      </c>
      <c r="V101" s="61">
        <v>0</v>
      </c>
      <c r="W101" s="61">
        <v>0</v>
      </c>
      <c r="X101" s="61">
        <v>0</v>
      </c>
      <c r="Y101" s="61">
        <v>0</v>
      </c>
      <c r="Z101" s="61">
        <v>0</v>
      </c>
      <c r="AA101" s="61">
        <v>0</v>
      </c>
      <c r="AB101" s="61">
        <v>0</v>
      </c>
      <c r="AC101" s="61">
        <v>0</v>
      </c>
      <c r="AD101" s="61">
        <v>0</v>
      </c>
      <c r="AE101" s="61">
        <v>0</v>
      </c>
    </row>
    <row r="102" spans="1:31" x14ac:dyDescent="0.25">
      <c r="A102" s="58" t="s">
        <v>82</v>
      </c>
      <c r="B102" s="46" t="s">
        <v>601</v>
      </c>
      <c r="C102" s="57" t="s">
        <v>672</v>
      </c>
      <c r="D102" s="57" t="s">
        <v>955</v>
      </c>
      <c r="E102" s="57">
        <v>1</v>
      </c>
      <c r="F102" s="1" t="str">
        <f>VLOOKUP(A102,SampleMap!$D$6:$G$565,4,FALSE)</f>
        <v>sample</v>
      </c>
      <c r="G102" s="51">
        <v>201810</v>
      </c>
      <c r="H102" s="65">
        <v>43384</v>
      </c>
      <c r="I102" s="61">
        <v>0.78006954322743793</v>
      </c>
      <c r="J102" s="61">
        <v>0.21993045677256204</v>
      </c>
      <c r="K102" s="61">
        <v>7.2388177651335553E-2</v>
      </c>
      <c r="L102" s="61">
        <v>0.92761182234866446</v>
      </c>
      <c r="M102" s="61">
        <v>1</v>
      </c>
      <c r="N102" s="61">
        <v>0</v>
      </c>
      <c r="O102" s="61">
        <v>0.45922238027501183</v>
      </c>
      <c r="P102" s="61">
        <v>0.19487908961593173</v>
      </c>
      <c r="Q102" s="61">
        <v>2.5051367156630314E-2</v>
      </c>
      <c r="R102" s="61">
        <v>0.27351035245772087</v>
      </c>
      <c r="S102" s="61">
        <v>3.2400821874506082E-2</v>
      </c>
      <c r="T102" s="61">
        <v>0</v>
      </c>
      <c r="U102" s="61">
        <v>0</v>
      </c>
      <c r="V102" s="61">
        <v>0</v>
      </c>
      <c r="W102" s="61">
        <v>1.4935988620199146E-2</v>
      </c>
      <c r="X102" s="61">
        <v>0</v>
      </c>
      <c r="Y102" s="61">
        <v>0</v>
      </c>
      <c r="Z102" s="61">
        <v>0</v>
      </c>
      <c r="AA102" s="61">
        <v>0</v>
      </c>
      <c r="AB102" s="61">
        <v>0</v>
      </c>
      <c r="AC102" s="61">
        <v>0</v>
      </c>
      <c r="AD102" s="61">
        <v>0</v>
      </c>
      <c r="AE102" s="61">
        <v>0</v>
      </c>
    </row>
    <row r="103" spans="1:31" x14ac:dyDescent="0.25">
      <c r="A103" s="58" t="s">
        <v>92</v>
      </c>
      <c r="B103" s="46" t="s">
        <v>601</v>
      </c>
      <c r="C103" s="57" t="s">
        <v>665</v>
      </c>
      <c r="D103" s="57" t="s">
        <v>954</v>
      </c>
      <c r="E103" s="57">
        <v>1</v>
      </c>
      <c r="F103" s="1" t="str">
        <f>VLOOKUP(A103,SampleMap!$D$6:$G$565,4,FALSE)</f>
        <v>sample</v>
      </c>
      <c r="G103" s="51">
        <v>201810</v>
      </c>
      <c r="H103" s="65">
        <v>43384</v>
      </c>
      <c r="I103" s="61">
        <v>0.6647491638795987</v>
      </c>
      <c r="J103" s="61">
        <v>0.33525083612040135</v>
      </c>
      <c r="K103" s="61">
        <v>0.10461538461538461</v>
      </c>
      <c r="L103" s="61">
        <v>0.89538461538461533</v>
      </c>
      <c r="M103" s="61">
        <v>1</v>
      </c>
      <c r="N103" s="61">
        <v>0</v>
      </c>
      <c r="O103" s="61">
        <v>0.43170568561872907</v>
      </c>
      <c r="P103" s="61">
        <v>0.24521739130434783</v>
      </c>
      <c r="Q103" s="61">
        <v>9.0033444816053507E-2</v>
      </c>
      <c r="R103" s="61">
        <v>0.21846153846153846</v>
      </c>
      <c r="S103" s="61">
        <v>1.4581939799331103E-2</v>
      </c>
      <c r="T103" s="61">
        <v>0</v>
      </c>
      <c r="U103" s="61">
        <v>0</v>
      </c>
      <c r="V103" s="61">
        <v>0</v>
      </c>
      <c r="W103" s="61">
        <v>0</v>
      </c>
      <c r="X103" s="61">
        <v>0</v>
      </c>
      <c r="Y103" s="61">
        <v>0</v>
      </c>
      <c r="Z103" s="61">
        <v>0</v>
      </c>
      <c r="AA103" s="61">
        <v>0</v>
      </c>
      <c r="AB103" s="61">
        <v>0</v>
      </c>
      <c r="AC103" s="61">
        <v>0</v>
      </c>
      <c r="AD103" s="61">
        <v>0</v>
      </c>
      <c r="AE103" s="61">
        <v>0</v>
      </c>
    </row>
    <row r="104" spans="1:31" x14ac:dyDescent="0.25">
      <c r="A104" s="58" t="s">
        <v>125</v>
      </c>
      <c r="B104" s="46" t="s">
        <v>601</v>
      </c>
      <c r="C104" s="57" t="s">
        <v>684</v>
      </c>
      <c r="D104" s="57" t="s">
        <v>956</v>
      </c>
      <c r="E104" s="57">
        <v>1</v>
      </c>
      <c r="F104" s="1" t="str">
        <f>VLOOKUP(A104,SampleMap!$D$6:$G$565,4,FALSE)</f>
        <v>sample</v>
      </c>
      <c r="G104" s="45">
        <v>201907</v>
      </c>
      <c r="H104" s="64">
        <v>43651</v>
      </c>
      <c r="I104" s="60">
        <v>0.92883874518436982</v>
      </c>
      <c r="J104" s="60">
        <v>7.1161254815630154E-2</v>
      </c>
      <c r="K104" s="60">
        <v>0</v>
      </c>
      <c r="L104" s="60">
        <v>1</v>
      </c>
      <c r="M104" s="60">
        <v>1</v>
      </c>
      <c r="N104" s="60">
        <v>0</v>
      </c>
      <c r="O104" s="60">
        <v>0.79427627958172808</v>
      </c>
      <c r="P104" s="60">
        <v>7.1161254815630154E-2</v>
      </c>
      <c r="Q104" s="60">
        <v>0</v>
      </c>
      <c r="R104" s="60">
        <v>0.13456246560264171</v>
      </c>
      <c r="S104" s="60">
        <v>0</v>
      </c>
      <c r="T104" s="60">
        <v>0</v>
      </c>
      <c r="U104" s="60">
        <v>0</v>
      </c>
      <c r="V104" s="60">
        <v>0</v>
      </c>
      <c r="W104" s="60">
        <v>0</v>
      </c>
      <c r="X104" s="60">
        <v>0</v>
      </c>
      <c r="Y104" s="60">
        <v>0</v>
      </c>
      <c r="Z104" s="60">
        <v>0</v>
      </c>
      <c r="AA104" s="60">
        <v>0</v>
      </c>
      <c r="AB104" s="60">
        <v>0</v>
      </c>
      <c r="AC104" s="60">
        <v>0</v>
      </c>
      <c r="AD104" s="60">
        <v>0</v>
      </c>
      <c r="AE104" s="60">
        <v>0</v>
      </c>
    </row>
    <row r="105" spans="1:31" x14ac:dyDescent="0.25">
      <c r="A105" s="58" t="s">
        <v>136</v>
      </c>
      <c r="B105" s="46" t="s">
        <v>601</v>
      </c>
      <c r="C105" s="57" t="s">
        <v>685</v>
      </c>
      <c r="D105" s="57" t="s">
        <v>954</v>
      </c>
      <c r="E105" s="57">
        <v>1</v>
      </c>
      <c r="F105" s="1" t="str">
        <f>VLOOKUP(A105,SampleMap!$D$6:$G$565,4,FALSE)</f>
        <v>sample</v>
      </c>
      <c r="G105" s="45">
        <v>201907</v>
      </c>
      <c r="H105" s="64">
        <v>43651</v>
      </c>
      <c r="I105" s="60">
        <v>0.77168004141858659</v>
      </c>
      <c r="J105" s="60">
        <v>0.22831995858141341</v>
      </c>
      <c r="K105" s="60">
        <v>0.2049184571576495</v>
      </c>
      <c r="L105" s="60">
        <v>0.79508154284235055</v>
      </c>
      <c r="M105" s="60">
        <v>1</v>
      </c>
      <c r="N105" s="60">
        <v>0</v>
      </c>
      <c r="O105" s="60">
        <v>0.46673569764431788</v>
      </c>
      <c r="P105" s="60">
        <v>0.12477349210458193</v>
      </c>
      <c r="Q105" s="60">
        <v>0.10354646647683148</v>
      </c>
      <c r="R105" s="60">
        <v>0.20357235309345068</v>
      </c>
      <c r="S105" s="60">
        <v>7.1654154801967379E-2</v>
      </c>
      <c r="T105" s="60">
        <v>0</v>
      </c>
      <c r="U105" s="60">
        <v>0</v>
      </c>
      <c r="V105" s="60">
        <v>0</v>
      </c>
      <c r="W105" s="60">
        <v>2.9717835878850633E-2</v>
      </c>
      <c r="X105" s="60">
        <v>0</v>
      </c>
      <c r="Y105" s="60">
        <v>0</v>
      </c>
      <c r="Z105" s="60">
        <v>0</v>
      </c>
      <c r="AA105" s="60">
        <v>0</v>
      </c>
      <c r="AB105" s="60">
        <v>0</v>
      </c>
      <c r="AC105" s="60">
        <v>0</v>
      </c>
      <c r="AD105" s="60">
        <v>0</v>
      </c>
      <c r="AE105" s="60">
        <v>0</v>
      </c>
    </row>
    <row r="106" spans="1:31" x14ac:dyDescent="0.25">
      <c r="A106" s="58" t="s">
        <v>106</v>
      </c>
      <c r="B106" s="46" t="s">
        <v>601</v>
      </c>
      <c r="C106" s="57" t="s">
        <v>690</v>
      </c>
      <c r="D106" s="57" t="s">
        <v>958</v>
      </c>
      <c r="E106" s="57">
        <v>1</v>
      </c>
      <c r="F106" s="1" t="str">
        <f>VLOOKUP(A106,SampleMap!$D$6:$G$565,4,FALSE)</f>
        <v>sample</v>
      </c>
      <c r="G106" s="45">
        <v>201907</v>
      </c>
      <c r="H106" s="64">
        <v>43651</v>
      </c>
      <c r="I106" s="60">
        <v>0.87818489547596179</v>
      </c>
      <c r="J106" s="60">
        <v>0.12181510452403824</v>
      </c>
      <c r="K106" s="60">
        <v>0.10443255111843008</v>
      </c>
      <c r="L106" s="60">
        <v>0.89556744888156992</v>
      </c>
      <c r="M106" s="60">
        <v>1</v>
      </c>
      <c r="N106" s="60">
        <v>0</v>
      </c>
      <c r="O106" s="60">
        <v>0.63537807053657203</v>
      </c>
      <c r="P106" s="60">
        <v>8.3436256346919174E-2</v>
      </c>
      <c r="Q106" s="60">
        <v>3.837884817711907E-2</v>
      </c>
      <c r="R106" s="60">
        <v>0.17675312199807877</v>
      </c>
      <c r="S106" s="60">
        <v>5.1964685970449662E-2</v>
      </c>
      <c r="T106" s="60">
        <v>0</v>
      </c>
      <c r="U106" s="60">
        <v>0</v>
      </c>
      <c r="V106" s="60">
        <v>0</v>
      </c>
      <c r="W106" s="60">
        <v>1.4089016970861351E-2</v>
      </c>
      <c r="X106" s="60">
        <v>0</v>
      </c>
      <c r="Y106" s="60">
        <v>0</v>
      </c>
      <c r="Z106" s="60">
        <v>0</v>
      </c>
      <c r="AA106" s="60">
        <v>0</v>
      </c>
      <c r="AB106" s="60">
        <v>0</v>
      </c>
      <c r="AC106" s="60">
        <v>0</v>
      </c>
      <c r="AD106" s="60">
        <v>0</v>
      </c>
      <c r="AE106" s="60">
        <v>0</v>
      </c>
    </row>
    <row r="107" spans="1:31" x14ac:dyDescent="0.25">
      <c r="A107" s="58" t="s">
        <v>115</v>
      </c>
      <c r="B107" s="46" t="s">
        <v>601</v>
      </c>
      <c r="C107" s="57" t="s">
        <v>683</v>
      </c>
      <c r="D107" s="57" t="s">
        <v>953</v>
      </c>
      <c r="E107" s="57">
        <v>1</v>
      </c>
      <c r="F107" s="1" t="str">
        <f>VLOOKUP(A107,SampleMap!$D$6:$G$565,4,FALSE)</f>
        <v>sample</v>
      </c>
      <c r="G107" s="45">
        <v>201907</v>
      </c>
      <c r="H107" s="64">
        <v>43651</v>
      </c>
      <c r="I107" s="60">
        <v>0.80648289943848905</v>
      </c>
      <c r="J107" s="60">
        <v>0.19351710056151097</v>
      </c>
      <c r="K107" s="60">
        <v>9.1526288922919863E-2</v>
      </c>
      <c r="L107" s="60">
        <v>0.90847371107708019</v>
      </c>
      <c r="M107" s="60">
        <v>1</v>
      </c>
      <c r="N107" s="60">
        <v>0</v>
      </c>
      <c r="O107" s="60">
        <v>0.59285349668198062</v>
      </c>
      <c r="P107" s="60">
        <v>0.1520163348647269</v>
      </c>
      <c r="Q107" s="60">
        <v>4.1500765696784077E-2</v>
      </c>
      <c r="R107" s="60">
        <v>0.16360387953037264</v>
      </c>
      <c r="S107" s="60">
        <v>5.0025523226135786E-2</v>
      </c>
      <c r="T107" s="60">
        <v>0</v>
      </c>
      <c r="U107" s="60">
        <v>0</v>
      </c>
      <c r="V107" s="60">
        <v>0</v>
      </c>
      <c r="W107" s="60">
        <v>0</v>
      </c>
      <c r="X107" s="60">
        <v>0</v>
      </c>
      <c r="Y107" s="60">
        <v>0</v>
      </c>
      <c r="Z107" s="60">
        <v>0</v>
      </c>
      <c r="AA107" s="60">
        <v>0</v>
      </c>
      <c r="AB107" s="60">
        <v>0</v>
      </c>
      <c r="AC107" s="60">
        <v>0</v>
      </c>
      <c r="AD107" s="60">
        <v>0</v>
      </c>
      <c r="AE107" s="60">
        <v>0</v>
      </c>
    </row>
    <row r="108" spans="1:31" x14ac:dyDescent="0.25">
      <c r="A108" s="58" t="s">
        <v>145</v>
      </c>
      <c r="B108" s="46" t="s">
        <v>601</v>
      </c>
      <c r="C108" s="57" t="s">
        <v>686</v>
      </c>
      <c r="D108" s="57" t="s">
        <v>959</v>
      </c>
      <c r="E108" s="57">
        <v>1</v>
      </c>
      <c r="F108" s="1" t="str">
        <f>VLOOKUP(A108,SampleMap!$D$6:$G$565,4,FALSE)</f>
        <v>sample</v>
      </c>
      <c r="G108" s="45">
        <v>201907</v>
      </c>
      <c r="H108" s="64">
        <v>43651</v>
      </c>
      <c r="I108" s="60">
        <v>0.81193785772690108</v>
      </c>
      <c r="J108" s="60">
        <v>0.18806214227309895</v>
      </c>
      <c r="K108" s="60">
        <v>1.4973426001635324E-2</v>
      </c>
      <c r="L108" s="60">
        <v>0.98502657399836469</v>
      </c>
      <c r="M108" s="60">
        <v>1</v>
      </c>
      <c r="N108" s="60">
        <v>0</v>
      </c>
      <c r="O108" s="60">
        <v>0.49054578904333607</v>
      </c>
      <c r="P108" s="60">
        <v>0.18806214227309895</v>
      </c>
      <c r="Q108" s="60">
        <v>0</v>
      </c>
      <c r="R108" s="60">
        <v>0.3064186426819297</v>
      </c>
      <c r="S108" s="60">
        <v>1.4973426001635324E-2</v>
      </c>
      <c r="T108" s="60">
        <v>0</v>
      </c>
      <c r="U108" s="60">
        <v>0</v>
      </c>
      <c r="V108" s="60">
        <v>0</v>
      </c>
      <c r="W108" s="60">
        <v>0</v>
      </c>
      <c r="X108" s="60">
        <v>0</v>
      </c>
      <c r="Y108" s="60">
        <v>0</v>
      </c>
      <c r="Z108" s="60">
        <v>0</v>
      </c>
      <c r="AA108" s="60">
        <v>0</v>
      </c>
      <c r="AB108" s="60">
        <v>0</v>
      </c>
      <c r="AC108" s="60">
        <v>0</v>
      </c>
      <c r="AD108" s="60">
        <v>0</v>
      </c>
      <c r="AE108" s="60">
        <v>0</v>
      </c>
    </row>
    <row r="109" spans="1:31" x14ac:dyDescent="0.25">
      <c r="A109" s="58" t="s">
        <v>154</v>
      </c>
      <c r="B109" s="46" t="s">
        <v>601</v>
      </c>
      <c r="C109" s="57" t="s">
        <v>687</v>
      </c>
      <c r="D109" s="57" t="s">
        <v>951</v>
      </c>
      <c r="E109" s="57">
        <v>1</v>
      </c>
      <c r="F109" s="1" t="str">
        <f>VLOOKUP(A109,SampleMap!$D$6:$G$565,4,FALSE)</f>
        <v>sample</v>
      </c>
      <c r="G109" s="45">
        <v>201907</v>
      </c>
      <c r="H109" s="64">
        <v>43651</v>
      </c>
      <c r="I109" s="60">
        <v>1</v>
      </c>
      <c r="J109" s="60">
        <v>0</v>
      </c>
      <c r="K109" s="60">
        <v>0</v>
      </c>
      <c r="L109" s="60">
        <v>1</v>
      </c>
      <c r="M109" s="60">
        <v>1</v>
      </c>
      <c r="N109" s="60">
        <v>0</v>
      </c>
      <c r="O109" s="60">
        <v>0.58035948226169887</v>
      </c>
      <c r="P109" s="60">
        <v>0</v>
      </c>
      <c r="Q109" s="60">
        <v>0</v>
      </c>
      <c r="R109" s="60">
        <v>0.41964051773830113</v>
      </c>
      <c r="S109" s="60">
        <v>0</v>
      </c>
      <c r="T109" s="60">
        <v>0</v>
      </c>
      <c r="U109" s="60">
        <v>0</v>
      </c>
      <c r="V109" s="60">
        <v>0</v>
      </c>
      <c r="W109" s="60">
        <v>0</v>
      </c>
      <c r="X109" s="60">
        <v>0</v>
      </c>
      <c r="Y109" s="60">
        <v>0</v>
      </c>
      <c r="Z109" s="60">
        <v>0</v>
      </c>
      <c r="AA109" s="60">
        <v>0</v>
      </c>
      <c r="AB109" s="60">
        <v>0</v>
      </c>
      <c r="AC109" s="60">
        <v>0</v>
      </c>
      <c r="AD109" s="60">
        <v>0</v>
      </c>
      <c r="AE109" s="60">
        <v>0</v>
      </c>
    </row>
    <row r="110" spans="1:31" x14ac:dyDescent="0.25">
      <c r="A110" s="58" t="s">
        <v>164</v>
      </c>
      <c r="B110" s="46" t="s">
        <v>601</v>
      </c>
      <c r="C110" s="57" t="s">
        <v>688</v>
      </c>
      <c r="D110" s="57" t="s">
        <v>957</v>
      </c>
      <c r="E110" s="57">
        <v>1</v>
      </c>
      <c r="F110" s="1" t="str">
        <f>VLOOKUP(A110,SampleMap!$D$6:$G$565,4,FALSE)</f>
        <v>sample</v>
      </c>
      <c r="G110" s="45">
        <v>201907</v>
      </c>
      <c r="H110" s="64">
        <v>43651</v>
      </c>
      <c r="I110" s="60">
        <v>0.74606843417176527</v>
      </c>
      <c r="J110" s="60">
        <v>0.25393156582823478</v>
      </c>
      <c r="K110" s="60">
        <v>0.13908905506458191</v>
      </c>
      <c r="L110" s="60">
        <v>0.86091094493541809</v>
      </c>
      <c r="M110" s="60">
        <v>1</v>
      </c>
      <c r="N110" s="60">
        <v>0</v>
      </c>
      <c r="O110" s="60">
        <v>0.23480625424881033</v>
      </c>
      <c r="P110" s="60">
        <v>0.18944029005211874</v>
      </c>
      <c r="Q110" s="60">
        <v>6.4491275776116019E-2</v>
      </c>
      <c r="R110" s="60">
        <v>0.43666440063448902</v>
      </c>
      <c r="S110" s="60">
        <v>2.6467255835032857E-2</v>
      </c>
      <c r="T110" s="60">
        <v>0</v>
      </c>
      <c r="U110" s="60">
        <v>0</v>
      </c>
      <c r="V110" s="60">
        <v>0</v>
      </c>
      <c r="W110" s="60">
        <v>4.8130523453433036E-2</v>
      </c>
      <c r="X110" s="60">
        <v>0</v>
      </c>
      <c r="Y110" s="60">
        <v>0</v>
      </c>
      <c r="Z110" s="60">
        <v>0</v>
      </c>
      <c r="AA110" s="60">
        <v>0</v>
      </c>
      <c r="AB110" s="60">
        <v>0</v>
      </c>
      <c r="AC110" s="60">
        <v>0</v>
      </c>
      <c r="AD110" s="60">
        <v>0</v>
      </c>
      <c r="AE110" s="60">
        <v>0</v>
      </c>
    </row>
    <row r="111" spans="1:31" x14ac:dyDescent="0.25">
      <c r="A111" s="58" t="s">
        <v>456</v>
      </c>
      <c r="B111" s="46" t="s">
        <v>601</v>
      </c>
      <c r="C111" s="57" t="s">
        <v>689</v>
      </c>
      <c r="D111" s="57" t="s">
        <v>952</v>
      </c>
      <c r="E111" s="57">
        <v>1</v>
      </c>
      <c r="F111" s="1" t="str">
        <f>VLOOKUP(A111,SampleMap!$D$6:$G$565,4,FALSE)</f>
        <v>sample</v>
      </c>
      <c r="G111" s="45">
        <v>201907</v>
      </c>
      <c r="H111" s="64">
        <v>43651</v>
      </c>
      <c r="I111" s="60">
        <v>0.80476933363048808</v>
      </c>
      <c r="J111" s="60">
        <v>0.19523066636951192</v>
      </c>
      <c r="K111" s="60">
        <v>0</v>
      </c>
      <c r="L111" s="60">
        <v>1</v>
      </c>
      <c r="M111" s="60">
        <v>1</v>
      </c>
      <c r="N111" s="60">
        <v>0</v>
      </c>
      <c r="O111" s="60">
        <v>0.62341207934031651</v>
      </c>
      <c r="P111" s="60">
        <v>0.19523066636951192</v>
      </c>
      <c r="Q111" s="60">
        <v>0</v>
      </c>
      <c r="R111" s="60">
        <v>0.1813572542901716</v>
      </c>
      <c r="S111" s="60">
        <v>0</v>
      </c>
      <c r="T111" s="60">
        <v>0</v>
      </c>
      <c r="U111" s="60">
        <v>0</v>
      </c>
      <c r="V111" s="60">
        <v>0</v>
      </c>
      <c r="W111" s="60">
        <v>0</v>
      </c>
      <c r="X111" s="60">
        <v>0</v>
      </c>
      <c r="Y111" s="60">
        <v>0</v>
      </c>
      <c r="Z111" s="60">
        <v>0</v>
      </c>
      <c r="AA111" s="60">
        <v>0</v>
      </c>
      <c r="AB111" s="60">
        <v>0</v>
      </c>
      <c r="AC111" s="60">
        <v>0</v>
      </c>
      <c r="AD111" s="60">
        <v>0</v>
      </c>
      <c r="AE111" s="60">
        <v>0</v>
      </c>
    </row>
    <row r="112" spans="1:31" x14ac:dyDescent="0.25">
      <c r="A112" s="58" t="s">
        <v>485</v>
      </c>
      <c r="B112" s="46" t="s">
        <v>601</v>
      </c>
      <c r="C112" s="57" t="s">
        <v>679</v>
      </c>
      <c r="D112" s="57" t="s">
        <v>949</v>
      </c>
      <c r="E112" s="57">
        <v>1</v>
      </c>
      <c r="F112" s="1" t="str">
        <f>VLOOKUP(A112,SampleMap!$D$6:$G$565,4,FALSE)</f>
        <v>sample</v>
      </c>
      <c r="G112" s="45">
        <v>201907</v>
      </c>
      <c r="H112" s="64">
        <v>43651</v>
      </c>
      <c r="I112" s="60">
        <v>0.5726451164407369</v>
      </c>
      <c r="J112" s="60">
        <v>0.4273548835592631</v>
      </c>
      <c r="K112" s="60">
        <v>0.75373653110879391</v>
      </c>
      <c r="L112" s="60">
        <v>0.24626346889120612</v>
      </c>
      <c r="M112" s="60">
        <v>1</v>
      </c>
      <c r="N112" s="60">
        <v>0</v>
      </c>
      <c r="O112" s="60">
        <v>0.14837504344803615</v>
      </c>
      <c r="P112" s="60">
        <v>7.6989920055613489E-2</v>
      </c>
      <c r="Q112" s="60">
        <v>0.35036496350364965</v>
      </c>
      <c r="R112" s="60">
        <v>2.0898505387556481E-2</v>
      </c>
      <c r="S112" s="60">
        <v>0.38438477580813346</v>
      </c>
      <c r="T112" s="60">
        <v>0</v>
      </c>
      <c r="U112" s="60">
        <v>0</v>
      </c>
      <c r="V112" s="60">
        <v>0</v>
      </c>
      <c r="W112" s="60">
        <v>1.8986791797010776E-2</v>
      </c>
      <c r="X112" s="60">
        <v>0</v>
      </c>
      <c r="Y112" s="60">
        <v>0</v>
      </c>
      <c r="Z112" s="60">
        <v>0</v>
      </c>
      <c r="AA112" s="60">
        <v>0</v>
      </c>
      <c r="AB112" s="60">
        <v>0</v>
      </c>
      <c r="AC112" s="60">
        <v>0</v>
      </c>
      <c r="AD112" s="60">
        <v>0</v>
      </c>
      <c r="AE112" s="60">
        <v>0</v>
      </c>
    </row>
    <row r="113" spans="1:31" x14ac:dyDescent="0.25">
      <c r="A113" s="58" t="s">
        <v>490</v>
      </c>
      <c r="B113" s="46" t="s">
        <v>601</v>
      </c>
      <c r="C113" s="57" t="s">
        <v>680</v>
      </c>
      <c r="D113" s="57" t="s">
        <v>950</v>
      </c>
      <c r="E113" s="57">
        <v>1</v>
      </c>
      <c r="F113" s="1" t="str">
        <f>VLOOKUP(A113,SampleMap!$D$6:$G$565,4,FALSE)</f>
        <v>sample</v>
      </c>
      <c r="G113" s="45">
        <v>201907</v>
      </c>
      <c r="H113" s="64">
        <v>43651</v>
      </c>
      <c r="I113" s="60">
        <v>0.9048713235294118</v>
      </c>
      <c r="J113" s="60">
        <v>9.512867647058823E-2</v>
      </c>
      <c r="K113" s="60">
        <v>5.7087418300653593E-2</v>
      </c>
      <c r="L113" s="60">
        <v>0.94291258169934644</v>
      </c>
      <c r="M113" s="60">
        <v>1</v>
      </c>
      <c r="N113" s="60">
        <v>0</v>
      </c>
      <c r="O113" s="60">
        <v>0.50990604575163401</v>
      </c>
      <c r="P113" s="60">
        <v>8.307802287581699E-2</v>
      </c>
      <c r="Q113" s="60">
        <v>1.2050653594771242E-2</v>
      </c>
      <c r="R113" s="60">
        <v>0.34992851307189543</v>
      </c>
      <c r="S113" s="60">
        <v>3.0433006535947712E-2</v>
      </c>
      <c r="T113" s="60">
        <v>0</v>
      </c>
      <c r="U113" s="60">
        <v>0</v>
      </c>
      <c r="V113" s="60">
        <v>0</v>
      </c>
      <c r="W113" s="60">
        <v>1.4603758169934641E-2</v>
      </c>
      <c r="X113" s="60">
        <v>0</v>
      </c>
      <c r="Y113" s="60">
        <v>0</v>
      </c>
      <c r="Z113" s="60">
        <v>0</v>
      </c>
      <c r="AA113" s="60">
        <v>0</v>
      </c>
      <c r="AB113" s="60">
        <v>0</v>
      </c>
      <c r="AC113" s="60">
        <v>0</v>
      </c>
      <c r="AD113" s="60">
        <v>0</v>
      </c>
      <c r="AE113" s="60">
        <v>0</v>
      </c>
    </row>
    <row r="114" spans="1:31" x14ac:dyDescent="0.25">
      <c r="A114" s="58" t="s">
        <v>495</v>
      </c>
      <c r="B114" s="46" t="s">
        <v>601</v>
      </c>
      <c r="C114" s="57" t="s">
        <v>681</v>
      </c>
      <c r="D114" s="57" t="s">
        <v>948</v>
      </c>
      <c r="E114" s="57">
        <v>1</v>
      </c>
      <c r="F114" s="1" t="str">
        <f>VLOOKUP(A114,SampleMap!$D$6:$G$565,4,FALSE)</f>
        <v>sample</v>
      </c>
      <c r="G114" s="45">
        <v>201907</v>
      </c>
      <c r="H114" s="64">
        <v>43651</v>
      </c>
      <c r="I114" s="60">
        <v>0.44018368602944657</v>
      </c>
      <c r="J114" s="60">
        <v>0.55981631397055343</v>
      </c>
      <c r="K114" s="60">
        <v>0.20016096198456659</v>
      </c>
      <c r="L114" s="60">
        <v>0.79983903801543343</v>
      </c>
      <c r="M114" s="60">
        <v>1</v>
      </c>
      <c r="N114" s="60">
        <v>0</v>
      </c>
      <c r="O114" s="60">
        <v>0.38564597831747383</v>
      </c>
      <c r="P114" s="60">
        <v>0.41419305969795955</v>
      </c>
      <c r="Q114" s="60">
        <v>0.14562325427259384</v>
      </c>
      <c r="R114" s="60">
        <v>0</v>
      </c>
      <c r="S114" s="60">
        <v>5.4537707711972729E-2</v>
      </c>
      <c r="T114" s="60">
        <v>0</v>
      </c>
      <c r="U114" s="60">
        <v>0</v>
      </c>
      <c r="V114" s="60">
        <v>0</v>
      </c>
      <c r="W114" s="60">
        <v>0</v>
      </c>
      <c r="X114" s="60">
        <v>0</v>
      </c>
      <c r="Y114" s="60">
        <v>0</v>
      </c>
      <c r="Z114" s="60">
        <v>0</v>
      </c>
      <c r="AA114" s="60">
        <v>0</v>
      </c>
      <c r="AB114" s="60">
        <v>0</v>
      </c>
      <c r="AC114" s="60">
        <v>0</v>
      </c>
      <c r="AD114" s="60">
        <v>0</v>
      </c>
      <c r="AE114" s="60">
        <v>0</v>
      </c>
    </row>
    <row r="115" spans="1:31" x14ac:dyDescent="0.25">
      <c r="A115" s="58" t="s">
        <v>105</v>
      </c>
      <c r="B115" s="46" t="s">
        <v>601</v>
      </c>
      <c r="C115" s="57" t="s">
        <v>682</v>
      </c>
      <c r="D115" s="57" t="s">
        <v>955</v>
      </c>
      <c r="E115" s="57">
        <v>1</v>
      </c>
      <c r="F115" s="1" t="str">
        <f>VLOOKUP(A115,SampleMap!$D$6:$G$565,4,FALSE)</f>
        <v>sample</v>
      </c>
      <c r="G115" s="45">
        <v>201907</v>
      </c>
      <c r="H115" s="64">
        <v>43651</v>
      </c>
      <c r="I115" s="60">
        <v>0.62385027227382972</v>
      </c>
      <c r="J115" s="60">
        <v>0.37614972772617034</v>
      </c>
      <c r="K115" s="60">
        <v>0.32768956207385713</v>
      </c>
      <c r="L115" s="60">
        <v>0.67231043792614287</v>
      </c>
      <c r="M115" s="60">
        <v>1</v>
      </c>
      <c r="N115" s="60">
        <v>0</v>
      </c>
      <c r="O115" s="60">
        <v>0.47467166979362102</v>
      </c>
      <c r="P115" s="60">
        <v>0.17654326637075002</v>
      </c>
      <c r="Q115" s="60">
        <v>0.19960646135542032</v>
      </c>
      <c r="R115" s="60">
        <v>2.1095501761771839E-2</v>
      </c>
      <c r="S115" s="60">
        <v>0.12808310071843682</v>
      </c>
      <c r="T115" s="60">
        <v>0</v>
      </c>
      <c r="U115" s="60">
        <v>0</v>
      </c>
      <c r="V115" s="60">
        <v>0</v>
      </c>
      <c r="W115" s="60">
        <v>0</v>
      </c>
      <c r="X115" s="60">
        <v>0</v>
      </c>
      <c r="Y115" s="60">
        <v>0</v>
      </c>
      <c r="Z115" s="60">
        <v>0</v>
      </c>
      <c r="AA115" s="60">
        <v>0</v>
      </c>
      <c r="AB115" s="60">
        <v>0</v>
      </c>
      <c r="AC115" s="60">
        <v>0</v>
      </c>
      <c r="AD115" s="60">
        <v>0</v>
      </c>
      <c r="AE115" s="60">
        <v>0</v>
      </c>
    </row>
    <row r="116" spans="1:31" x14ac:dyDescent="0.25">
      <c r="A116" s="58" t="s">
        <v>126</v>
      </c>
      <c r="B116" s="46" t="s">
        <v>601</v>
      </c>
      <c r="C116" s="57" t="s">
        <v>692</v>
      </c>
      <c r="D116" s="57" t="s">
        <v>950</v>
      </c>
      <c r="E116" s="57">
        <v>1</v>
      </c>
      <c r="F116" s="1" t="str">
        <f>VLOOKUP(A116,SampleMap!$D$6:$G$565,4,FALSE)</f>
        <v>sample</v>
      </c>
      <c r="G116" s="51">
        <v>201909</v>
      </c>
      <c r="H116" s="65">
        <v>43723</v>
      </c>
      <c r="I116" s="61">
        <v>0.78042702887575122</v>
      </c>
      <c r="J116" s="61">
        <v>0.21957297112424878</v>
      </c>
      <c r="K116" s="61">
        <v>0.10685493721600625</v>
      </c>
      <c r="L116" s="61">
        <v>0.89314506278399375</v>
      </c>
      <c r="M116" s="61">
        <v>1</v>
      </c>
      <c r="N116" s="61">
        <v>0</v>
      </c>
      <c r="O116" s="61">
        <v>0.41584013289685834</v>
      </c>
      <c r="P116" s="61">
        <v>0.18312405335417989</v>
      </c>
      <c r="Q116" s="61">
        <v>3.6448917770068888E-2</v>
      </c>
      <c r="R116" s="61">
        <v>0.29418087653295549</v>
      </c>
      <c r="S116" s="61">
        <v>4.1090535984755948E-2</v>
      </c>
      <c r="T116" s="61">
        <v>0</v>
      </c>
      <c r="U116" s="61">
        <v>0</v>
      </c>
      <c r="V116" s="61">
        <v>0</v>
      </c>
      <c r="W116" s="61">
        <v>2.9315483461181412E-2</v>
      </c>
      <c r="X116" s="61">
        <v>0</v>
      </c>
      <c r="Y116" s="61">
        <v>0</v>
      </c>
      <c r="Z116" s="61">
        <v>0</v>
      </c>
      <c r="AA116" s="61">
        <v>0</v>
      </c>
      <c r="AB116" s="61">
        <v>0</v>
      </c>
      <c r="AC116" s="61">
        <v>0</v>
      </c>
      <c r="AD116" s="61">
        <v>0</v>
      </c>
      <c r="AE116" s="61">
        <v>0</v>
      </c>
    </row>
    <row r="117" spans="1:31" x14ac:dyDescent="0.25">
      <c r="A117" s="58" t="s">
        <v>127</v>
      </c>
      <c r="B117" s="46" t="s">
        <v>601</v>
      </c>
      <c r="C117" s="57" t="s">
        <v>700</v>
      </c>
      <c r="D117" s="57" t="s">
        <v>957</v>
      </c>
      <c r="E117" s="57">
        <v>1</v>
      </c>
      <c r="F117" s="1" t="str">
        <f>VLOOKUP(A117,SampleMap!$D$6:$G$565,4,FALSE)</f>
        <v>sample</v>
      </c>
      <c r="G117" s="51">
        <v>201909</v>
      </c>
      <c r="H117" s="65">
        <v>43723</v>
      </c>
      <c r="I117" s="61">
        <v>0.68938193343898568</v>
      </c>
      <c r="J117" s="61">
        <v>0.31061806656101426</v>
      </c>
      <c r="K117" s="61">
        <v>0.11973939073780596</v>
      </c>
      <c r="L117" s="61">
        <v>0.88026060926219407</v>
      </c>
      <c r="M117" s="61">
        <v>1</v>
      </c>
      <c r="N117" s="61">
        <v>0</v>
      </c>
      <c r="O117" s="61">
        <v>0.45941186828667019</v>
      </c>
      <c r="P117" s="61">
        <v>0.20531783764747313</v>
      </c>
      <c r="Q117" s="61">
        <v>0.10530022891354111</v>
      </c>
      <c r="R117" s="61">
        <v>0.21553090332805072</v>
      </c>
      <c r="S117" s="61">
        <v>1.4439161824264836E-2</v>
      </c>
      <c r="T117" s="61">
        <v>0</v>
      </c>
      <c r="U117" s="61">
        <v>0</v>
      </c>
      <c r="V117" s="61">
        <v>0</v>
      </c>
      <c r="W117" s="61">
        <v>0</v>
      </c>
      <c r="X117" s="61">
        <v>0</v>
      </c>
      <c r="Y117" s="61">
        <v>0</v>
      </c>
      <c r="Z117" s="61">
        <v>0</v>
      </c>
      <c r="AA117" s="61">
        <v>0</v>
      </c>
      <c r="AB117" s="61">
        <v>0</v>
      </c>
      <c r="AC117" s="61">
        <v>0</v>
      </c>
      <c r="AD117" s="61">
        <v>0</v>
      </c>
      <c r="AE117" s="61">
        <v>0</v>
      </c>
    </row>
    <row r="118" spans="1:31" x14ac:dyDescent="0.25">
      <c r="A118" s="58" t="s">
        <v>116</v>
      </c>
      <c r="B118" s="46" t="s">
        <v>601</v>
      </c>
      <c r="C118" s="57" t="s">
        <v>691</v>
      </c>
      <c r="D118" s="57" t="s">
        <v>949</v>
      </c>
      <c r="E118" s="57">
        <v>1</v>
      </c>
      <c r="F118" s="1" t="str">
        <f>VLOOKUP(A118,SampleMap!$D$6:$G$565,4,FALSE)</f>
        <v>sample</v>
      </c>
      <c r="G118" s="51">
        <v>201909</v>
      </c>
      <c r="H118" s="65">
        <v>43723</v>
      </c>
      <c r="I118" s="61">
        <v>0.81717920556470802</v>
      </c>
      <c r="J118" s="61">
        <v>0.18282079443529198</v>
      </c>
      <c r="K118" s="61">
        <v>0.10882299103056929</v>
      </c>
      <c r="L118" s="61">
        <v>0.89117700896943075</v>
      </c>
      <c r="M118" s="61">
        <v>1</v>
      </c>
      <c r="N118" s="61">
        <v>0</v>
      </c>
      <c r="O118" s="61">
        <v>0.60095185795350536</v>
      </c>
      <c r="P118" s="61">
        <v>0.14909390444810544</v>
      </c>
      <c r="Q118" s="61">
        <v>3.372688998718653E-2</v>
      </c>
      <c r="R118" s="61">
        <v>0.14113124656781989</v>
      </c>
      <c r="S118" s="61">
        <v>6.1962291781072668E-2</v>
      </c>
      <c r="T118" s="61">
        <v>0</v>
      </c>
      <c r="U118" s="61">
        <v>0</v>
      </c>
      <c r="V118" s="61">
        <v>0</v>
      </c>
      <c r="W118" s="61">
        <v>1.3133809262310087E-2</v>
      </c>
      <c r="X118" s="61">
        <v>0</v>
      </c>
      <c r="Y118" s="61">
        <v>0</v>
      </c>
      <c r="Z118" s="61">
        <v>0</v>
      </c>
      <c r="AA118" s="61">
        <v>0</v>
      </c>
      <c r="AB118" s="61">
        <v>0</v>
      </c>
      <c r="AC118" s="61">
        <v>0</v>
      </c>
      <c r="AD118" s="61">
        <v>0</v>
      </c>
      <c r="AE118" s="61">
        <v>0</v>
      </c>
    </row>
    <row r="119" spans="1:31" x14ac:dyDescent="0.25">
      <c r="A119" s="58" t="s">
        <v>117</v>
      </c>
      <c r="B119" s="46" t="s">
        <v>601</v>
      </c>
      <c r="C119" s="57" t="s">
        <v>699</v>
      </c>
      <c r="D119" s="57" t="s">
        <v>951</v>
      </c>
      <c r="E119" s="57">
        <v>1</v>
      </c>
      <c r="F119" s="1" t="str">
        <f>VLOOKUP(A119,SampleMap!$D$6:$G$565,4,FALSE)</f>
        <v>sample</v>
      </c>
      <c r="G119" s="51">
        <v>201909</v>
      </c>
      <c r="H119" s="65">
        <v>43723</v>
      </c>
      <c r="I119" s="61">
        <v>0.66845982925973568</v>
      </c>
      <c r="J119" s="61">
        <v>0.33154017074026432</v>
      </c>
      <c r="K119" s="61">
        <v>0.16641328499590691</v>
      </c>
      <c r="L119" s="61">
        <v>0.83358671500409309</v>
      </c>
      <c r="M119" s="61">
        <v>1</v>
      </c>
      <c r="N119" s="61">
        <v>0</v>
      </c>
      <c r="O119" s="61">
        <v>0.57168752192726002</v>
      </c>
      <c r="P119" s="61">
        <v>0.24242778622383346</v>
      </c>
      <c r="Q119" s="61">
        <v>8.9112384516430831E-2</v>
      </c>
      <c r="R119" s="61">
        <v>1.947140685299965E-2</v>
      </c>
      <c r="S119" s="61">
        <v>7.730090047947609E-2</v>
      </c>
      <c r="T119" s="61">
        <v>0</v>
      </c>
      <c r="U119" s="61">
        <v>0</v>
      </c>
      <c r="V119" s="61">
        <v>0</v>
      </c>
      <c r="W119" s="61">
        <v>0</v>
      </c>
      <c r="X119" s="61">
        <v>0</v>
      </c>
      <c r="Y119" s="61">
        <v>0</v>
      </c>
      <c r="Z119" s="61">
        <v>0</v>
      </c>
      <c r="AA119" s="61">
        <v>0</v>
      </c>
      <c r="AB119" s="61">
        <v>0</v>
      </c>
      <c r="AC119" s="61">
        <v>0</v>
      </c>
      <c r="AD119" s="61">
        <v>0</v>
      </c>
      <c r="AE119" s="61">
        <v>0</v>
      </c>
    </row>
    <row r="120" spans="1:31" x14ac:dyDescent="0.25">
      <c r="A120" s="58" t="s">
        <v>137</v>
      </c>
      <c r="B120" s="46" t="s">
        <v>601</v>
      </c>
      <c r="C120" s="57" t="s">
        <v>693</v>
      </c>
      <c r="D120" s="57" t="s">
        <v>948</v>
      </c>
      <c r="E120" s="57">
        <v>1</v>
      </c>
      <c r="F120" s="1" t="str">
        <f>VLOOKUP(A120,SampleMap!$D$6:$G$565,4,FALSE)</f>
        <v>sample</v>
      </c>
      <c r="G120" s="51">
        <v>201909</v>
      </c>
      <c r="H120" s="65">
        <v>43723</v>
      </c>
      <c r="I120" s="61">
        <v>0.66831633168366833</v>
      </c>
      <c r="J120" s="61">
        <v>0.33168366831633167</v>
      </c>
      <c r="K120" s="61">
        <v>0.11584688415311585</v>
      </c>
      <c r="L120" s="61">
        <v>0.88415311584688416</v>
      </c>
      <c r="M120" s="61">
        <v>1</v>
      </c>
      <c r="N120" s="61">
        <v>0</v>
      </c>
      <c r="O120" s="61">
        <v>0.43470356529643472</v>
      </c>
      <c r="P120" s="61">
        <v>0.28380971619028383</v>
      </c>
      <c r="Q120" s="61">
        <v>4.7873952126047871E-2</v>
      </c>
      <c r="R120" s="61">
        <v>0.16563983436016563</v>
      </c>
      <c r="S120" s="61">
        <v>4.9136450863549133E-2</v>
      </c>
      <c r="T120" s="61">
        <v>0</v>
      </c>
      <c r="U120" s="61">
        <v>0</v>
      </c>
      <c r="V120" s="61">
        <v>0</v>
      </c>
      <c r="W120" s="61">
        <v>1.8836481163518836E-2</v>
      </c>
      <c r="X120" s="61">
        <v>0</v>
      </c>
      <c r="Y120" s="61">
        <v>0</v>
      </c>
      <c r="Z120" s="61">
        <v>0</v>
      </c>
      <c r="AA120" s="61">
        <v>0</v>
      </c>
      <c r="AB120" s="61">
        <v>0</v>
      </c>
      <c r="AC120" s="61">
        <v>0</v>
      </c>
      <c r="AD120" s="61">
        <v>0</v>
      </c>
      <c r="AE120" s="61">
        <v>0</v>
      </c>
    </row>
    <row r="121" spans="1:31" x14ac:dyDescent="0.25">
      <c r="A121" s="58" t="s">
        <v>138</v>
      </c>
      <c r="B121" s="46" t="s">
        <v>601</v>
      </c>
      <c r="C121" s="57" t="s">
        <v>701</v>
      </c>
      <c r="D121" s="57" t="s">
        <v>952</v>
      </c>
      <c r="E121" s="57">
        <v>1</v>
      </c>
      <c r="F121" s="1" t="str">
        <f>VLOOKUP(A121,SampleMap!$D$6:$G$565,4,FALSE)</f>
        <v>sample</v>
      </c>
      <c r="G121" s="51">
        <v>201909</v>
      </c>
      <c r="H121" s="65">
        <v>43723</v>
      </c>
      <c r="I121" s="61">
        <v>0.6863933641729143</v>
      </c>
      <c r="J121" s="61">
        <v>0.31360663582708564</v>
      </c>
      <c r="K121" s="61">
        <v>9.3050459935130531E-2</v>
      </c>
      <c r="L121" s="61">
        <v>0.9069495400648695</v>
      </c>
      <c r="M121" s="61">
        <v>1</v>
      </c>
      <c r="N121" s="61">
        <v>0</v>
      </c>
      <c r="O121" s="61">
        <v>0.40936885202318285</v>
      </c>
      <c r="P121" s="61">
        <v>0.27484447280267987</v>
      </c>
      <c r="Q121" s="61">
        <v>3.8762163024405806E-2</v>
      </c>
      <c r="R121" s="61">
        <v>0.22273621523900675</v>
      </c>
      <c r="S121" s="61">
        <v>3.4774286170043071E-2</v>
      </c>
      <c r="T121" s="61">
        <v>0</v>
      </c>
      <c r="U121" s="61">
        <v>0</v>
      </c>
      <c r="V121" s="61">
        <v>0</v>
      </c>
      <c r="W121" s="61">
        <v>1.951401074068166E-2</v>
      </c>
      <c r="X121" s="61">
        <v>0</v>
      </c>
      <c r="Y121" s="61">
        <v>0</v>
      </c>
      <c r="Z121" s="61">
        <v>0</v>
      </c>
      <c r="AA121" s="61">
        <v>0</v>
      </c>
      <c r="AB121" s="61">
        <v>0</v>
      </c>
      <c r="AC121" s="61">
        <v>0</v>
      </c>
      <c r="AD121" s="61">
        <v>0</v>
      </c>
      <c r="AE121" s="61">
        <v>0</v>
      </c>
    </row>
    <row r="122" spans="1:31" x14ac:dyDescent="0.25">
      <c r="A122" s="58" t="s">
        <v>146</v>
      </c>
      <c r="B122" s="46" t="s">
        <v>601</v>
      </c>
      <c r="C122" s="57" t="s">
        <v>694</v>
      </c>
      <c r="D122" s="57" t="s">
        <v>955</v>
      </c>
      <c r="E122" s="57">
        <v>1</v>
      </c>
      <c r="F122" s="1" t="str">
        <f>VLOOKUP(A122,SampleMap!$D$6:$G$565,4,FALSE)</f>
        <v>sample</v>
      </c>
      <c r="G122" s="51">
        <v>201909</v>
      </c>
      <c r="H122" s="65">
        <v>43723</v>
      </c>
      <c r="I122" s="61">
        <v>0.84387580398870943</v>
      </c>
      <c r="J122" s="61">
        <v>0.15612419601129054</v>
      </c>
      <c r="K122" s="61">
        <v>5.7331914302901299E-2</v>
      </c>
      <c r="L122" s="61">
        <v>0.9426680856970987</v>
      </c>
      <c r="M122" s="61">
        <v>1</v>
      </c>
      <c r="N122" s="61">
        <v>0</v>
      </c>
      <c r="O122" s="61">
        <v>0.59710332700939339</v>
      </c>
      <c r="P122" s="61">
        <v>0.14242746749340612</v>
      </c>
      <c r="Q122" s="61">
        <v>1.3696728517884411E-2</v>
      </c>
      <c r="R122" s="61">
        <v>0.20313729119429921</v>
      </c>
      <c r="S122" s="61">
        <v>3.3362639396603583E-2</v>
      </c>
      <c r="T122" s="61">
        <v>0</v>
      </c>
      <c r="U122" s="61">
        <v>0</v>
      </c>
      <c r="V122" s="61">
        <v>0</v>
      </c>
      <c r="W122" s="61">
        <v>1.0272546388413307E-2</v>
      </c>
      <c r="X122" s="61">
        <v>0</v>
      </c>
      <c r="Y122" s="61">
        <v>0</v>
      </c>
      <c r="Z122" s="61">
        <v>0</v>
      </c>
      <c r="AA122" s="61">
        <v>0</v>
      </c>
      <c r="AB122" s="61">
        <v>0</v>
      </c>
      <c r="AC122" s="61">
        <v>0</v>
      </c>
      <c r="AD122" s="61">
        <v>0</v>
      </c>
      <c r="AE122" s="61">
        <v>0</v>
      </c>
    </row>
    <row r="123" spans="1:31" x14ac:dyDescent="0.25">
      <c r="A123" s="58" t="s">
        <v>147</v>
      </c>
      <c r="B123" s="46" t="s">
        <v>601</v>
      </c>
      <c r="C123" s="57" t="s">
        <v>702</v>
      </c>
      <c r="D123" s="57" t="s">
        <v>958</v>
      </c>
      <c r="E123" s="57">
        <v>1</v>
      </c>
      <c r="F123" s="1" t="str">
        <f>VLOOKUP(A123,SampleMap!$D$6:$G$565,4,FALSE)</f>
        <v>sample</v>
      </c>
      <c r="G123" s="51">
        <v>201909</v>
      </c>
      <c r="H123" s="65">
        <v>43723</v>
      </c>
      <c r="I123" s="61">
        <v>0.6984262419416003</v>
      </c>
      <c r="J123" s="61">
        <v>0.3015737580583997</v>
      </c>
      <c r="K123" s="61">
        <v>6.4751611679939328E-2</v>
      </c>
      <c r="L123" s="61">
        <v>0.93524838832006063</v>
      </c>
      <c r="M123" s="61">
        <v>1</v>
      </c>
      <c r="N123" s="61">
        <v>0</v>
      </c>
      <c r="O123" s="61">
        <v>0.48383579825559347</v>
      </c>
      <c r="P123" s="61">
        <v>0.27559726962457337</v>
      </c>
      <c r="Q123" s="61">
        <v>2.5976488433826318E-2</v>
      </c>
      <c r="R123" s="61">
        <v>0.17581532043989381</v>
      </c>
      <c r="S123" s="61">
        <v>2.81095942358741E-2</v>
      </c>
      <c r="T123" s="61">
        <v>0</v>
      </c>
      <c r="U123" s="61">
        <v>0</v>
      </c>
      <c r="V123" s="61">
        <v>0</v>
      </c>
      <c r="W123" s="61">
        <v>1.0665529010238909E-2</v>
      </c>
      <c r="X123" s="61">
        <v>0</v>
      </c>
      <c r="Y123" s="61">
        <v>0</v>
      </c>
      <c r="Z123" s="61">
        <v>0</v>
      </c>
      <c r="AA123" s="61">
        <v>0</v>
      </c>
      <c r="AB123" s="61">
        <v>0</v>
      </c>
      <c r="AC123" s="61">
        <v>0</v>
      </c>
      <c r="AD123" s="61">
        <v>0</v>
      </c>
      <c r="AE123" s="61">
        <v>0</v>
      </c>
    </row>
    <row r="124" spans="1:31" x14ac:dyDescent="0.25">
      <c r="A124" s="58" t="s">
        <v>155</v>
      </c>
      <c r="B124" s="46" t="s">
        <v>601</v>
      </c>
      <c r="C124" s="57" t="s">
        <v>695</v>
      </c>
      <c r="D124" s="57" t="s">
        <v>953</v>
      </c>
      <c r="E124" s="57">
        <v>1</v>
      </c>
      <c r="F124" s="1" t="str">
        <f>VLOOKUP(A124,SampleMap!$D$6:$G$565,4,FALSE)</f>
        <v>sample</v>
      </c>
      <c r="G124" s="51">
        <v>201909</v>
      </c>
      <c r="H124" s="65">
        <v>43723</v>
      </c>
      <c r="I124" s="61">
        <v>0.82187192118226604</v>
      </c>
      <c r="J124" s="61">
        <v>0.17812807881773399</v>
      </c>
      <c r="K124" s="61">
        <v>0.15492610837438422</v>
      </c>
      <c r="L124" s="61">
        <v>0.84507389162561575</v>
      </c>
      <c r="M124" s="61">
        <v>1</v>
      </c>
      <c r="N124" s="61">
        <v>0</v>
      </c>
      <c r="O124" s="61">
        <v>0.51940886699507394</v>
      </c>
      <c r="P124" s="61">
        <v>0.15201970443349755</v>
      </c>
      <c r="Q124" s="61">
        <v>2.6108374384236452E-2</v>
      </c>
      <c r="R124" s="61">
        <v>0.17364532019704434</v>
      </c>
      <c r="S124" s="61">
        <v>0.10354679802955664</v>
      </c>
      <c r="T124" s="61">
        <v>0</v>
      </c>
      <c r="U124" s="61">
        <v>0</v>
      </c>
      <c r="V124" s="61">
        <v>0</v>
      </c>
      <c r="W124" s="61">
        <v>2.5270935960591132E-2</v>
      </c>
      <c r="X124" s="61">
        <v>0</v>
      </c>
      <c r="Y124" s="61">
        <v>0</v>
      </c>
      <c r="Z124" s="61">
        <v>0</v>
      </c>
      <c r="AA124" s="61">
        <v>0</v>
      </c>
      <c r="AB124" s="61">
        <v>0</v>
      </c>
      <c r="AC124" s="61">
        <v>0</v>
      </c>
      <c r="AD124" s="61">
        <v>0</v>
      </c>
      <c r="AE124" s="61">
        <v>0</v>
      </c>
    </row>
    <row r="125" spans="1:31" x14ac:dyDescent="0.25">
      <c r="A125" s="58" t="s">
        <v>165</v>
      </c>
      <c r="B125" s="46" t="s">
        <v>601</v>
      </c>
      <c r="C125" s="57" t="s">
        <v>696</v>
      </c>
      <c r="D125" s="57" t="s">
        <v>956</v>
      </c>
      <c r="E125" s="57">
        <v>1</v>
      </c>
      <c r="F125" s="1" t="str">
        <f>VLOOKUP(A125,SampleMap!$D$6:$G$565,4,FALSE)</f>
        <v>sample</v>
      </c>
      <c r="G125" s="51">
        <v>201909</v>
      </c>
      <c r="H125" s="65">
        <v>43723</v>
      </c>
      <c r="I125" s="61">
        <v>0.59102951602671738</v>
      </c>
      <c r="J125" s="61">
        <v>0.40897048397328256</v>
      </c>
      <c r="K125" s="61">
        <v>0.131348184633755</v>
      </c>
      <c r="L125" s="61">
        <v>0.86865181536624503</v>
      </c>
      <c r="M125" s="61">
        <v>1</v>
      </c>
      <c r="N125" s="61">
        <v>0</v>
      </c>
      <c r="O125" s="61">
        <v>0.36893167655509534</v>
      </c>
      <c r="P125" s="61">
        <v>0.3435575954326654</v>
      </c>
      <c r="Q125" s="61">
        <v>6.5412888540617192E-2</v>
      </c>
      <c r="R125" s="61">
        <v>0.15616254337848426</v>
      </c>
      <c r="S125" s="61">
        <v>4.5524086719653717E-2</v>
      </c>
      <c r="T125" s="61">
        <v>0</v>
      </c>
      <c r="U125" s="61">
        <v>0</v>
      </c>
      <c r="V125" s="61">
        <v>0</v>
      </c>
      <c r="W125" s="61">
        <v>2.0411209373484084E-2</v>
      </c>
      <c r="X125" s="61">
        <v>0</v>
      </c>
      <c r="Y125" s="61">
        <v>0</v>
      </c>
      <c r="Z125" s="61">
        <v>0</v>
      </c>
      <c r="AA125" s="61">
        <v>0</v>
      </c>
      <c r="AB125" s="61">
        <v>0</v>
      </c>
      <c r="AC125" s="61">
        <v>0</v>
      </c>
      <c r="AD125" s="61">
        <v>0</v>
      </c>
      <c r="AE125" s="61">
        <v>0</v>
      </c>
    </row>
    <row r="126" spans="1:31" x14ac:dyDescent="0.25">
      <c r="A126" s="58" t="s">
        <v>462</v>
      </c>
      <c r="B126" s="46" t="s">
        <v>601</v>
      </c>
      <c r="C126" s="57" t="s">
        <v>697</v>
      </c>
      <c r="D126" s="57" t="s">
        <v>954</v>
      </c>
      <c r="E126" s="57">
        <v>1</v>
      </c>
      <c r="F126" s="1" t="str">
        <f>VLOOKUP(A126,SampleMap!$D$6:$G$565,4,FALSE)</f>
        <v>sample</v>
      </c>
      <c r="G126" s="51">
        <v>201909</v>
      </c>
      <c r="H126" s="65">
        <v>43723</v>
      </c>
      <c r="I126" s="61">
        <v>0.7777108712770392</v>
      </c>
      <c r="J126" s="61">
        <v>0.22228912872296078</v>
      </c>
      <c r="K126" s="61">
        <v>0.18101811107508453</v>
      </c>
      <c r="L126" s="61">
        <v>0.81898188892491541</v>
      </c>
      <c r="M126" s="61">
        <v>1</v>
      </c>
      <c r="N126" s="61">
        <v>0</v>
      </c>
      <c r="O126" s="61">
        <v>0.48135624623650936</v>
      </c>
      <c r="P126" s="61">
        <v>0.15308722034369354</v>
      </c>
      <c r="Q126" s="61">
        <v>6.9201908379267221E-2</v>
      </c>
      <c r="R126" s="61">
        <v>0.18453842234471257</v>
      </c>
      <c r="S126" s="61">
        <v>8.3977951734679701E-2</v>
      </c>
      <c r="T126" s="61">
        <v>0</v>
      </c>
      <c r="U126" s="61">
        <v>0</v>
      </c>
      <c r="V126" s="61">
        <v>0</v>
      </c>
      <c r="W126" s="61">
        <v>2.7838250961137616E-2</v>
      </c>
      <c r="X126" s="61">
        <v>0</v>
      </c>
      <c r="Y126" s="61">
        <v>0</v>
      </c>
      <c r="Z126" s="61">
        <v>0</v>
      </c>
      <c r="AA126" s="61">
        <v>0</v>
      </c>
      <c r="AB126" s="61">
        <v>0</v>
      </c>
      <c r="AC126" s="61">
        <v>0</v>
      </c>
      <c r="AD126" s="61">
        <v>0</v>
      </c>
      <c r="AE126" s="61">
        <v>0</v>
      </c>
    </row>
    <row r="127" spans="1:31" x14ac:dyDescent="0.25">
      <c r="A127" s="58" t="s">
        <v>107</v>
      </c>
      <c r="B127" s="46" t="s">
        <v>601</v>
      </c>
      <c r="C127" s="57" t="s">
        <v>698</v>
      </c>
      <c r="D127" s="57" t="s">
        <v>959</v>
      </c>
      <c r="E127" s="57">
        <v>1</v>
      </c>
      <c r="F127" s="1" t="str">
        <f>VLOOKUP(A127,SampleMap!$D$6:$G$565,4,FALSE)</f>
        <v>sample</v>
      </c>
      <c r="G127" s="51">
        <v>201909</v>
      </c>
      <c r="H127" s="65">
        <v>43723</v>
      </c>
      <c r="I127" s="61">
        <v>0.67630804349131979</v>
      </c>
      <c r="J127" s="61">
        <v>0.32369195650868027</v>
      </c>
      <c r="K127" s="61">
        <v>0.13080434913197572</v>
      </c>
      <c r="L127" s="61">
        <v>0.86919565086802431</v>
      </c>
      <c r="M127" s="61">
        <v>1</v>
      </c>
      <c r="N127" s="61">
        <v>0</v>
      </c>
      <c r="O127" s="61">
        <v>0.46684087222923049</v>
      </c>
      <c r="P127" s="61">
        <v>0.26088784766023909</v>
      </c>
      <c r="Q127" s="61">
        <v>6.2804108848441162E-2</v>
      </c>
      <c r="R127" s="61">
        <v>0.1414669309785547</v>
      </c>
      <c r="S127" s="61">
        <v>5.1991349792755451E-2</v>
      </c>
      <c r="T127" s="61">
        <v>0</v>
      </c>
      <c r="U127" s="61">
        <v>0</v>
      </c>
      <c r="V127" s="61">
        <v>0</v>
      </c>
      <c r="W127" s="61">
        <v>1.600889049077912E-2</v>
      </c>
      <c r="X127" s="61">
        <v>0</v>
      </c>
      <c r="Y127" s="61">
        <v>0</v>
      </c>
      <c r="Z127" s="61">
        <v>0</v>
      </c>
      <c r="AA127" s="61">
        <v>0</v>
      </c>
      <c r="AB127" s="61">
        <v>0</v>
      </c>
      <c r="AC127" s="61">
        <v>0</v>
      </c>
      <c r="AD127" s="61">
        <v>0</v>
      </c>
      <c r="AE127" s="61">
        <v>0</v>
      </c>
    </row>
    <row r="128" spans="1:31" x14ac:dyDescent="0.25">
      <c r="A128" s="58" t="s">
        <v>128</v>
      </c>
      <c r="B128" s="46" t="s">
        <v>601</v>
      </c>
      <c r="C128" s="57" t="s">
        <v>708</v>
      </c>
      <c r="D128" s="57" t="s">
        <v>956</v>
      </c>
      <c r="E128" s="57">
        <v>1</v>
      </c>
      <c r="F128" s="1" t="str">
        <f>VLOOKUP(A128,SampleMap!$D$6:$G$565,4,FALSE)</f>
        <v>sample</v>
      </c>
      <c r="G128" s="45" t="s">
        <v>917</v>
      </c>
      <c r="H128" s="64">
        <v>44008</v>
      </c>
      <c r="I128" s="60">
        <v>0.73082468281430224</v>
      </c>
      <c r="J128" s="60">
        <v>0.26917531718569782</v>
      </c>
      <c r="K128" s="60">
        <v>0.17589388696655134</v>
      </c>
      <c r="L128" s="60">
        <v>0.82410611303344872</v>
      </c>
      <c r="M128" s="60">
        <v>1</v>
      </c>
      <c r="N128" s="60">
        <v>0</v>
      </c>
      <c r="O128" s="60">
        <v>0.42772010765090351</v>
      </c>
      <c r="P128" s="60">
        <v>0.20540176855055747</v>
      </c>
      <c r="Q128" s="60">
        <v>6.3773548635140329E-2</v>
      </c>
      <c r="R128" s="60">
        <v>0.1909842368319877</v>
      </c>
      <c r="S128" s="60">
        <v>8.1507112648981167E-2</v>
      </c>
      <c r="T128" s="60">
        <v>0</v>
      </c>
      <c r="U128" s="60">
        <v>0</v>
      </c>
      <c r="V128" s="60">
        <v>0</v>
      </c>
      <c r="W128" s="60">
        <v>3.0613225682429836E-2</v>
      </c>
      <c r="X128" s="60">
        <v>0</v>
      </c>
      <c r="Y128" s="60">
        <v>0</v>
      </c>
      <c r="Z128" s="60">
        <v>0</v>
      </c>
      <c r="AA128" s="60">
        <v>0</v>
      </c>
      <c r="AB128" s="60">
        <v>0</v>
      </c>
      <c r="AC128" s="60">
        <v>0</v>
      </c>
      <c r="AD128" s="60">
        <v>0</v>
      </c>
      <c r="AE128" s="60">
        <v>0</v>
      </c>
    </row>
    <row r="129" spans="1:31" x14ac:dyDescent="0.25">
      <c r="A129" s="58" t="s">
        <v>480</v>
      </c>
      <c r="B129" s="46" t="s">
        <v>601</v>
      </c>
      <c r="C129" s="57" t="s">
        <v>714</v>
      </c>
      <c r="D129" s="57" t="s">
        <v>958</v>
      </c>
      <c r="E129" s="57">
        <v>1</v>
      </c>
      <c r="F129" s="1" t="str">
        <f>VLOOKUP(A129,SampleMap!$D$6:$G$565,4,FALSE)</f>
        <v>sample</v>
      </c>
      <c r="G129" s="45" t="s">
        <v>917</v>
      </c>
      <c r="H129" s="64">
        <v>44008</v>
      </c>
      <c r="I129" s="60">
        <v>0.73004215966272268</v>
      </c>
      <c r="J129" s="60">
        <v>0.26995784033727732</v>
      </c>
      <c r="K129" s="60">
        <v>2.9738428759236591E-2</v>
      </c>
      <c r="L129" s="60">
        <v>0.9702615712407634</v>
      </c>
      <c r="M129" s="60">
        <v>1</v>
      </c>
      <c r="N129" s="60">
        <v>0</v>
      </c>
      <c r="O129" s="60">
        <v>0.56430481889478212</v>
      </c>
      <c r="P129" s="60">
        <v>0.25368330386690241</v>
      </c>
      <c r="Q129" s="60">
        <v>1.6274536470374905E-2</v>
      </c>
      <c r="R129" s="60">
        <v>0.15227344847907884</v>
      </c>
      <c r="S129" s="60">
        <v>1.346389228886169E-2</v>
      </c>
      <c r="T129" s="60">
        <v>0</v>
      </c>
      <c r="U129" s="60">
        <v>0</v>
      </c>
      <c r="V129" s="60">
        <v>0</v>
      </c>
      <c r="W129" s="60">
        <v>0</v>
      </c>
      <c r="X129" s="60">
        <v>0</v>
      </c>
      <c r="Y129" s="60">
        <v>0</v>
      </c>
      <c r="Z129" s="60">
        <v>0</v>
      </c>
      <c r="AA129" s="60">
        <v>0</v>
      </c>
      <c r="AB129" s="60">
        <v>0</v>
      </c>
      <c r="AC129" s="60">
        <v>0</v>
      </c>
      <c r="AD129" s="60">
        <v>0</v>
      </c>
      <c r="AE129" s="60">
        <v>0</v>
      </c>
    </row>
    <row r="130" spans="1:31" x14ac:dyDescent="0.25">
      <c r="A130" s="58" t="s">
        <v>108</v>
      </c>
      <c r="B130" s="46" t="s">
        <v>601</v>
      </c>
      <c r="C130" s="57" t="s">
        <v>706</v>
      </c>
      <c r="D130" s="57" t="s">
        <v>955</v>
      </c>
      <c r="E130" s="57">
        <v>1</v>
      </c>
      <c r="F130" s="1" t="str">
        <f>VLOOKUP(A130,SampleMap!$D$6:$G$565,4,FALSE)</f>
        <v>sample</v>
      </c>
      <c r="G130" s="45" t="s">
        <v>917</v>
      </c>
      <c r="H130" s="64">
        <v>44008</v>
      </c>
      <c r="I130" s="60">
        <v>0.80772869170371775</v>
      </c>
      <c r="J130" s="60">
        <v>0.19227130829628228</v>
      </c>
      <c r="K130" s="60">
        <v>2.4500993283511494E-2</v>
      </c>
      <c r="L130" s="60">
        <v>0.97549900671648848</v>
      </c>
      <c r="M130" s="60">
        <v>1</v>
      </c>
      <c r="N130" s="60">
        <v>0</v>
      </c>
      <c r="O130" s="60">
        <v>0.56532021568441959</v>
      </c>
      <c r="P130" s="60">
        <v>0.18167628417368273</v>
      </c>
      <c r="Q130" s="60">
        <v>1.0595024122599566E-2</v>
      </c>
      <c r="R130" s="60">
        <v>0.22850250685838616</v>
      </c>
      <c r="S130" s="60">
        <v>1.3905969160911929E-2</v>
      </c>
      <c r="T130" s="60">
        <v>0</v>
      </c>
      <c r="U130" s="60">
        <v>0</v>
      </c>
      <c r="V130" s="60">
        <v>0</v>
      </c>
      <c r="W130" s="60">
        <v>0</v>
      </c>
      <c r="X130" s="60">
        <v>0</v>
      </c>
      <c r="Y130" s="60">
        <v>0</v>
      </c>
      <c r="Z130" s="60">
        <v>0</v>
      </c>
      <c r="AA130" s="60">
        <v>0</v>
      </c>
      <c r="AB130" s="60">
        <v>0</v>
      </c>
      <c r="AC130" s="60">
        <v>0</v>
      </c>
      <c r="AD130" s="60">
        <v>0</v>
      </c>
      <c r="AE130" s="60">
        <v>0</v>
      </c>
    </row>
    <row r="131" spans="1:31" x14ac:dyDescent="0.25">
      <c r="A131" s="58" t="s">
        <v>109</v>
      </c>
      <c r="B131" s="46" t="s">
        <v>601</v>
      </c>
      <c r="C131" s="57" t="s">
        <v>714</v>
      </c>
      <c r="D131" s="57" t="s">
        <v>958</v>
      </c>
      <c r="E131" s="57">
        <v>1</v>
      </c>
      <c r="F131" s="1" t="str">
        <f>VLOOKUP(A131,SampleMap!$D$6:$G$565,4,FALSE)</f>
        <v>sample</v>
      </c>
      <c r="G131" s="45" t="s">
        <v>917</v>
      </c>
      <c r="H131" s="64">
        <v>44008</v>
      </c>
      <c r="I131" s="60">
        <v>0.61711711711711714</v>
      </c>
      <c r="J131" s="60">
        <v>0.38288288288288286</v>
      </c>
      <c r="K131" s="60">
        <v>0</v>
      </c>
      <c r="L131" s="60">
        <v>1</v>
      </c>
      <c r="M131" s="60">
        <v>1</v>
      </c>
      <c r="N131" s="60">
        <v>0</v>
      </c>
      <c r="O131" s="60">
        <v>0.43693693693693691</v>
      </c>
      <c r="P131" s="60">
        <v>0.38288288288288286</v>
      </c>
      <c r="Q131" s="60">
        <v>0</v>
      </c>
      <c r="R131" s="60">
        <v>0.18018018018018017</v>
      </c>
      <c r="S131" s="60">
        <v>0</v>
      </c>
      <c r="T131" s="60">
        <v>0</v>
      </c>
      <c r="U131" s="60">
        <v>0</v>
      </c>
      <c r="V131" s="60">
        <v>0</v>
      </c>
      <c r="W131" s="60">
        <v>0</v>
      </c>
      <c r="X131" s="60">
        <v>0</v>
      </c>
      <c r="Y131" s="60">
        <v>0</v>
      </c>
      <c r="Z131" s="60">
        <v>0</v>
      </c>
      <c r="AA131" s="60">
        <v>0</v>
      </c>
      <c r="AB131" s="60">
        <v>0</v>
      </c>
      <c r="AC131" s="60">
        <v>0</v>
      </c>
      <c r="AD131" s="60">
        <v>0</v>
      </c>
      <c r="AE131" s="60">
        <v>0</v>
      </c>
    </row>
    <row r="132" spans="1:31" x14ac:dyDescent="0.25">
      <c r="A132" s="58" t="s">
        <v>139</v>
      </c>
      <c r="B132" s="46" t="s">
        <v>601</v>
      </c>
      <c r="C132" s="57" t="s">
        <v>709</v>
      </c>
      <c r="D132" s="57" t="s">
        <v>954</v>
      </c>
      <c r="E132" s="57">
        <v>1</v>
      </c>
      <c r="F132" s="1" t="str">
        <f>VLOOKUP(A132,SampleMap!$D$6:$G$565,4,FALSE)</f>
        <v>sample</v>
      </c>
      <c r="G132" s="45" t="s">
        <v>917</v>
      </c>
      <c r="H132" s="64">
        <v>44008</v>
      </c>
      <c r="I132" s="60">
        <v>0.68890037917959324</v>
      </c>
      <c r="J132" s="60">
        <v>0.31109962082040676</v>
      </c>
      <c r="K132" s="60">
        <v>0.16672411812018845</v>
      </c>
      <c r="L132" s="60">
        <v>0.83327588187981161</v>
      </c>
      <c r="M132" s="60">
        <v>1</v>
      </c>
      <c r="N132" s="60">
        <v>0</v>
      </c>
      <c r="O132" s="60">
        <v>0.31178903826266807</v>
      </c>
      <c r="P132" s="60">
        <v>0.23106974606457542</v>
      </c>
      <c r="Q132" s="60">
        <v>8.0029874755831329E-2</v>
      </c>
      <c r="R132" s="60">
        <v>0.29041709755256806</v>
      </c>
      <c r="S132" s="60">
        <v>4.7282546248420085E-2</v>
      </c>
      <c r="T132" s="60">
        <v>0</v>
      </c>
      <c r="U132" s="60">
        <v>0</v>
      </c>
      <c r="V132" s="60">
        <v>0</v>
      </c>
      <c r="W132" s="60">
        <v>3.9411697115937033E-2</v>
      </c>
      <c r="X132" s="60">
        <v>0</v>
      </c>
      <c r="Y132" s="60">
        <v>0</v>
      </c>
      <c r="Z132" s="60">
        <v>0</v>
      </c>
      <c r="AA132" s="60">
        <v>0</v>
      </c>
      <c r="AB132" s="60">
        <v>0</v>
      </c>
      <c r="AC132" s="60">
        <v>0</v>
      </c>
      <c r="AD132" s="60">
        <v>0</v>
      </c>
      <c r="AE132" s="60">
        <v>0</v>
      </c>
    </row>
    <row r="133" spans="1:31" x14ac:dyDescent="0.25">
      <c r="A133" s="58" t="s">
        <v>148</v>
      </c>
      <c r="B133" s="46" t="s">
        <v>601</v>
      </c>
      <c r="C133" s="57" t="s">
        <v>710</v>
      </c>
      <c r="D133" s="57" t="s">
        <v>959</v>
      </c>
      <c r="E133" s="57">
        <v>1</v>
      </c>
      <c r="F133" s="1" t="str">
        <f>VLOOKUP(A133,SampleMap!$D$6:$G$565,4,FALSE)</f>
        <v>sample</v>
      </c>
      <c r="G133" s="45" t="s">
        <v>917</v>
      </c>
      <c r="H133" s="64">
        <v>44008</v>
      </c>
      <c r="I133" s="60">
        <v>0.59441953163926253</v>
      </c>
      <c r="J133" s="60">
        <v>0.40558046836073741</v>
      </c>
      <c r="K133" s="60">
        <v>7.2835983149884501E-2</v>
      </c>
      <c r="L133" s="60">
        <v>0.92716401685011551</v>
      </c>
      <c r="M133" s="60">
        <v>1</v>
      </c>
      <c r="N133" s="60">
        <v>0</v>
      </c>
      <c r="O133" s="60">
        <v>0.39964669112651174</v>
      </c>
      <c r="P133" s="60">
        <v>0.35756669837387328</v>
      </c>
      <c r="Q133" s="60">
        <v>4.8013769986864158E-2</v>
      </c>
      <c r="R133" s="60">
        <v>0.16995062734973049</v>
      </c>
      <c r="S133" s="60">
        <v>2.482221316302034E-2</v>
      </c>
      <c r="T133" s="60">
        <v>0</v>
      </c>
      <c r="U133" s="60">
        <v>0</v>
      </c>
      <c r="V133" s="60">
        <v>0</v>
      </c>
      <c r="W133" s="60">
        <v>0</v>
      </c>
      <c r="X133" s="60">
        <v>0</v>
      </c>
      <c r="Y133" s="60">
        <v>0</v>
      </c>
      <c r="Z133" s="60">
        <v>0</v>
      </c>
      <c r="AA133" s="60">
        <v>0</v>
      </c>
      <c r="AB133" s="60">
        <v>0</v>
      </c>
      <c r="AC133" s="60">
        <v>0</v>
      </c>
      <c r="AD133" s="60">
        <v>0</v>
      </c>
      <c r="AE133" s="60">
        <v>0</v>
      </c>
    </row>
    <row r="134" spans="1:31" x14ac:dyDescent="0.25">
      <c r="A134" s="58" t="s">
        <v>156</v>
      </c>
      <c r="B134" s="46" t="s">
        <v>601</v>
      </c>
      <c r="C134" s="57" t="s">
        <v>703</v>
      </c>
      <c r="D134" s="57" t="s">
        <v>949</v>
      </c>
      <c r="E134" s="57">
        <v>1</v>
      </c>
      <c r="F134" s="1" t="str">
        <f>VLOOKUP(A134,SampleMap!$D$6:$G$565,4,FALSE)</f>
        <v>sample</v>
      </c>
      <c r="G134" s="45" t="s">
        <v>917</v>
      </c>
      <c r="H134" s="64">
        <v>44008</v>
      </c>
      <c r="I134" s="60">
        <v>0.91515898447128419</v>
      </c>
      <c r="J134" s="60">
        <v>8.4841015528715799E-2</v>
      </c>
      <c r="K134" s="60">
        <v>3.4163174759674633E-2</v>
      </c>
      <c r="L134" s="60">
        <v>0.96583682524032533</v>
      </c>
      <c r="M134" s="60">
        <v>1</v>
      </c>
      <c r="N134" s="60">
        <v>0</v>
      </c>
      <c r="O134" s="60">
        <v>0.7703721962040917</v>
      </c>
      <c r="P134" s="60">
        <v>7.1875770273601189E-2</v>
      </c>
      <c r="Q134" s="60">
        <v>1.2965245255114617E-2</v>
      </c>
      <c r="R134" s="60">
        <v>0.12358885876263248</v>
      </c>
      <c r="S134" s="60">
        <v>2.119792950456002E-2</v>
      </c>
      <c r="T134" s="60">
        <v>0</v>
      </c>
      <c r="U134" s="60">
        <v>0</v>
      </c>
      <c r="V134" s="60">
        <v>0</v>
      </c>
      <c r="W134" s="60">
        <v>0</v>
      </c>
      <c r="X134" s="60">
        <v>0</v>
      </c>
      <c r="Y134" s="60">
        <v>0</v>
      </c>
      <c r="Z134" s="60">
        <v>0</v>
      </c>
      <c r="AA134" s="60">
        <v>0</v>
      </c>
      <c r="AB134" s="60">
        <v>0</v>
      </c>
      <c r="AC134" s="60">
        <v>0</v>
      </c>
      <c r="AD134" s="60">
        <v>0</v>
      </c>
      <c r="AE134" s="60">
        <v>0</v>
      </c>
    </row>
    <row r="135" spans="1:31" x14ac:dyDescent="0.25">
      <c r="A135" s="58" t="s">
        <v>157</v>
      </c>
      <c r="B135" s="46" t="s">
        <v>601</v>
      </c>
      <c r="C135" s="57" t="s">
        <v>711</v>
      </c>
      <c r="D135" s="57" t="s">
        <v>951</v>
      </c>
      <c r="E135" s="57">
        <v>1</v>
      </c>
      <c r="F135" s="1" t="str">
        <f>VLOOKUP(A135,SampleMap!$D$6:$G$565,4,FALSE)</f>
        <v>sample</v>
      </c>
      <c r="G135" s="45" t="s">
        <v>917</v>
      </c>
      <c r="H135" s="64">
        <v>44008</v>
      </c>
      <c r="I135" s="60">
        <v>0.75086094958505056</v>
      </c>
      <c r="J135" s="60">
        <v>0.24913905041494946</v>
      </c>
      <c r="K135" s="60">
        <v>5.3858747812341221E-2</v>
      </c>
      <c r="L135" s="60">
        <v>0.94614125218765877</v>
      </c>
      <c r="M135" s="60">
        <v>1</v>
      </c>
      <c r="N135" s="60">
        <v>0</v>
      </c>
      <c r="O135" s="60">
        <v>0.56630723197651445</v>
      </c>
      <c r="P135" s="60">
        <v>0.22627448766442726</v>
      </c>
      <c r="Q135" s="60">
        <v>2.2864562750522215E-2</v>
      </c>
      <c r="R135" s="60">
        <v>0.15355953254671709</v>
      </c>
      <c r="S135" s="60">
        <v>3.0994185061819002E-2</v>
      </c>
      <c r="T135" s="60">
        <v>0</v>
      </c>
      <c r="U135" s="60">
        <v>0</v>
      </c>
      <c r="V135" s="60">
        <v>0</v>
      </c>
      <c r="W135" s="60">
        <v>0</v>
      </c>
      <c r="X135" s="60">
        <v>0</v>
      </c>
      <c r="Y135" s="60">
        <v>0</v>
      </c>
      <c r="Z135" s="60">
        <v>0</v>
      </c>
      <c r="AA135" s="60">
        <v>0</v>
      </c>
      <c r="AB135" s="60">
        <v>0</v>
      </c>
      <c r="AC135" s="60">
        <v>0</v>
      </c>
      <c r="AD135" s="60">
        <v>0</v>
      </c>
      <c r="AE135" s="60">
        <v>0</v>
      </c>
    </row>
    <row r="136" spans="1:31" x14ac:dyDescent="0.25">
      <c r="A136" s="58" t="s">
        <v>166</v>
      </c>
      <c r="B136" s="46" t="s">
        <v>601</v>
      </c>
      <c r="C136" s="57" t="s">
        <v>704</v>
      </c>
      <c r="D136" s="57" t="s">
        <v>950</v>
      </c>
      <c r="E136" s="57">
        <v>1</v>
      </c>
      <c r="F136" s="1" t="str">
        <f>VLOOKUP(A136,SampleMap!$D$6:$G$565,4,FALSE)</f>
        <v>sample</v>
      </c>
      <c r="G136" s="45" t="s">
        <v>917</v>
      </c>
      <c r="H136" s="64">
        <v>44008</v>
      </c>
      <c r="I136" s="60">
        <v>0.65793588741204068</v>
      </c>
      <c r="J136" s="60">
        <v>0.34206411258795932</v>
      </c>
      <c r="K136" s="60">
        <v>6.9585613760750592E-2</v>
      </c>
      <c r="L136" s="60">
        <v>0.93041438623924944</v>
      </c>
      <c r="M136" s="60">
        <v>1</v>
      </c>
      <c r="N136" s="60">
        <v>0</v>
      </c>
      <c r="O136" s="60">
        <v>0.52301602814698989</v>
      </c>
      <c r="P136" s="60">
        <v>0.30526778733385457</v>
      </c>
      <c r="Q136" s="60">
        <v>3.679632525410477E-2</v>
      </c>
      <c r="R136" s="60">
        <v>0.10213057075840501</v>
      </c>
      <c r="S136" s="60">
        <v>3.2789288506645815E-2</v>
      </c>
      <c r="T136" s="60">
        <v>0</v>
      </c>
      <c r="U136" s="60">
        <v>0</v>
      </c>
      <c r="V136" s="60">
        <v>0</v>
      </c>
      <c r="W136" s="60">
        <v>0</v>
      </c>
      <c r="X136" s="60">
        <v>0</v>
      </c>
      <c r="Y136" s="60">
        <v>0</v>
      </c>
      <c r="Z136" s="60">
        <v>0</v>
      </c>
      <c r="AA136" s="60">
        <v>0</v>
      </c>
      <c r="AB136" s="60">
        <v>0</v>
      </c>
      <c r="AC136" s="60">
        <v>0</v>
      </c>
      <c r="AD136" s="60">
        <v>0</v>
      </c>
      <c r="AE136" s="60">
        <v>0</v>
      </c>
    </row>
    <row r="137" spans="1:31" x14ac:dyDescent="0.25">
      <c r="A137" s="58" t="s">
        <v>167</v>
      </c>
      <c r="B137" s="46" t="s">
        <v>601</v>
      </c>
      <c r="C137" s="57" t="s">
        <v>712</v>
      </c>
      <c r="D137" s="57" t="s">
        <v>957</v>
      </c>
      <c r="E137" s="57">
        <v>1</v>
      </c>
      <c r="F137" s="1" t="str">
        <f>VLOOKUP(A137,SampleMap!$D$6:$G$565,4,FALSE)</f>
        <v>sample</v>
      </c>
      <c r="G137" s="45" t="s">
        <v>917</v>
      </c>
      <c r="H137" s="64">
        <v>44008</v>
      </c>
      <c r="I137" s="60">
        <v>0.83967563870841677</v>
      </c>
      <c r="J137" s="60">
        <v>0.16032436129158323</v>
      </c>
      <c r="K137" s="60">
        <v>0.11269600898832495</v>
      </c>
      <c r="L137" s="60">
        <v>0.88730399101167501</v>
      </c>
      <c r="M137" s="60">
        <v>1</v>
      </c>
      <c r="N137" s="60">
        <v>0</v>
      </c>
      <c r="O137" s="60">
        <v>0.59049386937619075</v>
      </c>
      <c r="P137" s="60">
        <v>0.14097992281764446</v>
      </c>
      <c r="Q137" s="60">
        <v>1.9344438473938741E-2</v>
      </c>
      <c r="R137" s="60">
        <v>0.15583019881783988</v>
      </c>
      <c r="S137" s="60">
        <v>7.9722534316838456E-2</v>
      </c>
      <c r="T137" s="60">
        <v>0</v>
      </c>
      <c r="U137" s="60">
        <v>0</v>
      </c>
      <c r="V137" s="60">
        <v>0</v>
      </c>
      <c r="W137" s="60">
        <v>1.362903619754775E-2</v>
      </c>
      <c r="X137" s="60">
        <v>0</v>
      </c>
      <c r="Y137" s="60">
        <v>0</v>
      </c>
      <c r="Z137" s="60">
        <v>0</v>
      </c>
      <c r="AA137" s="60">
        <v>0</v>
      </c>
      <c r="AB137" s="60">
        <v>0</v>
      </c>
      <c r="AC137" s="60">
        <v>0</v>
      </c>
      <c r="AD137" s="60">
        <v>0</v>
      </c>
      <c r="AE137" s="60">
        <v>0</v>
      </c>
    </row>
    <row r="138" spans="1:31" x14ac:dyDescent="0.25">
      <c r="A138" s="58" t="s">
        <v>468</v>
      </c>
      <c r="B138" s="46" t="s">
        <v>601</v>
      </c>
      <c r="C138" s="57" t="s">
        <v>705</v>
      </c>
      <c r="D138" s="57" t="s">
        <v>948</v>
      </c>
      <c r="E138" s="57">
        <v>1</v>
      </c>
      <c r="F138" s="1" t="str">
        <f>VLOOKUP(A138,SampleMap!$D$6:$G$565,4,FALSE)</f>
        <v>sample</v>
      </c>
      <c r="G138" s="45" t="s">
        <v>917</v>
      </c>
      <c r="H138" s="64">
        <v>44008</v>
      </c>
      <c r="I138" s="60">
        <v>0.88619525225543072</v>
      </c>
      <c r="J138" s="60">
        <v>0.11380474774456932</v>
      </c>
      <c r="K138" s="60">
        <v>0</v>
      </c>
      <c r="L138" s="60">
        <v>1</v>
      </c>
      <c r="M138" s="60">
        <v>1</v>
      </c>
      <c r="N138" s="60">
        <v>0</v>
      </c>
      <c r="O138" s="60">
        <v>0.84269946071266566</v>
      </c>
      <c r="P138" s="60">
        <v>0.11380474774456932</v>
      </c>
      <c r="Q138" s="60">
        <v>0</v>
      </c>
      <c r="R138" s="60">
        <v>4.3495791542764985E-2</v>
      </c>
      <c r="S138" s="60">
        <v>0</v>
      </c>
      <c r="T138" s="60">
        <v>0</v>
      </c>
      <c r="U138" s="60">
        <v>0</v>
      </c>
      <c r="V138" s="60">
        <v>0</v>
      </c>
      <c r="W138" s="60">
        <v>0</v>
      </c>
      <c r="X138" s="60">
        <v>0</v>
      </c>
      <c r="Y138" s="60">
        <v>0</v>
      </c>
      <c r="Z138" s="60">
        <v>0</v>
      </c>
      <c r="AA138" s="60">
        <v>0</v>
      </c>
      <c r="AB138" s="60">
        <v>0</v>
      </c>
      <c r="AC138" s="60">
        <v>0</v>
      </c>
      <c r="AD138" s="60">
        <v>0</v>
      </c>
      <c r="AE138" s="60">
        <v>0</v>
      </c>
    </row>
    <row r="139" spans="1:31" x14ac:dyDescent="0.25">
      <c r="A139" s="58" t="s">
        <v>474</v>
      </c>
      <c r="B139" s="46" t="s">
        <v>601</v>
      </c>
      <c r="C139" s="57" t="s">
        <v>713</v>
      </c>
      <c r="D139" s="57" t="s">
        <v>952</v>
      </c>
      <c r="E139" s="57">
        <v>1</v>
      </c>
      <c r="F139" s="1" t="str">
        <f>VLOOKUP(A139,SampleMap!$D$6:$G$565,4,FALSE)</f>
        <v>sample</v>
      </c>
      <c r="G139" s="45" t="s">
        <v>917</v>
      </c>
      <c r="H139" s="64">
        <v>44008</v>
      </c>
      <c r="I139" s="60">
        <v>0.75138217000691088</v>
      </c>
      <c r="J139" s="60">
        <v>0.24861782999308915</v>
      </c>
      <c r="K139" s="60">
        <v>7.9906703524533523E-2</v>
      </c>
      <c r="L139" s="60">
        <v>0.92009329647546645</v>
      </c>
      <c r="M139" s="60">
        <v>1</v>
      </c>
      <c r="N139" s="60">
        <v>0</v>
      </c>
      <c r="O139" s="60">
        <v>0.57360055286800271</v>
      </c>
      <c r="P139" s="60">
        <v>0.20805977885279889</v>
      </c>
      <c r="Q139" s="60">
        <v>4.0558051140290256E-2</v>
      </c>
      <c r="R139" s="60">
        <v>0.13843296475466482</v>
      </c>
      <c r="S139" s="60">
        <v>3.934865238424326E-2</v>
      </c>
      <c r="T139" s="60">
        <v>0</v>
      </c>
      <c r="U139" s="60">
        <v>0</v>
      </c>
      <c r="V139" s="60">
        <v>0</v>
      </c>
      <c r="W139" s="60">
        <v>0</v>
      </c>
      <c r="X139" s="60">
        <v>0</v>
      </c>
      <c r="Y139" s="60">
        <v>0</v>
      </c>
      <c r="Z139" s="60">
        <v>0</v>
      </c>
      <c r="AA139" s="60">
        <v>0</v>
      </c>
      <c r="AB139" s="60">
        <v>0</v>
      </c>
      <c r="AC139" s="60">
        <v>0</v>
      </c>
      <c r="AD139" s="60">
        <v>0</v>
      </c>
      <c r="AE139" s="60">
        <v>0</v>
      </c>
    </row>
    <row r="140" spans="1:31" x14ac:dyDescent="0.25">
      <c r="A140" s="58" t="s">
        <v>118</v>
      </c>
      <c r="B140" s="46" t="s">
        <v>601</v>
      </c>
      <c r="C140" s="57" t="s">
        <v>707</v>
      </c>
      <c r="D140" s="57" t="s">
        <v>953</v>
      </c>
      <c r="E140" s="57">
        <v>1</v>
      </c>
      <c r="F140" s="1" t="str">
        <f>VLOOKUP(A140,SampleMap!$D$6:$G$565,4,FALSE)</f>
        <v>sample</v>
      </c>
      <c r="G140" s="45" t="s">
        <v>917</v>
      </c>
      <c r="H140" s="64">
        <v>44008</v>
      </c>
      <c r="I140" s="60">
        <v>0.91359315589353607</v>
      </c>
      <c r="J140" s="60">
        <v>8.6406844106463876E-2</v>
      </c>
      <c r="K140" s="60">
        <v>3.5028517110266159E-2</v>
      </c>
      <c r="L140" s="60">
        <v>0.96497148288973389</v>
      </c>
      <c r="M140" s="60">
        <v>1</v>
      </c>
      <c r="N140" s="60">
        <v>0</v>
      </c>
      <c r="O140" s="60">
        <v>0.71530418250950567</v>
      </c>
      <c r="P140" s="60">
        <v>7.4429657794676807E-2</v>
      </c>
      <c r="Q140" s="60">
        <v>1.1977186311787073E-2</v>
      </c>
      <c r="R140" s="60">
        <v>0.17523764258555133</v>
      </c>
      <c r="S140" s="60">
        <v>2.3051330798479087E-2</v>
      </c>
      <c r="T140" s="60">
        <v>0</v>
      </c>
      <c r="U140" s="60">
        <v>0</v>
      </c>
      <c r="V140" s="60">
        <v>0</v>
      </c>
      <c r="W140" s="60">
        <v>0</v>
      </c>
      <c r="X140" s="60">
        <v>0</v>
      </c>
      <c r="Y140" s="60">
        <v>0</v>
      </c>
      <c r="Z140" s="60">
        <v>0</v>
      </c>
      <c r="AA140" s="60">
        <v>0</v>
      </c>
      <c r="AB140" s="60">
        <v>0</v>
      </c>
      <c r="AC140" s="60">
        <v>0</v>
      </c>
      <c r="AD140" s="60">
        <v>0</v>
      </c>
      <c r="AE140" s="60">
        <v>0</v>
      </c>
    </row>
    <row r="141" spans="1:31" x14ac:dyDescent="0.25">
      <c r="A141" s="58" t="s">
        <v>111</v>
      </c>
      <c r="B141" s="47" t="s">
        <v>715</v>
      </c>
      <c r="C141" s="57" t="s">
        <v>739</v>
      </c>
      <c r="D141" s="57" t="s">
        <v>739</v>
      </c>
      <c r="E141" s="57">
        <v>1</v>
      </c>
      <c r="F141" s="1" t="str">
        <f>VLOOKUP(A141,SampleMap!$D$6:$G$565,4,FALSE)</f>
        <v>sample</v>
      </c>
      <c r="G141" s="49">
        <v>201706</v>
      </c>
      <c r="H141" s="66">
        <v>42913</v>
      </c>
      <c r="I141" s="62">
        <v>0.37209846499438415</v>
      </c>
      <c r="J141" s="62">
        <v>0.62790153500561585</v>
      </c>
      <c r="K141" s="62">
        <v>0.20235866716585549</v>
      </c>
      <c r="L141" s="62">
        <v>0.79764133283414451</v>
      </c>
      <c r="M141" s="62">
        <v>1</v>
      </c>
      <c r="N141" s="62">
        <v>0</v>
      </c>
      <c r="O141" s="62">
        <v>0.29862411081991763</v>
      </c>
      <c r="P141" s="62">
        <v>0.49901722201422688</v>
      </c>
      <c r="Q141" s="62">
        <v>0.128884312991389</v>
      </c>
      <c r="R141" s="62">
        <v>0</v>
      </c>
      <c r="S141" s="62">
        <v>7.3474354174466489E-2</v>
      </c>
      <c r="T141" s="62">
        <v>0</v>
      </c>
      <c r="U141" s="62">
        <v>0</v>
      </c>
      <c r="V141" s="62">
        <v>0</v>
      </c>
      <c r="W141" s="62">
        <v>0</v>
      </c>
      <c r="X141" s="62">
        <v>0</v>
      </c>
      <c r="Y141" s="62">
        <v>0</v>
      </c>
      <c r="Z141" s="62">
        <v>0</v>
      </c>
      <c r="AA141" s="62">
        <v>0</v>
      </c>
      <c r="AB141" s="62">
        <v>0</v>
      </c>
      <c r="AC141" s="62">
        <v>0</v>
      </c>
      <c r="AD141" s="62">
        <v>0</v>
      </c>
      <c r="AE141" s="62">
        <v>0</v>
      </c>
    </row>
    <row r="142" spans="1:31" x14ac:dyDescent="0.25">
      <c r="A142" s="58" t="s">
        <v>124</v>
      </c>
      <c r="B142" s="47" t="s">
        <v>715</v>
      </c>
      <c r="C142" s="57" t="s">
        <v>756</v>
      </c>
      <c r="D142" s="57" t="s">
        <v>756</v>
      </c>
      <c r="E142" s="57">
        <v>1</v>
      </c>
      <c r="F142" s="1" t="str">
        <f>VLOOKUP(A142,SampleMap!$D$6:$G$565,4,FALSE)</f>
        <v>sample</v>
      </c>
      <c r="G142" s="49">
        <v>201706</v>
      </c>
      <c r="H142" s="66">
        <v>42913</v>
      </c>
      <c r="I142" s="62">
        <v>0.4645556784660767</v>
      </c>
      <c r="J142" s="62">
        <v>0.5354443215339233</v>
      </c>
      <c r="K142" s="62">
        <v>0.17450221238938052</v>
      </c>
      <c r="L142" s="62">
        <v>0.82549778761061943</v>
      </c>
      <c r="M142" s="62">
        <v>1</v>
      </c>
      <c r="N142" s="62">
        <v>0</v>
      </c>
      <c r="O142" s="62">
        <v>0.40330014749262538</v>
      </c>
      <c r="P142" s="62">
        <v>0.4221976401179941</v>
      </c>
      <c r="Q142" s="62">
        <v>0.11324668141592921</v>
      </c>
      <c r="R142" s="62">
        <v>0</v>
      </c>
      <c r="S142" s="62">
        <v>6.1255530973451329E-2</v>
      </c>
      <c r="T142" s="62">
        <v>0</v>
      </c>
      <c r="U142" s="62">
        <v>0</v>
      </c>
      <c r="V142" s="62">
        <v>0</v>
      </c>
      <c r="W142" s="62">
        <v>0</v>
      </c>
      <c r="X142" s="62">
        <v>0</v>
      </c>
      <c r="Y142" s="62">
        <v>0</v>
      </c>
      <c r="Z142" s="62">
        <v>0</v>
      </c>
      <c r="AA142" s="62">
        <v>0</v>
      </c>
      <c r="AB142" s="62">
        <v>0</v>
      </c>
      <c r="AC142" s="62">
        <v>0</v>
      </c>
      <c r="AD142" s="62">
        <v>0</v>
      </c>
      <c r="AE142" s="62">
        <v>0</v>
      </c>
    </row>
    <row r="143" spans="1:31" x14ac:dyDescent="0.25">
      <c r="A143" s="58" t="s">
        <v>112</v>
      </c>
      <c r="B143" s="47" t="s">
        <v>715</v>
      </c>
      <c r="C143" s="57" t="s">
        <v>747</v>
      </c>
      <c r="D143" s="57" t="s">
        <v>747</v>
      </c>
      <c r="E143" s="57">
        <v>1</v>
      </c>
      <c r="F143" s="1" t="str">
        <f>VLOOKUP(A143,SampleMap!$D$6:$G$565,4,FALSE)</f>
        <v>sample</v>
      </c>
      <c r="G143" s="49">
        <v>201706</v>
      </c>
      <c r="H143" s="66">
        <v>42913</v>
      </c>
      <c r="I143" s="62">
        <v>0.33333333333333331</v>
      </c>
      <c r="J143" s="62">
        <v>0.66666666666666663</v>
      </c>
      <c r="K143" s="62">
        <v>6.3218390804597707E-2</v>
      </c>
      <c r="L143" s="62">
        <v>0.93678160919540232</v>
      </c>
      <c r="M143" s="62">
        <v>1</v>
      </c>
      <c r="N143" s="62">
        <v>0</v>
      </c>
      <c r="O143" s="62">
        <v>0.33333333333333331</v>
      </c>
      <c r="P143" s="62">
        <v>0.60344827586206895</v>
      </c>
      <c r="Q143" s="62">
        <v>6.3218390804597707E-2</v>
      </c>
      <c r="R143" s="62">
        <v>0</v>
      </c>
      <c r="S143" s="62">
        <v>0</v>
      </c>
      <c r="T143" s="62">
        <v>0</v>
      </c>
      <c r="U143" s="62">
        <v>0</v>
      </c>
      <c r="V143" s="62">
        <v>0</v>
      </c>
      <c r="W143" s="62">
        <v>0</v>
      </c>
      <c r="X143" s="62">
        <v>0</v>
      </c>
      <c r="Y143" s="62">
        <v>0</v>
      </c>
      <c r="Z143" s="62">
        <v>0</v>
      </c>
      <c r="AA143" s="62">
        <v>0</v>
      </c>
      <c r="AB143" s="62">
        <v>0</v>
      </c>
      <c r="AC143" s="62">
        <v>0</v>
      </c>
      <c r="AD143" s="62">
        <v>0</v>
      </c>
      <c r="AE143" s="62">
        <v>0</v>
      </c>
    </row>
    <row r="144" spans="1:31" x14ac:dyDescent="0.25">
      <c r="A144" s="58" t="s">
        <v>142</v>
      </c>
      <c r="B144" s="47" t="s">
        <v>715</v>
      </c>
      <c r="C144" s="57" t="s">
        <v>750</v>
      </c>
      <c r="D144" s="57" t="s">
        <v>750</v>
      </c>
      <c r="E144" s="57">
        <v>1</v>
      </c>
      <c r="F144" s="1" t="str">
        <f>VLOOKUP(A144,SampleMap!$D$6:$G$565,4,FALSE)</f>
        <v>sample</v>
      </c>
      <c r="G144" s="49">
        <v>201706</v>
      </c>
      <c r="H144" s="66">
        <v>42913</v>
      </c>
      <c r="I144" s="62">
        <v>0.66170740347148427</v>
      </c>
      <c r="J144" s="62">
        <v>0.33829259652851579</v>
      </c>
      <c r="K144" s="62">
        <v>5.9359344162744798E-2</v>
      </c>
      <c r="L144" s="62">
        <v>0.9406406558372552</v>
      </c>
      <c r="M144" s="62">
        <v>1</v>
      </c>
      <c r="N144" s="62">
        <v>0</v>
      </c>
      <c r="O144" s="62">
        <v>0.6313951723090937</v>
      </c>
      <c r="P144" s="62">
        <v>0.30924548352816156</v>
      </c>
      <c r="Q144" s="62">
        <v>2.9047113000354233E-2</v>
      </c>
      <c r="R144" s="62">
        <v>0</v>
      </c>
      <c r="S144" s="62">
        <v>3.0312231162390568E-2</v>
      </c>
      <c r="T144" s="62">
        <v>0</v>
      </c>
      <c r="U144" s="62">
        <v>0</v>
      </c>
      <c r="V144" s="62">
        <v>0</v>
      </c>
      <c r="W144" s="62">
        <v>0</v>
      </c>
      <c r="X144" s="62">
        <v>0</v>
      </c>
      <c r="Y144" s="62">
        <v>0</v>
      </c>
      <c r="Z144" s="62">
        <v>0</v>
      </c>
      <c r="AA144" s="62">
        <v>0</v>
      </c>
      <c r="AB144" s="62">
        <v>0</v>
      </c>
      <c r="AC144" s="62">
        <v>0</v>
      </c>
      <c r="AD144" s="62">
        <v>0</v>
      </c>
      <c r="AE144" s="62">
        <v>0</v>
      </c>
    </row>
    <row r="145" spans="1:31" x14ac:dyDescent="0.25">
      <c r="A145" s="58" t="s">
        <v>149</v>
      </c>
      <c r="B145" s="47" t="s">
        <v>715</v>
      </c>
      <c r="C145" s="57" t="s">
        <v>719</v>
      </c>
      <c r="D145" s="57" t="s">
        <v>719</v>
      </c>
      <c r="E145" s="57">
        <v>1</v>
      </c>
      <c r="F145" s="1" t="str">
        <f>VLOOKUP(A145,SampleMap!$D$6:$G$565,4,FALSE)</f>
        <v>sample</v>
      </c>
      <c r="G145" s="49">
        <v>201706</v>
      </c>
      <c r="H145" s="66">
        <v>42913</v>
      </c>
      <c r="I145" s="62">
        <v>0.28965442452284557</v>
      </c>
      <c r="J145" s="62">
        <v>0.71034557547715438</v>
      </c>
      <c r="K145" s="62">
        <v>0.12156593406593406</v>
      </c>
      <c r="L145" s="62">
        <v>0.87843406593406592</v>
      </c>
      <c r="M145" s="62">
        <v>1</v>
      </c>
      <c r="N145" s="62">
        <v>0</v>
      </c>
      <c r="O145" s="62">
        <v>0.25216888374783114</v>
      </c>
      <c r="P145" s="62">
        <v>0.62626518218623484</v>
      </c>
      <c r="Q145" s="62">
        <v>8.4080393290919611E-2</v>
      </c>
      <c r="R145" s="62">
        <v>0</v>
      </c>
      <c r="S145" s="62">
        <v>3.748554077501446E-2</v>
      </c>
      <c r="T145" s="62">
        <v>0</v>
      </c>
      <c r="U145" s="62">
        <v>0</v>
      </c>
      <c r="V145" s="62">
        <v>0</v>
      </c>
      <c r="W145" s="62">
        <v>0</v>
      </c>
      <c r="X145" s="62">
        <v>0</v>
      </c>
      <c r="Y145" s="62">
        <v>0</v>
      </c>
      <c r="Z145" s="62">
        <v>0</v>
      </c>
      <c r="AA145" s="62">
        <v>0</v>
      </c>
      <c r="AB145" s="62">
        <v>0</v>
      </c>
      <c r="AC145" s="62">
        <v>0</v>
      </c>
      <c r="AD145" s="62">
        <v>0</v>
      </c>
      <c r="AE145" s="62">
        <v>0</v>
      </c>
    </row>
    <row r="146" spans="1:31" x14ac:dyDescent="0.25">
      <c r="A146" s="58" t="s">
        <v>150</v>
      </c>
      <c r="B146" s="47" t="s">
        <v>715</v>
      </c>
      <c r="C146" s="57" t="s">
        <v>735</v>
      </c>
      <c r="D146" s="57" t="s">
        <v>735</v>
      </c>
      <c r="E146" s="57">
        <v>1</v>
      </c>
      <c r="F146" s="1" t="str">
        <f>VLOOKUP(A146,SampleMap!$D$6:$G$565,4,FALSE)</f>
        <v>sample</v>
      </c>
      <c r="G146" s="49">
        <v>201706</v>
      </c>
      <c r="H146" s="66">
        <v>42913</v>
      </c>
      <c r="I146" s="62">
        <v>0</v>
      </c>
      <c r="J146" s="62">
        <v>1</v>
      </c>
      <c r="K146" s="62">
        <v>0</v>
      </c>
      <c r="L146" s="62">
        <v>1</v>
      </c>
      <c r="M146" s="62">
        <v>1</v>
      </c>
      <c r="N146" s="62">
        <v>0</v>
      </c>
      <c r="O146" s="62">
        <v>0</v>
      </c>
      <c r="P146" s="62">
        <v>1</v>
      </c>
      <c r="Q146" s="62">
        <v>0</v>
      </c>
      <c r="R146" s="62">
        <v>0</v>
      </c>
      <c r="S146" s="62">
        <v>0</v>
      </c>
      <c r="T146" s="62">
        <v>0</v>
      </c>
      <c r="U146" s="62">
        <v>0</v>
      </c>
      <c r="V146" s="62">
        <v>0</v>
      </c>
      <c r="W146" s="62">
        <v>0</v>
      </c>
      <c r="X146" s="62">
        <v>0</v>
      </c>
      <c r="Y146" s="62">
        <v>0</v>
      </c>
      <c r="Z146" s="62">
        <v>0</v>
      </c>
      <c r="AA146" s="62">
        <v>0</v>
      </c>
      <c r="AB146" s="62">
        <v>0</v>
      </c>
      <c r="AC146" s="62">
        <v>0</v>
      </c>
      <c r="AD146" s="62">
        <v>0</v>
      </c>
      <c r="AE146" s="62">
        <v>0</v>
      </c>
    </row>
    <row r="147" spans="1:31" x14ac:dyDescent="0.25">
      <c r="A147" s="58" t="s">
        <v>151</v>
      </c>
      <c r="B147" s="47" t="s">
        <v>715</v>
      </c>
      <c r="C147" s="57" t="s">
        <v>743</v>
      </c>
      <c r="D147" s="57" t="s">
        <v>743</v>
      </c>
      <c r="E147" s="57">
        <v>1</v>
      </c>
      <c r="F147" s="1" t="str">
        <f>VLOOKUP(A147,SampleMap!$D$6:$G$565,4,FALSE)</f>
        <v>sample</v>
      </c>
      <c r="G147" s="49">
        <v>201706</v>
      </c>
      <c r="H147" s="66">
        <v>42913</v>
      </c>
      <c r="I147" s="62">
        <v>0.19341563786008231</v>
      </c>
      <c r="J147" s="62">
        <v>0.80658436213991769</v>
      </c>
      <c r="K147" s="62">
        <v>0</v>
      </c>
      <c r="L147" s="62">
        <v>1</v>
      </c>
      <c r="M147" s="62">
        <v>1</v>
      </c>
      <c r="N147" s="62">
        <v>0</v>
      </c>
      <c r="O147" s="62">
        <v>0.19341563786008231</v>
      </c>
      <c r="P147" s="62">
        <v>0.80658436213991769</v>
      </c>
      <c r="Q147" s="62">
        <v>0</v>
      </c>
      <c r="R147" s="62">
        <v>0</v>
      </c>
      <c r="S147" s="62">
        <v>0</v>
      </c>
      <c r="T147" s="62">
        <v>0</v>
      </c>
      <c r="U147" s="62">
        <v>0</v>
      </c>
      <c r="V147" s="62">
        <v>0</v>
      </c>
      <c r="W147" s="62">
        <v>0</v>
      </c>
      <c r="X147" s="62">
        <v>0</v>
      </c>
      <c r="Y147" s="62">
        <v>0</v>
      </c>
      <c r="Z147" s="62">
        <v>0</v>
      </c>
      <c r="AA147" s="62">
        <v>0</v>
      </c>
      <c r="AB147" s="62">
        <v>0</v>
      </c>
      <c r="AC147" s="62">
        <v>0</v>
      </c>
      <c r="AD147" s="62">
        <v>0</v>
      </c>
      <c r="AE147" s="62">
        <v>0</v>
      </c>
    </row>
    <row r="148" spans="1:31" x14ac:dyDescent="0.25">
      <c r="A148" s="58" t="s">
        <v>158</v>
      </c>
      <c r="B148" s="47" t="s">
        <v>715</v>
      </c>
      <c r="C148" s="57" t="s">
        <v>720</v>
      </c>
      <c r="D148" s="57" t="s">
        <v>720</v>
      </c>
      <c r="E148" s="57">
        <v>1</v>
      </c>
      <c r="F148" s="1" t="str">
        <f>VLOOKUP(A148,SampleMap!$D$6:$G$565,4,FALSE)</f>
        <v>sample</v>
      </c>
      <c r="G148" s="49">
        <v>201706</v>
      </c>
      <c r="H148" s="66">
        <v>42913</v>
      </c>
      <c r="I148" s="62">
        <v>0.33980325387816873</v>
      </c>
      <c r="J148" s="62">
        <v>0.66019674612183121</v>
      </c>
      <c r="K148" s="62">
        <v>0.12005297010972379</v>
      </c>
      <c r="L148" s="62">
        <v>0.87994702989027618</v>
      </c>
      <c r="M148" s="62">
        <v>0.94930003783579264</v>
      </c>
      <c r="N148" s="62">
        <v>5.0699962164207343E-2</v>
      </c>
      <c r="O148" s="62">
        <v>0.30552402572833903</v>
      </c>
      <c r="P148" s="62">
        <v>0.5470298902762013</v>
      </c>
      <c r="Q148" s="62">
        <v>6.2466893681422629E-2</v>
      </c>
      <c r="R148" s="62">
        <v>0</v>
      </c>
      <c r="S148" s="62">
        <v>3.4279228149829741E-2</v>
      </c>
      <c r="T148" s="62">
        <v>2.3306848278471435E-2</v>
      </c>
      <c r="U148" s="62">
        <v>2.7393113885735905E-2</v>
      </c>
      <c r="V148" s="62">
        <v>0</v>
      </c>
      <c r="W148" s="62">
        <v>0</v>
      </c>
      <c r="X148" s="62">
        <v>0</v>
      </c>
      <c r="Y148" s="62">
        <v>0</v>
      </c>
      <c r="Z148" s="62">
        <v>0</v>
      </c>
      <c r="AA148" s="62">
        <v>0</v>
      </c>
      <c r="AB148" s="62">
        <v>0</v>
      </c>
      <c r="AC148" s="62">
        <v>0</v>
      </c>
      <c r="AD148" s="62">
        <v>0</v>
      </c>
      <c r="AE148" s="62">
        <v>0</v>
      </c>
    </row>
    <row r="149" spans="1:31" x14ac:dyDescent="0.25">
      <c r="A149" s="58" t="s">
        <v>457</v>
      </c>
      <c r="B149" s="47" t="s">
        <v>715</v>
      </c>
      <c r="C149" s="57" t="s">
        <v>723</v>
      </c>
      <c r="D149" s="57" t="s">
        <v>723</v>
      </c>
      <c r="E149" s="57">
        <v>1</v>
      </c>
      <c r="F149" s="1" t="str">
        <f>VLOOKUP(A149,SampleMap!$D$6:$G$565,4,FALSE)</f>
        <v>sample</v>
      </c>
      <c r="G149" s="49">
        <v>201706</v>
      </c>
      <c r="H149" s="66">
        <v>42913</v>
      </c>
      <c r="I149" s="62">
        <v>0.24753089364950617</v>
      </c>
      <c r="J149" s="62">
        <v>0.7524691063504938</v>
      </c>
      <c r="K149" s="62">
        <v>0.19519061023903811</v>
      </c>
      <c r="L149" s="62">
        <v>0.80480938976096184</v>
      </c>
      <c r="M149" s="62">
        <v>0.96703086979340613</v>
      </c>
      <c r="N149" s="62">
        <v>3.2969130206593825E-2</v>
      </c>
      <c r="O149" s="62">
        <v>0.21279641204255928</v>
      </c>
      <c r="P149" s="62">
        <v>0.57698363471539671</v>
      </c>
      <c r="Q149" s="62">
        <v>0.14251634142850328</v>
      </c>
      <c r="R149" s="62">
        <v>0</v>
      </c>
      <c r="S149" s="62">
        <v>3.4734481606946893E-2</v>
      </c>
      <c r="T149" s="62">
        <v>1.7939787203587958E-2</v>
      </c>
      <c r="U149" s="62">
        <v>1.5029343003005869E-2</v>
      </c>
      <c r="V149" s="62">
        <v>0</v>
      </c>
      <c r="W149" s="62">
        <v>0</v>
      </c>
      <c r="X149" s="62">
        <v>0</v>
      </c>
      <c r="Y149" s="62">
        <v>0</v>
      </c>
      <c r="Z149" s="62">
        <v>0</v>
      </c>
      <c r="AA149" s="62">
        <v>0</v>
      </c>
      <c r="AB149" s="62">
        <v>0</v>
      </c>
      <c r="AC149" s="62">
        <v>0</v>
      </c>
      <c r="AD149" s="62">
        <v>0</v>
      </c>
      <c r="AE149" s="62">
        <v>0</v>
      </c>
    </row>
    <row r="150" spans="1:31" x14ac:dyDescent="0.25">
      <c r="A150" s="58" t="s">
        <v>458</v>
      </c>
      <c r="B150" s="47" t="s">
        <v>715</v>
      </c>
      <c r="C150" s="57" t="s">
        <v>743</v>
      </c>
      <c r="D150" s="57" t="s">
        <v>743</v>
      </c>
      <c r="E150" s="57">
        <v>1</v>
      </c>
      <c r="F150" s="1" t="str">
        <f>VLOOKUP(A150,SampleMap!$D$6:$G$565,4,FALSE)</f>
        <v>sample</v>
      </c>
      <c r="G150" s="49">
        <v>201706</v>
      </c>
      <c r="H150" s="66">
        <v>42913</v>
      </c>
      <c r="I150" s="62">
        <v>0.43142377309199476</v>
      </c>
      <c r="J150" s="62">
        <v>0.56857622690800524</v>
      </c>
      <c r="K150" s="62">
        <v>3.4288113454002615E-2</v>
      </c>
      <c r="L150" s="62">
        <v>0.96571188654599738</v>
      </c>
      <c r="M150" s="62">
        <v>1</v>
      </c>
      <c r="N150" s="62">
        <v>0</v>
      </c>
      <c r="O150" s="62">
        <v>0.42130061578652733</v>
      </c>
      <c r="P150" s="62">
        <v>0.54441127075947005</v>
      </c>
      <c r="Q150" s="62">
        <v>2.4164956148535175E-2</v>
      </c>
      <c r="R150" s="62">
        <v>0</v>
      </c>
      <c r="S150" s="62">
        <v>1.0123157305467438E-2</v>
      </c>
      <c r="T150" s="62">
        <v>0</v>
      </c>
      <c r="U150" s="62">
        <v>0</v>
      </c>
      <c r="V150" s="62">
        <v>0</v>
      </c>
      <c r="W150" s="62">
        <v>0</v>
      </c>
      <c r="X150" s="62">
        <v>0</v>
      </c>
      <c r="Y150" s="62">
        <v>0</v>
      </c>
      <c r="Z150" s="62">
        <v>0</v>
      </c>
      <c r="AA150" s="62">
        <v>0</v>
      </c>
      <c r="AB150" s="62">
        <v>0</v>
      </c>
      <c r="AC150" s="62">
        <v>0</v>
      </c>
      <c r="AD150" s="62">
        <v>0</v>
      </c>
      <c r="AE150" s="62">
        <v>0</v>
      </c>
    </row>
    <row r="151" spans="1:31" x14ac:dyDescent="0.25">
      <c r="A151" s="58" t="s">
        <v>159</v>
      </c>
      <c r="B151" s="47" t="s">
        <v>715</v>
      </c>
      <c r="C151" s="57" t="s">
        <v>728</v>
      </c>
      <c r="D151" s="57" t="s">
        <v>728</v>
      </c>
      <c r="E151" s="57">
        <v>1</v>
      </c>
      <c r="F151" s="1" t="str">
        <f>VLOOKUP(A151,SampleMap!$D$6:$G$565,4,FALSE)</f>
        <v>sample</v>
      </c>
      <c r="G151" s="49">
        <v>201706</v>
      </c>
      <c r="H151" s="66">
        <v>42913</v>
      </c>
      <c r="I151" s="62">
        <v>0.30090968547476071</v>
      </c>
      <c r="J151" s="62">
        <v>0.69909031452523929</v>
      </c>
      <c r="K151" s="62">
        <v>8.6687674653665503E-2</v>
      </c>
      <c r="L151" s="62">
        <v>0.91331232534633455</v>
      </c>
      <c r="M151" s="62">
        <v>1</v>
      </c>
      <c r="N151" s="62">
        <v>0</v>
      </c>
      <c r="O151" s="62">
        <v>0.27968369106367796</v>
      </c>
      <c r="P151" s="62">
        <v>0.63362863428265648</v>
      </c>
      <c r="Q151" s="62">
        <v>6.5461680242582795E-2</v>
      </c>
      <c r="R151" s="62">
        <v>0</v>
      </c>
      <c r="S151" s="62">
        <v>2.1225994411082704E-2</v>
      </c>
      <c r="T151" s="62">
        <v>0</v>
      </c>
      <c r="U151" s="62">
        <v>0</v>
      </c>
      <c r="V151" s="62">
        <v>0</v>
      </c>
      <c r="W151" s="62">
        <v>0</v>
      </c>
      <c r="X151" s="62">
        <v>0</v>
      </c>
      <c r="Y151" s="62">
        <v>0</v>
      </c>
      <c r="Z151" s="62">
        <v>0</v>
      </c>
      <c r="AA151" s="62">
        <v>0</v>
      </c>
      <c r="AB151" s="62">
        <v>0</v>
      </c>
      <c r="AC151" s="62">
        <v>0</v>
      </c>
      <c r="AD151" s="62">
        <v>0</v>
      </c>
      <c r="AE151" s="62">
        <v>0</v>
      </c>
    </row>
    <row r="152" spans="1:31" x14ac:dyDescent="0.25">
      <c r="A152" s="58" t="s">
        <v>463</v>
      </c>
      <c r="B152" s="47" t="s">
        <v>715</v>
      </c>
      <c r="C152" s="57" t="s">
        <v>725</v>
      </c>
      <c r="D152" s="57" t="s">
        <v>725</v>
      </c>
      <c r="E152" s="57">
        <v>1</v>
      </c>
      <c r="F152" s="1" t="str">
        <f>VLOOKUP(A152,SampleMap!$D$6:$G$565,4,FALSE)</f>
        <v>sample</v>
      </c>
      <c r="G152" s="49">
        <v>201706</v>
      </c>
      <c r="H152" s="66">
        <v>42913</v>
      </c>
      <c r="I152" s="62">
        <v>1</v>
      </c>
      <c r="J152" s="62">
        <v>0</v>
      </c>
      <c r="K152" s="62">
        <v>0</v>
      </c>
      <c r="L152" s="62">
        <v>1</v>
      </c>
      <c r="M152" s="62">
        <v>1</v>
      </c>
      <c r="N152" s="62">
        <v>0</v>
      </c>
      <c r="O152" s="62">
        <v>1</v>
      </c>
      <c r="P152" s="62">
        <v>0</v>
      </c>
      <c r="Q152" s="62">
        <v>0</v>
      </c>
      <c r="R152" s="62">
        <v>0</v>
      </c>
      <c r="S152" s="62">
        <v>0</v>
      </c>
      <c r="T152" s="62">
        <v>0</v>
      </c>
      <c r="U152" s="62">
        <v>0</v>
      </c>
      <c r="V152" s="62">
        <v>0</v>
      </c>
      <c r="W152" s="62">
        <v>0</v>
      </c>
      <c r="X152" s="62">
        <v>0</v>
      </c>
      <c r="Y152" s="62">
        <v>0</v>
      </c>
      <c r="Z152" s="62">
        <v>0</v>
      </c>
      <c r="AA152" s="62">
        <v>0</v>
      </c>
      <c r="AB152" s="62">
        <v>0</v>
      </c>
      <c r="AC152" s="62">
        <v>0</v>
      </c>
      <c r="AD152" s="62">
        <v>0</v>
      </c>
      <c r="AE152" s="62">
        <v>0</v>
      </c>
    </row>
    <row r="153" spans="1:31" x14ac:dyDescent="0.25">
      <c r="A153" s="58" t="s">
        <v>129</v>
      </c>
      <c r="B153" s="47" t="s">
        <v>715</v>
      </c>
      <c r="C153" s="57" t="s">
        <v>717</v>
      </c>
      <c r="D153" s="57" t="s">
        <v>717</v>
      </c>
      <c r="E153" s="57">
        <v>1</v>
      </c>
      <c r="F153" s="1" t="str">
        <f>VLOOKUP(A153,SampleMap!$D$6:$G$565,4,FALSE)</f>
        <v>sample</v>
      </c>
      <c r="G153" s="49">
        <v>201706</v>
      </c>
      <c r="H153" s="66">
        <v>42913</v>
      </c>
      <c r="I153" s="62">
        <v>0.13464039693626861</v>
      </c>
      <c r="J153" s="62">
        <v>0.86535960306373139</v>
      </c>
      <c r="K153" s="62">
        <v>0.22327665109109301</v>
      </c>
      <c r="L153" s="62">
        <v>0.77672334890890693</v>
      </c>
      <c r="M153" s="62">
        <v>1</v>
      </c>
      <c r="N153" s="62">
        <v>0</v>
      </c>
      <c r="O153" s="62">
        <v>0.11402283346982033</v>
      </c>
      <c r="P153" s="62">
        <v>0.64506960836263794</v>
      </c>
      <c r="Q153" s="62">
        <v>0.20265908762464474</v>
      </c>
      <c r="R153" s="62">
        <v>0</v>
      </c>
      <c r="S153" s="62">
        <v>2.0617563466448288E-2</v>
      </c>
      <c r="T153" s="62">
        <v>0</v>
      </c>
      <c r="U153" s="62">
        <v>0</v>
      </c>
      <c r="V153" s="62">
        <v>0</v>
      </c>
      <c r="W153" s="62">
        <v>0</v>
      </c>
      <c r="X153" s="62">
        <v>1.7630907076448769E-2</v>
      </c>
      <c r="Y153" s="62">
        <v>0</v>
      </c>
      <c r="Z153" s="62">
        <v>0</v>
      </c>
      <c r="AA153" s="62">
        <v>0</v>
      </c>
      <c r="AB153" s="62">
        <v>0</v>
      </c>
      <c r="AC153" s="62">
        <v>0</v>
      </c>
      <c r="AD153" s="62">
        <v>0</v>
      </c>
      <c r="AE153" s="62">
        <v>0</v>
      </c>
    </row>
    <row r="154" spans="1:31" x14ac:dyDescent="0.25">
      <c r="A154" s="58" t="s">
        <v>464</v>
      </c>
      <c r="B154" s="47" t="s">
        <v>715</v>
      </c>
      <c r="C154" s="57" t="s">
        <v>746</v>
      </c>
      <c r="D154" s="57" t="s">
        <v>746</v>
      </c>
      <c r="E154" s="57">
        <v>1</v>
      </c>
      <c r="F154" s="1" t="str">
        <f>VLOOKUP(A154,SampleMap!$D$6:$G$565,4,FALSE)</f>
        <v>sample</v>
      </c>
      <c r="G154" s="49">
        <v>201706</v>
      </c>
      <c r="H154" s="66">
        <v>42913</v>
      </c>
      <c r="I154" s="62">
        <v>0.33120770432066632</v>
      </c>
      <c r="J154" s="62">
        <v>0.66879229567933363</v>
      </c>
      <c r="K154" s="62">
        <v>0.13122505639423912</v>
      </c>
      <c r="L154" s="62">
        <v>0.86877494360576091</v>
      </c>
      <c r="M154" s="62">
        <v>1</v>
      </c>
      <c r="N154" s="62">
        <v>0</v>
      </c>
      <c r="O154" s="62">
        <v>0.2924692000694083</v>
      </c>
      <c r="P154" s="62">
        <v>0.53192781537393719</v>
      </c>
      <c r="Q154" s="62">
        <v>9.2486552142981085E-2</v>
      </c>
      <c r="R154" s="62">
        <v>0</v>
      </c>
      <c r="S154" s="62">
        <v>3.8738504251258028E-2</v>
      </c>
      <c r="T154" s="62">
        <v>0</v>
      </c>
      <c r="U154" s="62">
        <v>0</v>
      </c>
      <c r="V154" s="62">
        <v>0</v>
      </c>
      <c r="W154" s="62">
        <v>0</v>
      </c>
      <c r="X154" s="62">
        <v>4.4377928162415411E-2</v>
      </c>
      <c r="Y154" s="62">
        <v>0</v>
      </c>
      <c r="Z154" s="62">
        <v>0</v>
      </c>
      <c r="AA154" s="62">
        <v>0</v>
      </c>
      <c r="AB154" s="62">
        <v>0</v>
      </c>
      <c r="AC154" s="62">
        <v>0</v>
      </c>
      <c r="AD154" s="62">
        <v>0</v>
      </c>
      <c r="AE154" s="62">
        <v>0</v>
      </c>
    </row>
    <row r="155" spans="1:31" x14ac:dyDescent="0.25">
      <c r="A155" s="58" t="s">
        <v>469</v>
      </c>
      <c r="B155" s="47" t="s">
        <v>715</v>
      </c>
      <c r="C155" s="57" t="s">
        <v>726</v>
      </c>
      <c r="D155" s="57" t="s">
        <v>726</v>
      </c>
      <c r="E155" s="57">
        <v>1</v>
      </c>
      <c r="F155" s="1" t="str">
        <f>VLOOKUP(A155,SampleMap!$D$6:$G$565,4,FALSE)</f>
        <v>sample</v>
      </c>
      <c r="G155" s="49">
        <v>201706</v>
      </c>
      <c r="H155" s="66">
        <v>42913</v>
      </c>
      <c r="I155" s="62">
        <v>0.1128994525803584</v>
      </c>
      <c r="J155" s="62">
        <v>0.88710054741964162</v>
      </c>
      <c r="K155" s="62">
        <v>0.22355308099003415</v>
      </c>
      <c r="L155" s="62">
        <v>0.77644691900996587</v>
      </c>
      <c r="M155" s="62">
        <v>0.94254433163336926</v>
      </c>
      <c r="N155" s="62">
        <v>5.7455668366630797E-2</v>
      </c>
      <c r="O155" s="62">
        <v>9.6242923314462173E-2</v>
      </c>
      <c r="P155" s="62">
        <v>0.66312637439760447</v>
      </c>
      <c r="Q155" s="62">
        <v>0.16651850465540635</v>
      </c>
      <c r="R155" s="62">
        <v>0</v>
      </c>
      <c r="S155" s="62">
        <v>1.6656529265896225E-2</v>
      </c>
      <c r="T155" s="62">
        <v>4.0378047068731576E-2</v>
      </c>
      <c r="U155" s="62">
        <v>1.707762129789922E-2</v>
      </c>
      <c r="V155" s="62">
        <v>0</v>
      </c>
      <c r="W155" s="62">
        <v>0</v>
      </c>
      <c r="X155" s="62">
        <v>0</v>
      </c>
      <c r="Y155" s="62">
        <v>0</v>
      </c>
      <c r="Z155" s="62">
        <v>0</v>
      </c>
      <c r="AA155" s="62">
        <v>0</v>
      </c>
      <c r="AB155" s="62">
        <v>0</v>
      </c>
      <c r="AC155" s="62">
        <v>0</v>
      </c>
      <c r="AD155" s="62">
        <v>0</v>
      </c>
      <c r="AE155" s="62">
        <v>0</v>
      </c>
    </row>
    <row r="156" spans="1:31" x14ac:dyDescent="0.25">
      <c r="A156" s="58" t="s">
        <v>470</v>
      </c>
      <c r="B156" s="47" t="s">
        <v>715</v>
      </c>
      <c r="C156" s="57" t="s">
        <v>747</v>
      </c>
      <c r="D156" s="57" t="s">
        <v>747</v>
      </c>
      <c r="E156" s="57">
        <v>1</v>
      </c>
      <c r="F156" s="1" t="str">
        <f>VLOOKUP(A156,SampleMap!$D$6:$G$565,4,FALSE)</f>
        <v>sample</v>
      </c>
      <c r="G156" s="49">
        <v>201706</v>
      </c>
      <c r="H156" s="66">
        <v>42913</v>
      </c>
      <c r="I156" s="62">
        <v>0.50531790282528233</v>
      </c>
      <c r="J156" s="62">
        <v>0.49468209717471773</v>
      </c>
      <c r="K156" s="62">
        <v>5.0086679473363635E-2</v>
      </c>
      <c r="L156" s="62">
        <v>0.94991332052663635</v>
      </c>
      <c r="M156" s="62">
        <v>1</v>
      </c>
      <c r="N156" s="62">
        <v>0</v>
      </c>
      <c r="O156" s="62">
        <v>0.48709178653422669</v>
      </c>
      <c r="P156" s="62">
        <v>0.46282153399240966</v>
      </c>
      <c r="Q156" s="62">
        <v>3.1860563182308017E-2</v>
      </c>
      <c r="R156" s="62">
        <v>0</v>
      </c>
      <c r="S156" s="62">
        <v>1.8226116291055614E-2</v>
      </c>
      <c r="T156" s="62">
        <v>0</v>
      </c>
      <c r="U156" s="62">
        <v>0</v>
      </c>
      <c r="V156" s="62">
        <v>0</v>
      </c>
      <c r="W156" s="62">
        <v>0</v>
      </c>
      <c r="X156" s="62">
        <v>0</v>
      </c>
      <c r="Y156" s="62">
        <v>0</v>
      </c>
      <c r="Z156" s="62">
        <v>0</v>
      </c>
      <c r="AA156" s="62">
        <v>0</v>
      </c>
      <c r="AB156" s="62">
        <v>0</v>
      </c>
      <c r="AC156" s="62">
        <v>0</v>
      </c>
      <c r="AD156" s="62">
        <v>0</v>
      </c>
      <c r="AE156" s="62">
        <v>0</v>
      </c>
    </row>
    <row r="157" spans="1:31" x14ac:dyDescent="0.25">
      <c r="A157" s="58" t="s">
        <v>475</v>
      </c>
      <c r="B157" s="47" t="s">
        <v>715</v>
      </c>
      <c r="C157" s="57" t="s">
        <v>727</v>
      </c>
      <c r="D157" s="57" t="s">
        <v>727</v>
      </c>
      <c r="E157" s="57">
        <v>1</v>
      </c>
      <c r="F157" s="1" t="str">
        <f>VLOOKUP(A157,SampleMap!$D$6:$G$565,4,FALSE)</f>
        <v>sample</v>
      </c>
      <c r="G157" s="49">
        <v>201706</v>
      </c>
      <c r="H157" s="66">
        <v>42913</v>
      </c>
      <c r="I157" s="62">
        <v>0.21894932671863926</v>
      </c>
      <c r="J157" s="62">
        <v>0.78105067328136069</v>
      </c>
      <c r="K157" s="62">
        <v>0.19201807228915663</v>
      </c>
      <c r="L157" s="62">
        <v>0.80798192771084343</v>
      </c>
      <c r="M157" s="62">
        <v>0.9322732104890149</v>
      </c>
      <c r="N157" s="62">
        <v>6.7726789510985111E-2</v>
      </c>
      <c r="O157" s="62">
        <v>0.20251594613749113</v>
      </c>
      <c r="P157" s="62">
        <v>0.5892540751240255</v>
      </c>
      <c r="Q157" s="62">
        <v>0.1240698086463501</v>
      </c>
      <c r="R157" s="62">
        <v>0</v>
      </c>
      <c r="S157" s="62">
        <v>1.6433380581148124E-2</v>
      </c>
      <c r="T157" s="62">
        <v>5.1514883061658398E-2</v>
      </c>
      <c r="U157" s="62">
        <v>1.621190644932672E-2</v>
      </c>
      <c r="V157" s="62">
        <v>0</v>
      </c>
      <c r="W157" s="62">
        <v>0</v>
      </c>
      <c r="X157" s="62">
        <v>0</v>
      </c>
      <c r="Y157" s="62">
        <v>0</v>
      </c>
      <c r="Z157" s="62">
        <v>0</v>
      </c>
      <c r="AA157" s="62">
        <v>0</v>
      </c>
      <c r="AB157" s="62">
        <v>0</v>
      </c>
      <c r="AC157" s="62">
        <v>0</v>
      </c>
      <c r="AD157" s="62">
        <v>0</v>
      </c>
      <c r="AE157" s="62">
        <v>0</v>
      </c>
    </row>
    <row r="158" spans="1:31" x14ac:dyDescent="0.25">
      <c r="A158" s="58" t="s">
        <v>476</v>
      </c>
      <c r="B158" s="47" t="s">
        <v>715</v>
      </c>
      <c r="C158" s="57" t="s">
        <v>751</v>
      </c>
      <c r="D158" s="57" t="s">
        <v>751</v>
      </c>
      <c r="E158" s="57">
        <v>1</v>
      </c>
      <c r="F158" s="1" t="str">
        <f>VLOOKUP(A158,SampleMap!$D$6:$G$565,4,FALSE)</f>
        <v>sample</v>
      </c>
      <c r="G158" s="49">
        <v>201706</v>
      </c>
      <c r="H158" s="66">
        <v>42913</v>
      </c>
      <c r="I158" s="62">
        <v>0.30636942675159234</v>
      </c>
      <c r="J158" s="62">
        <v>0.6936305732484076</v>
      </c>
      <c r="K158" s="62">
        <v>9.3293368302735102E-2</v>
      </c>
      <c r="L158" s="62">
        <v>0.90670663169726484</v>
      </c>
      <c r="M158" s="62">
        <v>0.98714874484825776</v>
      </c>
      <c r="N158" s="62">
        <v>1.2851255151742225E-2</v>
      </c>
      <c r="O158" s="62">
        <v>0.27826901461221432</v>
      </c>
      <c r="P158" s="62">
        <v>0.6155863619333084</v>
      </c>
      <c r="Q158" s="62">
        <v>6.519295616335706E-2</v>
      </c>
      <c r="R158" s="62">
        <v>0</v>
      </c>
      <c r="S158" s="62">
        <v>2.8100412139378046E-2</v>
      </c>
      <c r="T158" s="62">
        <v>0</v>
      </c>
      <c r="U158" s="62">
        <v>1.2851255151742225E-2</v>
      </c>
      <c r="V158" s="62">
        <v>0</v>
      </c>
      <c r="W158" s="62">
        <v>0</v>
      </c>
      <c r="X158" s="62">
        <v>0</v>
      </c>
      <c r="Y158" s="62">
        <v>0</v>
      </c>
      <c r="Z158" s="62">
        <v>0</v>
      </c>
      <c r="AA158" s="62">
        <v>0</v>
      </c>
      <c r="AB158" s="62">
        <v>0</v>
      </c>
      <c r="AC158" s="62">
        <v>0</v>
      </c>
      <c r="AD158" s="62">
        <v>0</v>
      </c>
      <c r="AE158" s="62">
        <v>0</v>
      </c>
    </row>
    <row r="159" spans="1:31" x14ac:dyDescent="0.25">
      <c r="A159" s="58" t="s">
        <v>113</v>
      </c>
      <c r="B159" s="47" t="s">
        <v>715</v>
      </c>
      <c r="C159" s="57" t="s">
        <v>755</v>
      </c>
      <c r="D159" s="57" t="s">
        <v>755</v>
      </c>
      <c r="E159" s="57">
        <v>1</v>
      </c>
      <c r="F159" s="1" t="str">
        <f>VLOOKUP(A159,SampleMap!$D$6:$G$565,4,FALSE)</f>
        <v>sample</v>
      </c>
      <c r="G159" s="49">
        <v>201706</v>
      </c>
      <c r="H159" s="66">
        <v>42913</v>
      </c>
      <c r="I159" s="62">
        <v>0.37721616092737809</v>
      </c>
      <c r="J159" s="62">
        <v>0.62278383907262191</v>
      </c>
      <c r="K159" s="62">
        <v>0.20704057279236276</v>
      </c>
      <c r="L159" s="62">
        <v>0.79295942720763724</v>
      </c>
      <c r="M159" s="62">
        <v>0.79423798158881687</v>
      </c>
      <c r="N159" s="62">
        <v>0.20576201841118308</v>
      </c>
      <c r="O159" s="62">
        <v>0.30681043300375044</v>
      </c>
      <c r="P159" s="62">
        <v>0.3928997613365155</v>
      </c>
      <c r="Q159" s="62">
        <v>5.3102625298329355E-2</v>
      </c>
      <c r="R159" s="62">
        <v>0</v>
      </c>
      <c r="S159" s="62">
        <v>4.1425161950221619E-2</v>
      </c>
      <c r="T159" s="62">
        <v>9.8789635185816571E-2</v>
      </c>
      <c r="U159" s="62">
        <v>7.7991817251960444E-2</v>
      </c>
      <c r="V159" s="62">
        <v>0</v>
      </c>
      <c r="W159" s="62">
        <v>0</v>
      </c>
      <c r="X159" s="62">
        <v>0</v>
      </c>
      <c r="Y159" s="62">
        <v>1.3723150357995227E-2</v>
      </c>
      <c r="Z159" s="62">
        <v>1.5257415615410842E-2</v>
      </c>
      <c r="AA159" s="62">
        <v>0</v>
      </c>
      <c r="AB159" s="62">
        <v>0</v>
      </c>
      <c r="AC159" s="62">
        <v>0</v>
      </c>
      <c r="AD159" s="62">
        <v>0</v>
      </c>
      <c r="AE159" s="62">
        <v>0</v>
      </c>
    </row>
    <row r="160" spans="1:31" x14ac:dyDescent="0.25">
      <c r="A160" s="58" t="s">
        <v>160</v>
      </c>
      <c r="B160" s="47" t="s">
        <v>715</v>
      </c>
      <c r="C160" s="57" t="s">
        <v>736</v>
      </c>
      <c r="D160" s="57" t="s">
        <v>736</v>
      </c>
      <c r="E160" s="57">
        <v>1</v>
      </c>
      <c r="F160" s="1" t="str">
        <f>VLOOKUP(A160,SampleMap!$D$6:$G$565,4,FALSE)</f>
        <v>sample</v>
      </c>
      <c r="G160" s="49">
        <v>201706</v>
      </c>
      <c r="H160" s="66">
        <v>42913</v>
      </c>
      <c r="I160" s="62">
        <v>0.27667260729251963</v>
      </c>
      <c r="J160" s="62">
        <v>0.72332739270748037</v>
      </c>
      <c r="K160" s="62">
        <v>0.18746688502480613</v>
      </c>
      <c r="L160" s="62">
        <v>0.81253311497519387</v>
      </c>
      <c r="M160" s="62">
        <v>0.95404845624006551</v>
      </c>
      <c r="N160" s="62">
        <v>4.5951543759934495E-2</v>
      </c>
      <c r="O160" s="62">
        <v>0.24165502625114396</v>
      </c>
      <c r="P160" s="62">
        <v>0.55011800972978175</v>
      </c>
      <c r="Q160" s="62">
        <v>0.12725783921776407</v>
      </c>
      <c r="R160" s="62">
        <v>0</v>
      </c>
      <c r="S160" s="62">
        <v>3.5017581041375659E-2</v>
      </c>
      <c r="T160" s="62">
        <v>2.5191464765666395E-2</v>
      </c>
      <c r="U160" s="62">
        <v>2.07600789942681E-2</v>
      </c>
      <c r="V160" s="62">
        <v>0</v>
      </c>
      <c r="W160" s="62">
        <v>0</v>
      </c>
      <c r="X160" s="62">
        <v>0</v>
      </c>
      <c r="Y160" s="62">
        <v>0</v>
      </c>
      <c r="Z160" s="62">
        <v>0</v>
      </c>
      <c r="AA160" s="62">
        <v>0</v>
      </c>
      <c r="AB160" s="62">
        <v>0</v>
      </c>
      <c r="AC160" s="62">
        <v>0</v>
      </c>
      <c r="AD160" s="62">
        <v>0</v>
      </c>
      <c r="AE160" s="62">
        <v>0</v>
      </c>
    </row>
    <row r="161" spans="1:31" x14ac:dyDescent="0.25">
      <c r="A161" s="58" t="s">
        <v>481</v>
      </c>
      <c r="B161" s="47" t="s">
        <v>715</v>
      </c>
      <c r="C161" s="57" t="s">
        <v>730</v>
      </c>
      <c r="D161" s="57" t="s">
        <v>730</v>
      </c>
      <c r="E161" s="57">
        <v>1</v>
      </c>
      <c r="F161" s="1" t="str">
        <f>VLOOKUP(A161,SampleMap!$D$6:$G$565,4,FALSE)</f>
        <v>sample</v>
      </c>
      <c r="G161" s="49">
        <v>201706</v>
      </c>
      <c r="H161" s="66">
        <v>42913</v>
      </c>
      <c r="I161" s="62">
        <v>0.23187124159886804</v>
      </c>
      <c r="J161" s="62">
        <v>0.76812875840113193</v>
      </c>
      <c r="K161" s="62">
        <v>0.29532189600282988</v>
      </c>
      <c r="L161" s="62">
        <v>0.70467810399717012</v>
      </c>
      <c r="M161" s="62">
        <v>0.89737354085603116</v>
      </c>
      <c r="N161" s="62">
        <v>0.10262645914396887</v>
      </c>
      <c r="O161" s="62">
        <v>0.17889989388043862</v>
      </c>
      <c r="P161" s="62">
        <v>0.48682348779625045</v>
      </c>
      <c r="Q161" s="62">
        <v>0.17867881146091263</v>
      </c>
      <c r="R161" s="62">
        <v>0</v>
      </c>
      <c r="S161" s="62">
        <v>5.2971347718429429E-2</v>
      </c>
      <c r="T161" s="62">
        <v>6.3671736823487798E-2</v>
      </c>
      <c r="U161" s="62">
        <v>3.8954722320481076E-2</v>
      </c>
      <c r="V161" s="62">
        <v>0</v>
      </c>
      <c r="W161" s="62">
        <v>0</v>
      </c>
      <c r="X161" s="62">
        <v>0</v>
      </c>
      <c r="Y161" s="62">
        <v>0</v>
      </c>
      <c r="Z161" s="62">
        <v>0</v>
      </c>
      <c r="AA161" s="62">
        <v>0</v>
      </c>
      <c r="AB161" s="62">
        <v>0</v>
      </c>
      <c r="AC161" s="62">
        <v>0</v>
      </c>
      <c r="AD161" s="62">
        <v>0</v>
      </c>
      <c r="AE161" s="62">
        <v>0</v>
      </c>
    </row>
    <row r="162" spans="1:31" x14ac:dyDescent="0.25">
      <c r="A162" s="58" t="s">
        <v>482</v>
      </c>
      <c r="B162" s="47" t="s">
        <v>715</v>
      </c>
      <c r="C162" s="57" t="s">
        <v>754</v>
      </c>
      <c r="D162" s="57" t="s">
        <v>754</v>
      </c>
      <c r="E162" s="57">
        <v>1</v>
      </c>
      <c r="F162" s="1" t="str">
        <f>VLOOKUP(A162,SampleMap!$D$6:$G$565,4,FALSE)</f>
        <v>sample</v>
      </c>
      <c r="G162" s="49">
        <v>201706</v>
      </c>
      <c r="H162" s="66">
        <v>42913</v>
      </c>
      <c r="I162" s="62">
        <v>0.50573195876288657</v>
      </c>
      <c r="J162" s="62">
        <v>0.49426804123711338</v>
      </c>
      <c r="K162" s="62">
        <v>8.255670103092784E-2</v>
      </c>
      <c r="L162" s="62">
        <v>0.91744329896907217</v>
      </c>
      <c r="M162" s="62">
        <v>1</v>
      </c>
      <c r="N162" s="62">
        <v>0</v>
      </c>
      <c r="O162" s="62">
        <v>0.47591752577319585</v>
      </c>
      <c r="P162" s="62">
        <v>0.44152577319587627</v>
      </c>
      <c r="Q162" s="62">
        <v>5.2742268041237113E-2</v>
      </c>
      <c r="R162" s="62">
        <v>0</v>
      </c>
      <c r="S162" s="62">
        <v>2.981443298969072E-2</v>
      </c>
      <c r="T162" s="62">
        <v>0</v>
      </c>
      <c r="U162" s="62">
        <v>0</v>
      </c>
      <c r="V162" s="62">
        <v>0</v>
      </c>
      <c r="W162" s="62">
        <v>0</v>
      </c>
      <c r="X162" s="62">
        <v>0</v>
      </c>
      <c r="Y162" s="62">
        <v>0</v>
      </c>
      <c r="Z162" s="62">
        <v>0</v>
      </c>
      <c r="AA162" s="62">
        <v>0</v>
      </c>
      <c r="AB162" s="62">
        <v>0</v>
      </c>
      <c r="AC162" s="62">
        <v>0</v>
      </c>
      <c r="AD162" s="62">
        <v>0</v>
      </c>
      <c r="AE162" s="62">
        <v>0</v>
      </c>
    </row>
    <row r="163" spans="1:31" x14ac:dyDescent="0.25">
      <c r="A163" s="58" t="s">
        <v>486</v>
      </c>
      <c r="B163" s="47" t="s">
        <v>715</v>
      </c>
      <c r="C163" s="57" t="s">
        <v>716</v>
      </c>
      <c r="D163" s="57" t="s">
        <v>716</v>
      </c>
      <c r="E163" s="57">
        <v>1</v>
      </c>
      <c r="F163" s="1" t="str">
        <f>VLOOKUP(A163,SampleMap!$D$6:$G$565,4,FALSE)</f>
        <v>sample</v>
      </c>
      <c r="G163" s="49">
        <v>201706</v>
      </c>
      <c r="H163" s="66">
        <v>42913</v>
      </c>
      <c r="I163" s="62">
        <v>0.37774370208105146</v>
      </c>
      <c r="J163" s="62">
        <v>0.62225629791894854</v>
      </c>
      <c r="K163" s="62">
        <v>0.23391018619934281</v>
      </c>
      <c r="L163" s="62">
        <v>0.76608981380065722</v>
      </c>
      <c r="M163" s="62">
        <v>0.98909090909090913</v>
      </c>
      <c r="N163" s="62">
        <v>1.090909090909091E-2</v>
      </c>
      <c r="O163" s="62">
        <v>0.29949616648411831</v>
      </c>
      <c r="P163" s="62">
        <v>0.46659364731653891</v>
      </c>
      <c r="Q163" s="62">
        <v>0.14475355969331874</v>
      </c>
      <c r="R163" s="62">
        <v>0</v>
      </c>
      <c r="S163" s="62">
        <v>7.824753559693319E-2</v>
      </c>
      <c r="T163" s="62">
        <v>1.090909090909091E-2</v>
      </c>
      <c r="U163" s="62">
        <v>0</v>
      </c>
      <c r="V163" s="62">
        <v>0</v>
      </c>
      <c r="W163" s="62">
        <v>0</v>
      </c>
      <c r="X163" s="62">
        <v>0</v>
      </c>
      <c r="Y163" s="62">
        <v>0</v>
      </c>
      <c r="Z163" s="62">
        <v>0</v>
      </c>
      <c r="AA163" s="62">
        <v>0</v>
      </c>
      <c r="AB163" s="62">
        <v>0</v>
      </c>
      <c r="AC163" s="62">
        <v>0</v>
      </c>
      <c r="AD163" s="62">
        <v>0</v>
      </c>
      <c r="AE163" s="62">
        <v>0</v>
      </c>
    </row>
    <row r="164" spans="1:31" x14ac:dyDescent="0.25">
      <c r="A164" s="58" t="s">
        <v>130</v>
      </c>
      <c r="B164" s="47" t="s">
        <v>715</v>
      </c>
      <c r="C164" s="57" t="s">
        <v>725</v>
      </c>
      <c r="D164" s="57" t="s">
        <v>725</v>
      </c>
      <c r="E164" s="57">
        <v>1</v>
      </c>
      <c r="F164" s="1" t="str">
        <f>VLOOKUP(A164,SampleMap!$D$6:$G$565,4,FALSE)</f>
        <v>sample</v>
      </c>
      <c r="G164" s="49">
        <v>201706</v>
      </c>
      <c r="H164" s="66">
        <v>42913</v>
      </c>
      <c r="I164" s="62">
        <v>0.25714285714285712</v>
      </c>
      <c r="J164" s="62">
        <v>0.74285714285714288</v>
      </c>
      <c r="K164" s="62">
        <v>0</v>
      </c>
      <c r="L164" s="62">
        <v>1</v>
      </c>
      <c r="M164" s="62">
        <v>1</v>
      </c>
      <c r="N164" s="62">
        <v>0</v>
      </c>
      <c r="O164" s="62">
        <v>0.25714285714285712</v>
      </c>
      <c r="P164" s="62">
        <v>0.74285714285714288</v>
      </c>
      <c r="Q164" s="62">
        <v>0</v>
      </c>
      <c r="R164" s="62">
        <v>0</v>
      </c>
      <c r="S164" s="62">
        <v>0</v>
      </c>
      <c r="T164" s="62">
        <v>0</v>
      </c>
      <c r="U164" s="62">
        <v>0</v>
      </c>
      <c r="V164" s="62">
        <v>0</v>
      </c>
      <c r="W164" s="62">
        <v>0</v>
      </c>
      <c r="X164" s="62">
        <v>0</v>
      </c>
      <c r="Y164" s="62">
        <v>0</v>
      </c>
      <c r="Z164" s="62">
        <v>0</v>
      </c>
      <c r="AA164" s="62">
        <v>0</v>
      </c>
      <c r="AB164" s="62">
        <v>0</v>
      </c>
      <c r="AC164" s="62">
        <v>0</v>
      </c>
      <c r="AD164" s="62">
        <v>0</v>
      </c>
      <c r="AE164" s="62">
        <v>0</v>
      </c>
    </row>
    <row r="165" spans="1:31" x14ac:dyDescent="0.25">
      <c r="A165" s="58" t="s">
        <v>487</v>
      </c>
      <c r="B165" s="47" t="s">
        <v>715</v>
      </c>
      <c r="C165" s="57" t="s">
        <v>731</v>
      </c>
      <c r="D165" s="57" t="s">
        <v>731</v>
      </c>
      <c r="E165" s="57">
        <v>1</v>
      </c>
      <c r="F165" s="1" t="str">
        <f>VLOOKUP(A165,SampleMap!$D$6:$G$565,4,FALSE)</f>
        <v>sample</v>
      </c>
      <c r="G165" s="49">
        <v>201706</v>
      </c>
      <c r="H165" s="66">
        <v>42913</v>
      </c>
      <c r="I165" s="62">
        <v>0.2540958852397131</v>
      </c>
      <c r="J165" s="62">
        <v>0.74590411476028695</v>
      </c>
      <c r="K165" s="62">
        <v>0.1212155530388826</v>
      </c>
      <c r="L165" s="62">
        <v>0.87878444696111735</v>
      </c>
      <c r="M165" s="62">
        <v>1</v>
      </c>
      <c r="N165" s="62">
        <v>0</v>
      </c>
      <c r="O165" s="62">
        <v>0.23208758021895054</v>
      </c>
      <c r="P165" s="62">
        <v>0.64669686674216686</v>
      </c>
      <c r="Q165" s="62">
        <v>9.9207248018120045E-2</v>
      </c>
      <c r="R165" s="62">
        <v>0</v>
      </c>
      <c r="S165" s="62">
        <v>2.200830502076255E-2</v>
      </c>
      <c r="T165" s="62">
        <v>0</v>
      </c>
      <c r="U165" s="62">
        <v>0</v>
      </c>
      <c r="V165" s="62">
        <v>0</v>
      </c>
      <c r="W165" s="62">
        <v>0</v>
      </c>
      <c r="X165" s="62">
        <v>0</v>
      </c>
      <c r="Y165" s="62">
        <v>0</v>
      </c>
      <c r="Z165" s="62">
        <v>0</v>
      </c>
      <c r="AA165" s="62">
        <v>0</v>
      </c>
      <c r="AB165" s="62">
        <v>0</v>
      </c>
      <c r="AC165" s="62">
        <v>0</v>
      </c>
      <c r="AD165" s="62">
        <v>0</v>
      </c>
      <c r="AE165" s="62">
        <v>0</v>
      </c>
    </row>
    <row r="166" spans="1:31" x14ac:dyDescent="0.25">
      <c r="A166" s="58" t="s">
        <v>491</v>
      </c>
      <c r="B166" s="47" t="s">
        <v>715</v>
      </c>
      <c r="C166" s="57" t="s">
        <v>718</v>
      </c>
      <c r="D166" s="57" t="s">
        <v>718</v>
      </c>
      <c r="E166" s="57">
        <v>1</v>
      </c>
      <c r="F166" s="1" t="str">
        <f>VLOOKUP(A166,SampleMap!$D$6:$G$565,4,FALSE)</f>
        <v>sample</v>
      </c>
      <c r="G166" s="49">
        <v>201706</v>
      </c>
      <c r="H166" s="66">
        <v>42913</v>
      </c>
      <c r="I166" s="62">
        <v>0.22770707848376431</v>
      </c>
      <c r="J166" s="62">
        <v>0.77229292151623563</v>
      </c>
      <c r="K166" s="62">
        <v>0.17662243557809881</v>
      </c>
      <c r="L166" s="62">
        <v>0.82337756442190113</v>
      </c>
      <c r="M166" s="62">
        <v>0.89819301662062412</v>
      </c>
      <c r="N166" s="62">
        <v>0.10180698337937594</v>
      </c>
      <c r="O166" s="62">
        <v>0.19677550835559984</v>
      </c>
      <c r="P166" s="62">
        <v>0.56822607671754</v>
      </c>
      <c r="Q166" s="62">
        <v>0.10225986141931978</v>
      </c>
      <c r="R166" s="62">
        <v>0</v>
      </c>
      <c r="S166" s="62">
        <v>3.0931570128164484E-2</v>
      </c>
      <c r="T166" s="62">
        <v>4.3431004030614555E-2</v>
      </c>
      <c r="U166" s="62">
        <v>5.8375979348761375E-2</v>
      </c>
      <c r="V166" s="62">
        <v>0</v>
      </c>
      <c r="W166" s="62">
        <v>0</v>
      </c>
      <c r="X166" s="62">
        <v>0</v>
      </c>
      <c r="Y166" s="62">
        <v>0</v>
      </c>
      <c r="Z166" s="62">
        <v>0</v>
      </c>
      <c r="AA166" s="62">
        <v>0</v>
      </c>
      <c r="AB166" s="62">
        <v>0</v>
      </c>
      <c r="AC166" s="62">
        <v>0</v>
      </c>
      <c r="AD166" s="62">
        <v>0</v>
      </c>
      <c r="AE166" s="62">
        <v>0</v>
      </c>
    </row>
    <row r="167" spans="1:31" x14ac:dyDescent="0.25">
      <c r="A167" s="58" t="s">
        <v>492</v>
      </c>
      <c r="B167" s="47" t="s">
        <v>715</v>
      </c>
      <c r="C167" s="57" t="s">
        <v>735</v>
      </c>
      <c r="D167" s="57" t="s">
        <v>735</v>
      </c>
      <c r="E167" s="57">
        <v>1</v>
      </c>
      <c r="F167" s="1" t="str">
        <f>VLOOKUP(A167,SampleMap!$D$6:$G$565,4,FALSE)</f>
        <v>sample</v>
      </c>
      <c r="G167" s="49">
        <v>201706</v>
      </c>
      <c r="H167" s="66">
        <v>42913</v>
      </c>
      <c r="I167" s="62">
        <v>0.38086395189459255</v>
      </c>
      <c r="J167" s="62">
        <v>0.61913604810540745</v>
      </c>
      <c r="K167" s="62">
        <v>0.12167838351682363</v>
      </c>
      <c r="L167" s="62">
        <v>0.87832161648317642</v>
      </c>
      <c r="M167" s="62">
        <v>1</v>
      </c>
      <c r="N167" s="62">
        <v>0</v>
      </c>
      <c r="O167" s="62">
        <v>0.33687049564486893</v>
      </c>
      <c r="P167" s="62">
        <v>0.54145112083830749</v>
      </c>
      <c r="Q167" s="62">
        <v>7.7684927267099968E-2</v>
      </c>
      <c r="R167" s="62">
        <v>0</v>
      </c>
      <c r="S167" s="62">
        <v>4.3993456249723659E-2</v>
      </c>
      <c r="T167" s="62">
        <v>0</v>
      </c>
      <c r="U167" s="62">
        <v>0</v>
      </c>
      <c r="V167" s="62">
        <v>0</v>
      </c>
      <c r="W167" s="62">
        <v>0</v>
      </c>
      <c r="X167" s="62">
        <v>0</v>
      </c>
      <c r="Y167" s="62">
        <v>0</v>
      </c>
      <c r="Z167" s="62">
        <v>0</v>
      </c>
      <c r="AA167" s="62">
        <v>0</v>
      </c>
      <c r="AB167" s="62">
        <v>0</v>
      </c>
      <c r="AC167" s="62">
        <v>0</v>
      </c>
      <c r="AD167" s="62">
        <v>0</v>
      </c>
      <c r="AE167" s="62">
        <v>0</v>
      </c>
    </row>
    <row r="168" spans="1:31" x14ac:dyDescent="0.25">
      <c r="A168" s="58" t="s">
        <v>161</v>
      </c>
      <c r="B168" s="47" t="s">
        <v>715</v>
      </c>
      <c r="C168" s="57" t="s">
        <v>744</v>
      </c>
      <c r="D168" s="57" t="s">
        <v>744</v>
      </c>
      <c r="E168" s="57">
        <v>1</v>
      </c>
      <c r="F168" s="1" t="str">
        <f>VLOOKUP(A168,SampleMap!$D$6:$G$565,4,FALSE)</f>
        <v>sample</v>
      </c>
      <c r="G168" s="49">
        <v>201706</v>
      </c>
      <c r="H168" s="66">
        <v>42913</v>
      </c>
      <c r="I168" s="62">
        <v>0.54579684763572678</v>
      </c>
      <c r="J168" s="62">
        <v>0.45420315236427322</v>
      </c>
      <c r="K168" s="62">
        <v>3.1085814360770576E-2</v>
      </c>
      <c r="L168" s="62">
        <v>0.96891418563922938</v>
      </c>
      <c r="M168" s="62">
        <v>0.90218914185639232</v>
      </c>
      <c r="N168" s="62">
        <v>9.781085814360771E-2</v>
      </c>
      <c r="O168" s="62">
        <v>0.51742556917688265</v>
      </c>
      <c r="P168" s="62">
        <v>0.35367775831873904</v>
      </c>
      <c r="Q168" s="62">
        <v>1.948336252189142E-2</v>
      </c>
      <c r="R168" s="62">
        <v>0</v>
      </c>
      <c r="S168" s="62">
        <v>1.1602451838879159E-2</v>
      </c>
      <c r="T168" s="62">
        <v>0</v>
      </c>
      <c r="U168" s="62">
        <v>8.1042031523642727E-2</v>
      </c>
      <c r="V168" s="62">
        <v>0</v>
      </c>
      <c r="W168" s="62">
        <v>0</v>
      </c>
      <c r="X168" s="62">
        <v>0</v>
      </c>
      <c r="Y168" s="62">
        <v>0</v>
      </c>
      <c r="Z168" s="62">
        <v>1.6768826619964972E-2</v>
      </c>
      <c r="AA168" s="62">
        <v>0</v>
      </c>
      <c r="AB168" s="62">
        <v>0</v>
      </c>
      <c r="AC168" s="62">
        <v>0</v>
      </c>
      <c r="AD168" s="62">
        <v>0</v>
      </c>
      <c r="AE168" s="62">
        <v>0</v>
      </c>
    </row>
    <row r="169" spans="1:31" x14ac:dyDescent="0.25">
      <c r="A169" s="58" t="s">
        <v>496</v>
      </c>
      <c r="B169" s="47" t="s">
        <v>715</v>
      </c>
      <c r="C169" s="57" t="s">
        <v>722</v>
      </c>
      <c r="D169" s="57" t="s">
        <v>722</v>
      </c>
      <c r="E169" s="57">
        <v>1</v>
      </c>
      <c r="F169" s="1" t="str">
        <f>VLOOKUP(A169,SampleMap!$D$6:$G$565,4,FALSE)</f>
        <v>sample</v>
      </c>
      <c r="G169" s="49">
        <v>201706</v>
      </c>
      <c r="H169" s="66">
        <v>42913</v>
      </c>
      <c r="I169" s="62">
        <v>0.47344132605010358</v>
      </c>
      <c r="J169" s="62">
        <v>0.52655867394989642</v>
      </c>
      <c r="K169" s="62">
        <v>0.16052928988510076</v>
      </c>
      <c r="L169" s="62">
        <v>0.83947071011489927</v>
      </c>
      <c r="M169" s="62">
        <v>1</v>
      </c>
      <c r="N169" s="62">
        <v>0</v>
      </c>
      <c r="O169" s="62">
        <v>0.4167451497457148</v>
      </c>
      <c r="P169" s="62">
        <v>0.42272556036918441</v>
      </c>
      <c r="Q169" s="62">
        <v>0.103833113580712</v>
      </c>
      <c r="R169" s="62">
        <v>0</v>
      </c>
      <c r="S169" s="62">
        <v>5.6696176304388772E-2</v>
      </c>
      <c r="T169" s="62">
        <v>0</v>
      </c>
      <c r="U169" s="62">
        <v>0</v>
      </c>
      <c r="V169" s="62">
        <v>0</v>
      </c>
      <c r="W169" s="62">
        <v>0</v>
      </c>
      <c r="X169" s="62">
        <v>0</v>
      </c>
      <c r="Y169" s="62">
        <v>0</v>
      </c>
      <c r="Z169" s="62">
        <v>0</v>
      </c>
      <c r="AA169" s="62">
        <v>0</v>
      </c>
      <c r="AB169" s="62">
        <v>0</v>
      </c>
      <c r="AC169" s="62">
        <v>0</v>
      </c>
      <c r="AD169" s="62">
        <v>0</v>
      </c>
      <c r="AE169" s="62">
        <v>0</v>
      </c>
    </row>
    <row r="170" spans="1:31" x14ac:dyDescent="0.25">
      <c r="A170" s="58" t="s">
        <v>497</v>
      </c>
      <c r="B170" s="47" t="s">
        <v>715</v>
      </c>
      <c r="C170" s="57" t="s">
        <v>738</v>
      </c>
      <c r="D170" s="57" t="s">
        <v>738</v>
      </c>
      <c r="E170" s="57">
        <v>1</v>
      </c>
      <c r="F170" s="1" t="str">
        <f>VLOOKUP(A170,SampleMap!$D$6:$G$565,4,FALSE)</f>
        <v>sample</v>
      </c>
      <c r="G170" s="49">
        <v>201706</v>
      </c>
      <c r="H170" s="66">
        <v>42913</v>
      </c>
      <c r="I170" s="62">
        <v>0.50723209887600196</v>
      </c>
      <c r="J170" s="62">
        <v>0.49276790112399804</v>
      </c>
      <c r="K170" s="62">
        <v>9.8607317182392185E-2</v>
      </c>
      <c r="L170" s="62">
        <v>0.90139268281760776</v>
      </c>
      <c r="M170" s="62">
        <v>0.94487483766960723</v>
      </c>
      <c r="N170" s="62">
        <v>5.5125162330392725E-2</v>
      </c>
      <c r="O170" s="62">
        <v>0.46719806546952669</v>
      </c>
      <c r="P170" s="62">
        <v>0.40831131610765303</v>
      </c>
      <c r="Q170" s="62">
        <v>2.9331422685952263E-2</v>
      </c>
      <c r="R170" s="62">
        <v>0</v>
      </c>
      <c r="S170" s="62">
        <v>4.0034033406475301E-2</v>
      </c>
      <c r="T170" s="62">
        <v>2.9241861089964623E-2</v>
      </c>
      <c r="U170" s="62">
        <v>2.5883301240428105E-2</v>
      </c>
      <c r="V170" s="62">
        <v>0</v>
      </c>
      <c r="W170" s="62">
        <v>0</v>
      </c>
      <c r="X170" s="62">
        <v>0</v>
      </c>
      <c r="Y170" s="62">
        <v>0</v>
      </c>
      <c r="Z170" s="62">
        <v>0</v>
      </c>
      <c r="AA170" s="62">
        <v>0</v>
      </c>
      <c r="AB170" s="62">
        <v>0</v>
      </c>
      <c r="AC170" s="62">
        <v>0</v>
      </c>
      <c r="AD170" s="62">
        <v>0</v>
      </c>
      <c r="AE170" s="62">
        <v>0</v>
      </c>
    </row>
    <row r="171" spans="1:31" x14ac:dyDescent="0.25">
      <c r="A171" s="58" t="s">
        <v>162</v>
      </c>
      <c r="B171" s="47" t="s">
        <v>715</v>
      </c>
      <c r="C171" s="57" t="s">
        <v>752</v>
      </c>
      <c r="D171" s="57" t="s">
        <v>752</v>
      </c>
      <c r="E171" s="57">
        <v>1</v>
      </c>
      <c r="F171" s="1" t="str">
        <f>VLOOKUP(A171,SampleMap!$D$6:$G$565,4,FALSE)</f>
        <v>sample</v>
      </c>
      <c r="G171" s="49">
        <v>201706</v>
      </c>
      <c r="H171" s="66">
        <v>42913</v>
      </c>
      <c r="I171" s="62">
        <v>0.45102861196500355</v>
      </c>
      <c r="J171" s="62">
        <v>0.54897138803499645</v>
      </c>
      <c r="K171" s="62">
        <v>8.2241664696145661E-2</v>
      </c>
      <c r="L171" s="62">
        <v>0.91775833530385431</v>
      </c>
      <c r="M171" s="62">
        <v>0.98519744620477656</v>
      </c>
      <c r="N171" s="62">
        <v>1.4802553795223458E-2</v>
      </c>
      <c r="O171" s="62">
        <v>0.41721447150626628</v>
      </c>
      <c r="P171" s="62">
        <v>0.48574131000236465</v>
      </c>
      <c r="Q171" s="62">
        <v>4.842752423740837E-2</v>
      </c>
      <c r="R171" s="62">
        <v>0</v>
      </c>
      <c r="S171" s="62">
        <v>3.3814140458737291E-2</v>
      </c>
      <c r="T171" s="62">
        <v>0</v>
      </c>
      <c r="U171" s="62">
        <v>1.4802553795223458E-2</v>
      </c>
      <c r="V171" s="62">
        <v>0</v>
      </c>
      <c r="W171" s="62">
        <v>0</v>
      </c>
      <c r="X171" s="62">
        <v>0</v>
      </c>
      <c r="Y171" s="62">
        <v>0</v>
      </c>
      <c r="Z171" s="62">
        <v>0</v>
      </c>
      <c r="AA171" s="62">
        <v>0</v>
      </c>
      <c r="AB171" s="62">
        <v>0</v>
      </c>
      <c r="AC171" s="62">
        <v>0</v>
      </c>
      <c r="AD171" s="62">
        <v>0</v>
      </c>
      <c r="AE171" s="62">
        <v>0</v>
      </c>
    </row>
    <row r="172" spans="1:31" x14ac:dyDescent="0.25">
      <c r="A172" s="58" t="s">
        <v>168</v>
      </c>
      <c r="B172" s="47" t="s">
        <v>715</v>
      </c>
      <c r="C172" s="57" t="s">
        <v>721</v>
      </c>
      <c r="D172" s="57" t="s">
        <v>721</v>
      </c>
      <c r="E172" s="57">
        <v>1</v>
      </c>
      <c r="F172" s="1" t="str">
        <f>VLOOKUP(A172,SampleMap!$D$6:$G$565,4,FALSE)</f>
        <v>sample</v>
      </c>
      <c r="G172" s="49">
        <v>201706</v>
      </c>
      <c r="H172" s="66">
        <v>42913</v>
      </c>
      <c r="I172" s="62">
        <v>0.11596116174090793</v>
      </c>
      <c r="J172" s="62">
        <v>0.88403883825909202</v>
      </c>
      <c r="K172" s="62">
        <v>0.26330806575249127</v>
      </c>
      <c r="L172" s="62">
        <v>0.73669193424750878</v>
      </c>
      <c r="M172" s="62">
        <v>0.86368282088408144</v>
      </c>
      <c r="N172" s="62">
        <v>0.13631717911591856</v>
      </c>
      <c r="O172" s="62">
        <v>9.4242398432842184E-2</v>
      </c>
      <c r="P172" s="62">
        <v>0.58529937824716805</v>
      </c>
      <c r="Q172" s="62">
        <v>0.16242228089600544</v>
      </c>
      <c r="R172" s="62">
        <v>0</v>
      </c>
      <c r="S172" s="62">
        <v>2.1718763308065752E-2</v>
      </c>
      <c r="T172" s="62">
        <v>7.9167021548420063E-2</v>
      </c>
      <c r="U172" s="62">
        <v>5.7150157567498507E-2</v>
      </c>
      <c r="V172" s="62">
        <v>0</v>
      </c>
      <c r="W172" s="62">
        <v>0</v>
      </c>
      <c r="X172" s="62">
        <v>0</v>
      </c>
      <c r="Y172" s="62">
        <v>0</v>
      </c>
      <c r="Z172" s="62">
        <v>0</v>
      </c>
      <c r="AA172" s="62">
        <v>0</v>
      </c>
      <c r="AB172" s="62">
        <v>0</v>
      </c>
      <c r="AC172" s="62">
        <v>0</v>
      </c>
      <c r="AD172" s="62">
        <v>0</v>
      </c>
      <c r="AE172" s="62">
        <v>0</v>
      </c>
    </row>
    <row r="173" spans="1:31" x14ac:dyDescent="0.25">
      <c r="A173" s="58" t="s">
        <v>169</v>
      </c>
      <c r="B173" s="47" t="s">
        <v>715</v>
      </c>
      <c r="C173" s="57" t="s">
        <v>729</v>
      </c>
      <c r="D173" s="57" t="s">
        <v>729</v>
      </c>
      <c r="E173" s="57">
        <v>1</v>
      </c>
      <c r="F173" s="1" t="str">
        <f>VLOOKUP(A173,SampleMap!$D$6:$G$565,4,FALSE)</f>
        <v>sample</v>
      </c>
      <c r="G173" s="49">
        <v>201706</v>
      </c>
      <c r="H173" s="66">
        <v>42913</v>
      </c>
      <c r="I173" s="62">
        <v>0.33623403073504904</v>
      </c>
      <c r="J173" s="62">
        <v>0.66376596926495091</v>
      </c>
      <c r="K173" s="62">
        <v>0.11673764117755971</v>
      </c>
      <c r="L173" s="62">
        <v>0.88326235882244031</v>
      </c>
      <c r="M173" s="62">
        <v>1</v>
      </c>
      <c r="N173" s="62">
        <v>0</v>
      </c>
      <c r="O173" s="62">
        <v>0.30475837807813366</v>
      </c>
      <c r="P173" s="62">
        <v>0.57850398074430665</v>
      </c>
      <c r="Q173" s="62">
        <v>8.526198852064433E-2</v>
      </c>
      <c r="R173" s="62">
        <v>0</v>
      </c>
      <c r="S173" s="62">
        <v>3.1475652656915383E-2</v>
      </c>
      <c r="T173" s="62">
        <v>0</v>
      </c>
      <c r="U173" s="62">
        <v>0</v>
      </c>
      <c r="V173" s="62">
        <v>0</v>
      </c>
      <c r="W173" s="62">
        <v>0</v>
      </c>
      <c r="X173" s="62">
        <v>0</v>
      </c>
      <c r="Y173" s="62">
        <v>0</v>
      </c>
      <c r="Z173" s="62">
        <v>0</v>
      </c>
      <c r="AA173" s="62">
        <v>0</v>
      </c>
      <c r="AB173" s="62">
        <v>0</v>
      </c>
      <c r="AC173" s="62">
        <v>0</v>
      </c>
      <c r="AD173" s="62">
        <v>0</v>
      </c>
      <c r="AE173" s="62">
        <v>0</v>
      </c>
    </row>
    <row r="174" spans="1:31" x14ac:dyDescent="0.25">
      <c r="A174" s="58" t="s">
        <v>170</v>
      </c>
      <c r="B174" s="47" t="s">
        <v>715</v>
      </c>
      <c r="C174" s="57" t="s">
        <v>737</v>
      </c>
      <c r="D174" s="57" t="s">
        <v>737</v>
      </c>
      <c r="E174" s="57">
        <v>1</v>
      </c>
      <c r="F174" s="1" t="str">
        <f>VLOOKUP(A174,SampleMap!$D$6:$G$565,4,FALSE)</f>
        <v>sample</v>
      </c>
      <c r="G174" s="49">
        <v>201706</v>
      </c>
      <c r="H174" s="66">
        <v>42913</v>
      </c>
      <c r="I174" s="62">
        <v>0.66336398976012134</v>
      </c>
      <c r="J174" s="62">
        <v>0.33663601023987866</v>
      </c>
      <c r="K174" s="62">
        <v>8.0923485351284727E-2</v>
      </c>
      <c r="L174" s="62">
        <v>0.91907651464871531</v>
      </c>
      <c r="M174" s="62">
        <v>0.93168673556461556</v>
      </c>
      <c r="N174" s="62">
        <v>6.8313264435384463E-2</v>
      </c>
      <c r="O174" s="62">
        <v>0.59225372143737554</v>
      </c>
      <c r="P174" s="62">
        <v>0.25850952877595523</v>
      </c>
      <c r="Q174" s="62">
        <v>2.9107803166777281E-2</v>
      </c>
      <c r="R174" s="62">
        <v>0</v>
      </c>
      <c r="S174" s="62">
        <v>5.1815682184507446E-2</v>
      </c>
      <c r="T174" s="62">
        <v>0</v>
      </c>
      <c r="U174" s="62">
        <v>4.9018678297146109E-2</v>
      </c>
      <c r="V174" s="62">
        <v>0</v>
      </c>
      <c r="W174" s="62">
        <v>0</v>
      </c>
      <c r="X174" s="62">
        <v>0</v>
      </c>
      <c r="Y174" s="62">
        <v>0</v>
      </c>
      <c r="Z174" s="62">
        <v>1.9294586138238361E-2</v>
      </c>
      <c r="AA174" s="62">
        <v>0</v>
      </c>
      <c r="AB174" s="62">
        <v>0</v>
      </c>
      <c r="AC174" s="62">
        <v>0</v>
      </c>
      <c r="AD174" s="62">
        <v>0</v>
      </c>
      <c r="AE174" s="62">
        <v>0</v>
      </c>
    </row>
    <row r="175" spans="1:31" x14ac:dyDescent="0.25">
      <c r="A175" s="58" t="s">
        <v>131</v>
      </c>
      <c r="B175" s="47" t="s">
        <v>715</v>
      </c>
      <c r="C175" s="57" t="s">
        <v>733</v>
      </c>
      <c r="D175" s="57" t="s">
        <v>733</v>
      </c>
      <c r="E175" s="57">
        <v>1</v>
      </c>
      <c r="F175" s="1" t="str">
        <f>VLOOKUP(A175,SampleMap!$D$6:$G$565,4,FALSE)</f>
        <v>sample</v>
      </c>
      <c r="G175" s="49">
        <v>201706</v>
      </c>
      <c r="H175" s="66">
        <v>42913</v>
      </c>
      <c r="I175" s="62">
        <v>0.36526834713049949</v>
      </c>
      <c r="J175" s="62">
        <v>0.63473165286950051</v>
      </c>
      <c r="K175" s="62">
        <v>6.9342386754720486E-2</v>
      </c>
      <c r="L175" s="62">
        <v>0.93065761324527951</v>
      </c>
      <c r="M175" s="62">
        <v>0.97386289647474655</v>
      </c>
      <c r="N175" s="62">
        <v>2.6137103525253464E-2</v>
      </c>
      <c r="O175" s="62">
        <v>0.34615384615384615</v>
      </c>
      <c r="P175" s="62">
        <v>0.56948190865965953</v>
      </c>
      <c r="Q175" s="62">
        <v>3.9112640684587481E-2</v>
      </c>
      <c r="R175" s="62">
        <v>0</v>
      </c>
      <c r="S175" s="62">
        <v>1.9114500976653334E-2</v>
      </c>
      <c r="T175" s="62">
        <v>1.1115245093479676E-2</v>
      </c>
      <c r="U175" s="62">
        <v>1.5021858431773788E-2</v>
      </c>
      <c r="V175" s="62">
        <v>0</v>
      </c>
      <c r="W175" s="62">
        <v>0</v>
      </c>
      <c r="X175" s="62">
        <v>0</v>
      </c>
      <c r="Y175" s="62">
        <v>0</v>
      </c>
      <c r="Z175" s="62">
        <v>0</v>
      </c>
      <c r="AA175" s="62">
        <v>0</v>
      </c>
      <c r="AB175" s="62">
        <v>0</v>
      </c>
      <c r="AC175" s="62">
        <v>0</v>
      </c>
      <c r="AD175" s="62">
        <v>0</v>
      </c>
      <c r="AE175" s="62">
        <v>0</v>
      </c>
    </row>
    <row r="176" spans="1:31" x14ac:dyDescent="0.25">
      <c r="A176" s="58" t="s">
        <v>171</v>
      </c>
      <c r="B176" s="47" t="s">
        <v>715</v>
      </c>
      <c r="C176" s="57" t="s">
        <v>745</v>
      </c>
      <c r="D176" s="57" t="s">
        <v>745</v>
      </c>
      <c r="E176" s="57">
        <v>1</v>
      </c>
      <c r="F176" s="1" t="str">
        <f>VLOOKUP(A176,SampleMap!$D$6:$G$565,4,FALSE)</f>
        <v>sample</v>
      </c>
      <c r="G176" s="49">
        <v>201706</v>
      </c>
      <c r="H176" s="66">
        <v>42913</v>
      </c>
      <c r="I176" s="62">
        <v>0.38822787802379638</v>
      </c>
      <c r="J176" s="62">
        <v>0.61177212197620356</v>
      </c>
      <c r="K176" s="62">
        <v>0.11086596800882516</v>
      </c>
      <c r="L176" s="62">
        <v>0.8891340319911748</v>
      </c>
      <c r="M176" s="62">
        <v>0.97762193680561027</v>
      </c>
      <c r="N176" s="62">
        <v>2.2378063194389727E-2</v>
      </c>
      <c r="O176" s="62">
        <v>0.34867228744779766</v>
      </c>
      <c r="P176" s="62">
        <v>0.51406508549365693</v>
      </c>
      <c r="Q176" s="62">
        <v>6.0672917815774961E-2</v>
      </c>
      <c r="R176" s="62">
        <v>0</v>
      </c>
      <c r="S176" s="62">
        <v>3.9555590575998736E-2</v>
      </c>
      <c r="T176" s="62">
        <v>1.0637459617051453E-2</v>
      </c>
      <c r="U176" s="62">
        <v>1.1740603577338271E-2</v>
      </c>
      <c r="V176" s="62">
        <v>0</v>
      </c>
      <c r="W176" s="62">
        <v>0</v>
      </c>
      <c r="X176" s="62">
        <v>0</v>
      </c>
      <c r="Y176" s="62">
        <v>0</v>
      </c>
      <c r="Z176" s="62">
        <v>0</v>
      </c>
      <c r="AA176" s="62">
        <v>0</v>
      </c>
      <c r="AB176" s="62">
        <v>0</v>
      </c>
      <c r="AC176" s="62">
        <v>0</v>
      </c>
      <c r="AD176" s="62">
        <v>1.4656055472382003E-2</v>
      </c>
      <c r="AE176" s="62">
        <v>0</v>
      </c>
    </row>
    <row r="177" spans="1:31" x14ac:dyDescent="0.25">
      <c r="A177" s="58" t="s">
        <v>172</v>
      </c>
      <c r="B177" s="47" t="s">
        <v>715</v>
      </c>
      <c r="C177" s="57" t="s">
        <v>753</v>
      </c>
      <c r="D177" s="57" t="s">
        <v>753</v>
      </c>
      <c r="E177" s="57">
        <v>1</v>
      </c>
      <c r="F177" s="1" t="str">
        <f>VLOOKUP(A177,SampleMap!$D$6:$G$565,4,FALSE)</f>
        <v>sample</v>
      </c>
      <c r="G177" s="49">
        <v>201706</v>
      </c>
      <c r="H177" s="66">
        <v>42913</v>
      </c>
      <c r="I177" s="62">
        <v>0.64814880931129282</v>
      </c>
      <c r="J177" s="62">
        <v>0.35185119068870718</v>
      </c>
      <c r="K177" s="62">
        <v>7.9688671498446925E-2</v>
      </c>
      <c r="L177" s="62">
        <v>0.92031132850155306</v>
      </c>
      <c r="M177" s="62">
        <v>0.92727337641472385</v>
      </c>
      <c r="N177" s="62">
        <v>7.2726623585276165E-2</v>
      </c>
      <c r="O177" s="62">
        <v>0.60784033703452467</v>
      </c>
      <c r="P177" s="62">
        <v>0.2713056517547931</v>
      </c>
      <c r="Q177" s="62">
        <v>1.8065621764432861E-2</v>
      </c>
      <c r="R177" s="62">
        <v>0</v>
      </c>
      <c r="S177" s="62">
        <v>3.0061765860973259E-2</v>
      </c>
      <c r="T177" s="62">
        <v>3.1561283873040809E-2</v>
      </c>
      <c r="U177" s="62">
        <v>3.0918633296440429E-2</v>
      </c>
      <c r="V177" s="62">
        <v>0</v>
      </c>
      <c r="W177" s="62">
        <v>0</v>
      </c>
      <c r="X177" s="62">
        <v>0</v>
      </c>
      <c r="Y177" s="62">
        <v>0</v>
      </c>
      <c r="Z177" s="62">
        <v>1.0246706415794922E-2</v>
      </c>
      <c r="AA177" s="62">
        <v>0</v>
      </c>
      <c r="AB177" s="62">
        <v>0</v>
      </c>
      <c r="AC177" s="62">
        <v>0</v>
      </c>
      <c r="AD177" s="62">
        <v>0</v>
      </c>
      <c r="AE177" s="62">
        <v>0</v>
      </c>
    </row>
    <row r="178" spans="1:31" x14ac:dyDescent="0.25">
      <c r="A178" s="58" t="s">
        <v>119</v>
      </c>
      <c r="B178" s="47" t="s">
        <v>715</v>
      </c>
      <c r="C178" s="57" t="s">
        <v>716</v>
      </c>
      <c r="D178" s="57" t="s">
        <v>716</v>
      </c>
      <c r="E178" s="57">
        <v>1</v>
      </c>
      <c r="F178" s="1" t="str">
        <f>VLOOKUP(A178,SampleMap!$D$6:$G$565,4,FALSE)</f>
        <v>sample</v>
      </c>
      <c r="G178" s="49">
        <v>201706</v>
      </c>
      <c r="H178" s="66">
        <v>42913</v>
      </c>
      <c r="I178" s="62">
        <v>0.21271393643031786</v>
      </c>
      <c r="J178" s="62">
        <v>0.78728606356968212</v>
      </c>
      <c r="K178" s="62">
        <v>0.19559902200488999</v>
      </c>
      <c r="L178" s="62">
        <v>0.80440097799511001</v>
      </c>
      <c r="M178" s="62">
        <v>1</v>
      </c>
      <c r="N178" s="62">
        <v>0</v>
      </c>
      <c r="O178" s="62">
        <v>0.21271393643031786</v>
      </c>
      <c r="P178" s="62">
        <v>0.59168704156479213</v>
      </c>
      <c r="Q178" s="62">
        <v>0.19559902200488999</v>
      </c>
      <c r="R178" s="62">
        <v>0</v>
      </c>
      <c r="S178" s="62">
        <v>0</v>
      </c>
      <c r="T178" s="62">
        <v>0</v>
      </c>
      <c r="U178" s="62">
        <v>0</v>
      </c>
      <c r="V178" s="62">
        <v>0</v>
      </c>
      <c r="W178" s="62">
        <v>0</v>
      </c>
      <c r="X178" s="62">
        <v>0</v>
      </c>
      <c r="Y178" s="62">
        <v>0</v>
      </c>
      <c r="Z178" s="62">
        <v>0</v>
      </c>
      <c r="AA178" s="62">
        <v>0</v>
      </c>
      <c r="AB178" s="62">
        <v>0</v>
      </c>
      <c r="AC178" s="62">
        <v>0</v>
      </c>
      <c r="AD178" s="62">
        <v>0</v>
      </c>
      <c r="AE178" s="62">
        <v>0</v>
      </c>
    </row>
    <row r="179" spans="1:31" x14ac:dyDescent="0.25">
      <c r="A179" s="58" t="s">
        <v>120</v>
      </c>
      <c r="B179" s="47" t="s">
        <v>715</v>
      </c>
      <c r="C179" s="57" t="s">
        <v>724</v>
      </c>
      <c r="D179" s="57" t="s">
        <v>724</v>
      </c>
      <c r="E179" s="57">
        <v>1</v>
      </c>
      <c r="F179" s="1" t="str">
        <f>VLOOKUP(A179,SampleMap!$D$6:$G$565,4,FALSE)</f>
        <v>sample</v>
      </c>
      <c r="G179" s="49">
        <v>201706</v>
      </c>
      <c r="H179" s="66">
        <v>42913</v>
      </c>
      <c r="I179" s="62">
        <v>0.1024522209616895</v>
      </c>
      <c r="J179" s="62">
        <v>0.89754777903831051</v>
      </c>
      <c r="K179" s="62">
        <v>0.10157954446286761</v>
      </c>
      <c r="L179" s="62">
        <v>0.89842045553713235</v>
      </c>
      <c r="M179" s="62">
        <v>1</v>
      </c>
      <c r="N179" s="62">
        <v>0</v>
      </c>
      <c r="O179" s="62">
        <v>9.2372807400296714E-2</v>
      </c>
      <c r="P179" s="62">
        <v>0.80604764813683571</v>
      </c>
      <c r="Q179" s="62">
        <v>9.1500130901474824E-2</v>
      </c>
      <c r="R179" s="62">
        <v>0</v>
      </c>
      <c r="S179" s="62">
        <v>1.0079413561392792E-2</v>
      </c>
      <c r="T179" s="62">
        <v>0</v>
      </c>
      <c r="U179" s="62">
        <v>0</v>
      </c>
      <c r="V179" s="62">
        <v>0</v>
      </c>
      <c r="W179" s="62">
        <v>0</v>
      </c>
      <c r="X179" s="62">
        <v>0</v>
      </c>
      <c r="Y179" s="62">
        <v>0</v>
      </c>
      <c r="Z179" s="62">
        <v>0</v>
      </c>
      <c r="AA179" s="62">
        <v>0</v>
      </c>
      <c r="AB179" s="62">
        <v>0</v>
      </c>
      <c r="AC179" s="62">
        <v>0</v>
      </c>
      <c r="AD179" s="62">
        <v>0</v>
      </c>
      <c r="AE179" s="62">
        <v>0</v>
      </c>
    </row>
    <row r="180" spans="1:31" x14ac:dyDescent="0.25">
      <c r="A180" s="58" t="s">
        <v>121</v>
      </c>
      <c r="B180" s="47" t="s">
        <v>715</v>
      </c>
      <c r="C180" s="57" t="s">
        <v>732</v>
      </c>
      <c r="D180" s="57" t="s">
        <v>732</v>
      </c>
      <c r="E180" s="57">
        <v>1</v>
      </c>
      <c r="F180" s="1" t="str">
        <f>VLOOKUP(A180,SampleMap!$D$6:$G$565,4,FALSE)</f>
        <v>sample</v>
      </c>
      <c r="G180" s="49">
        <v>201706</v>
      </c>
      <c r="H180" s="66">
        <v>42913</v>
      </c>
      <c r="I180" s="62">
        <v>0.44802196927485471</v>
      </c>
      <c r="J180" s="62">
        <v>0.55197803072514529</v>
      </c>
      <c r="K180" s="62">
        <v>9.3170421077768045E-2</v>
      </c>
      <c r="L180" s="62">
        <v>0.90682957892223193</v>
      </c>
      <c r="M180" s="62">
        <v>1</v>
      </c>
      <c r="N180" s="62">
        <v>0</v>
      </c>
      <c r="O180" s="62">
        <v>0.41876940221284725</v>
      </c>
      <c r="P180" s="62">
        <v>0.48806017670938467</v>
      </c>
      <c r="Q180" s="62">
        <v>6.391785401576057E-2</v>
      </c>
      <c r="R180" s="62">
        <v>0</v>
      </c>
      <c r="S180" s="62">
        <v>2.9252567062007483E-2</v>
      </c>
      <c r="T180" s="62">
        <v>0</v>
      </c>
      <c r="U180" s="62">
        <v>0</v>
      </c>
      <c r="V180" s="62">
        <v>0</v>
      </c>
      <c r="W180" s="62">
        <v>0</v>
      </c>
      <c r="X180" s="62">
        <v>0</v>
      </c>
      <c r="Y180" s="62">
        <v>0</v>
      </c>
      <c r="Z180" s="62">
        <v>0</v>
      </c>
      <c r="AA180" s="62">
        <v>0</v>
      </c>
      <c r="AB180" s="62">
        <v>0</v>
      </c>
      <c r="AC180" s="62">
        <v>0</v>
      </c>
      <c r="AD180" s="62">
        <v>0</v>
      </c>
      <c r="AE180" s="62">
        <v>0</v>
      </c>
    </row>
    <row r="181" spans="1:31" x14ac:dyDescent="0.25">
      <c r="A181" s="58" t="s">
        <v>122</v>
      </c>
      <c r="B181" s="47" t="s">
        <v>715</v>
      </c>
      <c r="C181" s="57" t="s">
        <v>740</v>
      </c>
      <c r="D181" s="57" t="s">
        <v>740</v>
      </c>
      <c r="E181" s="57">
        <v>1</v>
      </c>
      <c r="F181" s="1" t="str">
        <f>VLOOKUP(A181,SampleMap!$D$6:$G$565,4,FALSE)</f>
        <v>sample</v>
      </c>
      <c r="G181" s="49">
        <v>201706</v>
      </c>
      <c r="H181" s="66">
        <v>42913</v>
      </c>
      <c r="I181" s="62">
        <v>0.31073368314461935</v>
      </c>
      <c r="J181" s="62">
        <v>0.68926631685538065</v>
      </c>
      <c r="K181" s="62">
        <v>6.535947712418301E-2</v>
      </c>
      <c r="L181" s="62">
        <v>0.934640522875817</v>
      </c>
      <c r="M181" s="62">
        <v>1</v>
      </c>
      <c r="N181" s="62">
        <v>0</v>
      </c>
      <c r="O181" s="62">
        <v>0.29904262174353308</v>
      </c>
      <c r="P181" s="62">
        <v>0.63559790113228387</v>
      </c>
      <c r="Q181" s="62">
        <v>5.3668415723096753E-2</v>
      </c>
      <c r="R181" s="62">
        <v>0</v>
      </c>
      <c r="S181" s="62">
        <v>1.1691061401086255E-2</v>
      </c>
      <c r="T181" s="62">
        <v>0</v>
      </c>
      <c r="U181" s="62">
        <v>0</v>
      </c>
      <c r="V181" s="62">
        <v>0</v>
      </c>
      <c r="W181" s="62">
        <v>0</v>
      </c>
      <c r="X181" s="62">
        <v>0</v>
      </c>
      <c r="Y181" s="62">
        <v>0</v>
      </c>
      <c r="Z181" s="62">
        <v>0</v>
      </c>
      <c r="AA181" s="62">
        <v>0</v>
      </c>
      <c r="AB181" s="62">
        <v>0</v>
      </c>
      <c r="AC181" s="62">
        <v>0</v>
      </c>
      <c r="AD181" s="62">
        <v>0</v>
      </c>
      <c r="AE181" s="62">
        <v>0</v>
      </c>
    </row>
    <row r="182" spans="1:31" x14ac:dyDescent="0.25">
      <c r="A182" s="58" t="s">
        <v>123</v>
      </c>
      <c r="B182" s="47" t="s">
        <v>715</v>
      </c>
      <c r="C182" s="57" t="s">
        <v>748</v>
      </c>
      <c r="D182" s="57" t="s">
        <v>748</v>
      </c>
      <c r="E182" s="57">
        <v>1</v>
      </c>
      <c r="F182" s="1" t="str">
        <f>VLOOKUP(A182,SampleMap!$D$6:$G$565,4,FALSE)</f>
        <v>sample</v>
      </c>
      <c r="G182" s="49">
        <v>201706</v>
      </c>
      <c r="H182" s="66">
        <v>42913</v>
      </c>
      <c r="I182" s="62">
        <v>0.49745390693590869</v>
      </c>
      <c r="J182" s="62">
        <v>0.50254609306409126</v>
      </c>
      <c r="K182" s="62">
        <v>0.15831431079894645</v>
      </c>
      <c r="L182" s="62">
        <v>0.84168568920105358</v>
      </c>
      <c r="M182" s="62">
        <v>0.93569798068481125</v>
      </c>
      <c r="N182" s="62">
        <v>6.4302019315188766E-2</v>
      </c>
      <c r="O182" s="62">
        <v>0.44228270412642667</v>
      </c>
      <c r="P182" s="62">
        <v>0.3596488147497805</v>
      </c>
      <c r="Q182" s="62">
        <v>7.8595258999122036E-2</v>
      </c>
      <c r="R182" s="62">
        <v>0</v>
      </c>
      <c r="S182" s="62">
        <v>5.5171202809482005E-2</v>
      </c>
      <c r="T182" s="62">
        <v>2.4547848990342406E-2</v>
      </c>
      <c r="U182" s="62">
        <v>3.9754170324846357E-2</v>
      </c>
      <c r="V182" s="62">
        <v>0</v>
      </c>
      <c r="W182" s="62">
        <v>0</v>
      </c>
      <c r="X182" s="62">
        <v>0</v>
      </c>
      <c r="Y182" s="62">
        <v>0</v>
      </c>
      <c r="Z182" s="62">
        <v>0</v>
      </c>
      <c r="AA182" s="62">
        <v>0</v>
      </c>
      <c r="AB182" s="62">
        <v>0</v>
      </c>
      <c r="AC182" s="62">
        <v>0</v>
      </c>
      <c r="AD182" s="62">
        <v>0</v>
      </c>
      <c r="AE182" s="62">
        <v>0</v>
      </c>
    </row>
    <row r="183" spans="1:31" x14ac:dyDescent="0.25">
      <c r="A183" s="58" t="s">
        <v>110</v>
      </c>
      <c r="B183" s="47" t="s">
        <v>715</v>
      </c>
      <c r="C183" s="57" t="s">
        <v>731</v>
      </c>
      <c r="D183" s="57" t="s">
        <v>731</v>
      </c>
      <c r="E183" s="57">
        <v>1</v>
      </c>
      <c r="F183" s="1" t="str">
        <f>VLOOKUP(A183,SampleMap!$D$6:$G$565,4,FALSE)</f>
        <v>sample</v>
      </c>
      <c r="G183" s="49">
        <v>201706</v>
      </c>
      <c r="H183" s="66">
        <v>42913</v>
      </c>
      <c r="I183" s="62">
        <v>0</v>
      </c>
      <c r="J183" s="62">
        <v>1</v>
      </c>
      <c r="K183" s="62">
        <v>0</v>
      </c>
      <c r="L183" s="62">
        <v>1</v>
      </c>
      <c r="M183" s="62">
        <v>1</v>
      </c>
      <c r="N183" s="62">
        <v>0</v>
      </c>
      <c r="O183" s="62">
        <v>0</v>
      </c>
      <c r="P183" s="62">
        <v>1</v>
      </c>
      <c r="Q183" s="62">
        <v>0</v>
      </c>
      <c r="R183" s="62">
        <v>0</v>
      </c>
      <c r="S183" s="62">
        <v>0</v>
      </c>
      <c r="T183" s="62">
        <v>0</v>
      </c>
      <c r="U183" s="62">
        <v>0</v>
      </c>
      <c r="V183" s="62">
        <v>0</v>
      </c>
      <c r="W183" s="62">
        <v>0</v>
      </c>
      <c r="X183" s="62">
        <v>0</v>
      </c>
      <c r="Y183" s="62">
        <v>0</v>
      </c>
      <c r="Z183" s="62">
        <v>0</v>
      </c>
      <c r="AA183" s="62">
        <v>0</v>
      </c>
      <c r="AB183" s="62">
        <v>0</v>
      </c>
      <c r="AC183" s="62">
        <v>0</v>
      </c>
      <c r="AD183" s="62">
        <v>0</v>
      </c>
      <c r="AE183" s="62">
        <v>0</v>
      </c>
    </row>
    <row r="184" spans="1:31" x14ac:dyDescent="0.25">
      <c r="A184" s="58" t="s">
        <v>132</v>
      </c>
      <c r="B184" s="47" t="s">
        <v>715</v>
      </c>
      <c r="C184" s="57" t="s">
        <v>741</v>
      </c>
      <c r="D184" s="57" t="s">
        <v>741</v>
      </c>
      <c r="E184" s="57">
        <v>1</v>
      </c>
      <c r="F184" s="1" t="str">
        <f>VLOOKUP(A184,SampleMap!$D$6:$G$565,4,FALSE)</f>
        <v>sample</v>
      </c>
      <c r="G184" s="49">
        <v>201706</v>
      </c>
      <c r="H184" s="66">
        <v>42913</v>
      </c>
      <c r="I184" s="62">
        <v>0.35480093676814989</v>
      </c>
      <c r="J184" s="62">
        <v>0.64519906323185017</v>
      </c>
      <c r="K184" s="62">
        <v>0.16276346604215455</v>
      </c>
      <c r="L184" s="62">
        <v>0.83723653395784547</v>
      </c>
      <c r="M184" s="62">
        <v>0.91261709601873531</v>
      </c>
      <c r="N184" s="62">
        <v>8.7382903981264637E-2</v>
      </c>
      <c r="O184" s="62">
        <v>0.30591334894613581</v>
      </c>
      <c r="P184" s="62">
        <v>0.49068110850897734</v>
      </c>
      <c r="Q184" s="62">
        <v>6.7135050741608124E-2</v>
      </c>
      <c r="R184" s="62">
        <v>0</v>
      </c>
      <c r="S184" s="62">
        <v>4.888758782201405E-2</v>
      </c>
      <c r="T184" s="62">
        <v>4.67408274785324E-2</v>
      </c>
      <c r="U184" s="62">
        <v>4.0642076502732237E-2</v>
      </c>
      <c r="V184" s="62">
        <v>0</v>
      </c>
      <c r="W184" s="62">
        <v>0</v>
      </c>
      <c r="X184" s="62">
        <v>0</v>
      </c>
      <c r="Y184" s="62">
        <v>0</v>
      </c>
      <c r="Z184" s="62">
        <v>0</v>
      </c>
      <c r="AA184" s="62">
        <v>0</v>
      </c>
      <c r="AB184" s="62">
        <v>0</v>
      </c>
      <c r="AC184" s="62">
        <v>0</v>
      </c>
      <c r="AD184" s="62">
        <v>0</v>
      </c>
      <c r="AE184" s="62">
        <v>0</v>
      </c>
    </row>
    <row r="185" spans="1:31" x14ac:dyDescent="0.25">
      <c r="A185" s="58" t="s">
        <v>133</v>
      </c>
      <c r="B185" s="47" t="s">
        <v>715</v>
      </c>
      <c r="C185" s="57" t="s">
        <v>749</v>
      </c>
      <c r="D185" s="57" t="s">
        <v>749</v>
      </c>
      <c r="E185" s="57">
        <v>1</v>
      </c>
      <c r="F185" s="1" t="str">
        <f>VLOOKUP(A185,SampleMap!$D$6:$G$565,4,FALSE)</f>
        <v>sample</v>
      </c>
      <c r="G185" s="49">
        <v>201706</v>
      </c>
      <c r="H185" s="66">
        <v>42913</v>
      </c>
      <c r="I185" s="62">
        <v>0.53489336984482616</v>
      </c>
      <c r="J185" s="62">
        <v>0.46510663015517384</v>
      </c>
      <c r="K185" s="62">
        <v>7.4226205294166459E-2</v>
      </c>
      <c r="L185" s="62">
        <v>0.92577379470583354</v>
      </c>
      <c r="M185" s="62">
        <v>1</v>
      </c>
      <c r="N185" s="62">
        <v>0</v>
      </c>
      <c r="O185" s="62">
        <v>0.49908721267944567</v>
      </c>
      <c r="P185" s="62">
        <v>0.42668658202638787</v>
      </c>
      <c r="Q185" s="62">
        <v>3.8420048128785994E-2</v>
      </c>
      <c r="R185" s="62">
        <v>0</v>
      </c>
      <c r="S185" s="62">
        <v>3.5806157165380464E-2</v>
      </c>
      <c r="T185" s="62">
        <v>0</v>
      </c>
      <c r="U185" s="62">
        <v>0</v>
      </c>
      <c r="V185" s="62">
        <v>0</v>
      </c>
      <c r="W185" s="62">
        <v>0</v>
      </c>
      <c r="X185" s="62">
        <v>0</v>
      </c>
      <c r="Y185" s="62">
        <v>0</v>
      </c>
      <c r="Z185" s="62">
        <v>0</v>
      </c>
      <c r="AA185" s="62">
        <v>0</v>
      </c>
      <c r="AB185" s="62">
        <v>0</v>
      </c>
      <c r="AC185" s="62">
        <v>0</v>
      </c>
      <c r="AD185" s="62">
        <v>0</v>
      </c>
      <c r="AE185" s="62">
        <v>0</v>
      </c>
    </row>
    <row r="186" spans="1:31" x14ac:dyDescent="0.25">
      <c r="A186" s="58" t="s">
        <v>134</v>
      </c>
      <c r="B186" s="47" t="s">
        <v>715</v>
      </c>
      <c r="C186" s="57" t="s">
        <v>757</v>
      </c>
      <c r="D186" s="57" t="s">
        <v>757</v>
      </c>
      <c r="E186" s="57">
        <v>1</v>
      </c>
      <c r="F186" s="1" t="str">
        <f>VLOOKUP(A186,SampleMap!$D$6:$G$565,4,FALSE)</f>
        <v>sample</v>
      </c>
      <c r="G186" s="49">
        <v>201706</v>
      </c>
      <c r="H186" s="66">
        <v>42913</v>
      </c>
      <c r="I186" s="62">
        <v>0.35641392892310447</v>
      </c>
      <c r="J186" s="62">
        <v>0.64358607107689558</v>
      </c>
      <c r="K186" s="62">
        <v>5.7067406678005549E-2</v>
      </c>
      <c r="L186" s="62">
        <v>0.94293259332199442</v>
      </c>
      <c r="M186" s="62">
        <v>1</v>
      </c>
      <c r="N186" s="62">
        <v>0</v>
      </c>
      <c r="O186" s="62">
        <v>0.34218064631635486</v>
      </c>
      <c r="P186" s="62">
        <v>0.60075194700563961</v>
      </c>
      <c r="Q186" s="62">
        <v>4.2834124071255933E-2</v>
      </c>
      <c r="R186" s="62">
        <v>0</v>
      </c>
      <c r="S186" s="62">
        <v>1.4233282606749619E-2</v>
      </c>
      <c r="T186" s="62">
        <v>0</v>
      </c>
      <c r="U186" s="62">
        <v>0</v>
      </c>
      <c r="V186" s="62">
        <v>0</v>
      </c>
      <c r="W186" s="62">
        <v>0</v>
      </c>
      <c r="X186" s="62">
        <v>0</v>
      </c>
      <c r="Y186" s="62">
        <v>0</v>
      </c>
      <c r="Z186" s="62">
        <v>0</v>
      </c>
      <c r="AA186" s="62">
        <v>0</v>
      </c>
      <c r="AB186" s="62">
        <v>0</v>
      </c>
      <c r="AC186" s="62">
        <v>0</v>
      </c>
      <c r="AD186" s="62">
        <v>0</v>
      </c>
      <c r="AE186" s="62">
        <v>0</v>
      </c>
    </row>
    <row r="187" spans="1:31" x14ac:dyDescent="0.25">
      <c r="A187" s="58" t="s">
        <v>140</v>
      </c>
      <c r="B187" s="47" t="s">
        <v>715</v>
      </c>
      <c r="C187" s="57" t="s">
        <v>734</v>
      </c>
      <c r="D187" s="57" t="s">
        <v>734</v>
      </c>
      <c r="E187" s="57">
        <v>1</v>
      </c>
      <c r="F187" s="1" t="str">
        <f>VLOOKUP(A187,SampleMap!$D$6:$G$565,4,FALSE)</f>
        <v>sample</v>
      </c>
      <c r="G187" s="49">
        <v>201706</v>
      </c>
      <c r="H187" s="66">
        <v>42913</v>
      </c>
      <c r="I187" s="62">
        <v>0.52191385156348113</v>
      </c>
      <c r="J187" s="62">
        <v>0.47808614843651892</v>
      </c>
      <c r="K187" s="62">
        <v>0.12059943907237641</v>
      </c>
      <c r="L187" s="62">
        <v>0.87940056092762364</v>
      </c>
      <c r="M187" s="62">
        <v>1</v>
      </c>
      <c r="N187" s="62">
        <v>0</v>
      </c>
      <c r="O187" s="62">
        <v>0.46125831972874543</v>
      </c>
      <c r="P187" s="62">
        <v>0.41814224119887816</v>
      </c>
      <c r="Q187" s="62">
        <v>5.9943907237640752E-2</v>
      </c>
      <c r="R187" s="62">
        <v>0</v>
      </c>
      <c r="S187" s="62">
        <v>6.0655531834735654E-2</v>
      </c>
      <c r="T187" s="62">
        <v>0</v>
      </c>
      <c r="U187" s="62">
        <v>0</v>
      </c>
      <c r="V187" s="62">
        <v>0</v>
      </c>
      <c r="W187" s="62">
        <v>0</v>
      </c>
      <c r="X187" s="62">
        <v>0</v>
      </c>
      <c r="Y187" s="62">
        <v>0</v>
      </c>
      <c r="Z187" s="62">
        <v>0</v>
      </c>
      <c r="AA187" s="62">
        <v>0</v>
      </c>
      <c r="AB187" s="62">
        <v>0</v>
      </c>
      <c r="AC187" s="62">
        <v>0</v>
      </c>
      <c r="AD187" s="62">
        <v>0</v>
      </c>
      <c r="AE187" s="62">
        <v>0</v>
      </c>
    </row>
    <row r="188" spans="1:31" x14ac:dyDescent="0.25">
      <c r="A188" s="58" t="s">
        <v>141</v>
      </c>
      <c r="B188" s="47" t="s">
        <v>715</v>
      </c>
      <c r="C188" s="57" t="s">
        <v>742</v>
      </c>
      <c r="D188" s="57" t="s">
        <v>742</v>
      </c>
      <c r="E188" s="57">
        <v>1</v>
      </c>
      <c r="F188" s="1" t="str">
        <f>VLOOKUP(A188,SampleMap!$D$6:$G$565,4,FALSE)</f>
        <v>sample</v>
      </c>
      <c r="G188" s="49">
        <v>201706</v>
      </c>
      <c r="H188" s="66">
        <v>42913</v>
      </c>
      <c r="I188" s="62">
        <v>0.58515092806699587</v>
      </c>
      <c r="J188" s="62">
        <v>0.41484907193300419</v>
      </c>
      <c r="K188" s="62">
        <v>0.19005062183613525</v>
      </c>
      <c r="L188" s="62">
        <v>0.80994937816386481</v>
      </c>
      <c r="M188" s="62">
        <v>0.97287669520654962</v>
      </c>
      <c r="N188" s="62">
        <v>2.712330479345041E-2</v>
      </c>
      <c r="O188" s="62">
        <v>0.49796887694519093</v>
      </c>
      <c r="P188" s="62">
        <v>0.30004374726579591</v>
      </c>
      <c r="Q188" s="62">
        <v>8.7682019873757885E-2</v>
      </c>
      <c r="R188" s="62">
        <v>0</v>
      </c>
      <c r="S188" s="62">
        <v>8.7182051121804882E-2</v>
      </c>
      <c r="T188" s="62">
        <v>1.5186550840572464E-2</v>
      </c>
      <c r="U188" s="62">
        <v>1.1936753952877945E-2</v>
      </c>
      <c r="V188" s="62">
        <v>0</v>
      </c>
      <c r="W188" s="62">
        <v>0</v>
      </c>
      <c r="X188" s="62">
        <v>0</v>
      </c>
      <c r="Y188" s="62">
        <v>0</v>
      </c>
      <c r="Z188" s="62">
        <v>0</v>
      </c>
      <c r="AA188" s="62">
        <v>0</v>
      </c>
      <c r="AB188" s="62">
        <v>0</v>
      </c>
      <c r="AC188" s="62">
        <v>0</v>
      </c>
      <c r="AD188" s="62">
        <v>0</v>
      </c>
      <c r="AE188" s="62">
        <v>0</v>
      </c>
    </row>
    <row r="189" spans="1:31" x14ac:dyDescent="0.25">
      <c r="A189" s="58" t="s">
        <v>234</v>
      </c>
      <c r="B189" s="47" t="s">
        <v>715</v>
      </c>
      <c r="C189" s="57" t="s">
        <v>745</v>
      </c>
      <c r="D189" s="57" t="s">
        <v>745</v>
      </c>
      <c r="E189" s="57">
        <v>1</v>
      </c>
      <c r="F189" s="1" t="str">
        <f>VLOOKUP(A189,SampleMap!$D$6:$G$565,4,FALSE)</f>
        <v>sample</v>
      </c>
      <c r="G189" s="51">
        <v>201708</v>
      </c>
      <c r="H189" s="65">
        <v>42956</v>
      </c>
      <c r="I189" s="61">
        <v>1</v>
      </c>
      <c r="J189" s="61">
        <v>0</v>
      </c>
      <c r="K189" s="61">
        <v>0</v>
      </c>
      <c r="L189" s="61">
        <v>1</v>
      </c>
      <c r="M189" s="61">
        <v>1</v>
      </c>
      <c r="N189" s="61">
        <v>0</v>
      </c>
      <c r="O189" s="61">
        <v>0.97534110289937459</v>
      </c>
      <c r="P189" s="61">
        <v>0</v>
      </c>
      <c r="Q189" s="61">
        <v>0</v>
      </c>
      <c r="R189" s="61">
        <v>2.4658897100625354E-2</v>
      </c>
      <c r="S189" s="61">
        <v>0</v>
      </c>
      <c r="T189" s="61">
        <v>0</v>
      </c>
      <c r="U189" s="61">
        <v>0</v>
      </c>
      <c r="V189" s="61">
        <v>0</v>
      </c>
      <c r="W189" s="61">
        <v>0</v>
      </c>
      <c r="X189" s="61">
        <v>0</v>
      </c>
      <c r="Y189" s="61">
        <v>0</v>
      </c>
      <c r="Z189" s="61">
        <v>0</v>
      </c>
      <c r="AA189" s="61">
        <v>0</v>
      </c>
      <c r="AB189" s="61">
        <v>0</v>
      </c>
      <c r="AC189" s="61">
        <v>0</v>
      </c>
      <c r="AD189" s="61">
        <v>0</v>
      </c>
      <c r="AE189" s="61">
        <v>0</v>
      </c>
    </row>
    <row r="190" spans="1:31" x14ac:dyDescent="0.25">
      <c r="A190" s="58" t="s">
        <v>235</v>
      </c>
      <c r="B190" s="47" t="s">
        <v>715</v>
      </c>
      <c r="C190" s="57" t="s">
        <v>757</v>
      </c>
      <c r="D190" s="57" t="s">
        <v>757</v>
      </c>
      <c r="E190" s="57">
        <v>1</v>
      </c>
      <c r="F190" s="1" t="str">
        <f>VLOOKUP(A190,SampleMap!$D$6:$G$565,4,FALSE)</f>
        <v>sample</v>
      </c>
      <c r="G190" s="51">
        <v>201708</v>
      </c>
      <c r="H190" s="65">
        <v>42956</v>
      </c>
      <c r="I190" s="61">
        <v>1</v>
      </c>
      <c r="J190" s="61">
        <v>0</v>
      </c>
      <c r="K190" s="61">
        <v>3.1033443808376016E-2</v>
      </c>
      <c r="L190" s="61">
        <v>0.96896655619162397</v>
      </c>
      <c r="M190" s="61">
        <v>1</v>
      </c>
      <c r="N190" s="61">
        <v>0</v>
      </c>
      <c r="O190" s="61">
        <v>0.96896655619162397</v>
      </c>
      <c r="P190" s="61">
        <v>0</v>
      </c>
      <c r="Q190" s="61">
        <v>0</v>
      </c>
      <c r="R190" s="61">
        <v>0</v>
      </c>
      <c r="S190" s="61">
        <v>3.1033443808376016E-2</v>
      </c>
      <c r="T190" s="61">
        <v>0</v>
      </c>
      <c r="U190" s="61">
        <v>0</v>
      </c>
      <c r="V190" s="61">
        <v>0</v>
      </c>
      <c r="W190" s="61">
        <v>0</v>
      </c>
      <c r="X190" s="61">
        <v>0</v>
      </c>
      <c r="Y190" s="61">
        <v>0</v>
      </c>
      <c r="Z190" s="61">
        <v>0</v>
      </c>
      <c r="AA190" s="61">
        <v>0</v>
      </c>
      <c r="AB190" s="61">
        <v>0</v>
      </c>
      <c r="AC190" s="61">
        <v>0</v>
      </c>
      <c r="AD190" s="61">
        <v>0</v>
      </c>
      <c r="AE190" s="61">
        <v>0</v>
      </c>
    </row>
    <row r="191" spans="1:31" x14ac:dyDescent="0.25">
      <c r="A191" s="58" t="s">
        <v>493</v>
      </c>
      <c r="B191" s="47" t="s">
        <v>715</v>
      </c>
      <c r="C191" s="57" t="s">
        <v>729</v>
      </c>
      <c r="D191" s="57" t="s">
        <v>729</v>
      </c>
      <c r="E191" s="57">
        <v>1</v>
      </c>
      <c r="F191" s="1" t="str">
        <f>VLOOKUP(A191,SampleMap!$D$6:$G$565,4,FALSE)</f>
        <v>sample</v>
      </c>
      <c r="G191" s="51">
        <v>201708</v>
      </c>
      <c r="H191" s="65">
        <v>42956</v>
      </c>
      <c r="I191" s="61">
        <v>0.98226323948231731</v>
      </c>
      <c r="J191" s="61">
        <v>1.7736760517682686E-2</v>
      </c>
      <c r="K191" s="61">
        <v>7.5489383178917763E-2</v>
      </c>
      <c r="L191" s="61">
        <v>0.92451061682108227</v>
      </c>
      <c r="M191" s="61">
        <v>1</v>
      </c>
      <c r="N191" s="61">
        <v>0</v>
      </c>
      <c r="O191" s="61">
        <v>0.90677385630339957</v>
      </c>
      <c r="P191" s="61">
        <v>1.7736760517682686E-2</v>
      </c>
      <c r="Q191" s="61">
        <v>0</v>
      </c>
      <c r="R191" s="61">
        <v>0</v>
      </c>
      <c r="S191" s="61">
        <v>7.5489383178917763E-2</v>
      </c>
      <c r="T191" s="61">
        <v>0</v>
      </c>
      <c r="U191" s="61">
        <v>0</v>
      </c>
      <c r="V191" s="61">
        <v>0</v>
      </c>
      <c r="W191" s="61">
        <v>0</v>
      </c>
      <c r="X191" s="61">
        <v>0</v>
      </c>
      <c r="Y191" s="61">
        <v>0</v>
      </c>
      <c r="Z191" s="61">
        <v>0</v>
      </c>
      <c r="AA191" s="61">
        <v>0</v>
      </c>
      <c r="AB191" s="61">
        <v>0</v>
      </c>
      <c r="AC191" s="61">
        <v>0</v>
      </c>
      <c r="AD191" s="61">
        <v>0</v>
      </c>
      <c r="AE191" s="61">
        <v>0</v>
      </c>
    </row>
    <row r="192" spans="1:31" x14ac:dyDescent="0.25">
      <c r="A192" s="58" t="s">
        <v>163</v>
      </c>
      <c r="B192" s="47" t="s">
        <v>715</v>
      </c>
      <c r="C192" s="57" t="s">
        <v>721</v>
      </c>
      <c r="D192" s="57" t="s">
        <v>721</v>
      </c>
      <c r="E192" s="57">
        <v>1</v>
      </c>
      <c r="F192" s="1" t="str">
        <f>VLOOKUP(A192,SampleMap!$D$6:$G$565,4,FALSE)</f>
        <v>sample</v>
      </c>
      <c r="G192" s="51">
        <v>201708</v>
      </c>
      <c r="H192" s="65">
        <v>42956</v>
      </c>
      <c r="I192" s="61">
        <v>1</v>
      </c>
      <c r="J192" s="61">
        <v>0</v>
      </c>
      <c r="K192" s="61">
        <v>3.2680693551529319E-2</v>
      </c>
      <c r="L192" s="61">
        <v>0.96731930644847064</v>
      </c>
      <c r="M192" s="61">
        <v>1</v>
      </c>
      <c r="N192" s="61">
        <v>0</v>
      </c>
      <c r="O192" s="61">
        <v>0.96731930644847064</v>
      </c>
      <c r="P192" s="61">
        <v>0</v>
      </c>
      <c r="Q192" s="61">
        <v>0</v>
      </c>
      <c r="R192" s="61">
        <v>0</v>
      </c>
      <c r="S192" s="61">
        <v>3.2680693551529319E-2</v>
      </c>
      <c r="T192" s="61">
        <v>0</v>
      </c>
      <c r="U192" s="61">
        <v>0</v>
      </c>
      <c r="V192" s="61">
        <v>0</v>
      </c>
      <c r="W192" s="61">
        <v>0</v>
      </c>
      <c r="X192" s="61">
        <v>0</v>
      </c>
      <c r="Y192" s="61">
        <v>0</v>
      </c>
      <c r="Z192" s="61">
        <v>0</v>
      </c>
      <c r="AA192" s="61">
        <v>0</v>
      </c>
      <c r="AB192" s="61">
        <v>0</v>
      </c>
      <c r="AC192" s="61">
        <v>0</v>
      </c>
      <c r="AD192" s="61">
        <v>0</v>
      </c>
      <c r="AE192" s="61">
        <v>0</v>
      </c>
    </row>
    <row r="193" spans="1:31" x14ac:dyDescent="0.25">
      <c r="A193" s="58" t="s">
        <v>173</v>
      </c>
      <c r="B193" s="47" t="s">
        <v>715</v>
      </c>
      <c r="C193" s="57" t="s">
        <v>723</v>
      </c>
      <c r="D193" s="57" t="s">
        <v>723</v>
      </c>
      <c r="E193" s="57">
        <v>1</v>
      </c>
      <c r="F193" s="1" t="str">
        <f>VLOOKUP(A193,SampleMap!$D$6:$G$565,4,FALSE)</f>
        <v>sample</v>
      </c>
      <c r="G193" s="51">
        <v>201708</v>
      </c>
      <c r="H193" s="65">
        <v>42956</v>
      </c>
      <c r="I193" s="61">
        <v>0.3065844840870029</v>
      </c>
      <c r="J193" s="61">
        <v>0.6934155159129971</v>
      </c>
      <c r="K193" s="61">
        <v>0.13613465299591063</v>
      </c>
      <c r="L193" s="61">
        <v>0.86386534700408935</v>
      </c>
      <c r="M193" s="61">
        <v>1</v>
      </c>
      <c r="N193" s="61">
        <v>0</v>
      </c>
      <c r="O193" s="61">
        <v>0.26942452438807563</v>
      </c>
      <c r="P193" s="61">
        <v>0.59444082261601372</v>
      </c>
      <c r="Q193" s="61">
        <v>9.8974693296983343E-2</v>
      </c>
      <c r="R193" s="61">
        <v>0</v>
      </c>
      <c r="S193" s="61">
        <v>3.7159959698927283E-2</v>
      </c>
      <c r="T193" s="61">
        <v>0</v>
      </c>
      <c r="U193" s="61">
        <v>0</v>
      </c>
      <c r="V193" s="61">
        <v>0</v>
      </c>
      <c r="W193" s="61">
        <v>0</v>
      </c>
      <c r="X193" s="61">
        <v>0</v>
      </c>
      <c r="Y193" s="61">
        <v>0</v>
      </c>
      <c r="Z193" s="61">
        <v>0</v>
      </c>
      <c r="AA193" s="61">
        <v>0</v>
      </c>
      <c r="AB193" s="61">
        <v>0</v>
      </c>
      <c r="AC193" s="61">
        <v>0</v>
      </c>
      <c r="AD193" s="61">
        <v>0</v>
      </c>
      <c r="AE193" s="61">
        <v>0</v>
      </c>
    </row>
    <row r="194" spans="1:31" x14ac:dyDescent="0.25">
      <c r="A194" s="58" t="s">
        <v>114</v>
      </c>
      <c r="B194" s="47" t="s">
        <v>715</v>
      </c>
      <c r="C194" s="57" t="s">
        <v>726</v>
      </c>
      <c r="D194" s="57" t="s">
        <v>726</v>
      </c>
      <c r="E194" s="57">
        <v>1</v>
      </c>
      <c r="F194" s="1" t="str">
        <f>VLOOKUP(A194,SampleMap!$D$6:$G$565,4,FALSE)</f>
        <v>sample</v>
      </c>
      <c r="G194" s="51">
        <v>201708</v>
      </c>
      <c r="H194" s="65">
        <v>42956</v>
      </c>
      <c r="I194" s="61">
        <v>0.2323482744942483</v>
      </c>
      <c r="J194" s="61">
        <v>0.76765172550575167</v>
      </c>
      <c r="K194" s="61">
        <v>0.1896568821896073</v>
      </c>
      <c r="L194" s="61">
        <v>0.8103431178103927</v>
      </c>
      <c r="M194" s="61">
        <v>0.98889329631098766</v>
      </c>
      <c r="N194" s="61">
        <v>1.1106703689012296E-2</v>
      </c>
      <c r="O194" s="61">
        <v>0.21648155493851645</v>
      </c>
      <c r="P194" s="61">
        <v>0.59386156287187619</v>
      </c>
      <c r="Q194" s="61">
        <v>0.16268345894486316</v>
      </c>
      <c r="R194" s="61">
        <v>0</v>
      </c>
      <c r="S194" s="61">
        <v>1.5866719555731851E-2</v>
      </c>
      <c r="T194" s="61">
        <v>1.1106703689012296E-2</v>
      </c>
      <c r="U194" s="61">
        <v>0</v>
      </c>
      <c r="V194" s="61">
        <v>0</v>
      </c>
      <c r="W194" s="61">
        <v>0</v>
      </c>
      <c r="X194" s="61">
        <v>0</v>
      </c>
      <c r="Y194" s="61">
        <v>0</v>
      </c>
      <c r="Z194" s="61">
        <v>0</v>
      </c>
      <c r="AA194" s="61">
        <v>0</v>
      </c>
      <c r="AB194" s="61">
        <v>0</v>
      </c>
      <c r="AC194" s="61">
        <v>0</v>
      </c>
      <c r="AD194" s="61">
        <v>0</v>
      </c>
      <c r="AE194" s="61">
        <v>0</v>
      </c>
    </row>
    <row r="195" spans="1:31" x14ac:dyDescent="0.25">
      <c r="A195" s="58" t="s">
        <v>174</v>
      </c>
      <c r="B195" s="47" t="s">
        <v>715</v>
      </c>
      <c r="C195" s="57" t="s">
        <v>737</v>
      </c>
      <c r="D195" s="57" t="s">
        <v>737</v>
      </c>
      <c r="E195" s="57">
        <v>1</v>
      </c>
      <c r="F195" s="1" t="str">
        <f>VLOOKUP(A195,SampleMap!$D$6:$G$565,4,FALSE)</f>
        <v>sample</v>
      </c>
      <c r="G195" s="51">
        <v>201708</v>
      </c>
      <c r="H195" s="65">
        <v>42956</v>
      </c>
      <c r="I195" s="61">
        <v>1</v>
      </c>
      <c r="J195" s="61">
        <v>0</v>
      </c>
      <c r="K195" s="61">
        <v>9.09557447322345E-2</v>
      </c>
      <c r="L195" s="61">
        <v>0.90904425526776556</v>
      </c>
      <c r="M195" s="61">
        <v>1</v>
      </c>
      <c r="N195" s="61">
        <v>0</v>
      </c>
      <c r="O195" s="61">
        <v>0.90904425526776556</v>
      </c>
      <c r="P195" s="61">
        <v>0</v>
      </c>
      <c r="Q195" s="61">
        <v>0</v>
      </c>
      <c r="R195" s="61">
        <v>0</v>
      </c>
      <c r="S195" s="61">
        <v>9.09557447322345E-2</v>
      </c>
      <c r="T195" s="61">
        <v>0</v>
      </c>
      <c r="U195" s="61">
        <v>0</v>
      </c>
      <c r="V195" s="61">
        <v>0</v>
      </c>
      <c r="W195" s="61">
        <v>0</v>
      </c>
      <c r="X195" s="61">
        <v>0</v>
      </c>
      <c r="Y195" s="61">
        <v>0</v>
      </c>
      <c r="Z195" s="61">
        <v>0</v>
      </c>
      <c r="AA195" s="61">
        <v>0</v>
      </c>
      <c r="AB195" s="61">
        <v>0</v>
      </c>
      <c r="AC195" s="61">
        <v>0</v>
      </c>
      <c r="AD195" s="61">
        <v>0</v>
      </c>
      <c r="AE195" s="61">
        <v>0</v>
      </c>
    </row>
    <row r="196" spans="1:31" x14ac:dyDescent="0.25">
      <c r="A196" s="58" t="s">
        <v>175</v>
      </c>
      <c r="B196" s="47" t="s">
        <v>715</v>
      </c>
      <c r="C196" s="57" t="s">
        <v>751</v>
      </c>
      <c r="D196" s="57" t="s">
        <v>751</v>
      </c>
      <c r="E196" s="57">
        <v>1</v>
      </c>
      <c r="F196" s="1" t="str">
        <f>VLOOKUP(A196,SampleMap!$D$6:$G$565,4,FALSE)</f>
        <v>sample</v>
      </c>
      <c r="G196" s="51">
        <v>201708</v>
      </c>
      <c r="H196" s="65">
        <v>42956</v>
      </c>
      <c r="I196" s="61">
        <v>1</v>
      </c>
      <c r="J196" s="61">
        <v>0</v>
      </c>
      <c r="K196" s="61">
        <v>7.6788064940763498E-2</v>
      </c>
      <c r="L196" s="61">
        <v>0.92321193505923649</v>
      </c>
      <c r="M196" s="61">
        <v>1</v>
      </c>
      <c r="N196" s="61">
        <v>0</v>
      </c>
      <c r="O196" s="61">
        <v>0.92321193505923649</v>
      </c>
      <c r="P196" s="61">
        <v>0</v>
      </c>
      <c r="Q196" s="61">
        <v>0</v>
      </c>
      <c r="R196" s="61">
        <v>0</v>
      </c>
      <c r="S196" s="61">
        <v>7.6788064940763498E-2</v>
      </c>
      <c r="T196" s="61">
        <v>0</v>
      </c>
      <c r="U196" s="61">
        <v>0</v>
      </c>
      <c r="V196" s="61">
        <v>0</v>
      </c>
      <c r="W196" s="61">
        <v>0</v>
      </c>
      <c r="X196" s="61">
        <v>0</v>
      </c>
      <c r="Y196" s="61">
        <v>0</v>
      </c>
      <c r="Z196" s="61">
        <v>0</v>
      </c>
      <c r="AA196" s="61">
        <v>0</v>
      </c>
      <c r="AB196" s="61">
        <v>0</v>
      </c>
      <c r="AC196" s="61">
        <v>0</v>
      </c>
      <c r="AD196" s="61">
        <v>0</v>
      </c>
      <c r="AE196" s="61">
        <v>0</v>
      </c>
    </row>
    <row r="197" spans="1:31" x14ac:dyDescent="0.25">
      <c r="A197" s="58" t="s">
        <v>186</v>
      </c>
      <c r="B197" s="47" t="s">
        <v>715</v>
      </c>
      <c r="C197" s="57" t="s">
        <v>738</v>
      </c>
      <c r="D197" s="57" t="s">
        <v>738</v>
      </c>
      <c r="E197" s="57">
        <v>1</v>
      </c>
      <c r="F197" s="1" t="str">
        <f>VLOOKUP(A197,SampleMap!$D$6:$G$565,4,FALSE)</f>
        <v>sample</v>
      </c>
      <c r="G197" s="51">
        <v>201708</v>
      </c>
      <c r="H197" s="65">
        <v>42956</v>
      </c>
      <c r="I197" s="61">
        <v>1</v>
      </c>
      <c r="J197" s="61">
        <v>0</v>
      </c>
      <c r="K197" s="61">
        <v>4.6741393823933365E-2</v>
      </c>
      <c r="L197" s="61">
        <v>0.95325860617606661</v>
      </c>
      <c r="M197" s="61">
        <v>1</v>
      </c>
      <c r="N197" s="61">
        <v>0</v>
      </c>
      <c r="O197" s="61">
        <v>0.95325860617606661</v>
      </c>
      <c r="P197" s="61">
        <v>0</v>
      </c>
      <c r="Q197" s="61">
        <v>0</v>
      </c>
      <c r="R197" s="61">
        <v>0</v>
      </c>
      <c r="S197" s="61">
        <v>4.6741393823933365E-2</v>
      </c>
      <c r="T197" s="61">
        <v>0</v>
      </c>
      <c r="U197" s="61">
        <v>0</v>
      </c>
      <c r="V197" s="61">
        <v>0</v>
      </c>
      <c r="W197" s="61">
        <v>0</v>
      </c>
      <c r="X197" s="61">
        <v>0</v>
      </c>
      <c r="Y197" s="61">
        <v>0</v>
      </c>
      <c r="Z197" s="61">
        <v>0</v>
      </c>
      <c r="AA197" s="61">
        <v>0</v>
      </c>
      <c r="AB197" s="61">
        <v>0</v>
      </c>
      <c r="AC197" s="61">
        <v>0</v>
      </c>
      <c r="AD197" s="61">
        <v>0</v>
      </c>
      <c r="AE197" s="61">
        <v>0</v>
      </c>
    </row>
    <row r="198" spans="1:31" x14ac:dyDescent="0.25">
      <c r="A198" s="58" t="s">
        <v>187</v>
      </c>
      <c r="B198" s="47" t="s">
        <v>715</v>
      </c>
      <c r="C198" s="57" t="s">
        <v>752</v>
      </c>
      <c r="D198" s="57" t="s">
        <v>752</v>
      </c>
      <c r="E198" s="57">
        <v>1</v>
      </c>
      <c r="F198" s="1" t="str">
        <f>VLOOKUP(A198,SampleMap!$D$6:$G$565,4,FALSE)</f>
        <v>sample</v>
      </c>
      <c r="G198" s="51">
        <v>201708</v>
      </c>
      <c r="H198" s="65">
        <v>42956</v>
      </c>
      <c r="I198" s="61">
        <v>1</v>
      </c>
      <c r="J198" s="61">
        <v>0</v>
      </c>
      <c r="K198" s="61">
        <v>2.5170876671619612E-2</v>
      </c>
      <c r="L198" s="61">
        <v>0.97482912332838034</v>
      </c>
      <c r="M198" s="61">
        <v>1</v>
      </c>
      <c r="N198" s="61">
        <v>0</v>
      </c>
      <c r="O198" s="61">
        <v>0.9615453194650817</v>
      </c>
      <c r="P198" s="61">
        <v>0</v>
      </c>
      <c r="Q198" s="61">
        <v>0</v>
      </c>
      <c r="R198" s="61">
        <v>1.3283803863298662E-2</v>
      </c>
      <c r="S198" s="61">
        <v>2.5170876671619612E-2</v>
      </c>
      <c r="T198" s="61">
        <v>0</v>
      </c>
      <c r="U198" s="61">
        <v>0</v>
      </c>
      <c r="V198" s="61">
        <v>0</v>
      </c>
      <c r="W198" s="61">
        <v>0</v>
      </c>
      <c r="X198" s="61">
        <v>0</v>
      </c>
      <c r="Y198" s="61">
        <v>0</v>
      </c>
      <c r="Z198" s="61">
        <v>0</v>
      </c>
      <c r="AA198" s="61">
        <v>0</v>
      </c>
      <c r="AB198" s="61">
        <v>0</v>
      </c>
      <c r="AC198" s="61">
        <v>0</v>
      </c>
      <c r="AD198" s="61">
        <v>0</v>
      </c>
      <c r="AE198" s="61">
        <v>0</v>
      </c>
    </row>
    <row r="199" spans="1:31" x14ac:dyDescent="0.25">
      <c r="A199" s="58" t="s">
        <v>198</v>
      </c>
      <c r="B199" s="47" t="s">
        <v>715</v>
      </c>
      <c r="C199" s="57" t="s">
        <v>740</v>
      </c>
      <c r="D199" s="57" t="s">
        <v>740</v>
      </c>
      <c r="E199" s="57">
        <v>1</v>
      </c>
      <c r="F199" s="1" t="str">
        <f>VLOOKUP(A199,SampleMap!$D$6:$G$565,4,FALSE)</f>
        <v>sample</v>
      </c>
      <c r="G199" s="51">
        <v>201708</v>
      </c>
      <c r="H199" s="65">
        <v>42956</v>
      </c>
      <c r="I199" s="61">
        <v>0.49518435232720948</v>
      </c>
      <c r="J199" s="61">
        <v>0.50481564767279052</v>
      </c>
      <c r="K199" s="61">
        <v>7.7644363358649077E-2</v>
      </c>
      <c r="L199" s="61">
        <v>0.9223556366413509</v>
      </c>
      <c r="M199" s="61">
        <v>1</v>
      </c>
      <c r="N199" s="61">
        <v>0</v>
      </c>
      <c r="O199" s="61">
        <v>0.44944630658916374</v>
      </c>
      <c r="P199" s="61">
        <v>0.47290933005218722</v>
      </c>
      <c r="Q199" s="61">
        <v>3.1906317620603336E-2</v>
      </c>
      <c r="R199" s="61">
        <v>0</v>
      </c>
      <c r="S199" s="61">
        <v>4.5738045738045741E-2</v>
      </c>
      <c r="T199" s="61">
        <v>0</v>
      </c>
      <c r="U199" s="61">
        <v>0</v>
      </c>
      <c r="V199" s="61">
        <v>0</v>
      </c>
      <c r="W199" s="61">
        <v>0</v>
      </c>
      <c r="X199" s="61">
        <v>0</v>
      </c>
      <c r="Y199" s="61">
        <v>0</v>
      </c>
      <c r="Z199" s="61">
        <v>0</v>
      </c>
      <c r="AA199" s="61">
        <v>0</v>
      </c>
      <c r="AB199" s="61">
        <v>0</v>
      </c>
      <c r="AC199" s="61">
        <v>0</v>
      </c>
      <c r="AD199" s="61">
        <v>0</v>
      </c>
      <c r="AE199" s="61">
        <v>0</v>
      </c>
    </row>
    <row r="200" spans="1:31" x14ac:dyDescent="0.25">
      <c r="A200" s="58" t="s">
        <v>199</v>
      </c>
      <c r="B200" s="47" t="s">
        <v>715</v>
      </c>
      <c r="C200" s="57" t="s">
        <v>754</v>
      </c>
      <c r="D200" s="57" t="s">
        <v>754</v>
      </c>
      <c r="E200" s="57">
        <v>1</v>
      </c>
      <c r="F200" s="1" t="str">
        <f>VLOOKUP(A200,SampleMap!$D$6:$G$565,4,FALSE)</f>
        <v>sample</v>
      </c>
      <c r="G200" s="51">
        <v>201708</v>
      </c>
      <c r="H200" s="65">
        <v>42956</v>
      </c>
      <c r="I200" s="61">
        <v>0.42963322626428624</v>
      </c>
      <c r="J200" s="61">
        <v>0.57036677373571376</v>
      </c>
      <c r="K200" s="61">
        <v>0.15417942780309254</v>
      </c>
      <c r="L200" s="61">
        <v>0.84582057219690743</v>
      </c>
      <c r="M200" s="61">
        <v>0.96250093374168966</v>
      </c>
      <c r="N200" s="61">
        <v>3.7499066258310301E-2</v>
      </c>
      <c r="O200" s="61">
        <v>0.38328228878762977</v>
      </c>
      <c r="P200" s="61">
        <v>0.43986703518338688</v>
      </c>
      <c r="Q200" s="61">
        <v>9.3000672294016581E-2</v>
      </c>
      <c r="R200" s="61">
        <v>0</v>
      </c>
      <c r="S200" s="61">
        <v>4.6350937476656459E-2</v>
      </c>
      <c r="T200" s="61">
        <v>1.4827818032419511E-2</v>
      </c>
      <c r="U200" s="61">
        <v>2.267124822589079E-2</v>
      </c>
      <c r="V200" s="61">
        <v>0</v>
      </c>
      <c r="W200" s="61">
        <v>0</v>
      </c>
      <c r="X200" s="61">
        <v>0</v>
      </c>
      <c r="Y200" s="61">
        <v>0</v>
      </c>
      <c r="Z200" s="61">
        <v>0</v>
      </c>
      <c r="AA200" s="61">
        <v>0</v>
      </c>
      <c r="AB200" s="61">
        <v>0</v>
      </c>
      <c r="AC200" s="61">
        <v>0</v>
      </c>
      <c r="AD200" s="61">
        <v>0</v>
      </c>
      <c r="AE200" s="61">
        <v>0</v>
      </c>
    </row>
    <row r="201" spans="1:31" x14ac:dyDescent="0.25">
      <c r="A201" s="58" t="s">
        <v>246</v>
      </c>
      <c r="B201" s="47" t="s">
        <v>715</v>
      </c>
      <c r="C201" s="57" t="s">
        <v>746</v>
      </c>
      <c r="D201" s="57" t="s">
        <v>746</v>
      </c>
      <c r="E201" s="57">
        <v>1</v>
      </c>
      <c r="F201" s="1" t="str">
        <f>VLOOKUP(A201,SampleMap!$D$6:$G$565,4,FALSE)</f>
        <v>sample</v>
      </c>
      <c r="G201" s="51">
        <v>201708</v>
      </c>
      <c r="H201" s="65">
        <v>42956</v>
      </c>
      <c r="I201" s="61">
        <v>0.40019643734095273</v>
      </c>
      <c r="J201" s="61">
        <v>0.59980356265904733</v>
      </c>
      <c r="K201" s="61">
        <v>0.12875574802446538</v>
      </c>
      <c r="L201" s="61">
        <v>0.87124425197553457</v>
      </c>
      <c r="M201" s="61">
        <v>1</v>
      </c>
      <c r="N201" s="61">
        <v>0</v>
      </c>
      <c r="O201" s="61">
        <v>0.36095361400062503</v>
      </c>
      <c r="P201" s="61">
        <v>0.51029063797490959</v>
      </c>
      <c r="Q201" s="61">
        <v>8.9512924684137685E-2</v>
      </c>
      <c r="R201" s="61">
        <v>0</v>
      </c>
      <c r="S201" s="61">
        <v>3.9242823340327693E-2</v>
      </c>
      <c r="T201" s="61">
        <v>0</v>
      </c>
      <c r="U201" s="61">
        <v>0</v>
      </c>
      <c r="V201" s="61">
        <v>0</v>
      </c>
      <c r="W201" s="61">
        <v>0</v>
      </c>
      <c r="X201" s="61">
        <v>0</v>
      </c>
      <c r="Y201" s="61">
        <v>0</v>
      </c>
      <c r="Z201" s="61">
        <v>0</v>
      </c>
      <c r="AA201" s="61">
        <v>0</v>
      </c>
      <c r="AB201" s="61">
        <v>0</v>
      </c>
      <c r="AC201" s="61">
        <v>0</v>
      </c>
      <c r="AD201" s="61">
        <v>0</v>
      </c>
      <c r="AE201" s="61">
        <v>0</v>
      </c>
    </row>
    <row r="202" spans="1:31" x14ac:dyDescent="0.25">
      <c r="A202" s="58" t="s">
        <v>210</v>
      </c>
      <c r="B202" s="47" t="s">
        <v>715</v>
      </c>
      <c r="C202" s="57" t="s">
        <v>742</v>
      </c>
      <c r="D202" s="57" t="s">
        <v>742</v>
      </c>
      <c r="E202" s="57">
        <v>1</v>
      </c>
      <c r="F202" s="1" t="str">
        <f>VLOOKUP(A202,SampleMap!$D$6:$G$565,4,FALSE)</f>
        <v>sample</v>
      </c>
      <c r="G202" s="51">
        <v>201708</v>
      </c>
      <c r="H202" s="65">
        <v>42956</v>
      </c>
      <c r="I202" s="61">
        <v>0.40040881217351804</v>
      </c>
      <c r="J202" s="61">
        <v>0.59959118782648191</v>
      </c>
      <c r="K202" s="61">
        <v>0.17404799757740935</v>
      </c>
      <c r="L202" s="61">
        <v>0.8259520024225907</v>
      </c>
      <c r="M202" s="61">
        <v>0.97728821258233023</v>
      </c>
      <c r="N202" s="61">
        <v>2.2711787417669771E-2</v>
      </c>
      <c r="O202" s="61">
        <v>0.32947232947232946</v>
      </c>
      <c r="P202" s="61">
        <v>0.45968657733363616</v>
      </c>
      <c r="Q202" s="61">
        <v>9.2815504580210456E-2</v>
      </c>
      <c r="R202" s="61">
        <v>0</v>
      </c>
      <c r="S202" s="61">
        <v>7.0936482701188588E-2</v>
      </c>
      <c r="T202" s="61">
        <v>1.0296010296010296E-2</v>
      </c>
      <c r="U202" s="61">
        <v>1.2415777121659475E-2</v>
      </c>
      <c r="V202" s="61">
        <v>0</v>
      </c>
      <c r="W202" s="61">
        <v>0</v>
      </c>
      <c r="X202" s="61">
        <v>2.4377318494965553E-2</v>
      </c>
      <c r="Y202" s="61">
        <v>0</v>
      </c>
      <c r="Z202" s="61">
        <v>0</v>
      </c>
      <c r="AA202" s="61">
        <v>0</v>
      </c>
      <c r="AB202" s="61">
        <v>0</v>
      </c>
      <c r="AC202" s="61">
        <v>0</v>
      </c>
      <c r="AD202" s="61">
        <v>0</v>
      </c>
      <c r="AE202" s="61">
        <v>0</v>
      </c>
    </row>
    <row r="203" spans="1:31" x14ac:dyDescent="0.25">
      <c r="A203" s="58" t="s">
        <v>211</v>
      </c>
      <c r="B203" s="47" t="s">
        <v>715</v>
      </c>
      <c r="C203" s="57" t="s">
        <v>755</v>
      </c>
      <c r="D203" s="57" t="s">
        <v>755</v>
      </c>
      <c r="E203" s="57">
        <v>1</v>
      </c>
      <c r="F203" s="1" t="str">
        <f>VLOOKUP(A203,SampleMap!$D$6:$G$565,4,FALSE)</f>
        <v>sample</v>
      </c>
      <c r="G203" s="51">
        <v>201708</v>
      </c>
      <c r="H203" s="65">
        <v>42956</v>
      </c>
      <c r="I203" s="61">
        <v>0.39704587031641708</v>
      </c>
      <c r="J203" s="61">
        <v>0.60295412968358286</v>
      </c>
      <c r="K203" s="61">
        <v>0.17989023646588523</v>
      </c>
      <c r="L203" s="61">
        <v>0.8201097635341148</v>
      </c>
      <c r="M203" s="61">
        <v>0.94640558303408095</v>
      </c>
      <c r="N203" s="61">
        <v>5.3594416965919101E-2</v>
      </c>
      <c r="O203" s="61">
        <v>0.33491428958601532</v>
      </c>
      <c r="P203" s="61">
        <v>0.4516566163019175</v>
      </c>
      <c r="Q203" s="61">
        <v>9.7703096415746329E-2</v>
      </c>
      <c r="R203" s="61">
        <v>0</v>
      </c>
      <c r="S203" s="61">
        <v>6.2131580730401786E-2</v>
      </c>
      <c r="T203" s="61">
        <v>2.0055559319737109E-2</v>
      </c>
      <c r="U203" s="61">
        <v>3.3538857646181988E-2</v>
      </c>
      <c r="V203" s="61">
        <v>0</v>
      </c>
      <c r="W203" s="61">
        <v>0</v>
      </c>
      <c r="X203" s="61">
        <v>0</v>
      </c>
      <c r="Y203" s="61">
        <v>0</v>
      </c>
      <c r="Z203" s="61">
        <v>0</v>
      </c>
      <c r="AA203" s="61">
        <v>0</v>
      </c>
      <c r="AB203" s="61">
        <v>0</v>
      </c>
      <c r="AC203" s="61">
        <v>0</v>
      </c>
      <c r="AD203" s="61">
        <v>0</v>
      </c>
      <c r="AE203" s="61">
        <v>0</v>
      </c>
    </row>
    <row r="204" spans="1:31" x14ac:dyDescent="0.25">
      <c r="A204" s="58" t="s">
        <v>222</v>
      </c>
      <c r="B204" s="47" t="s">
        <v>715</v>
      </c>
      <c r="C204" s="57" t="s">
        <v>743</v>
      </c>
      <c r="D204" s="57" t="s">
        <v>743</v>
      </c>
      <c r="E204" s="57">
        <v>1</v>
      </c>
      <c r="F204" s="1" t="str">
        <f>VLOOKUP(A204,SampleMap!$D$6:$G$565,4,FALSE)</f>
        <v>sample</v>
      </c>
      <c r="G204" s="51">
        <v>201708</v>
      </c>
      <c r="H204" s="65">
        <v>42956</v>
      </c>
      <c r="I204" s="61">
        <v>1</v>
      </c>
      <c r="J204" s="61">
        <v>0</v>
      </c>
      <c r="K204" s="61">
        <v>5.3327276856688623E-2</v>
      </c>
      <c r="L204" s="61">
        <v>0.94667272314331141</v>
      </c>
      <c r="M204" s="61">
        <v>1</v>
      </c>
      <c r="N204" s="61">
        <v>0</v>
      </c>
      <c r="O204" s="61">
        <v>0.94667272314331141</v>
      </c>
      <c r="P204" s="61">
        <v>0</v>
      </c>
      <c r="Q204" s="61">
        <v>0</v>
      </c>
      <c r="R204" s="61">
        <v>0</v>
      </c>
      <c r="S204" s="61">
        <v>5.3327276856688623E-2</v>
      </c>
      <c r="T204" s="61">
        <v>0</v>
      </c>
      <c r="U204" s="61">
        <v>0</v>
      </c>
      <c r="V204" s="61">
        <v>0</v>
      </c>
      <c r="W204" s="61">
        <v>0</v>
      </c>
      <c r="X204" s="61">
        <v>0</v>
      </c>
      <c r="Y204" s="61">
        <v>0</v>
      </c>
      <c r="Z204" s="61">
        <v>0</v>
      </c>
      <c r="AA204" s="61">
        <v>0</v>
      </c>
      <c r="AB204" s="61">
        <v>0</v>
      </c>
      <c r="AC204" s="61">
        <v>0</v>
      </c>
      <c r="AD204" s="61">
        <v>0</v>
      </c>
      <c r="AE204" s="61">
        <v>0</v>
      </c>
    </row>
    <row r="205" spans="1:31" x14ac:dyDescent="0.25">
      <c r="A205" s="58" t="s">
        <v>223</v>
      </c>
      <c r="B205" s="47" t="s">
        <v>715</v>
      </c>
      <c r="C205" s="57" t="s">
        <v>756</v>
      </c>
      <c r="D205" s="57" t="s">
        <v>756</v>
      </c>
      <c r="E205" s="57">
        <v>1</v>
      </c>
      <c r="F205" s="1" t="str">
        <f>VLOOKUP(A205,SampleMap!$D$6:$G$565,4,FALSE)</f>
        <v>sample</v>
      </c>
      <c r="G205" s="51">
        <v>201708</v>
      </c>
      <c r="H205" s="65">
        <v>42956</v>
      </c>
      <c r="I205" s="61">
        <v>0.97601640982485671</v>
      </c>
      <c r="J205" s="61">
        <v>2.3983590175143323E-2</v>
      </c>
      <c r="K205" s="61">
        <v>3.118918634618419E-2</v>
      </c>
      <c r="L205" s="61">
        <v>0.96881081365381583</v>
      </c>
      <c r="M205" s="61">
        <v>1</v>
      </c>
      <c r="N205" s="61">
        <v>0</v>
      </c>
      <c r="O205" s="61">
        <v>0.94482722347867254</v>
      </c>
      <c r="P205" s="61">
        <v>2.3983590175143323E-2</v>
      </c>
      <c r="Q205" s="61">
        <v>0</v>
      </c>
      <c r="R205" s="61">
        <v>0</v>
      </c>
      <c r="S205" s="61">
        <v>3.118918634618419E-2</v>
      </c>
      <c r="T205" s="61">
        <v>0</v>
      </c>
      <c r="U205" s="61">
        <v>0</v>
      </c>
      <c r="V205" s="61">
        <v>0</v>
      </c>
      <c r="W205" s="61">
        <v>0</v>
      </c>
      <c r="X205" s="61">
        <v>0</v>
      </c>
      <c r="Y205" s="61">
        <v>0</v>
      </c>
      <c r="Z205" s="61">
        <v>0</v>
      </c>
      <c r="AA205" s="61">
        <v>0</v>
      </c>
      <c r="AB205" s="61">
        <v>0</v>
      </c>
      <c r="AC205" s="61">
        <v>0</v>
      </c>
      <c r="AD205" s="61">
        <v>0</v>
      </c>
      <c r="AE205" s="61">
        <v>0</v>
      </c>
    </row>
    <row r="206" spans="1:31" x14ac:dyDescent="0.25">
      <c r="A206" s="58" t="s">
        <v>257</v>
      </c>
      <c r="B206" s="47" t="s">
        <v>715</v>
      </c>
      <c r="C206" s="57" t="s">
        <v>750</v>
      </c>
      <c r="D206" s="57" t="s">
        <v>750</v>
      </c>
      <c r="E206" s="57">
        <v>1</v>
      </c>
      <c r="F206" s="1" t="str">
        <f>VLOOKUP(A206,SampleMap!$D$6:$G$565,4,FALSE)</f>
        <v>sample</v>
      </c>
      <c r="G206" s="51">
        <v>201708</v>
      </c>
      <c r="H206" s="65">
        <v>42956</v>
      </c>
      <c r="I206" s="61">
        <v>0.52421181512090598</v>
      </c>
      <c r="J206" s="61">
        <v>0.47578818487909397</v>
      </c>
      <c r="K206" s="61">
        <v>7.5665748393021121E-2</v>
      </c>
      <c r="L206" s="61">
        <v>0.92433425160697891</v>
      </c>
      <c r="M206" s="61">
        <v>1</v>
      </c>
      <c r="N206" s="61">
        <v>0</v>
      </c>
      <c r="O206" s="61">
        <v>0.4906029996939088</v>
      </c>
      <c r="P206" s="61">
        <v>0.4337312519130701</v>
      </c>
      <c r="Q206" s="61">
        <v>4.2056932966023877E-2</v>
      </c>
      <c r="R206" s="61">
        <v>0</v>
      </c>
      <c r="S206" s="61">
        <v>3.3608815426997243E-2</v>
      </c>
      <c r="T206" s="61">
        <v>0</v>
      </c>
      <c r="U206" s="61">
        <v>0</v>
      </c>
      <c r="V206" s="61">
        <v>0</v>
      </c>
      <c r="W206" s="61">
        <v>0</v>
      </c>
      <c r="X206" s="61">
        <v>0</v>
      </c>
      <c r="Y206" s="61">
        <v>0</v>
      </c>
      <c r="Z206" s="61">
        <v>0</v>
      </c>
      <c r="AA206" s="61">
        <v>0</v>
      </c>
      <c r="AB206" s="61">
        <v>0</v>
      </c>
      <c r="AC206" s="61">
        <v>0</v>
      </c>
      <c r="AD206" s="61">
        <v>0</v>
      </c>
      <c r="AE206" s="61">
        <v>0</v>
      </c>
    </row>
    <row r="207" spans="1:31" x14ac:dyDescent="0.25">
      <c r="A207" s="58" t="s">
        <v>135</v>
      </c>
      <c r="B207" s="47" t="s">
        <v>715</v>
      </c>
      <c r="C207" s="57" t="s">
        <v>730</v>
      </c>
      <c r="D207" s="57" t="s">
        <v>730</v>
      </c>
      <c r="E207" s="57">
        <v>1</v>
      </c>
      <c r="F207" s="1" t="str">
        <f>VLOOKUP(A207,SampleMap!$D$6:$G$565,4,FALSE)</f>
        <v>sample</v>
      </c>
      <c r="G207" s="51">
        <v>201708</v>
      </c>
      <c r="H207" s="65">
        <v>42956</v>
      </c>
      <c r="I207" s="61">
        <v>0.26519585772174697</v>
      </c>
      <c r="J207" s="61">
        <v>0.73480414227825308</v>
      </c>
      <c r="K207" s="61">
        <v>0.15380459252588924</v>
      </c>
      <c r="L207" s="61">
        <v>0.84619540747411071</v>
      </c>
      <c r="M207" s="61">
        <v>0.96091850517784783</v>
      </c>
      <c r="N207" s="61">
        <v>3.9081494822152181E-2</v>
      </c>
      <c r="O207" s="61">
        <v>0.23088698784331382</v>
      </c>
      <c r="P207" s="61">
        <v>0.59468707789284103</v>
      </c>
      <c r="Q207" s="61">
        <v>0.10103556956325979</v>
      </c>
      <c r="R207" s="61">
        <v>0</v>
      </c>
      <c r="S207" s="61">
        <v>3.4308869878433138E-2</v>
      </c>
      <c r="T207" s="61">
        <v>1.846015308419631E-2</v>
      </c>
      <c r="U207" s="61">
        <v>2.0621341737955875E-2</v>
      </c>
      <c r="V207" s="61">
        <v>0</v>
      </c>
      <c r="W207" s="61">
        <v>0</v>
      </c>
      <c r="X207" s="61">
        <v>0</v>
      </c>
      <c r="Y207" s="61">
        <v>0</v>
      </c>
      <c r="Z207" s="61">
        <v>0</v>
      </c>
      <c r="AA207" s="61">
        <v>0</v>
      </c>
      <c r="AB207" s="61">
        <v>0</v>
      </c>
      <c r="AC207" s="61">
        <v>0</v>
      </c>
      <c r="AD207" s="61">
        <v>0</v>
      </c>
      <c r="AE207" s="61">
        <v>0</v>
      </c>
    </row>
    <row r="208" spans="1:31" x14ac:dyDescent="0.25">
      <c r="A208" s="58" t="s">
        <v>143</v>
      </c>
      <c r="B208" s="47" t="s">
        <v>715</v>
      </c>
      <c r="C208" s="57" t="s">
        <v>716</v>
      </c>
      <c r="D208" s="57" t="s">
        <v>716</v>
      </c>
      <c r="E208" s="57">
        <v>1</v>
      </c>
      <c r="F208" s="1" t="str">
        <f>VLOOKUP(A208,SampleMap!$D$6:$G$565,4,FALSE)</f>
        <v>sample</v>
      </c>
      <c r="G208" s="51">
        <v>201708</v>
      </c>
      <c r="H208" s="65">
        <v>42956</v>
      </c>
      <c r="I208" s="61">
        <v>0.98881929706506544</v>
      </c>
      <c r="J208" s="61">
        <v>1.1180702934934521E-2</v>
      </c>
      <c r="K208" s="61">
        <v>5.4712976862156426E-2</v>
      </c>
      <c r="L208" s="61">
        <v>0.94528702313784352</v>
      </c>
      <c r="M208" s="61">
        <v>1</v>
      </c>
      <c r="N208" s="61">
        <v>0</v>
      </c>
      <c r="O208" s="61">
        <v>0.93410632020290907</v>
      </c>
      <c r="P208" s="61">
        <v>1.1180702934934521E-2</v>
      </c>
      <c r="Q208" s="61">
        <v>0</v>
      </c>
      <c r="R208" s="61">
        <v>0</v>
      </c>
      <c r="S208" s="61">
        <v>5.4712976862156426E-2</v>
      </c>
      <c r="T208" s="61">
        <v>0</v>
      </c>
      <c r="U208" s="61">
        <v>0</v>
      </c>
      <c r="V208" s="61">
        <v>0</v>
      </c>
      <c r="W208" s="61">
        <v>0</v>
      </c>
      <c r="X208" s="61">
        <v>0</v>
      </c>
      <c r="Y208" s="61">
        <v>0</v>
      </c>
      <c r="Z208" s="61">
        <v>0</v>
      </c>
      <c r="AA208" s="61">
        <v>0</v>
      </c>
      <c r="AB208" s="61">
        <v>0</v>
      </c>
      <c r="AC208" s="61">
        <v>0</v>
      </c>
      <c r="AD208" s="61">
        <v>0</v>
      </c>
      <c r="AE208" s="61">
        <v>0</v>
      </c>
    </row>
    <row r="209" spans="1:31" x14ac:dyDescent="0.25">
      <c r="A209" s="58" t="s">
        <v>144</v>
      </c>
      <c r="B209" s="47" t="s">
        <v>715</v>
      </c>
      <c r="C209" s="57" t="s">
        <v>731</v>
      </c>
      <c r="D209" s="57" t="s">
        <v>731</v>
      </c>
      <c r="E209" s="57">
        <v>1</v>
      </c>
      <c r="F209" s="1" t="str">
        <f>VLOOKUP(A209,SampleMap!$D$6:$G$565,4,FALSE)</f>
        <v>sample</v>
      </c>
      <c r="G209" s="51">
        <v>201708</v>
      </c>
      <c r="H209" s="65">
        <v>42956</v>
      </c>
      <c r="I209" s="61">
        <v>1</v>
      </c>
      <c r="J209" s="61">
        <v>0</v>
      </c>
      <c r="K209" s="61">
        <v>4.3478260869565216E-2</v>
      </c>
      <c r="L209" s="61">
        <v>0.95652173913043481</v>
      </c>
      <c r="M209" s="61">
        <v>1</v>
      </c>
      <c r="N209" s="61">
        <v>0</v>
      </c>
      <c r="O209" s="61">
        <v>0.95652173913043481</v>
      </c>
      <c r="P209" s="61">
        <v>0</v>
      </c>
      <c r="Q209" s="61">
        <v>0</v>
      </c>
      <c r="R209" s="61">
        <v>0</v>
      </c>
      <c r="S209" s="61">
        <v>4.3478260869565216E-2</v>
      </c>
      <c r="T209" s="61">
        <v>0</v>
      </c>
      <c r="U209" s="61">
        <v>0</v>
      </c>
      <c r="V209" s="61">
        <v>0</v>
      </c>
      <c r="W209" s="61">
        <v>0</v>
      </c>
      <c r="X209" s="61">
        <v>0</v>
      </c>
      <c r="Y209" s="61">
        <v>0</v>
      </c>
      <c r="Z209" s="61">
        <v>0</v>
      </c>
      <c r="AA209" s="61">
        <v>0</v>
      </c>
      <c r="AB209" s="61">
        <v>0</v>
      </c>
      <c r="AC209" s="61">
        <v>0</v>
      </c>
      <c r="AD209" s="61">
        <v>0</v>
      </c>
      <c r="AE209" s="61">
        <v>0</v>
      </c>
    </row>
    <row r="210" spans="1:31" x14ac:dyDescent="0.25">
      <c r="A210" s="58" t="s">
        <v>152</v>
      </c>
      <c r="B210" s="47" t="s">
        <v>715</v>
      </c>
      <c r="C210" s="57" t="s">
        <v>718</v>
      </c>
      <c r="D210" s="57" t="s">
        <v>718</v>
      </c>
      <c r="E210" s="57">
        <v>1</v>
      </c>
      <c r="F210" s="1" t="str">
        <f>VLOOKUP(A210,SampleMap!$D$6:$G$565,4,FALSE)</f>
        <v>sample</v>
      </c>
      <c r="G210" s="51">
        <v>201708</v>
      </c>
      <c r="H210" s="65">
        <v>42956</v>
      </c>
      <c r="I210" s="61">
        <v>0.40323497267759562</v>
      </c>
      <c r="J210" s="61">
        <v>0.59676502732240433</v>
      </c>
      <c r="K210" s="61">
        <v>0.1787103825136612</v>
      </c>
      <c r="L210" s="61">
        <v>0.82128961748633877</v>
      </c>
      <c r="M210" s="61">
        <v>0.97547540983606562</v>
      </c>
      <c r="N210" s="61">
        <v>2.4524590163934427E-2</v>
      </c>
      <c r="O210" s="61">
        <v>0.32424043715846995</v>
      </c>
      <c r="P210" s="61">
        <v>0.47252459016393444</v>
      </c>
      <c r="Q210" s="61">
        <v>9.971584699453552E-2</v>
      </c>
      <c r="R210" s="61">
        <v>0</v>
      </c>
      <c r="S210" s="61">
        <v>7.8994535519125678E-2</v>
      </c>
      <c r="T210" s="61">
        <v>0</v>
      </c>
      <c r="U210" s="61">
        <v>2.4524590163934427E-2</v>
      </c>
      <c r="V210" s="61">
        <v>0</v>
      </c>
      <c r="W210" s="61">
        <v>0</v>
      </c>
      <c r="X210" s="61">
        <v>0</v>
      </c>
      <c r="Y210" s="61">
        <v>0</v>
      </c>
      <c r="Z210" s="61">
        <v>0</v>
      </c>
      <c r="AA210" s="61">
        <v>0</v>
      </c>
      <c r="AB210" s="61">
        <v>0</v>
      </c>
      <c r="AC210" s="61">
        <v>0</v>
      </c>
      <c r="AD210" s="61">
        <v>0</v>
      </c>
      <c r="AE210" s="61">
        <v>0</v>
      </c>
    </row>
    <row r="211" spans="1:31" x14ac:dyDescent="0.25">
      <c r="A211" s="58" t="s">
        <v>153</v>
      </c>
      <c r="B211" s="47" t="s">
        <v>715</v>
      </c>
      <c r="C211" s="57" t="s">
        <v>736</v>
      </c>
      <c r="D211" s="57" t="s">
        <v>736</v>
      </c>
      <c r="E211" s="57">
        <v>1</v>
      </c>
      <c r="F211" s="1" t="str">
        <f>VLOOKUP(A211,SampleMap!$D$6:$G$565,4,FALSE)</f>
        <v>sample</v>
      </c>
      <c r="G211" s="51">
        <v>201708</v>
      </c>
      <c r="H211" s="65">
        <v>42956</v>
      </c>
      <c r="I211" s="61">
        <v>0.30382420347818273</v>
      </c>
      <c r="J211" s="61">
        <v>0.69617579652181727</v>
      </c>
      <c r="K211" s="61">
        <v>0.15548465375454995</v>
      </c>
      <c r="L211" s="61">
        <v>0.8445153462454501</v>
      </c>
      <c r="M211" s="61">
        <v>1</v>
      </c>
      <c r="N211" s="61">
        <v>0</v>
      </c>
      <c r="O211" s="61">
        <v>0.26108839257628186</v>
      </c>
      <c r="P211" s="61">
        <v>0.58342695366916819</v>
      </c>
      <c r="Q211" s="61">
        <v>0.11274884285264908</v>
      </c>
      <c r="R211" s="61">
        <v>0</v>
      </c>
      <c r="S211" s="61">
        <v>4.2735810901900866E-2</v>
      </c>
      <c r="T211" s="61">
        <v>0</v>
      </c>
      <c r="U211" s="61">
        <v>0</v>
      </c>
      <c r="V211" s="61">
        <v>0</v>
      </c>
      <c r="W211" s="61">
        <v>0</v>
      </c>
      <c r="X211" s="61">
        <v>0</v>
      </c>
      <c r="Y211" s="61">
        <v>0</v>
      </c>
      <c r="Z211" s="61">
        <v>0</v>
      </c>
      <c r="AA211" s="61">
        <v>0</v>
      </c>
      <c r="AB211" s="61">
        <v>0</v>
      </c>
      <c r="AC211" s="61">
        <v>0</v>
      </c>
      <c r="AD211" s="61">
        <v>0</v>
      </c>
      <c r="AE211" s="61">
        <v>0</v>
      </c>
    </row>
    <row r="212" spans="1:31" x14ac:dyDescent="0.25">
      <c r="A212" s="58" t="s">
        <v>488</v>
      </c>
      <c r="B212" s="47" t="s">
        <v>715</v>
      </c>
      <c r="C212" s="57" t="s">
        <v>725</v>
      </c>
      <c r="D212" s="57" t="s">
        <v>725</v>
      </c>
      <c r="E212" s="57">
        <v>1</v>
      </c>
      <c r="F212" s="1" t="str">
        <f>VLOOKUP(A212,SampleMap!$D$6:$G$565,4,FALSE)</f>
        <v>sample</v>
      </c>
      <c r="G212" s="51">
        <v>201708</v>
      </c>
      <c r="H212" s="65">
        <v>42956</v>
      </c>
      <c r="I212" s="61">
        <v>0.49357185147593674</v>
      </c>
      <c r="J212" s="61">
        <v>0.50642814852406326</v>
      </c>
      <c r="K212" s="61">
        <v>5.836082212636387E-2</v>
      </c>
      <c r="L212" s="61">
        <v>0.94163917787363616</v>
      </c>
      <c r="M212" s="61">
        <v>1</v>
      </c>
      <c r="N212" s="61">
        <v>0</v>
      </c>
      <c r="O212" s="61">
        <v>0.468747356846824</v>
      </c>
      <c r="P212" s="61">
        <v>0.47289182102681215</v>
      </c>
      <c r="Q212" s="61">
        <v>3.353632749725112E-2</v>
      </c>
      <c r="R212" s="61">
        <v>0</v>
      </c>
      <c r="S212" s="61">
        <v>2.4824494629112747E-2</v>
      </c>
      <c r="T212" s="61">
        <v>0</v>
      </c>
      <c r="U212" s="61">
        <v>0</v>
      </c>
      <c r="V212" s="61">
        <v>0</v>
      </c>
      <c r="W212" s="61">
        <v>0</v>
      </c>
      <c r="X212" s="61">
        <v>0</v>
      </c>
      <c r="Y212" s="61">
        <v>0</v>
      </c>
      <c r="Z212" s="61">
        <v>0</v>
      </c>
      <c r="AA212" s="61">
        <v>0</v>
      </c>
      <c r="AB212" s="61">
        <v>0</v>
      </c>
      <c r="AC212" s="61">
        <v>0</v>
      </c>
      <c r="AD212" s="61">
        <v>0</v>
      </c>
      <c r="AE212" s="61">
        <v>0</v>
      </c>
    </row>
    <row r="213" spans="1:31" x14ac:dyDescent="0.25">
      <c r="A213" s="58" t="s">
        <v>237</v>
      </c>
      <c r="B213" s="47" t="s">
        <v>715</v>
      </c>
      <c r="C213" s="57" t="s">
        <v>745</v>
      </c>
      <c r="D213" s="57" t="s">
        <v>745</v>
      </c>
      <c r="E213" s="57">
        <v>1</v>
      </c>
      <c r="F213" s="1" t="str">
        <f>VLOOKUP(A213,SampleMap!$D$6:$G$565,4,FALSE)</f>
        <v>sample</v>
      </c>
      <c r="G213" s="49" t="s">
        <v>914</v>
      </c>
      <c r="H213" s="66">
        <v>42996</v>
      </c>
      <c r="I213" s="62">
        <v>1</v>
      </c>
      <c r="J213" s="62">
        <v>0</v>
      </c>
      <c r="K213" s="62">
        <v>8.837040618955512E-2</v>
      </c>
      <c r="L213" s="62">
        <v>0.91162959381044484</v>
      </c>
      <c r="M213" s="62">
        <v>1</v>
      </c>
      <c r="N213" s="62">
        <v>0</v>
      </c>
      <c r="O213" s="62">
        <v>0.91162959381044484</v>
      </c>
      <c r="P213" s="62">
        <v>0</v>
      </c>
      <c r="Q213" s="62">
        <v>0</v>
      </c>
      <c r="R213" s="62">
        <v>0</v>
      </c>
      <c r="S213" s="62">
        <v>8.837040618955512E-2</v>
      </c>
      <c r="T213" s="62">
        <v>0</v>
      </c>
      <c r="U213" s="62">
        <v>0</v>
      </c>
      <c r="V213" s="62">
        <v>0</v>
      </c>
      <c r="W213" s="62">
        <v>0</v>
      </c>
      <c r="X213" s="62">
        <v>0</v>
      </c>
      <c r="Y213" s="62">
        <v>0</v>
      </c>
      <c r="Z213" s="62">
        <v>0</v>
      </c>
      <c r="AA213" s="62">
        <v>0</v>
      </c>
      <c r="AB213" s="62">
        <v>0</v>
      </c>
      <c r="AC213" s="62">
        <v>0</v>
      </c>
      <c r="AD213" s="62">
        <v>0</v>
      </c>
      <c r="AE213" s="62">
        <v>0</v>
      </c>
    </row>
    <row r="214" spans="1:31" x14ac:dyDescent="0.25">
      <c r="A214" s="58" t="s">
        <v>177</v>
      </c>
      <c r="B214" s="47" t="s">
        <v>715</v>
      </c>
      <c r="C214" s="57" t="s">
        <v>737</v>
      </c>
      <c r="D214" s="57" t="s">
        <v>737</v>
      </c>
      <c r="E214" s="57">
        <v>1</v>
      </c>
      <c r="F214" s="1" t="str">
        <f>VLOOKUP(A214,SampleMap!$D$6:$G$565,4,FALSE)</f>
        <v>sample</v>
      </c>
      <c r="G214" s="49" t="s">
        <v>914</v>
      </c>
      <c r="H214" s="66">
        <v>42996</v>
      </c>
      <c r="I214" s="62">
        <v>1</v>
      </c>
      <c r="J214" s="62">
        <v>0</v>
      </c>
      <c r="K214" s="62">
        <v>2.6936119765101595E-2</v>
      </c>
      <c r="L214" s="62">
        <v>0.97306388023489843</v>
      </c>
      <c r="M214" s="62">
        <v>1</v>
      </c>
      <c r="N214" s="62">
        <v>0</v>
      </c>
      <c r="O214" s="62">
        <v>0.97306388023489843</v>
      </c>
      <c r="P214" s="62">
        <v>0</v>
      </c>
      <c r="Q214" s="62">
        <v>0</v>
      </c>
      <c r="R214" s="62">
        <v>0</v>
      </c>
      <c r="S214" s="62">
        <v>2.6936119765101595E-2</v>
      </c>
      <c r="T214" s="62">
        <v>0</v>
      </c>
      <c r="U214" s="62">
        <v>0</v>
      </c>
      <c r="V214" s="62">
        <v>0</v>
      </c>
      <c r="W214" s="62">
        <v>0</v>
      </c>
      <c r="X214" s="62">
        <v>0</v>
      </c>
      <c r="Y214" s="62">
        <v>0</v>
      </c>
      <c r="Z214" s="62">
        <v>0</v>
      </c>
      <c r="AA214" s="62">
        <v>0</v>
      </c>
      <c r="AB214" s="62">
        <v>0</v>
      </c>
      <c r="AC214" s="62">
        <v>0</v>
      </c>
      <c r="AD214" s="62">
        <v>0</v>
      </c>
      <c r="AE214" s="62">
        <v>0</v>
      </c>
    </row>
    <row r="215" spans="1:31" x14ac:dyDescent="0.25">
      <c r="A215" s="58" t="s">
        <v>178</v>
      </c>
      <c r="B215" s="47" t="s">
        <v>715</v>
      </c>
      <c r="C215" s="57" t="s">
        <v>751</v>
      </c>
      <c r="D215" s="57" t="s">
        <v>751</v>
      </c>
      <c r="E215" s="57">
        <v>1</v>
      </c>
      <c r="F215" s="1" t="str">
        <f>VLOOKUP(A215,SampleMap!$D$6:$G$565,4,FALSE)</f>
        <v>sample</v>
      </c>
      <c r="G215" s="49" t="s">
        <v>914</v>
      </c>
      <c r="H215" s="66">
        <v>42996</v>
      </c>
      <c r="I215" s="62">
        <v>0.93507206890490424</v>
      </c>
      <c r="J215" s="62">
        <v>6.4927931095095801E-2</v>
      </c>
      <c r="K215" s="62">
        <v>3.5353313411847422E-2</v>
      </c>
      <c r="L215" s="62">
        <v>0.96464668658815256</v>
      </c>
      <c r="M215" s="62">
        <v>1</v>
      </c>
      <c r="N215" s="62">
        <v>0</v>
      </c>
      <c r="O215" s="62">
        <v>0.88014150114255585</v>
      </c>
      <c r="P215" s="62">
        <v>6.4927931095095801E-2</v>
      </c>
      <c r="Q215" s="62">
        <v>0</v>
      </c>
      <c r="R215" s="62">
        <v>1.9577254350500967E-2</v>
      </c>
      <c r="S215" s="62">
        <v>3.5353313411847422E-2</v>
      </c>
      <c r="T215" s="62">
        <v>0</v>
      </c>
      <c r="U215" s="62">
        <v>0</v>
      </c>
      <c r="V215" s="62">
        <v>0</v>
      </c>
      <c r="W215" s="62">
        <v>0</v>
      </c>
      <c r="X215" s="62">
        <v>0</v>
      </c>
      <c r="Y215" s="62">
        <v>0</v>
      </c>
      <c r="Z215" s="62">
        <v>0</v>
      </c>
      <c r="AA215" s="62">
        <v>0</v>
      </c>
      <c r="AB215" s="62">
        <v>0</v>
      </c>
      <c r="AC215" s="62">
        <v>0</v>
      </c>
      <c r="AD215" s="62">
        <v>0</v>
      </c>
      <c r="AE215" s="62">
        <v>0</v>
      </c>
    </row>
    <row r="216" spans="1:31" x14ac:dyDescent="0.25">
      <c r="A216" s="58" t="s">
        <v>188</v>
      </c>
      <c r="B216" s="47" t="s">
        <v>715</v>
      </c>
      <c r="C216" s="57" t="s">
        <v>723</v>
      </c>
      <c r="D216" s="57" t="s">
        <v>723</v>
      </c>
      <c r="E216" s="57">
        <v>1</v>
      </c>
      <c r="F216" s="1" t="str">
        <f>VLOOKUP(A216,SampleMap!$D$6:$G$565,4,FALSE)</f>
        <v>sample</v>
      </c>
      <c r="G216" s="49" t="s">
        <v>914</v>
      </c>
      <c r="H216" s="66">
        <v>42996</v>
      </c>
      <c r="I216" s="62">
        <v>0.38629292719784292</v>
      </c>
      <c r="J216" s="62">
        <v>0.61370707280215708</v>
      </c>
      <c r="K216" s="62">
        <v>3.3571365077483775E-2</v>
      </c>
      <c r="L216" s="62">
        <v>0.96642863492251618</v>
      </c>
      <c r="M216" s="62">
        <v>1</v>
      </c>
      <c r="N216" s="62">
        <v>0</v>
      </c>
      <c r="O216" s="62">
        <v>0.37488518178316393</v>
      </c>
      <c r="P216" s="62">
        <v>0.5915434531393523</v>
      </c>
      <c r="Q216" s="62">
        <v>2.2163619662804824E-2</v>
      </c>
      <c r="R216" s="62">
        <v>0</v>
      </c>
      <c r="S216" s="62">
        <v>1.1407745414678953E-2</v>
      </c>
      <c r="T216" s="62">
        <v>0</v>
      </c>
      <c r="U216" s="62">
        <v>0</v>
      </c>
      <c r="V216" s="62">
        <v>0</v>
      </c>
      <c r="W216" s="62">
        <v>0</v>
      </c>
      <c r="X216" s="62">
        <v>0</v>
      </c>
      <c r="Y216" s="62">
        <v>0</v>
      </c>
      <c r="Z216" s="62">
        <v>0</v>
      </c>
      <c r="AA216" s="62">
        <v>0</v>
      </c>
      <c r="AB216" s="62">
        <v>0</v>
      </c>
      <c r="AC216" s="62">
        <v>0</v>
      </c>
      <c r="AD216" s="62">
        <v>0</v>
      </c>
      <c r="AE216" s="62">
        <v>0</v>
      </c>
    </row>
    <row r="217" spans="1:31" x14ac:dyDescent="0.25">
      <c r="A217" s="58" t="s">
        <v>189</v>
      </c>
      <c r="B217" s="47" t="s">
        <v>715</v>
      </c>
      <c r="C217" s="57" t="s">
        <v>738</v>
      </c>
      <c r="D217" s="57" t="s">
        <v>738</v>
      </c>
      <c r="E217" s="57">
        <v>1</v>
      </c>
      <c r="F217" s="1" t="str">
        <f>VLOOKUP(A217,SampleMap!$D$6:$G$565,4,FALSE)</f>
        <v>sample</v>
      </c>
      <c r="G217" s="49" t="s">
        <v>914</v>
      </c>
      <c r="H217" s="66">
        <v>42996</v>
      </c>
      <c r="I217" s="62">
        <v>0.97295001633453115</v>
      </c>
      <c r="J217" s="62">
        <v>2.7049983665468801E-2</v>
      </c>
      <c r="K217" s="62">
        <v>1.5419797451813133E-2</v>
      </c>
      <c r="L217" s="62">
        <v>0.9845802025481869</v>
      </c>
      <c r="M217" s="62">
        <v>1</v>
      </c>
      <c r="N217" s="62">
        <v>0</v>
      </c>
      <c r="O217" s="62">
        <v>0.95753021888271805</v>
      </c>
      <c r="P217" s="62">
        <v>2.7049983665468801E-2</v>
      </c>
      <c r="Q217" s="62">
        <v>0</v>
      </c>
      <c r="R217" s="62">
        <v>0</v>
      </c>
      <c r="S217" s="62">
        <v>1.5419797451813133E-2</v>
      </c>
      <c r="T217" s="62">
        <v>0</v>
      </c>
      <c r="U217" s="62">
        <v>0</v>
      </c>
      <c r="V217" s="62">
        <v>0</v>
      </c>
      <c r="W217" s="62">
        <v>0</v>
      </c>
      <c r="X217" s="62">
        <v>0</v>
      </c>
      <c r="Y217" s="62">
        <v>0</v>
      </c>
      <c r="Z217" s="62">
        <v>0</v>
      </c>
      <c r="AA217" s="62">
        <v>0</v>
      </c>
      <c r="AB217" s="62">
        <v>0</v>
      </c>
      <c r="AC217" s="62">
        <v>0</v>
      </c>
      <c r="AD217" s="62">
        <v>0</v>
      </c>
      <c r="AE217" s="62">
        <v>0</v>
      </c>
    </row>
    <row r="218" spans="1:31" x14ac:dyDescent="0.25">
      <c r="A218" s="58" t="s">
        <v>190</v>
      </c>
      <c r="B218" s="47" t="s">
        <v>715</v>
      </c>
      <c r="C218" s="57" t="s">
        <v>752</v>
      </c>
      <c r="D218" s="57" t="s">
        <v>752</v>
      </c>
      <c r="E218" s="57">
        <v>1</v>
      </c>
      <c r="F218" s="1" t="str">
        <f>VLOOKUP(A218,SampleMap!$D$6:$G$565,4,FALSE)</f>
        <v>sample</v>
      </c>
      <c r="G218" s="49" t="s">
        <v>914</v>
      </c>
      <c r="H218" s="66">
        <v>42996</v>
      </c>
      <c r="I218" s="62">
        <v>1</v>
      </c>
      <c r="J218" s="62">
        <v>0</v>
      </c>
      <c r="K218" s="62">
        <v>3.6824877250409165E-2</v>
      </c>
      <c r="L218" s="62">
        <v>0.96317512274959083</v>
      </c>
      <c r="M218" s="62">
        <v>1</v>
      </c>
      <c r="N218" s="62">
        <v>0</v>
      </c>
      <c r="O218" s="62">
        <v>0.96317512274959083</v>
      </c>
      <c r="P218" s="62">
        <v>0</v>
      </c>
      <c r="Q218" s="62">
        <v>0</v>
      </c>
      <c r="R218" s="62">
        <v>0</v>
      </c>
      <c r="S218" s="62">
        <v>3.6824877250409165E-2</v>
      </c>
      <c r="T218" s="62">
        <v>0</v>
      </c>
      <c r="U218" s="62">
        <v>0</v>
      </c>
      <c r="V218" s="62">
        <v>0</v>
      </c>
      <c r="W218" s="62">
        <v>0</v>
      </c>
      <c r="X218" s="62">
        <v>0</v>
      </c>
      <c r="Y218" s="62">
        <v>0</v>
      </c>
      <c r="Z218" s="62">
        <v>0</v>
      </c>
      <c r="AA218" s="62">
        <v>0</v>
      </c>
      <c r="AB218" s="62">
        <v>0</v>
      </c>
      <c r="AC218" s="62">
        <v>0</v>
      </c>
      <c r="AD218" s="62">
        <v>0</v>
      </c>
      <c r="AE218" s="62">
        <v>0</v>
      </c>
    </row>
    <row r="219" spans="1:31" x14ac:dyDescent="0.25">
      <c r="A219" s="58" t="s">
        <v>200</v>
      </c>
      <c r="B219" s="47" t="s">
        <v>715</v>
      </c>
      <c r="C219" s="57" t="s">
        <v>725</v>
      </c>
      <c r="D219" s="57" t="s">
        <v>725</v>
      </c>
      <c r="E219" s="57">
        <v>1</v>
      </c>
      <c r="F219" s="1" t="str">
        <f>VLOOKUP(A219,SampleMap!$D$6:$G$565,4,FALSE)</f>
        <v>sample</v>
      </c>
      <c r="G219" s="49" t="s">
        <v>914</v>
      </c>
      <c r="H219" s="66">
        <v>42996</v>
      </c>
      <c r="I219" s="62">
        <v>0.28910690976462167</v>
      </c>
      <c r="J219" s="62">
        <v>0.71089309023537828</v>
      </c>
      <c r="K219" s="62">
        <v>0.10362541580698134</v>
      </c>
      <c r="L219" s="62">
        <v>0.89637458419301863</v>
      </c>
      <c r="M219" s="62">
        <v>1</v>
      </c>
      <c r="N219" s="62">
        <v>0</v>
      </c>
      <c r="O219" s="62">
        <v>0.26439007958229821</v>
      </c>
      <c r="P219" s="62">
        <v>0.63198450461072042</v>
      </c>
      <c r="Q219" s="62">
        <v>7.8908585624657884E-2</v>
      </c>
      <c r="R219" s="62">
        <v>0</v>
      </c>
      <c r="S219" s="62">
        <v>2.4716830182323467E-2</v>
      </c>
      <c r="T219" s="62">
        <v>0</v>
      </c>
      <c r="U219" s="62">
        <v>0</v>
      </c>
      <c r="V219" s="62">
        <v>0</v>
      </c>
      <c r="W219" s="62">
        <v>0</v>
      </c>
      <c r="X219" s="62">
        <v>0</v>
      </c>
      <c r="Y219" s="62">
        <v>0</v>
      </c>
      <c r="Z219" s="62">
        <v>0</v>
      </c>
      <c r="AA219" s="62">
        <v>0</v>
      </c>
      <c r="AB219" s="62">
        <v>0</v>
      </c>
      <c r="AC219" s="62">
        <v>0</v>
      </c>
      <c r="AD219" s="62">
        <v>0</v>
      </c>
      <c r="AE219" s="62">
        <v>0</v>
      </c>
    </row>
    <row r="220" spans="1:31" x14ac:dyDescent="0.25">
      <c r="A220" s="58" t="s">
        <v>201</v>
      </c>
      <c r="B220" s="47" t="s">
        <v>715</v>
      </c>
      <c r="C220" s="57" t="s">
        <v>740</v>
      </c>
      <c r="D220" s="57" t="s">
        <v>740</v>
      </c>
      <c r="E220" s="57">
        <v>1</v>
      </c>
      <c r="F220" s="1" t="str">
        <f>VLOOKUP(A220,SampleMap!$D$6:$G$565,4,FALSE)</f>
        <v>sample</v>
      </c>
      <c r="G220" s="49" t="s">
        <v>914</v>
      </c>
      <c r="H220" s="66">
        <v>42996</v>
      </c>
      <c r="I220" s="62">
        <v>0.55711732599140218</v>
      </c>
      <c r="J220" s="62">
        <v>0.44288267400859777</v>
      </c>
      <c r="K220" s="62">
        <v>0.21064580012558567</v>
      </c>
      <c r="L220" s="62">
        <v>0.78935419987441435</v>
      </c>
      <c r="M220" s="62">
        <v>0.98806936192822292</v>
      </c>
      <c r="N220" s="62">
        <v>1.1930638071777038E-2</v>
      </c>
      <c r="O220" s="62">
        <v>0.4609476887407622</v>
      </c>
      <c r="P220" s="62">
        <v>0.3284065111336521</v>
      </c>
      <c r="Q220" s="62">
        <v>0.10254552480316863</v>
      </c>
      <c r="R220" s="62">
        <v>0</v>
      </c>
      <c r="S220" s="62">
        <v>9.6169637250639997E-2</v>
      </c>
      <c r="T220" s="62">
        <v>1.1930638071777038E-2</v>
      </c>
      <c r="U220" s="62">
        <v>0</v>
      </c>
      <c r="V220" s="62">
        <v>0</v>
      </c>
      <c r="W220" s="62">
        <v>0</v>
      </c>
      <c r="X220" s="62">
        <v>0</v>
      </c>
      <c r="Y220" s="62">
        <v>0</v>
      </c>
      <c r="Z220" s="62">
        <v>0</v>
      </c>
      <c r="AA220" s="62">
        <v>0</v>
      </c>
      <c r="AB220" s="62">
        <v>0</v>
      </c>
      <c r="AC220" s="62">
        <v>0</v>
      </c>
      <c r="AD220" s="62">
        <v>0</v>
      </c>
      <c r="AE220" s="62">
        <v>0</v>
      </c>
    </row>
    <row r="221" spans="1:31" x14ac:dyDescent="0.25">
      <c r="A221" s="58" t="s">
        <v>202</v>
      </c>
      <c r="B221" s="47" t="s">
        <v>715</v>
      </c>
      <c r="C221" s="57" t="s">
        <v>754</v>
      </c>
      <c r="D221" s="57" t="s">
        <v>754</v>
      </c>
      <c r="E221" s="57">
        <v>1</v>
      </c>
      <c r="F221" s="1" t="str">
        <f>VLOOKUP(A221,SampleMap!$D$6:$G$565,4,FALSE)</f>
        <v>sample</v>
      </c>
      <c r="G221" s="49" t="s">
        <v>914</v>
      </c>
      <c r="H221" s="66">
        <v>42996</v>
      </c>
      <c r="I221" s="62">
        <v>0.56671734300081866</v>
      </c>
      <c r="J221" s="62">
        <v>0.43328265699918139</v>
      </c>
      <c r="K221" s="62">
        <v>0.12478072740030406</v>
      </c>
      <c r="L221" s="62">
        <v>0.8752192725996959</v>
      </c>
      <c r="M221" s="62">
        <v>1</v>
      </c>
      <c r="N221" s="62">
        <v>0</v>
      </c>
      <c r="O221" s="62">
        <v>0.48237048298444624</v>
      </c>
      <c r="P221" s="62">
        <v>0.39284878961524966</v>
      </c>
      <c r="Q221" s="62">
        <v>4.0433867383931704E-2</v>
      </c>
      <c r="R221" s="62">
        <v>0</v>
      </c>
      <c r="S221" s="62">
        <v>8.4346860016372358E-2</v>
      </c>
      <c r="T221" s="62">
        <v>0</v>
      </c>
      <c r="U221" s="62">
        <v>0</v>
      </c>
      <c r="V221" s="62">
        <v>0</v>
      </c>
      <c r="W221" s="62">
        <v>0</v>
      </c>
      <c r="X221" s="62">
        <v>0</v>
      </c>
      <c r="Y221" s="62">
        <v>0</v>
      </c>
      <c r="Z221" s="62">
        <v>0</v>
      </c>
      <c r="AA221" s="62">
        <v>0</v>
      </c>
      <c r="AB221" s="62">
        <v>0</v>
      </c>
      <c r="AC221" s="62">
        <v>0</v>
      </c>
      <c r="AD221" s="62">
        <v>0</v>
      </c>
      <c r="AE221" s="62">
        <v>0</v>
      </c>
    </row>
    <row r="222" spans="1:31" x14ac:dyDescent="0.25">
      <c r="A222" s="58" t="s">
        <v>212</v>
      </c>
      <c r="B222" s="47" t="s">
        <v>715</v>
      </c>
      <c r="C222" s="57" t="s">
        <v>726</v>
      </c>
      <c r="D222" s="57" t="s">
        <v>726</v>
      </c>
      <c r="E222" s="57">
        <v>1</v>
      </c>
      <c r="F222" s="1" t="str">
        <f>VLOOKUP(A222,SampleMap!$D$6:$G$565,4,FALSE)</f>
        <v>sample</v>
      </c>
      <c r="G222" s="49" t="s">
        <v>914</v>
      </c>
      <c r="H222" s="66">
        <v>42996</v>
      </c>
      <c r="I222" s="62">
        <v>0.33596771481419202</v>
      </c>
      <c r="J222" s="62">
        <v>0.66403228518580792</v>
      </c>
      <c r="K222" s="62">
        <v>0</v>
      </c>
      <c r="L222" s="62">
        <v>1</v>
      </c>
      <c r="M222" s="62">
        <v>1</v>
      </c>
      <c r="N222" s="62">
        <v>0</v>
      </c>
      <c r="O222" s="62">
        <v>0.33596771481419202</v>
      </c>
      <c r="P222" s="62">
        <v>0.66403228518580792</v>
      </c>
      <c r="Q222" s="62">
        <v>0</v>
      </c>
      <c r="R222" s="62">
        <v>0</v>
      </c>
      <c r="S222" s="62">
        <v>0</v>
      </c>
      <c r="T222" s="62">
        <v>0</v>
      </c>
      <c r="U222" s="62">
        <v>0</v>
      </c>
      <c r="V222" s="62">
        <v>0</v>
      </c>
      <c r="W222" s="62">
        <v>0</v>
      </c>
      <c r="X222" s="62">
        <v>0</v>
      </c>
      <c r="Y222" s="62">
        <v>0</v>
      </c>
      <c r="Z222" s="62">
        <v>0</v>
      </c>
      <c r="AA222" s="62">
        <v>0</v>
      </c>
      <c r="AB222" s="62">
        <v>0</v>
      </c>
      <c r="AC222" s="62">
        <v>0</v>
      </c>
      <c r="AD222" s="62">
        <v>0</v>
      </c>
      <c r="AE222" s="62">
        <v>0</v>
      </c>
    </row>
    <row r="223" spans="1:31" x14ac:dyDescent="0.25">
      <c r="A223" s="58" t="s">
        <v>213</v>
      </c>
      <c r="B223" s="47" t="s">
        <v>715</v>
      </c>
      <c r="C223" s="57" t="s">
        <v>742</v>
      </c>
      <c r="D223" s="57" t="s">
        <v>742</v>
      </c>
      <c r="E223" s="57">
        <v>1</v>
      </c>
      <c r="F223" s="1" t="str">
        <f>VLOOKUP(A223,SampleMap!$D$6:$G$565,4,FALSE)</f>
        <v>sample</v>
      </c>
      <c r="G223" s="49" t="s">
        <v>914</v>
      </c>
      <c r="H223" s="66">
        <v>42996</v>
      </c>
      <c r="I223" s="62">
        <v>0.26945859740690115</v>
      </c>
      <c r="J223" s="62">
        <v>0.73054140259309885</v>
      </c>
      <c r="K223" s="62">
        <v>0.21805227621059609</v>
      </c>
      <c r="L223" s="62">
        <v>0.78194772378940391</v>
      </c>
      <c r="M223" s="62">
        <v>0.93624953398782151</v>
      </c>
      <c r="N223" s="62">
        <v>6.3750466012178458E-2</v>
      </c>
      <c r="O223" s="62">
        <v>0.2155668779255209</v>
      </c>
      <c r="P223" s="62">
        <v>0.50847106582163126</v>
      </c>
      <c r="Q223" s="62">
        <v>0.13180895571848722</v>
      </c>
      <c r="R223" s="62">
        <v>0</v>
      </c>
      <c r="S223" s="62">
        <v>5.3891719481380225E-2</v>
      </c>
      <c r="T223" s="62">
        <v>3.2351601010728634E-2</v>
      </c>
      <c r="U223" s="62">
        <v>3.1398865001449817E-2</v>
      </c>
      <c r="V223" s="62">
        <v>0</v>
      </c>
      <c r="W223" s="62">
        <v>0</v>
      </c>
      <c r="X223" s="62">
        <v>0</v>
      </c>
      <c r="Y223" s="62">
        <v>0</v>
      </c>
      <c r="Z223" s="62">
        <v>0</v>
      </c>
      <c r="AA223" s="62">
        <v>2.6510915040801955E-2</v>
      </c>
      <c r="AB223" s="62">
        <v>0</v>
      </c>
      <c r="AC223" s="62">
        <v>0</v>
      </c>
      <c r="AD223" s="62">
        <v>0</v>
      </c>
      <c r="AE223" s="62">
        <v>0</v>
      </c>
    </row>
    <row r="224" spans="1:31" x14ac:dyDescent="0.25">
      <c r="A224" s="58" t="s">
        <v>238</v>
      </c>
      <c r="B224" s="47" t="s">
        <v>715</v>
      </c>
      <c r="C224" s="57" t="s">
        <v>757</v>
      </c>
      <c r="D224" s="57" t="s">
        <v>757</v>
      </c>
      <c r="E224" s="57">
        <v>1</v>
      </c>
      <c r="F224" s="1" t="str">
        <f>VLOOKUP(A224,SampleMap!$D$6:$G$565,4,FALSE)</f>
        <v>sample</v>
      </c>
      <c r="G224" s="49" t="s">
        <v>914</v>
      </c>
      <c r="H224" s="66">
        <v>42996</v>
      </c>
      <c r="I224" s="62">
        <v>1</v>
      </c>
      <c r="J224" s="62">
        <v>0</v>
      </c>
      <c r="K224" s="62">
        <v>3.5870516185476813E-2</v>
      </c>
      <c r="L224" s="62">
        <v>0.96412948381452324</v>
      </c>
      <c r="M224" s="62">
        <v>1</v>
      </c>
      <c r="N224" s="62">
        <v>0</v>
      </c>
      <c r="O224" s="62">
        <v>0.96412948381452324</v>
      </c>
      <c r="P224" s="62">
        <v>0</v>
      </c>
      <c r="Q224" s="62">
        <v>0</v>
      </c>
      <c r="R224" s="62">
        <v>0</v>
      </c>
      <c r="S224" s="62">
        <v>3.5870516185476813E-2</v>
      </c>
      <c r="T224" s="62">
        <v>0</v>
      </c>
      <c r="U224" s="62">
        <v>0</v>
      </c>
      <c r="V224" s="62">
        <v>0</v>
      </c>
      <c r="W224" s="62">
        <v>0</v>
      </c>
      <c r="X224" s="62">
        <v>0</v>
      </c>
      <c r="Y224" s="62">
        <v>0</v>
      </c>
      <c r="Z224" s="62">
        <v>0</v>
      </c>
      <c r="AA224" s="62">
        <v>0</v>
      </c>
      <c r="AB224" s="62">
        <v>0</v>
      </c>
      <c r="AC224" s="62">
        <v>0</v>
      </c>
      <c r="AD224" s="62">
        <v>0</v>
      </c>
      <c r="AE224" s="62">
        <v>0</v>
      </c>
    </row>
    <row r="225" spans="1:31" x14ac:dyDescent="0.25">
      <c r="A225" s="58" t="s">
        <v>214</v>
      </c>
      <c r="B225" s="47" t="s">
        <v>715</v>
      </c>
      <c r="C225" s="57" t="s">
        <v>755</v>
      </c>
      <c r="D225" s="57" t="s">
        <v>755</v>
      </c>
      <c r="E225" s="57">
        <v>1</v>
      </c>
      <c r="F225" s="1" t="str">
        <f>VLOOKUP(A225,SampleMap!$D$6:$G$565,4,FALSE)</f>
        <v>sample</v>
      </c>
      <c r="G225" s="49" t="s">
        <v>914</v>
      </c>
      <c r="H225" s="66">
        <v>42996</v>
      </c>
      <c r="I225" s="62">
        <v>0.32043301759133963</v>
      </c>
      <c r="J225" s="62">
        <v>0.67956698240866031</v>
      </c>
      <c r="K225" s="62">
        <v>0.12212449255751015</v>
      </c>
      <c r="L225" s="62">
        <v>0.87787550744248988</v>
      </c>
      <c r="M225" s="62">
        <v>0.92855209742895806</v>
      </c>
      <c r="N225" s="62">
        <v>7.1447902571041944E-2</v>
      </c>
      <c r="O225" s="62">
        <v>0.29276048714479025</v>
      </c>
      <c r="P225" s="62">
        <v>0.54519621109607574</v>
      </c>
      <c r="Q225" s="62">
        <v>6.2922868741542626E-2</v>
      </c>
      <c r="R225" s="62">
        <v>0</v>
      </c>
      <c r="S225" s="62">
        <v>2.7672530446549392E-2</v>
      </c>
      <c r="T225" s="62">
        <v>3.1529093369418136E-2</v>
      </c>
      <c r="U225" s="62">
        <v>3.9918809201623814E-2</v>
      </c>
      <c r="V225" s="62">
        <v>0</v>
      </c>
      <c r="W225" s="62">
        <v>0</v>
      </c>
      <c r="X225" s="62">
        <v>0</v>
      </c>
      <c r="Y225" s="62">
        <v>0</v>
      </c>
      <c r="Z225" s="62">
        <v>0</v>
      </c>
      <c r="AA225" s="62">
        <v>0</v>
      </c>
      <c r="AB225" s="62">
        <v>0</v>
      </c>
      <c r="AC225" s="62">
        <v>0</v>
      </c>
      <c r="AD225" s="62">
        <v>0</v>
      </c>
      <c r="AE225" s="62">
        <v>0</v>
      </c>
    </row>
    <row r="226" spans="1:31" x14ac:dyDescent="0.25">
      <c r="A226" s="58" t="s">
        <v>224</v>
      </c>
      <c r="B226" s="47" t="s">
        <v>715</v>
      </c>
      <c r="C226" s="57" t="s">
        <v>729</v>
      </c>
      <c r="D226" s="57" t="s">
        <v>729</v>
      </c>
      <c r="E226" s="57">
        <v>1</v>
      </c>
      <c r="F226" s="1" t="str">
        <f>VLOOKUP(A226,SampleMap!$D$6:$G$565,4,FALSE)</f>
        <v>sample</v>
      </c>
      <c r="G226" s="49" t="s">
        <v>914</v>
      </c>
      <c r="H226" s="66">
        <v>42996</v>
      </c>
      <c r="I226" s="62">
        <v>0.95915863277826463</v>
      </c>
      <c r="J226" s="62">
        <v>4.0841367221735321E-2</v>
      </c>
      <c r="K226" s="62">
        <v>0.13496932515337423</v>
      </c>
      <c r="L226" s="62">
        <v>0.86503067484662577</v>
      </c>
      <c r="M226" s="62">
        <v>1</v>
      </c>
      <c r="N226" s="62">
        <v>0</v>
      </c>
      <c r="O226" s="62">
        <v>0.8241893076248904</v>
      </c>
      <c r="P226" s="62">
        <v>4.0841367221735321E-2</v>
      </c>
      <c r="Q226" s="62">
        <v>0</v>
      </c>
      <c r="R226" s="62">
        <v>0</v>
      </c>
      <c r="S226" s="62">
        <v>0.13496932515337423</v>
      </c>
      <c r="T226" s="62">
        <v>0</v>
      </c>
      <c r="U226" s="62">
        <v>0</v>
      </c>
      <c r="V226" s="62">
        <v>0</v>
      </c>
      <c r="W226" s="62">
        <v>0</v>
      </c>
      <c r="X226" s="62">
        <v>0</v>
      </c>
      <c r="Y226" s="62">
        <v>0</v>
      </c>
      <c r="Z226" s="62">
        <v>0</v>
      </c>
      <c r="AA226" s="62">
        <v>0</v>
      </c>
      <c r="AB226" s="62">
        <v>0</v>
      </c>
      <c r="AC226" s="62">
        <v>0</v>
      </c>
      <c r="AD226" s="62">
        <v>0</v>
      </c>
      <c r="AE226" s="62">
        <v>0</v>
      </c>
    </row>
    <row r="227" spans="1:31" x14ac:dyDescent="0.25">
      <c r="A227" s="58" t="s">
        <v>225</v>
      </c>
      <c r="B227" s="47" t="s">
        <v>715</v>
      </c>
      <c r="C227" s="57" t="s">
        <v>743</v>
      </c>
      <c r="D227" s="57" t="s">
        <v>743</v>
      </c>
      <c r="E227" s="57">
        <v>1</v>
      </c>
      <c r="F227" s="1" t="str">
        <f>VLOOKUP(A227,SampleMap!$D$6:$G$565,4,FALSE)</f>
        <v>sample</v>
      </c>
      <c r="G227" s="49" t="s">
        <v>914</v>
      </c>
      <c r="H227" s="66">
        <v>42996</v>
      </c>
      <c r="I227" s="62">
        <v>1</v>
      </c>
      <c r="J227" s="62">
        <v>0</v>
      </c>
      <c r="K227" s="62">
        <v>4.920587052673904E-2</v>
      </c>
      <c r="L227" s="62">
        <v>0.95079412947326092</v>
      </c>
      <c r="M227" s="62">
        <v>1</v>
      </c>
      <c r="N227" s="62">
        <v>0</v>
      </c>
      <c r="O227" s="62">
        <v>0.95079412947326092</v>
      </c>
      <c r="P227" s="62">
        <v>0</v>
      </c>
      <c r="Q227" s="62">
        <v>0</v>
      </c>
      <c r="R227" s="62">
        <v>0</v>
      </c>
      <c r="S227" s="62">
        <v>4.920587052673904E-2</v>
      </c>
      <c r="T227" s="62">
        <v>0</v>
      </c>
      <c r="U227" s="62">
        <v>0</v>
      </c>
      <c r="V227" s="62">
        <v>0</v>
      </c>
      <c r="W227" s="62">
        <v>0</v>
      </c>
      <c r="X227" s="62">
        <v>0</v>
      </c>
      <c r="Y227" s="62">
        <v>0</v>
      </c>
      <c r="Z227" s="62">
        <v>0</v>
      </c>
      <c r="AA227" s="62">
        <v>0</v>
      </c>
      <c r="AB227" s="62">
        <v>0</v>
      </c>
      <c r="AC227" s="62">
        <v>0</v>
      </c>
      <c r="AD227" s="62">
        <v>0</v>
      </c>
      <c r="AE227" s="62">
        <v>0</v>
      </c>
    </row>
    <row r="228" spans="1:31" x14ac:dyDescent="0.25">
      <c r="A228" s="58" t="s">
        <v>226</v>
      </c>
      <c r="B228" s="47" t="s">
        <v>715</v>
      </c>
      <c r="C228" s="57" t="s">
        <v>756</v>
      </c>
      <c r="D228" s="57" t="s">
        <v>756</v>
      </c>
      <c r="E228" s="57">
        <v>1</v>
      </c>
      <c r="F228" s="1" t="str">
        <f>VLOOKUP(A228,SampleMap!$D$6:$G$565,4,FALSE)</f>
        <v>sample</v>
      </c>
      <c r="G228" s="49" t="s">
        <v>914</v>
      </c>
      <c r="H228" s="66">
        <v>42996</v>
      </c>
      <c r="I228" s="62">
        <v>1</v>
      </c>
      <c r="J228" s="62">
        <v>0</v>
      </c>
      <c r="K228" s="62">
        <v>0.10635037739061347</v>
      </c>
      <c r="L228" s="62">
        <v>0.89364962260938652</v>
      </c>
      <c r="M228" s="62">
        <v>1</v>
      </c>
      <c r="N228" s="62">
        <v>0</v>
      </c>
      <c r="O228" s="62">
        <v>0.89364962260938652</v>
      </c>
      <c r="P228" s="62">
        <v>0</v>
      </c>
      <c r="Q228" s="62">
        <v>0</v>
      </c>
      <c r="R228" s="62">
        <v>0</v>
      </c>
      <c r="S228" s="62">
        <v>0.10635037739061347</v>
      </c>
      <c r="T228" s="62">
        <v>0</v>
      </c>
      <c r="U228" s="62">
        <v>0</v>
      </c>
      <c r="V228" s="62">
        <v>0</v>
      </c>
      <c r="W228" s="62">
        <v>0</v>
      </c>
      <c r="X228" s="62">
        <v>0</v>
      </c>
      <c r="Y228" s="62">
        <v>0</v>
      </c>
      <c r="Z228" s="62">
        <v>0</v>
      </c>
      <c r="AA228" s="62">
        <v>0</v>
      </c>
      <c r="AB228" s="62">
        <v>0</v>
      </c>
      <c r="AC228" s="62">
        <v>0</v>
      </c>
      <c r="AD228" s="62">
        <v>0</v>
      </c>
      <c r="AE228" s="62">
        <v>0</v>
      </c>
    </row>
    <row r="229" spans="1:31" x14ac:dyDescent="0.25">
      <c r="A229" s="58" t="s">
        <v>247</v>
      </c>
      <c r="B229" s="47" t="s">
        <v>715</v>
      </c>
      <c r="C229" s="57" t="s">
        <v>716</v>
      </c>
      <c r="D229" s="57" t="s">
        <v>716</v>
      </c>
      <c r="E229" s="57">
        <v>1</v>
      </c>
      <c r="F229" s="1" t="str">
        <f>VLOOKUP(A229,SampleMap!$D$6:$G$565,4,FALSE)</f>
        <v>sample</v>
      </c>
      <c r="G229" s="49" t="s">
        <v>914</v>
      </c>
      <c r="H229" s="66">
        <v>42996</v>
      </c>
      <c r="I229" s="62">
        <v>0.83494328252392769</v>
      </c>
      <c r="J229" s="62">
        <v>0.16505671747607231</v>
      </c>
      <c r="K229" s="62">
        <v>3.1105990783410139E-2</v>
      </c>
      <c r="L229" s="62">
        <v>0.96889400921658986</v>
      </c>
      <c r="M229" s="62">
        <v>1</v>
      </c>
      <c r="N229" s="62">
        <v>0</v>
      </c>
      <c r="O229" s="62">
        <v>0.8165544133286069</v>
      </c>
      <c r="P229" s="62">
        <v>0.15233959588798299</v>
      </c>
      <c r="Q229" s="62">
        <v>1.271712158808933E-2</v>
      </c>
      <c r="R229" s="62">
        <v>0</v>
      </c>
      <c r="S229" s="62">
        <v>1.8388869195320807E-2</v>
      </c>
      <c r="T229" s="62">
        <v>0</v>
      </c>
      <c r="U229" s="62">
        <v>0</v>
      </c>
      <c r="V229" s="62">
        <v>0</v>
      </c>
      <c r="W229" s="62">
        <v>0</v>
      </c>
      <c r="X229" s="62">
        <v>0</v>
      </c>
      <c r="Y229" s="62">
        <v>0</v>
      </c>
      <c r="Z229" s="62">
        <v>0</v>
      </c>
      <c r="AA229" s="62">
        <v>0</v>
      </c>
      <c r="AB229" s="62">
        <v>0</v>
      </c>
      <c r="AC229" s="62">
        <v>0</v>
      </c>
      <c r="AD229" s="62">
        <v>0</v>
      </c>
      <c r="AE229" s="62">
        <v>0</v>
      </c>
    </row>
    <row r="230" spans="1:31" x14ac:dyDescent="0.25">
      <c r="A230" s="58" t="s">
        <v>248</v>
      </c>
      <c r="B230" s="47" t="s">
        <v>715</v>
      </c>
      <c r="C230" s="57" t="s">
        <v>731</v>
      </c>
      <c r="D230" s="57" t="s">
        <v>731</v>
      </c>
      <c r="E230" s="57">
        <v>1</v>
      </c>
      <c r="F230" s="1" t="str">
        <f>VLOOKUP(A230,SampleMap!$D$6:$G$565,4,FALSE)</f>
        <v>sample</v>
      </c>
      <c r="G230" s="49" t="s">
        <v>914</v>
      </c>
      <c r="H230" s="66">
        <v>42996</v>
      </c>
      <c r="I230" s="62">
        <v>1</v>
      </c>
      <c r="J230" s="62">
        <v>0</v>
      </c>
      <c r="K230" s="62">
        <v>5.2323287504931863E-2</v>
      </c>
      <c r="L230" s="62">
        <v>0.94767671249506813</v>
      </c>
      <c r="M230" s="62">
        <v>1</v>
      </c>
      <c r="N230" s="62">
        <v>0</v>
      </c>
      <c r="O230" s="62">
        <v>0.94767671249506813</v>
      </c>
      <c r="P230" s="62">
        <v>0</v>
      </c>
      <c r="Q230" s="62">
        <v>0</v>
      </c>
      <c r="R230" s="62">
        <v>0</v>
      </c>
      <c r="S230" s="62">
        <v>5.2323287504931863E-2</v>
      </c>
      <c r="T230" s="62">
        <v>0</v>
      </c>
      <c r="U230" s="62">
        <v>0</v>
      </c>
      <c r="V230" s="62">
        <v>0</v>
      </c>
      <c r="W230" s="62">
        <v>0</v>
      </c>
      <c r="X230" s="62">
        <v>0</v>
      </c>
      <c r="Y230" s="62">
        <v>0</v>
      </c>
      <c r="Z230" s="62">
        <v>0</v>
      </c>
      <c r="AA230" s="62">
        <v>0</v>
      </c>
      <c r="AB230" s="62">
        <v>0</v>
      </c>
      <c r="AC230" s="62">
        <v>0</v>
      </c>
      <c r="AD230" s="62">
        <v>0</v>
      </c>
      <c r="AE230" s="62">
        <v>0</v>
      </c>
    </row>
    <row r="231" spans="1:31" x14ac:dyDescent="0.25">
      <c r="A231" s="58" t="s">
        <v>249</v>
      </c>
      <c r="B231" s="47" t="s">
        <v>715</v>
      </c>
      <c r="C231" s="57" t="s">
        <v>746</v>
      </c>
      <c r="D231" s="57" t="s">
        <v>746</v>
      </c>
      <c r="E231" s="57">
        <v>1</v>
      </c>
      <c r="F231" s="1" t="str">
        <f>VLOOKUP(A231,SampleMap!$D$6:$G$565,4,FALSE)</f>
        <v>sample</v>
      </c>
      <c r="G231" s="49" t="s">
        <v>914</v>
      </c>
      <c r="H231" s="66">
        <v>42996</v>
      </c>
      <c r="I231" s="62">
        <v>0.54793517077190734</v>
      </c>
      <c r="J231" s="62">
        <v>0.45206482922809266</v>
      </c>
      <c r="K231" s="62">
        <v>7.9342551048438792E-2</v>
      </c>
      <c r="L231" s="62">
        <v>0.92065744895156121</v>
      </c>
      <c r="M231" s="62">
        <v>1</v>
      </c>
      <c r="N231" s="62">
        <v>0</v>
      </c>
      <c r="O231" s="62">
        <v>0.50640966944419008</v>
      </c>
      <c r="P231" s="62">
        <v>0.41424777950737113</v>
      </c>
      <c r="Q231" s="62">
        <v>3.7817049720721543E-2</v>
      </c>
      <c r="R231" s="62">
        <v>0</v>
      </c>
      <c r="S231" s="62">
        <v>4.1525501327717242E-2</v>
      </c>
      <c r="T231" s="62">
        <v>0</v>
      </c>
      <c r="U231" s="62">
        <v>0</v>
      </c>
      <c r="V231" s="62">
        <v>0</v>
      </c>
      <c r="W231" s="62">
        <v>0</v>
      </c>
      <c r="X231" s="62">
        <v>0</v>
      </c>
      <c r="Y231" s="62">
        <v>0</v>
      </c>
      <c r="Z231" s="62">
        <v>0</v>
      </c>
      <c r="AA231" s="62">
        <v>0</v>
      </c>
      <c r="AB231" s="62">
        <v>0</v>
      </c>
      <c r="AC231" s="62">
        <v>0</v>
      </c>
      <c r="AD231" s="62">
        <v>0</v>
      </c>
      <c r="AE231" s="62">
        <v>0</v>
      </c>
    </row>
    <row r="232" spans="1:31" x14ac:dyDescent="0.25">
      <c r="A232" s="58" t="s">
        <v>258</v>
      </c>
      <c r="B232" s="47" t="s">
        <v>715</v>
      </c>
      <c r="C232" s="57" t="s">
        <v>718</v>
      </c>
      <c r="D232" s="57" t="s">
        <v>718</v>
      </c>
      <c r="E232" s="57">
        <v>1</v>
      </c>
      <c r="F232" s="1" t="str">
        <f>VLOOKUP(A232,SampleMap!$D$6:$G$565,4,FALSE)</f>
        <v>sample</v>
      </c>
      <c r="G232" s="49" t="s">
        <v>914</v>
      </c>
      <c r="H232" s="66">
        <v>42996</v>
      </c>
      <c r="I232" s="62">
        <v>8.2464952395232022E-2</v>
      </c>
      <c r="J232" s="62">
        <v>0.91753504760476801</v>
      </c>
      <c r="K232" s="62">
        <v>0.1680785666091911</v>
      </c>
      <c r="L232" s="62">
        <v>0.83192143339080893</v>
      </c>
      <c r="M232" s="62">
        <v>0.91363670440062972</v>
      </c>
      <c r="N232" s="62">
        <v>8.6363295599370268E-2</v>
      </c>
      <c r="O232" s="62">
        <v>6.9420496289077135E-2</v>
      </c>
      <c r="P232" s="62">
        <v>0.66811605067846169</v>
      </c>
      <c r="Q232" s="62">
        <v>0.11552590149186595</v>
      </c>
      <c r="R232" s="62">
        <v>0</v>
      </c>
      <c r="S232" s="62">
        <v>1.3044456106154885E-2</v>
      </c>
      <c r="T232" s="62">
        <v>3.9508209011170255E-2</v>
      </c>
      <c r="U232" s="62">
        <v>4.6855086588200014E-2</v>
      </c>
      <c r="V232" s="62">
        <v>0</v>
      </c>
      <c r="W232" s="62">
        <v>0</v>
      </c>
      <c r="X232" s="62">
        <v>4.7529799835070094E-2</v>
      </c>
      <c r="Y232" s="62">
        <v>0</v>
      </c>
      <c r="Z232" s="62">
        <v>0</v>
      </c>
      <c r="AA232" s="62">
        <v>0</v>
      </c>
      <c r="AB232" s="62">
        <v>0</v>
      </c>
      <c r="AC232" s="62">
        <v>0</v>
      </c>
      <c r="AD232" s="62">
        <v>0</v>
      </c>
      <c r="AE232" s="62">
        <v>0</v>
      </c>
    </row>
    <row r="233" spans="1:31" x14ac:dyDescent="0.25">
      <c r="A233" s="58" t="s">
        <v>259</v>
      </c>
      <c r="B233" s="47" t="s">
        <v>715</v>
      </c>
      <c r="C233" s="57" t="s">
        <v>736</v>
      </c>
      <c r="D233" s="57" t="s">
        <v>736</v>
      </c>
      <c r="E233" s="57">
        <v>1</v>
      </c>
      <c r="F233" s="1" t="str">
        <f>VLOOKUP(A233,SampleMap!$D$6:$G$565,4,FALSE)</f>
        <v>sample</v>
      </c>
      <c r="G233" s="49" t="s">
        <v>914</v>
      </c>
      <c r="H233" s="66">
        <v>42996</v>
      </c>
      <c r="I233" s="62">
        <v>0.28591485734342875</v>
      </c>
      <c r="J233" s="62">
        <v>0.71408514265657119</v>
      </c>
      <c r="K233" s="62">
        <v>0.289274432131575</v>
      </c>
      <c r="L233" s="62">
        <v>0.710725567868425</v>
      </c>
      <c r="M233" s="62">
        <v>0.91641177355463066</v>
      </c>
      <c r="N233" s="62">
        <v>8.3588226445369299E-2</v>
      </c>
      <c r="O233" s="62">
        <v>0.22062879205736349</v>
      </c>
      <c r="P233" s="62">
        <v>0.4481271624128767</v>
      </c>
      <c r="Q233" s="62">
        <v>0.18236975379832523</v>
      </c>
      <c r="R233" s="62">
        <v>0</v>
      </c>
      <c r="S233" s="62">
        <v>6.5286065286065287E-2</v>
      </c>
      <c r="T233" s="62">
        <v>4.1618613047184477E-2</v>
      </c>
      <c r="U233" s="62">
        <v>4.1969613398184828E-2</v>
      </c>
      <c r="V233" s="62">
        <v>0</v>
      </c>
      <c r="W233" s="62">
        <v>0</v>
      </c>
      <c r="X233" s="62">
        <v>0</v>
      </c>
      <c r="Y233" s="62">
        <v>0</v>
      </c>
      <c r="Z233" s="62">
        <v>0</v>
      </c>
      <c r="AA233" s="62">
        <v>0</v>
      </c>
      <c r="AB233" s="62">
        <v>0</v>
      </c>
      <c r="AC233" s="62">
        <v>0</v>
      </c>
      <c r="AD233" s="62">
        <v>0</v>
      </c>
      <c r="AE233" s="62">
        <v>0</v>
      </c>
    </row>
    <row r="234" spans="1:31" x14ac:dyDescent="0.25">
      <c r="A234" s="58" t="s">
        <v>260</v>
      </c>
      <c r="B234" s="47" t="s">
        <v>715</v>
      </c>
      <c r="C234" s="57" t="s">
        <v>750</v>
      </c>
      <c r="D234" s="57" t="s">
        <v>750</v>
      </c>
      <c r="E234" s="57">
        <v>1</v>
      </c>
      <c r="F234" s="1" t="str">
        <f>VLOOKUP(A234,SampleMap!$D$6:$G$565,4,FALSE)</f>
        <v>sample</v>
      </c>
      <c r="G234" s="49" t="s">
        <v>914</v>
      </c>
      <c r="H234" s="66">
        <v>42996</v>
      </c>
      <c r="I234" s="62">
        <v>0.42626728110599077</v>
      </c>
      <c r="J234" s="62">
        <v>0.57373271889400923</v>
      </c>
      <c r="K234" s="62">
        <v>0.29693448206772188</v>
      </c>
      <c r="L234" s="62">
        <v>0.70306551793227812</v>
      </c>
      <c r="M234" s="62">
        <v>1</v>
      </c>
      <c r="N234" s="62">
        <v>0</v>
      </c>
      <c r="O234" s="62">
        <v>0.30635143257864156</v>
      </c>
      <c r="P234" s="62">
        <v>0.39671408535363656</v>
      </c>
      <c r="Q234" s="62">
        <v>0.17701863354037267</v>
      </c>
      <c r="R234" s="62">
        <v>0</v>
      </c>
      <c r="S234" s="62">
        <v>0.11991584852734923</v>
      </c>
      <c r="T234" s="62">
        <v>0</v>
      </c>
      <c r="U234" s="62">
        <v>0</v>
      </c>
      <c r="V234" s="62">
        <v>0</v>
      </c>
      <c r="W234" s="62">
        <v>0</v>
      </c>
      <c r="X234" s="62">
        <v>0</v>
      </c>
      <c r="Y234" s="62">
        <v>0</v>
      </c>
      <c r="Z234" s="62">
        <v>0</v>
      </c>
      <c r="AA234" s="62">
        <v>0</v>
      </c>
      <c r="AB234" s="62">
        <v>0</v>
      </c>
      <c r="AC234" s="62">
        <v>0</v>
      </c>
      <c r="AD234" s="62">
        <v>0</v>
      </c>
      <c r="AE234" s="62">
        <v>0</v>
      </c>
    </row>
    <row r="235" spans="1:31" x14ac:dyDescent="0.25">
      <c r="A235" s="58" t="s">
        <v>176</v>
      </c>
      <c r="B235" s="47" t="s">
        <v>715</v>
      </c>
      <c r="C235" s="57" t="s">
        <v>721</v>
      </c>
      <c r="D235" s="57" t="s">
        <v>721</v>
      </c>
      <c r="E235" s="57">
        <v>1</v>
      </c>
      <c r="F235" s="1" t="str">
        <f>VLOOKUP(A235,SampleMap!$D$6:$G$565,4,FALSE)</f>
        <v>sample</v>
      </c>
      <c r="G235" s="49" t="s">
        <v>914</v>
      </c>
      <c r="H235" s="66">
        <v>42996</v>
      </c>
      <c r="I235" s="62">
        <v>1</v>
      </c>
      <c r="J235" s="62">
        <v>0</v>
      </c>
      <c r="K235" s="62">
        <v>8.4223838128359152E-2</v>
      </c>
      <c r="L235" s="62">
        <v>0.91577616187164079</v>
      </c>
      <c r="M235" s="62">
        <v>1</v>
      </c>
      <c r="N235" s="62">
        <v>0</v>
      </c>
      <c r="O235" s="62">
        <v>0.91577616187164079</v>
      </c>
      <c r="P235" s="62">
        <v>0</v>
      </c>
      <c r="Q235" s="62">
        <v>0</v>
      </c>
      <c r="R235" s="62">
        <v>0</v>
      </c>
      <c r="S235" s="62">
        <v>8.4223838128359152E-2</v>
      </c>
      <c r="T235" s="62">
        <v>0</v>
      </c>
      <c r="U235" s="62">
        <v>0</v>
      </c>
      <c r="V235" s="62">
        <v>0</v>
      </c>
      <c r="W235" s="62">
        <v>0</v>
      </c>
      <c r="X235" s="62">
        <v>0</v>
      </c>
      <c r="Y235" s="62">
        <v>0</v>
      </c>
      <c r="Z235" s="62">
        <v>0</v>
      </c>
      <c r="AA235" s="62">
        <v>0</v>
      </c>
      <c r="AB235" s="62">
        <v>0</v>
      </c>
      <c r="AC235" s="62">
        <v>0</v>
      </c>
      <c r="AD235" s="62">
        <v>0</v>
      </c>
      <c r="AE235" s="62">
        <v>0</v>
      </c>
    </row>
    <row r="236" spans="1:31" x14ac:dyDescent="0.25">
      <c r="A236" s="58" t="s">
        <v>236</v>
      </c>
      <c r="B236" s="47" t="s">
        <v>715</v>
      </c>
      <c r="C236" s="57" t="s">
        <v>730</v>
      </c>
      <c r="D236" s="57" t="s">
        <v>730</v>
      </c>
      <c r="E236" s="57">
        <v>1</v>
      </c>
      <c r="F236" s="1" t="str">
        <f>VLOOKUP(A236,SampleMap!$D$6:$G$565,4,FALSE)</f>
        <v>sample</v>
      </c>
      <c r="G236" s="49" t="s">
        <v>914</v>
      </c>
      <c r="H236" s="66">
        <v>42996</v>
      </c>
      <c r="I236" s="62">
        <v>0.30013152126260412</v>
      </c>
      <c r="J236" s="62">
        <v>0.69986847873739588</v>
      </c>
      <c r="K236" s="62">
        <v>0.17518632178868918</v>
      </c>
      <c r="L236" s="62">
        <v>0.8248136782113108</v>
      </c>
      <c r="M236" s="62">
        <v>0.9561595791319597</v>
      </c>
      <c r="N236" s="62">
        <v>4.3840420868040332E-2</v>
      </c>
      <c r="O236" s="62">
        <v>0.25094256904866286</v>
      </c>
      <c r="P236" s="62">
        <v>0.53336256028057871</v>
      </c>
      <c r="Q236" s="62">
        <v>0.10565541429197721</v>
      </c>
      <c r="R236" s="62">
        <v>0</v>
      </c>
      <c r="S236" s="62">
        <v>4.9188952213941255E-2</v>
      </c>
      <c r="T236" s="62">
        <v>2.0341955282770715E-2</v>
      </c>
      <c r="U236" s="62">
        <v>2.3498465585269617E-2</v>
      </c>
      <c r="V236" s="62">
        <v>0</v>
      </c>
      <c r="W236" s="62">
        <v>0</v>
      </c>
      <c r="X236" s="62">
        <v>1.701008329679965E-2</v>
      </c>
      <c r="Y236" s="62">
        <v>0</v>
      </c>
      <c r="Z236" s="62">
        <v>0</v>
      </c>
      <c r="AA236" s="62">
        <v>0</v>
      </c>
      <c r="AB236" s="62">
        <v>0</v>
      </c>
      <c r="AC236" s="62">
        <v>0</v>
      </c>
      <c r="AD236" s="62">
        <v>0</v>
      </c>
      <c r="AE236" s="62">
        <v>0</v>
      </c>
    </row>
    <row r="237" spans="1:31" x14ac:dyDescent="0.25">
      <c r="A237" s="58" t="s">
        <v>239</v>
      </c>
      <c r="B237" s="47" t="s">
        <v>715</v>
      </c>
      <c r="C237" s="57" t="s">
        <v>720</v>
      </c>
      <c r="D237" s="57" t="s">
        <v>720</v>
      </c>
      <c r="E237" s="57">
        <v>1</v>
      </c>
      <c r="F237" s="1" t="str">
        <f>VLOOKUP(A237,SampleMap!$D$6:$G$565,4,FALSE)</f>
        <v>sample</v>
      </c>
      <c r="G237" s="51">
        <v>201710</v>
      </c>
      <c r="H237" s="65">
        <v>43026</v>
      </c>
      <c r="I237" s="61">
        <v>0</v>
      </c>
      <c r="J237" s="61">
        <v>1</v>
      </c>
      <c r="K237" s="61">
        <v>0</v>
      </c>
      <c r="L237" s="61">
        <v>1</v>
      </c>
      <c r="M237" s="61">
        <v>1</v>
      </c>
      <c r="N237" s="61">
        <v>0</v>
      </c>
      <c r="O237" s="61">
        <v>0</v>
      </c>
      <c r="P237" s="61">
        <v>1</v>
      </c>
      <c r="Q237" s="61">
        <v>0</v>
      </c>
      <c r="R237" s="61">
        <v>0</v>
      </c>
      <c r="S237" s="61">
        <v>0</v>
      </c>
      <c r="T237" s="61">
        <v>0</v>
      </c>
      <c r="U237" s="61">
        <v>0</v>
      </c>
      <c r="V237" s="61">
        <v>0</v>
      </c>
      <c r="W237" s="61">
        <v>0</v>
      </c>
      <c r="X237" s="61">
        <v>0</v>
      </c>
      <c r="Y237" s="61">
        <v>0</v>
      </c>
      <c r="Z237" s="61">
        <v>0</v>
      </c>
      <c r="AA237" s="61">
        <v>0</v>
      </c>
      <c r="AB237" s="61">
        <v>0</v>
      </c>
      <c r="AC237" s="61">
        <v>0</v>
      </c>
      <c r="AD237" s="61">
        <v>0</v>
      </c>
      <c r="AE237" s="61">
        <v>0</v>
      </c>
    </row>
    <row r="238" spans="1:31" x14ac:dyDescent="0.25">
      <c r="A238" s="58" t="s">
        <v>240</v>
      </c>
      <c r="B238" s="47" t="s">
        <v>715</v>
      </c>
      <c r="C238" s="57" t="s">
        <v>725</v>
      </c>
      <c r="D238" s="57" t="s">
        <v>725</v>
      </c>
      <c r="E238" s="57">
        <v>1</v>
      </c>
      <c r="F238" s="1" t="str">
        <f>VLOOKUP(A238,SampleMap!$D$6:$G$565,4,FALSE)</f>
        <v>sample</v>
      </c>
      <c r="G238" s="51">
        <v>201710</v>
      </c>
      <c r="H238" s="65">
        <v>43026</v>
      </c>
      <c r="I238" s="61">
        <v>0.38110525108919974</v>
      </c>
      <c r="J238" s="61">
        <v>0.61889474891080032</v>
      </c>
      <c r="K238" s="61">
        <v>0.1803485439119468</v>
      </c>
      <c r="L238" s="61">
        <v>0.81965145608805323</v>
      </c>
      <c r="M238" s="61">
        <v>1</v>
      </c>
      <c r="N238" s="61">
        <v>0</v>
      </c>
      <c r="O238" s="61">
        <v>0.3130016051364366</v>
      </c>
      <c r="P238" s="61">
        <v>0.50664985095161663</v>
      </c>
      <c r="Q238" s="61">
        <v>0.11224489795918367</v>
      </c>
      <c r="R238" s="61">
        <v>0</v>
      </c>
      <c r="S238" s="61">
        <v>6.8103645952763123E-2</v>
      </c>
      <c r="T238" s="61">
        <v>0</v>
      </c>
      <c r="U238" s="61">
        <v>0</v>
      </c>
      <c r="V238" s="61">
        <v>0</v>
      </c>
      <c r="W238" s="61">
        <v>0</v>
      </c>
      <c r="X238" s="61">
        <v>0</v>
      </c>
      <c r="Y238" s="61">
        <v>0</v>
      </c>
      <c r="Z238" s="61">
        <v>0</v>
      </c>
      <c r="AA238" s="61">
        <v>0</v>
      </c>
      <c r="AB238" s="61">
        <v>0</v>
      </c>
      <c r="AC238" s="61">
        <v>0</v>
      </c>
      <c r="AD238" s="61">
        <v>0</v>
      </c>
      <c r="AE238" s="61">
        <v>0</v>
      </c>
    </row>
    <row r="239" spans="1:31" x14ac:dyDescent="0.25">
      <c r="A239" s="58" t="s">
        <v>253</v>
      </c>
      <c r="B239" s="47" t="s">
        <v>715</v>
      </c>
      <c r="C239" s="57" t="s">
        <v>730</v>
      </c>
      <c r="D239" s="57" t="s">
        <v>730</v>
      </c>
      <c r="E239" s="57">
        <v>1</v>
      </c>
      <c r="F239" s="1" t="str">
        <f>VLOOKUP(A239,SampleMap!$D$6:$G$565,4,FALSE)</f>
        <v>sample</v>
      </c>
      <c r="G239" s="51">
        <v>201710</v>
      </c>
      <c r="H239" s="65">
        <v>43026</v>
      </c>
      <c r="I239" s="61">
        <v>0.25096198570764089</v>
      </c>
      <c r="J239" s="61">
        <v>0.74903801429235906</v>
      </c>
      <c r="K239" s="61">
        <v>0.27882785741468985</v>
      </c>
      <c r="L239" s="61">
        <v>0.72117214258531015</v>
      </c>
      <c r="M239" s="61">
        <v>0.83259334432745569</v>
      </c>
      <c r="N239" s="61">
        <v>0.16740665567254429</v>
      </c>
      <c r="O239" s="61">
        <v>0.2087614698295911</v>
      </c>
      <c r="P239" s="61">
        <v>0.4475453507547888</v>
      </c>
      <c r="Q239" s="61">
        <v>0.134086007865026</v>
      </c>
      <c r="R239" s="61">
        <v>0</v>
      </c>
      <c r="S239" s="61">
        <v>4.2200515878049814E-2</v>
      </c>
      <c r="T239" s="61">
        <v>0.10254133367161403</v>
      </c>
      <c r="U239" s="61">
        <v>6.4865322000930273E-2</v>
      </c>
      <c r="V239" s="61">
        <v>0</v>
      </c>
      <c r="W239" s="61">
        <v>0</v>
      </c>
      <c r="X239" s="61">
        <v>0</v>
      </c>
      <c r="Y239" s="61">
        <v>0</v>
      </c>
      <c r="Z239" s="61">
        <v>0</v>
      </c>
      <c r="AA239" s="61">
        <v>0</v>
      </c>
      <c r="AB239" s="61">
        <v>0</v>
      </c>
      <c r="AC239" s="61">
        <v>0</v>
      </c>
      <c r="AD239" s="61">
        <v>0</v>
      </c>
      <c r="AE239" s="61">
        <v>0</v>
      </c>
    </row>
    <row r="240" spans="1:31" x14ac:dyDescent="0.25">
      <c r="A240" s="58" t="s">
        <v>254</v>
      </c>
      <c r="B240" s="47" t="s">
        <v>715</v>
      </c>
      <c r="C240" s="57" t="s">
        <v>734</v>
      </c>
      <c r="D240" s="57" t="s">
        <v>734</v>
      </c>
      <c r="E240" s="57">
        <v>1</v>
      </c>
      <c r="F240" s="1" t="str">
        <f>VLOOKUP(A240,SampleMap!$D$6:$G$565,4,FALSE)</f>
        <v>sample</v>
      </c>
      <c r="G240" s="51">
        <v>201710</v>
      </c>
      <c r="H240" s="65">
        <v>43026</v>
      </c>
      <c r="I240" s="61">
        <v>0.35062604510787554</v>
      </c>
      <c r="J240" s="61">
        <v>0.64937395489212446</v>
      </c>
      <c r="K240" s="61">
        <v>0.21444593988335575</v>
      </c>
      <c r="L240" s="61">
        <v>0.78555406011664419</v>
      </c>
      <c r="M240" s="61">
        <v>0.95032423834577262</v>
      </c>
      <c r="N240" s="61">
        <v>4.9675761654227331E-2</v>
      </c>
      <c r="O240" s="61">
        <v>0.30237774786899957</v>
      </c>
      <c r="P240" s="61">
        <v>0.46274317875932952</v>
      </c>
      <c r="Q240" s="61">
        <v>0.13695501447856764</v>
      </c>
      <c r="R240" s="61">
        <v>0</v>
      </c>
      <c r="S240" s="61">
        <v>4.8248297238875977E-2</v>
      </c>
      <c r="T240" s="61">
        <v>2.9242628165912148E-2</v>
      </c>
      <c r="U240" s="61">
        <v>2.0433133488315183E-2</v>
      </c>
      <c r="V240" s="61">
        <v>0</v>
      </c>
      <c r="W240" s="61">
        <v>0</v>
      </c>
      <c r="X240" s="61">
        <v>0</v>
      </c>
      <c r="Y240" s="61">
        <v>0</v>
      </c>
      <c r="Z240" s="61">
        <v>0</v>
      </c>
      <c r="AA240" s="61">
        <v>0</v>
      </c>
      <c r="AB240" s="61">
        <v>0</v>
      </c>
      <c r="AC240" s="61">
        <v>0</v>
      </c>
      <c r="AD240" s="61">
        <v>0</v>
      </c>
      <c r="AE240" s="61">
        <v>0</v>
      </c>
    </row>
    <row r="241" spans="1:31" x14ac:dyDescent="0.25">
      <c r="A241" s="58" t="s">
        <v>255</v>
      </c>
      <c r="B241" s="47" t="s">
        <v>715</v>
      </c>
      <c r="C241" s="57" t="s">
        <v>740</v>
      </c>
      <c r="D241" s="57" t="s">
        <v>740</v>
      </c>
      <c r="E241" s="57">
        <v>1</v>
      </c>
      <c r="F241" s="1" t="str">
        <f>VLOOKUP(A241,SampleMap!$D$6:$G$565,4,FALSE)</f>
        <v>sample</v>
      </c>
      <c r="G241" s="51">
        <v>201710</v>
      </c>
      <c r="H241" s="65">
        <v>43026</v>
      </c>
      <c r="I241" s="61">
        <v>0.84157840083073732</v>
      </c>
      <c r="J241" s="61">
        <v>0.15842159916926271</v>
      </c>
      <c r="K241" s="61">
        <v>6.4672897196261681E-2</v>
      </c>
      <c r="L241" s="61">
        <v>0.93532710280373832</v>
      </c>
      <c r="M241" s="61">
        <v>1</v>
      </c>
      <c r="N241" s="61">
        <v>0</v>
      </c>
      <c r="O241" s="61">
        <v>0.79680166147455866</v>
      </c>
      <c r="P241" s="61">
        <v>0.13852544132917965</v>
      </c>
      <c r="Q241" s="61">
        <v>1.9896157840083074E-2</v>
      </c>
      <c r="R241" s="61">
        <v>0</v>
      </c>
      <c r="S241" s="61">
        <v>4.477673935617861E-2</v>
      </c>
      <c r="T241" s="61">
        <v>0</v>
      </c>
      <c r="U241" s="61">
        <v>0</v>
      </c>
      <c r="V241" s="61">
        <v>0</v>
      </c>
      <c r="W241" s="61">
        <v>0</v>
      </c>
      <c r="X241" s="61">
        <v>0</v>
      </c>
      <c r="Y241" s="61">
        <v>0</v>
      </c>
      <c r="Z241" s="61">
        <v>0</v>
      </c>
      <c r="AA241" s="61">
        <v>0</v>
      </c>
      <c r="AB241" s="61">
        <v>0</v>
      </c>
      <c r="AC241" s="61">
        <v>0</v>
      </c>
      <c r="AD241" s="61">
        <v>0</v>
      </c>
      <c r="AE241" s="61">
        <v>0</v>
      </c>
    </row>
    <row r="242" spans="1:31" x14ac:dyDescent="0.25">
      <c r="A242" s="58" t="s">
        <v>256</v>
      </c>
      <c r="B242" s="47" t="s">
        <v>715</v>
      </c>
      <c r="C242" s="57" t="s">
        <v>745</v>
      </c>
      <c r="D242" s="57" t="s">
        <v>745</v>
      </c>
      <c r="E242" s="57">
        <v>1</v>
      </c>
      <c r="F242" s="1" t="str">
        <f>VLOOKUP(A242,SampleMap!$D$6:$G$565,4,FALSE)</f>
        <v>sample</v>
      </c>
      <c r="G242" s="51">
        <v>201710</v>
      </c>
      <c r="H242" s="65">
        <v>43026</v>
      </c>
      <c r="I242" s="61">
        <v>1</v>
      </c>
      <c r="J242" s="61">
        <v>0</v>
      </c>
      <c r="K242" s="61">
        <v>7.3954437266235976E-2</v>
      </c>
      <c r="L242" s="61">
        <v>0.92604556273376404</v>
      </c>
      <c r="M242" s="61">
        <v>1</v>
      </c>
      <c r="N242" s="61">
        <v>0</v>
      </c>
      <c r="O242" s="61">
        <v>0.92604556273376404</v>
      </c>
      <c r="P242" s="61">
        <v>0</v>
      </c>
      <c r="Q242" s="61">
        <v>0</v>
      </c>
      <c r="R242" s="61">
        <v>0</v>
      </c>
      <c r="S242" s="61">
        <v>7.3954437266235976E-2</v>
      </c>
      <c r="T242" s="61">
        <v>0</v>
      </c>
      <c r="U242" s="61">
        <v>0</v>
      </c>
      <c r="V242" s="61">
        <v>0</v>
      </c>
      <c r="W242" s="61">
        <v>0</v>
      </c>
      <c r="X242" s="61">
        <v>0</v>
      </c>
      <c r="Y242" s="61">
        <v>0</v>
      </c>
      <c r="Z242" s="61">
        <v>0</v>
      </c>
      <c r="AA242" s="61">
        <v>0</v>
      </c>
      <c r="AB242" s="61">
        <v>0</v>
      </c>
      <c r="AC242" s="61">
        <v>0</v>
      </c>
      <c r="AD242" s="61">
        <v>0</v>
      </c>
      <c r="AE242" s="61">
        <v>0</v>
      </c>
    </row>
    <row r="243" spans="1:31" x14ac:dyDescent="0.25">
      <c r="A243" s="58" t="s">
        <v>261</v>
      </c>
      <c r="B243" s="47" t="s">
        <v>715</v>
      </c>
      <c r="C243" s="57" t="s">
        <v>716</v>
      </c>
      <c r="D243" s="57" t="s">
        <v>716</v>
      </c>
      <c r="E243" s="57">
        <v>1</v>
      </c>
      <c r="F243" s="1" t="str">
        <f>VLOOKUP(A243,SampleMap!$D$6:$G$565,4,FALSE)</f>
        <v>sample</v>
      </c>
      <c r="G243" s="51">
        <v>201710</v>
      </c>
      <c r="H243" s="65">
        <v>43026</v>
      </c>
      <c r="I243" s="61">
        <v>1</v>
      </c>
      <c r="J243" s="61">
        <v>0</v>
      </c>
      <c r="K243" s="61">
        <v>4.3003925190487187E-2</v>
      </c>
      <c r="L243" s="61">
        <v>0.95699607480951276</v>
      </c>
      <c r="M243" s="61">
        <v>1</v>
      </c>
      <c r="N243" s="61">
        <v>0</v>
      </c>
      <c r="O243" s="61">
        <v>0.95699607480951276</v>
      </c>
      <c r="P243" s="61">
        <v>0</v>
      </c>
      <c r="Q243" s="61">
        <v>0</v>
      </c>
      <c r="R243" s="61">
        <v>0</v>
      </c>
      <c r="S243" s="61">
        <v>4.3003925190487187E-2</v>
      </c>
      <c r="T243" s="61">
        <v>0</v>
      </c>
      <c r="U243" s="61">
        <v>0</v>
      </c>
      <c r="V243" s="61">
        <v>0</v>
      </c>
      <c r="W243" s="61">
        <v>0</v>
      </c>
      <c r="X243" s="61">
        <v>0</v>
      </c>
      <c r="Y243" s="61">
        <v>0</v>
      </c>
      <c r="Z243" s="61">
        <v>0</v>
      </c>
      <c r="AA243" s="61">
        <v>0</v>
      </c>
      <c r="AB243" s="61">
        <v>0</v>
      </c>
      <c r="AC243" s="61">
        <v>0</v>
      </c>
      <c r="AD243" s="61">
        <v>0</v>
      </c>
      <c r="AE243" s="61">
        <v>0</v>
      </c>
    </row>
    <row r="244" spans="1:31" x14ac:dyDescent="0.25">
      <c r="A244" s="58" t="s">
        <v>262</v>
      </c>
      <c r="B244" s="47" t="s">
        <v>715</v>
      </c>
      <c r="C244" s="57" t="s">
        <v>721</v>
      </c>
      <c r="D244" s="57" t="s">
        <v>721</v>
      </c>
      <c r="E244" s="57">
        <v>1</v>
      </c>
      <c r="F244" s="1" t="str">
        <f>VLOOKUP(A244,SampleMap!$D$6:$G$565,4,FALSE)</f>
        <v>sample</v>
      </c>
      <c r="G244" s="51">
        <v>201710</v>
      </c>
      <c r="H244" s="65">
        <v>43026</v>
      </c>
      <c r="I244" s="61">
        <v>1</v>
      </c>
      <c r="J244" s="61">
        <v>0</v>
      </c>
      <c r="K244" s="61">
        <v>0</v>
      </c>
      <c r="L244" s="61">
        <v>1</v>
      </c>
      <c r="M244" s="61">
        <v>1</v>
      </c>
      <c r="N244" s="61">
        <v>0</v>
      </c>
      <c r="O244" s="61">
        <v>1</v>
      </c>
      <c r="P244" s="61">
        <v>0</v>
      </c>
      <c r="Q244" s="61">
        <v>0</v>
      </c>
      <c r="R244" s="61">
        <v>0</v>
      </c>
      <c r="S244" s="61">
        <v>0</v>
      </c>
      <c r="T244" s="61">
        <v>0</v>
      </c>
      <c r="U244" s="61">
        <v>0</v>
      </c>
      <c r="V244" s="61">
        <v>0</v>
      </c>
      <c r="W244" s="61">
        <v>0</v>
      </c>
      <c r="X244" s="61">
        <v>0</v>
      </c>
      <c r="Y244" s="61">
        <v>0</v>
      </c>
      <c r="Z244" s="61">
        <v>0</v>
      </c>
      <c r="AA244" s="61">
        <v>0</v>
      </c>
      <c r="AB244" s="61">
        <v>0</v>
      </c>
      <c r="AC244" s="61">
        <v>0</v>
      </c>
      <c r="AD244" s="61">
        <v>0</v>
      </c>
      <c r="AE244" s="61">
        <v>0</v>
      </c>
    </row>
    <row r="245" spans="1:31" x14ac:dyDescent="0.25">
      <c r="A245" s="58" t="s">
        <v>263</v>
      </c>
      <c r="B245" s="47" t="s">
        <v>715</v>
      </c>
      <c r="C245" s="57" t="s">
        <v>726</v>
      </c>
      <c r="D245" s="57" t="s">
        <v>726</v>
      </c>
      <c r="E245" s="57">
        <v>1</v>
      </c>
      <c r="F245" s="1" t="str">
        <f>VLOOKUP(A245,SampleMap!$D$6:$G$565,4,FALSE)</f>
        <v>sample</v>
      </c>
      <c r="G245" s="51">
        <v>201710</v>
      </c>
      <c r="H245" s="65">
        <v>43026</v>
      </c>
      <c r="I245" s="61">
        <v>0.32193372398464337</v>
      </c>
      <c r="J245" s="61">
        <v>0.67806627601535663</v>
      </c>
      <c r="K245" s="61">
        <v>0.16048696706405335</v>
      </c>
      <c r="L245" s="61">
        <v>0.8395130329359467</v>
      </c>
      <c r="M245" s="61">
        <v>1</v>
      </c>
      <c r="N245" s="61">
        <v>0</v>
      </c>
      <c r="O245" s="61">
        <v>0.27495453626995353</v>
      </c>
      <c r="P245" s="61">
        <v>0.56455849666599311</v>
      </c>
      <c r="Q245" s="61">
        <v>0.11350777934936351</v>
      </c>
      <c r="R245" s="61">
        <v>0</v>
      </c>
      <c r="S245" s="61">
        <v>4.6979187714689834E-2</v>
      </c>
      <c r="T245" s="61">
        <v>0</v>
      </c>
      <c r="U245" s="61">
        <v>0</v>
      </c>
      <c r="V245" s="61">
        <v>0</v>
      </c>
      <c r="W245" s="61">
        <v>0</v>
      </c>
      <c r="X245" s="61">
        <v>0</v>
      </c>
      <c r="Y245" s="61">
        <v>0</v>
      </c>
      <c r="Z245" s="61">
        <v>0</v>
      </c>
      <c r="AA245" s="61">
        <v>0</v>
      </c>
      <c r="AB245" s="61">
        <v>0</v>
      </c>
      <c r="AC245" s="61">
        <v>0</v>
      </c>
      <c r="AD245" s="61">
        <v>0</v>
      </c>
      <c r="AE245" s="61">
        <v>0</v>
      </c>
    </row>
    <row r="246" spans="1:31" x14ac:dyDescent="0.25">
      <c r="A246" s="58" t="s">
        <v>264</v>
      </c>
      <c r="B246" s="47" t="s">
        <v>715</v>
      </c>
      <c r="C246" s="57" t="s">
        <v>731</v>
      </c>
      <c r="D246" s="57" t="s">
        <v>731</v>
      </c>
      <c r="E246" s="57">
        <v>1</v>
      </c>
      <c r="F246" s="1" t="str">
        <f>VLOOKUP(A246,SampleMap!$D$6:$G$565,4,FALSE)</f>
        <v>sample</v>
      </c>
      <c r="G246" s="51">
        <v>201710</v>
      </c>
      <c r="H246" s="65">
        <v>43026</v>
      </c>
      <c r="I246" s="61">
        <v>1</v>
      </c>
      <c r="J246" s="61">
        <v>0</v>
      </c>
      <c r="K246" s="61">
        <v>4.9469964664310952E-2</v>
      </c>
      <c r="L246" s="61">
        <v>0.95053003533568903</v>
      </c>
      <c r="M246" s="61">
        <v>1</v>
      </c>
      <c r="N246" s="61">
        <v>0</v>
      </c>
      <c r="O246" s="61">
        <v>0.95053003533568903</v>
      </c>
      <c r="P246" s="61">
        <v>0</v>
      </c>
      <c r="Q246" s="61">
        <v>0</v>
      </c>
      <c r="R246" s="61">
        <v>0</v>
      </c>
      <c r="S246" s="61">
        <v>4.9469964664310952E-2</v>
      </c>
      <c r="T246" s="61">
        <v>0</v>
      </c>
      <c r="U246" s="61">
        <v>0</v>
      </c>
      <c r="V246" s="61">
        <v>0</v>
      </c>
      <c r="W246" s="61">
        <v>0</v>
      </c>
      <c r="X246" s="61">
        <v>0</v>
      </c>
      <c r="Y246" s="61">
        <v>0</v>
      </c>
      <c r="Z246" s="61">
        <v>0</v>
      </c>
      <c r="AA246" s="61">
        <v>0</v>
      </c>
      <c r="AB246" s="61">
        <v>0</v>
      </c>
      <c r="AC246" s="61">
        <v>0</v>
      </c>
      <c r="AD246" s="61">
        <v>0</v>
      </c>
      <c r="AE246" s="61">
        <v>0</v>
      </c>
    </row>
    <row r="247" spans="1:31" x14ac:dyDescent="0.25">
      <c r="A247" s="58" t="s">
        <v>265</v>
      </c>
      <c r="B247" s="47" t="s">
        <v>715</v>
      </c>
      <c r="C247" s="57" t="s">
        <v>735</v>
      </c>
      <c r="D247" s="57" t="s">
        <v>735</v>
      </c>
      <c r="E247" s="57">
        <v>1</v>
      </c>
      <c r="F247" s="1" t="str">
        <f>VLOOKUP(A247,SampleMap!$D$6:$G$565,4,FALSE)</f>
        <v>sample</v>
      </c>
      <c r="G247" s="51">
        <v>201710</v>
      </c>
      <c r="H247" s="65">
        <v>43026</v>
      </c>
      <c r="I247" s="61">
        <v>0.44490579204466157</v>
      </c>
      <c r="J247" s="61">
        <v>0.55509420795533848</v>
      </c>
      <c r="K247" s="61">
        <v>0.21221214235868807</v>
      </c>
      <c r="L247" s="61">
        <v>0.78778785764131198</v>
      </c>
      <c r="M247" s="61">
        <v>1</v>
      </c>
      <c r="N247" s="61">
        <v>0</v>
      </c>
      <c r="O247" s="61">
        <v>0.38953244940683879</v>
      </c>
      <c r="P247" s="61">
        <v>0.39825540823447314</v>
      </c>
      <c r="Q247" s="61">
        <v>0.15683879972086531</v>
      </c>
      <c r="R247" s="61">
        <v>0</v>
      </c>
      <c r="S247" s="61">
        <v>5.5373342637822752E-2</v>
      </c>
      <c r="T247" s="61">
        <v>0</v>
      </c>
      <c r="U247" s="61">
        <v>0</v>
      </c>
      <c r="V247" s="61">
        <v>0</v>
      </c>
      <c r="W247" s="61">
        <v>0</v>
      </c>
      <c r="X247" s="61">
        <v>0</v>
      </c>
      <c r="Y247" s="61">
        <v>0</v>
      </c>
      <c r="Z247" s="61">
        <v>0</v>
      </c>
      <c r="AA247" s="61">
        <v>0</v>
      </c>
      <c r="AB247" s="61">
        <v>0</v>
      </c>
      <c r="AC247" s="61">
        <v>0</v>
      </c>
      <c r="AD247" s="61">
        <v>0</v>
      </c>
      <c r="AE247" s="61">
        <v>0</v>
      </c>
    </row>
    <row r="248" spans="1:31" x14ac:dyDescent="0.25">
      <c r="A248" s="58" t="s">
        <v>266</v>
      </c>
      <c r="B248" s="47" t="s">
        <v>715</v>
      </c>
      <c r="C248" s="57" t="s">
        <v>741</v>
      </c>
      <c r="D248" s="57" t="s">
        <v>741</v>
      </c>
      <c r="E248" s="57">
        <v>1</v>
      </c>
      <c r="F248" s="1" t="str">
        <f>VLOOKUP(A248,SampleMap!$D$6:$G$565,4,FALSE)</f>
        <v>sample</v>
      </c>
      <c r="G248" s="51">
        <v>201710</v>
      </c>
      <c r="H248" s="65">
        <v>43026</v>
      </c>
      <c r="I248" s="61">
        <v>0.96523700992241634</v>
      </c>
      <c r="J248" s="61">
        <v>3.4762990077583628E-2</v>
      </c>
      <c r="K248" s="61">
        <v>0</v>
      </c>
      <c r="L248" s="61">
        <v>1</v>
      </c>
      <c r="M248" s="61">
        <v>1</v>
      </c>
      <c r="N248" s="61">
        <v>0</v>
      </c>
      <c r="O248" s="61">
        <v>0.96523700992241634</v>
      </c>
      <c r="P248" s="61">
        <v>3.4762990077583628E-2</v>
      </c>
      <c r="Q248" s="61">
        <v>0</v>
      </c>
      <c r="R248" s="61">
        <v>0</v>
      </c>
      <c r="S248" s="61">
        <v>0</v>
      </c>
      <c r="T248" s="61">
        <v>0</v>
      </c>
      <c r="U248" s="61">
        <v>0</v>
      </c>
      <c r="V248" s="61">
        <v>0</v>
      </c>
      <c r="W248" s="61">
        <v>0</v>
      </c>
      <c r="X248" s="61">
        <v>0</v>
      </c>
      <c r="Y248" s="61">
        <v>0</v>
      </c>
      <c r="Z248" s="61">
        <v>0</v>
      </c>
      <c r="AA248" s="61">
        <v>0</v>
      </c>
      <c r="AB248" s="61">
        <v>0</v>
      </c>
      <c r="AC248" s="61">
        <v>0</v>
      </c>
      <c r="AD248" s="61">
        <v>0</v>
      </c>
      <c r="AE248" s="61">
        <v>0</v>
      </c>
    </row>
    <row r="249" spans="1:31" x14ac:dyDescent="0.25">
      <c r="A249" s="58" t="s">
        <v>241</v>
      </c>
      <c r="B249" s="47" t="s">
        <v>715</v>
      </c>
      <c r="C249" s="57" t="s">
        <v>730</v>
      </c>
      <c r="D249" s="57" t="s">
        <v>730</v>
      </c>
      <c r="E249" s="57">
        <v>1</v>
      </c>
      <c r="F249" s="1" t="str">
        <f>VLOOKUP(A249,SampleMap!$D$6:$G$565,4,FALSE)</f>
        <v>sample</v>
      </c>
      <c r="G249" s="51">
        <v>201710</v>
      </c>
      <c r="H249" s="65">
        <v>43026</v>
      </c>
      <c r="I249" s="61">
        <v>0.46403997972043165</v>
      </c>
      <c r="J249" s="61">
        <v>0.53596002027956835</v>
      </c>
      <c r="K249" s="61">
        <v>0</v>
      </c>
      <c r="L249" s="61">
        <v>1</v>
      </c>
      <c r="M249" s="61">
        <v>1</v>
      </c>
      <c r="N249" s="61">
        <v>0</v>
      </c>
      <c r="O249" s="61">
        <v>0.46403997972043165</v>
      </c>
      <c r="P249" s="61">
        <v>0.53596002027956835</v>
      </c>
      <c r="Q249" s="61">
        <v>0</v>
      </c>
      <c r="R249" s="61">
        <v>0</v>
      </c>
      <c r="S249" s="61">
        <v>0</v>
      </c>
      <c r="T249" s="61">
        <v>0</v>
      </c>
      <c r="U249" s="61">
        <v>0</v>
      </c>
      <c r="V249" s="61">
        <v>0</v>
      </c>
      <c r="W249" s="61">
        <v>0</v>
      </c>
      <c r="X249" s="61">
        <v>0</v>
      </c>
      <c r="Y249" s="61">
        <v>0</v>
      </c>
      <c r="Z249" s="61">
        <v>0</v>
      </c>
      <c r="AA249" s="61">
        <v>0</v>
      </c>
      <c r="AB249" s="61">
        <v>0</v>
      </c>
      <c r="AC249" s="61">
        <v>0</v>
      </c>
      <c r="AD249" s="61">
        <v>0</v>
      </c>
      <c r="AE249" s="61">
        <v>0</v>
      </c>
    </row>
    <row r="250" spans="1:31" x14ac:dyDescent="0.25">
      <c r="A250" s="58" t="s">
        <v>267</v>
      </c>
      <c r="B250" s="47" t="s">
        <v>715</v>
      </c>
      <c r="C250" s="57" t="s">
        <v>746</v>
      </c>
      <c r="D250" s="57" t="s">
        <v>746</v>
      </c>
      <c r="E250" s="57">
        <v>1</v>
      </c>
      <c r="F250" s="1" t="str">
        <f>VLOOKUP(A250,SampleMap!$D$6:$G$565,4,FALSE)</f>
        <v>sample</v>
      </c>
      <c r="G250" s="51">
        <v>201710</v>
      </c>
      <c r="H250" s="65">
        <v>43026</v>
      </c>
      <c r="I250" s="61">
        <v>0.38319313255433379</v>
      </c>
      <c r="J250" s="61">
        <v>0.61680686744566626</v>
      </c>
      <c r="K250" s="61">
        <v>0.1486606758347449</v>
      </c>
      <c r="L250" s="61">
        <v>0.85133932416525504</v>
      </c>
      <c r="M250" s="61">
        <v>0.97332835692343023</v>
      </c>
      <c r="N250" s="61">
        <v>2.6671643076569721E-2</v>
      </c>
      <c r="O250" s="61">
        <v>0.33521862708506789</v>
      </c>
      <c r="P250" s="61">
        <v>0.50348827194166113</v>
      </c>
      <c r="Q250" s="61">
        <v>8.6646952427435336E-2</v>
      </c>
      <c r="R250" s="61">
        <v>0</v>
      </c>
      <c r="S250" s="61">
        <v>4.7974505469265884E-2</v>
      </c>
      <c r="T250" s="61">
        <v>1.4039217938043696E-2</v>
      </c>
      <c r="U250" s="61">
        <v>1.2632425138526025E-2</v>
      </c>
      <c r="V250" s="61">
        <v>0</v>
      </c>
      <c r="W250" s="61">
        <v>0</v>
      </c>
      <c r="X250" s="61">
        <v>0</v>
      </c>
      <c r="Y250" s="61">
        <v>0</v>
      </c>
      <c r="Z250" s="61">
        <v>0</v>
      </c>
      <c r="AA250" s="61">
        <v>0</v>
      </c>
      <c r="AB250" s="61">
        <v>0</v>
      </c>
      <c r="AC250" s="61">
        <v>0</v>
      </c>
      <c r="AD250" s="61">
        <v>0</v>
      </c>
      <c r="AE250" s="61">
        <v>0</v>
      </c>
    </row>
    <row r="251" spans="1:31" x14ac:dyDescent="0.25">
      <c r="A251" s="58" t="s">
        <v>268</v>
      </c>
      <c r="B251" s="47" t="s">
        <v>715</v>
      </c>
      <c r="C251" s="57" t="s">
        <v>759</v>
      </c>
      <c r="D251" s="57" t="s">
        <v>759</v>
      </c>
      <c r="E251" s="57">
        <v>1</v>
      </c>
      <c r="F251" s="1" t="str">
        <f>VLOOKUP(A251,SampleMap!$D$6:$G$565,4,FALSE)</f>
        <v>sample</v>
      </c>
      <c r="G251" s="51">
        <v>201710</v>
      </c>
      <c r="H251" s="65">
        <v>43026</v>
      </c>
      <c r="I251" s="61">
        <v>0.217819535221496</v>
      </c>
      <c r="J251" s="61">
        <v>0.782180464778504</v>
      </c>
      <c r="K251" s="61">
        <v>0.27146877269426289</v>
      </c>
      <c r="L251" s="61">
        <v>0.72853122730573716</v>
      </c>
      <c r="M251" s="61">
        <v>1</v>
      </c>
      <c r="N251" s="61">
        <v>0</v>
      </c>
      <c r="O251" s="61">
        <v>0.17143246187363834</v>
      </c>
      <c r="P251" s="61">
        <v>0.5570987654320988</v>
      </c>
      <c r="Q251" s="61">
        <v>0.22508169934640523</v>
      </c>
      <c r="R251" s="61">
        <v>0</v>
      </c>
      <c r="S251" s="61">
        <v>4.638707334785766E-2</v>
      </c>
      <c r="T251" s="61">
        <v>0</v>
      </c>
      <c r="U251" s="61">
        <v>0</v>
      </c>
      <c r="V251" s="61">
        <v>0</v>
      </c>
      <c r="W251" s="61">
        <v>0</v>
      </c>
      <c r="X251" s="61">
        <v>0</v>
      </c>
      <c r="Y251" s="61">
        <v>0</v>
      </c>
      <c r="Z251" s="61">
        <v>0</v>
      </c>
      <c r="AA251" s="61">
        <v>0</v>
      </c>
      <c r="AB251" s="61">
        <v>0</v>
      </c>
      <c r="AC251" s="61">
        <v>0</v>
      </c>
      <c r="AD251" s="61">
        <v>0</v>
      </c>
      <c r="AE251" s="61">
        <v>0</v>
      </c>
    </row>
    <row r="252" spans="1:31" x14ac:dyDescent="0.25">
      <c r="A252" s="58" t="s">
        <v>179</v>
      </c>
      <c r="B252" s="47" t="s">
        <v>715</v>
      </c>
      <c r="C252" s="57" t="s">
        <v>718</v>
      </c>
      <c r="D252" s="57" t="s">
        <v>718</v>
      </c>
      <c r="E252" s="57">
        <v>1</v>
      </c>
      <c r="F252" s="1" t="str">
        <f>VLOOKUP(A252,SampleMap!$D$6:$G$565,4,FALSE)</f>
        <v>sample</v>
      </c>
      <c r="G252" s="51">
        <v>201710</v>
      </c>
      <c r="H252" s="65">
        <v>43026</v>
      </c>
      <c r="I252" s="61">
        <v>0.1474799753542822</v>
      </c>
      <c r="J252" s="61">
        <v>0.85252002464571786</v>
      </c>
      <c r="K252" s="61">
        <v>0.21350585335797906</v>
      </c>
      <c r="L252" s="61">
        <v>0.786494146642021</v>
      </c>
      <c r="M252" s="61">
        <v>0.93515711645101662</v>
      </c>
      <c r="N252" s="61">
        <v>6.4842883548983363E-2</v>
      </c>
      <c r="O252" s="61">
        <v>0.1247566235366605</v>
      </c>
      <c r="P252" s="61">
        <v>0.62991990141712872</v>
      </c>
      <c r="Q252" s="61">
        <v>0.15775723967960567</v>
      </c>
      <c r="R252" s="61">
        <v>0</v>
      </c>
      <c r="S252" s="61">
        <v>2.2723351817621688E-2</v>
      </c>
      <c r="T252" s="61">
        <v>3.3025261860751692E-2</v>
      </c>
      <c r="U252" s="61">
        <v>3.181762168823167E-2</v>
      </c>
      <c r="V252" s="61">
        <v>0</v>
      </c>
      <c r="W252" s="61">
        <v>0</v>
      </c>
      <c r="X252" s="61">
        <v>0</v>
      </c>
      <c r="Y252" s="61">
        <v>0</v>
      </c>
      <c r="Z252" s="61">
        <v>0</v>
      </c>
      <c r="AA252" s="61">
        <v>0</v>
      </c>
      <c r="AB252" s="61">
        <v>0</v>
      </c>
      <c r="AC252" s="61">
        <v>0</v>
      </c>
      <c r="AD252" s="61">
        <v>0</v>
      </c>
      <c r="AE252" s="61">
        <v>0</v>
      </c>
    </row>
    <row r="253" spans="1:31" x14ac:dyDescent="0.25">
      <c r="A253" s="58" t="s">
        <v>180</v>
      </c>
      <c r="B253" s="47" t="s">
        <v>715</v>
      </c>
      <c r="C253" s="57" t="s">
        <v>722</v>
      </c>
      <c r="D253" s="57" t="s">
        <v>722</v>
      </c>
      <c r="E253" s="57">
        <v>1</v>
      </c>
      <c r="F253" s="1" t="str">
        <f>VLOOKUP(A253,SampleMap!$D$6:$G$565,4,FALSE)</f>
        <v>sample</v>
      </c>
      <c r="G253" s="51">
        <v>201710</v>
      </c>
      <c r="H253" s="65">
        <v>43026</v>
      </c>
      <c r="I253" s="61">
        <v>0.24174488158342655</v>
      </c>
      <c r="J253" s="61">
        <v>0.75825511841657345</v>
      </c>
      <c r="K253" s="61">
        <v>0.1747556290424549</v>
      </c>
      <c r="L253" s="61">
        <v>0.8252443709575451</v>
      </c>
      <c r="M253" s="61">
        <v>1</v>
      </c>
      <c r="N253" s="61">
        <v>0</v>
      </c>
      <c r="O253" s="61">
        <v>0.21156932354228469</v>
      </c>
      <c r="P253" s="61">
        <v>0.61367504741526047</v>
      </c>
      <c r="Q253" s="61">
        <v>0.14458007100131304</v>
      </c>
      <c r="R253" s="61">
        <v>0</v>
      </c>
      <c r="S253" s="61">
        <v>3.0175558041141855E-2</v>
      </c>
      <c r="T253" s="61">
        <v>0</v>
      </c>
      <c r="U253" s="61">
        <v>0</v>
      </c>
      <c r="V253" s="61">
        <v>0</v>
      </c>
      <c r="W253" s="61">
        <v>0</v>
      </c>
      <c r="X253" s="61">
        <v>0</v>
      </c>
      <c r="Y253" s="61">
        <v>0</v>
      </c>
      <c r="Z253" s="61">
        <v>0</v>
      </c>
      <c r="AA253" s="61">
        <v>0</v>
      </c>
      <c r="AB253" s="61">
        <v>0</v>
      </c>
      <c r="AC253" s="61">
        <v>0</v>
      </c>
      <c r="AD253" s="61">
        <v>0</v>
      </c>
      <c r="AE253" s="61">
        <v>0</v>
      </c>
    </row>
    <row r="254" spans="1:31" x14ac:dyDescent="0.25">
      <c r="A254" s="58" t="s">
        <v>181</v>
      </c>
      <c r="B254" s="47" t="s">
        <v>715</v>
      </c>
      <c r="C254" s="57" t="s">
        <v>726</v>
      </c>
      <c r="D254" s="57" t="s">
        <v>726</v>
      </c>
      <c r="E254" s="57">
        <v>1</v>
      </c>
      <c r="F254" s="1" t="str">
        <f>VLOOKUP(A254,SampleMap!$D$6:$G$565,4,FALSE)</f>
        <v>sample</v>
      </c>
      <c r="G254" s="51">
        <v>201710</v>
      </c>
      <c r="H254" s="65">
        <v>43026</v>
      </c>
      <c r="I254" s="61">
        <v>0.2304231922692436</v>
      </c>
      <c r="J254" s="61">
        <v>0.76957680773075643</v>
      </c>
      <c r="K254" s="61">
        <v>0.13449683438853716</v>
      </c>
      <c r="L254" s="61">
        <v>0.8655031656114629</v>
      </c>
      <c r="M254" s="61">
        <v>1</v>
      </c>
      <c r="N254" s="61">
        <v>0</v>
      </c>
      <c r="O254" s="61">
        <v>0.20826391202932357</v>
      </c>
      <c r="P254" s="61">
        <v>0.6572392535821393</v>
      </c>
      <c r="Q254" s="61">
        <v>0.11233755414861712</v>
      </c>
      <c r="R254" s="61">
        <v>0</v>
      </c>
      <c r="S254" s="61">
        <v>2.2159280239920028E-2</v>
      </c>
      <c r="T254" s="61">
        <v>0</v>
      </c>
      <c r="U254" s="61">
        <v>0</v>
      </c>
      <c r="V254" s="61">
        <v>0</v>
      </c>
      <c r="W254" s="61">
        <v>0</v>
      </c>
      <c r="X254" s="61">
        <v>0</v>
      </c>
      <c r="Y254" s="61">
        <v>0</v>
      </c>
      <c r="Z254" s="61">
        <v>0</v>
      </c>
      <c r="AA254" s="61">
        <v>0</v>
      </c>
      <c r="AB254" s="61">
        <v>0</v>
      </c>
      <c r="AC254" s="61">
        <v>0</v>
      </c>
      <c r="AD254" s="61">
        <v>0</v>
      </c>
      <c r="AE254" s="61">
        <v>0</v>
      </c>
    </row>
    <row r="255" spans="1:31" x14ac:dyDescent="0.25">
      <c r="A255" s="58" t="s">
        <v>182</v>
      </c>
      <c r="B255" s="47" t="s">
        <v>715</v>
      </c>
      <c r="C255" s="57" t="s">
        <v>731</v>
      </c>
      <c r="D255" s="57" t="s">
        <v>731</v>
      </c>
      <c r="E255" s="57">
        <v>1</v>
      </c>
      <c r="F255" s="1" t="str">
        <f>VLOOKUP(A255,SampleMap!$D$6:$G$565,4,FALSE)</f>
        <v>sample</v>
      </c>
      <c r="G255" s="51">
        <v>201710</v>
      </c>
      <c r="H255" s="65">
        <v>43026</v>
      </c>
      <c r="I255" s="61">
        <v>0.92278917283120376</v>
      </c>
      <c r="J255" s="61">
        <v>7.7210827168796237E-2</v>
      </c>
      <c r="K255" s="61">
        <v>7.6160053799596505E-2</v>
      </c>
      <c r="L255" s="61">
        <v>0.92383994620040355</v>
      </c>
      <c r="M255" s="61">
        <v>1</v>
      </c>
      <c r="N255" s="61">
        <v>0</v>
      </c>
      <c r="O255" s="61">
        <v>0.87243611297915269</v>
      </c>
      <c r="P255" s="61">
        <v>5.140383322125084E-2</v>
      </c>
      <c r="Q255" s="61">
        <v>2.5806993947545393E-2</v>
      </c>
      <c r="R255" s="61">
        <v>0</v>
      </c>
      <c r="S255" s="61">
        <v>5.0353059852051109E-2</v>
      </c>
      <c r="T255" s="61">
        <v>0</v>
      </c>
      <c r="U255" s="61">
        <v>0</v>
      </c>
      <c r="V255" s="61">
        <v>0</v>
      </c>
      <c r="W255" s="61">
        <v>0</v>
      </c>
      <c r="X255" s="61">
        <v>0</v>
      </c>
      <c r="Y255" s="61">
        <v>0</v>
      </c>
      <c r="Z255" s="61">
        <v>0</v>
      </c>
      <c r="AA255" s="61">
        <v>0</v>
      </c>
      <c r="AB255" s="61">
        <v>0</v>
      </c>
      <c r="AC255" s="61">
        <v>0</v>
      </c>
      <c r="AD255" s="61">
        <v>0</v>
      </c>
      <c r="AE255" s="61">
        <v>0</v>
      </c>
    </row>
    <row r="256" spans="1:31" x14ac:dyDescent="0.25">
      <c r="A256" s="58" t="s">
        <v>183</v>
      </c>
      <c r="B256" s="47" t="s">
        <v>715</v>
      </c>
      <c r="C256" s="57" t="s">
        <v>736</v>
      </c>
      <c r="D256" s="57" t="s">
        <v>736</v>
      </c>
      <c r="E256" s="57">
        <v>1</v>
      </c>
      <c r="F256" s="1" t="str">
        <f>VLOOKUP(A256,SampleMap!$D$6:$G$565,4,FALSE)</f>
        <v>sample</v>
      </c>
      <c r="G256" s="51">
        <v>201710</v>
      </c>
      <c r="H256" s="65">
        <v>43026</v>
      </c>
      <c r="I256" s="61">
        <v>0.33651083833899192</v>
      </c>
      <c r="J256" s="61">
        <v>0.66348916166100813</v>
      </c>
      <c r="K256" s="61">
        <v>0.26042482806650996</v>
      </c>
      <c r="L256" s="61">
        <v>0.73957517193348998</v>
      </c>
      <c r="M256" s="61">
        <v>1</v>
      </c>
      <c r="N256" s="61">
        <v>0</v>
      </c>
      <c r="O256" s="61">
        <v>0.27121963959258294</v>
      </c>
      <c r="P256" s="61">
        <v>0.4683555323409071</v>
      </c>
      <c r="Q256" s="61">
        <v>0.19513362932010098</v>
      </c>
      <c r="R256" s="61">
        <v>0</v>
      </c>
      <c r="S256" s="61">
        <v>6.5291198746408985E-2</v>
      </c>
      <c r="T256" s="61">
        <v>0</v>
      </c>
      <c r="U256" s="61">
        <v>0</v>
      </c>
      <c r="V256" s="61">
        <v>0</v>
      </c>
      <c r="W256" s="61">
        <v>0</v>
      </c>
      <c r="X256" s="61">
        <v>0</v>
      </c>
      <c r="Y256" s="61">
        <v>0</v>
      </c>
      <c r="Z256" s="61">
        <v>0</v>
      </c>
      <c r="AA256" s="61">
        <v>0</v>
      </c>
      <c r="AB256" s="61">
        <v>0</v>
      </c>
      <c r="AC256" s="61">
        <v>0</v>
      </c>
      <c r="AD256" s="61">
        <v>0</v>
      </c>
      <c r="AE256" s="61">
        <v>0</v>
      </c>
    </row>
    <row r="257" spans="1:31" x14ac:dyDescent="0.25">
      <c r="A257" s="58" t="s">
        <v>184</v>
      </c>
      <c r="B257" s="47" t="s">
        <v>715</v>
      </c>
      <c r="C257" s="57" t="s">
        <v>742</v>
      </c>
      <c r="D257" s="57" t="s">
        <v>742</v>
      </c>
      <c r="E257" s="57">
        <v>1</v>
      </c>
      <c r="F257" s="1" t="str">
        <f>VLOOKUP(A257,SampleMap!$D$6:$G$565,4,FALSE)</f>
        <v>sample</v>
      </c>
      <c r="G257" s="51">
        <v>201710</v>
      </c>
      <c r="H257" s="65">
        <v>43026</v>
      </c>
      <c r="I257" s="61">
        <v>0.17740848865933079</v>
      </c>
      <c r="J257" s="61">
        <v>0.82259151134066921</v>
      </c>
      <c r="K257" s="61">
        <v>0.27217606108241638</v>
      </c>
      <c r="L257" s="61">
        <v>0.72782393891758368</v>
      </c>
      <c r="M257" s="61">
        <v>0.91152032337749833</v>
      </c>
      <c r="N257" s="61">
        <v>8.8479676622501682E-2</v>
      </c>
      <c r="O257" s="61">
        <v>0.13792948573995059</v>
      </c>
      <c r="P257" s="61">
        <v>0.55616438356164388</v>
      </c>
      <c r="Q257" s="61">
        <v>0.17794745115652369</v>
      </c>
      <c r="R257" s="61">
        <v>0</v>
      </c>
      <c r="S257" s="61">
        <v>3.9479002919380196E-2</v>
      </c>
      <c r="T257" s="61">
        <v>5.4749607006512463E-2</v>
      </c>
      <c r="U257" s="61">
        <v>3.3730069615989219E-2</v>
      </c>
      <c r="V257" s="61">
        <v>0</v>
      </c>
      <c r="W257" s="61">
        <v>0</v>
      </c>
      <c r="X257" s="61">
        <v>0</v>
      </c>
      <c r="Y257" s="61">
        <v>0</v>
      </c>
      <c r="Z257" s="61">
        <v>0</v>
      </c>
      <c r="AA257" s="61">
        <v>0</v>
      </c>
      <c r="AB257" s="61">
        <v>0</v>
      </c>
      <c r="AC257" s="61">
        <v>0</v>
      </c>
      <c r="AD257" s="61">
        <v>0</v>
      </c>
      <c r="AE257" s="61">
        <v>0</v>
      </c>
    </row>
    <row r="258" spans="1:31" x14ac:dyDescent="0.25">
      <c r="A258" s="58" t="s">
        <v>185</v>
      </c>
      <c r="B258" s="47" t="s">
        <v>715</v>
      </c>
      <c r="C258" s="57" t="s">
        <v>746</v>
      </c>
      <c r="D258" s="57" t="s">
        <v>746</v>
      </c>
      <c r="E258" s="57">
        <v>1</v>
      </c>
      <c r="F258" s="1" t="str">
        <f>VLOOKUP(A258,SampleMap!$D$6:$G$565,4,FALSE)</f>
        <v>sample</v>
      </c>
      <c r="G258" s="51">
        <v>201710</v>
      </c>
      <c r="H258" s="65">
        <v>43026</v>
      </c>
      <c r="I258" s="61">
        <v>0.46847331402565162</v>
      </c>
      <c r="J258" s="61">
        <v>0.53152668597434838</v>
      </c>
      <c r="K258" s="61">
        <v>0.15796441870086886</v>
      </c>
      <c r="L258" s="61">
        <v>0.84203558129913114</v>
      </c>
      <c r="M258" s="61">
        <v>1</v>
      </c>
      <c r="N258" s="61">
        <v>0</v>
      </c>
      <c r="O258" s="61">
        <v>0.40339263549855192</v>
      </c>
      <c r="P258" s="61">
        <v>0.43864294580057922</v>
      </c>
      <c r="Q258" s="61">
        <v>9.288374017376913E-2</v>
      </c>
      <c r="R258" s="61">
        <v>0</v>
      </c>
      <c r="S258" s="61">
        <v>6.5080678527099714E-2</v>
      </c>
      <c r="T258" s="61">
        <v>0</v>
      </c>
      <c r="U258" s="61">
        <v>0</v>
      </c>
      <c r="V258" s="61">
        <v>0</v>
      </c>
      <c r="W258" s="61">
        <v>0</v>
      </c>
      <c r="X258" s="61">
        <v>0</v>
      </c>
      <c r="Y258" s="61">
        <v>0</v>
      </c>
      <c r="Z258" s="61">
        <v>0</v>
      </c>
      <c r="AA258" s="61">
        <v>0</v>
      </c>
      <c r="AB258" s="61">
        <v>0</v>
      </c>
      <c r="AC258" s="61">
        <v>0</v>
      </c>
      <c r="AD258" s="61">
        <v>0</v>
      </c>
      <c r="AE258" s="61">
        <v>0</v>
      </c>
    </row>
    <row r="259" spans="1:31" x14ac:dyDescent="0.25">
      <c r="A259" s="58" t="s">
        <v>191</v>
      </c>
      <c r="B259" s="47" t="s">
        <v>715</v>
      </c>
      <c r="C259" s="57" t="s">
        <v>718</v>
      </c>
      <c r="D259" s="57" t="s">
        <v>718</v>
      </c>
      <c r="E259" s="57">
        <v>1</v>
      </c>
      <c r="F259" s="1" t="str">
        <f>VLOOKUP(A259,SampleMap!$D$6:$G$565,4,FALSE)</f>
        <v>sample</v>
      </c>
      <c r="G259" s="51">
        <v>201710</v>
      </c>
      <c r="H259" s="65">
        <v>43026</v>
      </c>
      <c r="I259" s="61">
        <v>0.29393996601850103</v>
      </c>
      <c r="J259" s="61">
        <v>0.70606003398149897</v>
      </c>
      <c r="K259" s="61">
        <v>0.13219747026618842</v>
      </c>
      <c r="L259" s="61">
        <v>0.86780252973381156</v>
      </c>
      <c r="M259" s="61">
        <v>1</v>
      </c>
      <c r="N259" s="61">
        <v>0</v>
      </c>
      <c r="O259" s="61">
        <v>0.26156314895223709</v>
      </c>
      <c r="P259" s="61">
        <v>0.60623938078157447</v>
      </c>
      <c r="Q259" s="61">
        <v>9.9820653199924489E-2</v>
      </c>
      <c r="R259" s="61">
        <v>0</v>
      </c>
      <c r="S259" s="61">
        <v>3.237681706626392E-2</v>
      </c>
      <c r="T259" s="61">
        <v>0</v>
      </c>
      <c r="U259" s="61">
        <v>0</v>
      </c>
      <c r="V259" s="61">
        <v>0</v>
      </c>
      <c r="W259" s="61">
        <v>0</v>
      </c>
      <c r="X259" s="61">
        <v>0</v>
      </c>
      <c r="Y259" s="61">
        <v>0</v>
      </c>
      <c r="Z259" s="61">
        <v>0</v>
      </c>
      <c r="AA259" s="61">
        <v>0</v>
      </c>
      <c r="AB259" s="61">
        <v>0</v>
      </c>
      <c r="AC259" s="61">
        <v>0</v>
      </c>
      <c r="AD259" s="61">
        <v>0</v>
      </c>
      <c r="AE259" s="61">
        <v>0</v>
      </c>
    </row>
    <row r="260" spans="1:31" x14ac:dyDescent="0.25">
      <c r="A260" s="58" t="s">
        <v>242</v>
      </c>
      <c r="B260" s="47" t="s">
        <v>715</v>
      </c>
      <c r="C260" s="57" t="s">
        <v>734</v>
      </c>
      <c r="D260" s="57" t="s">
        <v>734</v>
      </c>
      <c r="E260" s="57">
        <v>1</v>
      </c>
      <c r="F260" s="1" t="str">
        <f>VLOOKUP(A260,SampleMap!$D$6:$G$565,4,FALSE)</f>
        <v>sample</v>
      </c>
      <c r="G260" s="51">
        <v>201710</v>
      </c>
      <c r="H260" s="65">
        <v>43026</v>
      </c>
      <c r="I260" s="61">
        <v>0.47175684335805179</v>
      </c>
      <c r="J260" s="61">
        <v>0.52824315664194821</v>
      </c>
      <c r="K260" s="61">
        <v>0</v>
      </c>
      <c r="L260" s="61">
        <v>1</v>
      </c>
      <c r="M260" s="61">
        <v>1</v>
      </c>
      <c r="N260" s="61">
        <v>0</v>
      </c>
      <c r="O260" s="61">
        <v>0.47175684335805179</v>
      </c>
      <c r="P260" s="61">
        <v>0.52824315664194821</v>
      </c>
      <c r="Q260" s="61">
        <v>0</v>
      </c>
      <c r="R260" s="61">
        <v>0</v>
      </c>
      <c r="S260" s="61">
        <v>0</v>
      </c>
      <c r="T260" s="61">
        <v>0</v>
      </c>
      <c r="U260" s="61">
        <v>0</v>
      </c>
      <c r="V260" s="61">
        <v>0</v>
      </c>
      <c r="W260" s="61">
        <v>0</v>
      </c>
      <c r="X260" s="61">
        <v>0</v>
      </c>
      <c r="Y260" s="61">
        <v>0</v>
      </c>
      <c r="Z260" s="61">
        <v>0</v>
      </c>
      <c r="AA260" s="61">
        <v>0</v>
      </c>
      <c r="AB260" s="61">
        <v>0</v>
      </c>
      <c r="AC260" s="61">
        <v>0</v>
      </c>
      <c r="AD260" s="61">
        <v>0</v>
      </c>
      <c r="AE260" s="61">
        <v>0</v>
      </c>
    </row>
    <row r="261" spans="1:31" x14ac:dyDescent="0.25">
      <c r="A261" s="58" t="s">
        <v>192</v>
      </c>
      <c r="B261" s="47" t="s">
        <v>715</v>
      </c>
      <c r="C261" s="57" t="s">
        <v>723</v>
      </c>
      <c r="D261" s="57" t="s">
        <v>723</v>
      </c>
      <c r="E261" s="57">
        <v>1</v>
      </c>
      <c r="F261" s="1" t="str">
        <f>VLOOKUP(A261,SampleMap!$D$6:$G$565,4,FALSE)</f>
        <v>sample</v>
      </c>
      <c r="G261" s="51">
        <v>201710</v>
      </c>
      <c r="H261" s="65">
        <v>43026</v>
      </c>
      <c r="I261" s="61">
        <v>0.36148444403106544</v>
      </c>
      <c r="J261" s="61">
        <v>0.63851555596893461</v>
      </c>
      <c r="K261" s="61">
        <v>7.8640189740966371E-2</v>
      </c>
      <c r="L261" s="61">
        <v>0.92135981025903357</v>
      </c>
      <c r="M261" s="61">
        <v>1</v>
      </c>
      <c r="N261" s="61">
        <v>0</v>
      </c>
      <c r="O261" s="61">
        <v>0.3315816397711947</v>
      </c>
      <c r="P261" s="61">
        <v>0.58977817048783887</v>
      </c>
      <c r="Q261" s="61">
        <v>4.8737385481095664E-2</v>
      </c>
      <c r="R261" s="61">
        <v>0</v>
      </c>
      <c r="S261" s="61">
        <v>2.9902804259870717E-2</v>
      </c>
      <c r="T261" s="61">
        <v>0</v>
      </c>
      <c r="U261" s="61">
        <v>0</v>
      </c>
      <c r="V261" s="61">
        <v>0</v>
      </c>
      <c r="W261" s="61">
        <v>0</v>
      </c>
      <c r="X261" s="61">
        <v>0</v>
      </c>
      <c r="Y261" s="61">
        <v>0</v>
      </c>
      <c r="Z261" s="61">
        <v>0</v>
      </c>
      <c r="AA261" s="61">
        <v>0</v>
      </c>
      <c r="AB261" s="61">
        <v>0</v>
      </c>
      <c r="AC261" s="61">
        <v>0</v>
      </c>
      <c r="AD261" s="61">
        <v>0</v>
      </c>
      <c r="AE261" s="61">
        <v>0</v>
      </c>
    </row>
    <row r="262" spans="1:31" x14ac:dyDescent="0.25">
      <c r="A262" s="58" t="s">
        <v>193</v>
      </c>
      <c r="B262" s="47" t="s">
        <v>715</v>
      </c>
      <c r="C262" s="57" t="s">
        <v>727</v>
      </c>
      <c r="D262" s="57" t="s">
        <v>727</v>
      </c>
      <c r="E262" s="57">
        <v>1</v>
      </c>
      <c r="F262" s="1" t="str">
        <f>VLOOKUP(A262,SampleMap!$D$6:$G$565,4,FALSE)</f>
        <v>sample</v>
      </c>
      <c r="G262" s="51">
        <v>201710</v>
      </c>
      <c r="H262" s="65">
        <v>43026</v>
      </c>
      <c r="I262" s="61">
        <v>0.23939575369594251</v>
      </c>
      <c r="J262" s="61">
        <v>0.76060424630405743</v>
      </c>
      <c r="K262" s="61">
        <v>6.2819509049877958E-2</v>
      </c>
      <c r="L262" s="61">
        <v>0.93718049095012201</v>
      </c>
      <c r="M262" s="61">
        <v>0.97664993321973015</v>
      </c>
      <c r="N262" s="61">
        <v>2.3350066780269886E-2</v>
      </c>
      <c r="O262" s="61">
        <v>0.22760558190945515</v>
      </c>
      <c r="P262" s="61">
        <v>0.68622484226039704</v>
      </c>
      <c r="Q262" s="61">
        <v>5.1029337263390595E-2</v>
      </c>
      <c r="R262" s="61">
        <v>0</v>
      </c>
      <c r="S262" s="61">
        <v>1.1790171786487358E-2</v>
      </c>
      <c r="T262" s="61">
        <v>0</v>
      </c>
      <c r="U262" s="61">
        <v>2.3350066780269886E-2</v>
      </c>
      <c r="V262" s="61">
        <v>0</v>
      </c>
      <c r="W262" s="61">
        <v>0</v>
      </c>
      <c r="X262" s="61">
        <v>0</v>
      </c>
      <c r="Y262" s="61">
        <v>0</v>
      </c>
      <c r="Z262" s="61">
        <v>0</v>
      </c>
      <c r="AA262" s="61">
        <v>0</v>
      </c>
      <c r="AB262" s="61">
        <v>0</v>
      </c>
      <c r="AC262" s="61">
        <v>0</v>
      </c>
      <c r="AD262" s="61">
        <v>0</v>
      </c>
      <c r="AE262" s="61">
        <v>0</v>
      </c>
    </row>
    <row r="263" spans="1:31" x14ac:dyDescent="0.25">
      <c r="A263" s="58" t="s">
        <v>194</v>
      </c>
      <c r="B263" s="47" t="s">
        <v>715</v>
      </c>
      <c r="C263" s="57" t="s">
        <v>732</v>
      </c>
      <c r="D263" s="57" t="s">
        <v>732</v>
      </c>
      <c r="E263" s="57">
        <v>1</v>
      </c>
      <c r="F263" s="1" t="str">
        <f>VLOOKUP(A263,SampleMap!$D$6:$G$565,4,FALSE)</f>
        <v>sample</v>
      </c>
      <c r="G263" s="51">
        <v>201710</v>
      </c>
      <c r="H263" s="65">
        <v>43026</v>
      </c>
      <c r="I263" s="61">
        <v>0.31153346183154779</v>
      </c>
      <c r="J263" s="61">
        <v>0.68846653816845216</v>
      </c>
      <c r="K263" s="61">
        <v>0.14137791922542473</v>
      </c>
      <c r="L263" s="61">
        <v>0.85862208077457525</v>
      </c>
      <c r="M263" s="61">
        <v>1</v>
      </c>
      <c r="N263" s="61">
        <v>0</v>
      </c>
      <c r="O263" s="61">
        <v>0.27706306871666142</v>
      </c>
      <c r="P263" s="61">
        <v>0.58155901205791383</v>
      </c>
      <c r="Q263" s="61">
        <v>0.10690752611053835</v>
      </c>
      <c r="R263" s="61">
        <v>0</v>
      </c>
      <c r="S263" s="61">
        <v>3.4470393114886366E-2</v>
      </c>
      <c r="T263" s="61">
        <v>0</v>
      </c>
      <c r="U263" s="61">
        <v>0</v>
      </c>
      <c r="V263" s="61">
        <v>0</v>
      </c>
      <c r="W263" s="61">
        <v>0</v>
      </c>
      <c r="X263" s="61">
        <v>0</v>
      </c>
      <c r="Y263" s="61">
        <v>0</v>
      </c>
      <c r="Z263" s="61">
        <v>0</v>
      </c>
      <c r="AA263" s="61">
        <v>0</v>
      </c>
      <c r="AB263" s="61">
        <v>0</v>
      </c>
      <c r="AC263" s="61">
        <v>0</v>
      </c>
      <c r="AD263" s="61">
        <v>0</v>
      </c>
      <c r="AE263" s="61">
        <v>0</v>
      </c>
    </row>
    <row r="264" spans="1:31" x14ac:dyDescent="0.25">
      <c r="A264" s="58" t="s">
        <v>195</v>
      </c>
      <c r="B264" s="47" t="s">
        <v>715</v>
      </c>
      <c r="C264" s="57" t="s">
        <v>737</v>
      </c>
      <c r="D264" s="57" t="s">
        <v>737</v>
      </c>
      <c r="E264" s="57">
        <v>1</v>
      </c>
      <c r="F264" s="1" t="str">
        <f>VLOOKUP(A264,SampleMap!$D$6:$G$565,4,FALSE)</f>
        <v>sample</v>
      </c>
      <c r="G264" s="51">
        <v>201710</v>
      </c>
      <c r="H264" s="65">
        <v>43026</v>
      </c>
      <c r="I264" s="61">
        <v>1</v>
      </c>
      <c r="J264" s="61">
        <v>0</v>
      </c>
      <c r="K264" s="61">
        <v>5.7178307398025124E-2</v>
      </c>
      <c r="L264" s="61">
        <v>0.9428216926019749</v>
      </c>
      <c r="M264" s="61">
        <v>1</v>
      </c>
      <c r="N264" s="61">
        <v>0</v>
      </c>
      <c r="O264" s="61">
        <v>0.9428216926019749</v>
      </c>
      <c r="P264" s="61">
        <v>0</v>
      </c>
      <c r="Q264" s="61">
        <v>0</v>
      </c>
      <c r="R264" s="61">
        <v>0</v>
      </c>
      <c r="S264" s="61">
        <v>5.7178307398025124E-2</v>
      </c>
      <c r="T264" s="61">
        <v>0</v>
      </c>
      <c r="U264" s="61">
        <v>0</v>
      </c>
      <c r="V264" s="61">
        <v>0</v>
      </c>
      <c r="W264" s="61">
        <v>0</v>
      </c>
      <c r="X264" s="61">
        <v>0</v>
      </c>
      <c r="Y264" s="61">
        <v>0</v>
      </c>
      <c r="Z264" s="61">
        <v>0</v>
      </c>
      <c r="AA264" s="61">
        <v>0</v>
      </c>
      <c r="AB264" s="61">
        <v>0</v>
      </c>
      <c r="AC264" s="61">
        <v>0</v>
      </c>
      <c r="AD264" s="61">
        <v>0</v>
      </c>
      <c r="AE264" s="61">
        <v>0</v>
      </c>
    </row>
    <row r="265" spans="1:31" x14ac:dyDescent="0.25">
      <c r="A265" s="58" t="s">
        <v>196</v>
      </c>
      <c r="B265" s="47" t="s">
        <v>715</v>
      </c>
      <c r="C265" s="57" t="s">
        <v>742</v>
      </c>
      <c r="D265" s="57" t="s">
        <v>742</v>
      </c>
      <c r="E265" s="57">
        <v>1</v>
      </c>
      <c r="F265" s="1" t="str">
        <f>VLOOKUP(A265,SampleMap!$D$6:$G$565,4,FALSE)</f>
        <v>sample</v>
      </c>
      <c r="G265" s="51">
        <v>201710</v>
      </c>
      <c r="H265" s="65">
        <v>43026</v>
      </c>
      <c r="I265" s="61">
        <v>0.37187625092926174</v>
      </c>
      <c r="J265" s="61">
        <v>0.62812374907073831</v>
      </c>
      <c r="K265" s="61">
        <v>0.25241608051695547</v>
      </c>
      <c r="L265" s="61">
        <v>0.74758391948304459</v>
      </c>
      <c r="M265" s="61">
        <v>1</v>
      </c>
      <c r="N265" s="61">
        <v>0</v>
      </c>
      <c r="O265" s="61">
        <v>0.29622004917939038</v>
      </c>
      <c r="P265" s="61">
        <v>0.45136387030365416</v>
      </c>
      <c r="Q265" s="61">
        <v>0.17675987876708413</v>
      </c>
      <c r="R265" s="61">
        <v>0</v>
      </c>
      <c r="S265" s="61">
        <v>7.5656201749871338E-2</v>
      </c>
      <c r="T265" s="61">
        <v>0</v>
      </c>
      <c r="U265" s="61">
        <v>0</v>
      </c>
      <c r="V265" s="61">
        <v>0</v>
      </c>
      <c r="W265" s="61">
        <v>0</v>
      </c>
      <c r="X265" s="61">
        <v>0</v>
      </c>
      <c r="Y265" s="61">
        <v>0</v>
      </c>
      <c r="Z265" s="61">
        <v>0</v>
      </c>
      <c r="AA265" s="61">
        <v>0</v>
      </c>
      <c r="AB265" s="61">
        <v>0</v>
      </c>
      <c r="AC265" s="61">
        <v>0</v>
      </c>
      <c r="AD265" s="61">
        <v>0</v>
      </c>
      <c r="AE265" s="61">
        <v>0</v>
      </c>
    </row>
    <row r="266" spans="1:31" x14ac:dyDescent="0.25">
      <c r="A266" s="58" t="s">
        <v>197</v>
      </c>
      <c r="B266" s="47" t="s">
        <v>715</v>
      </c>
      <c r="C266" s="57" t="s">
        <v>747</v>
      </c>
      <c r="D266" s="57" t="s">
        <v>747</v>
      </c>
      <c r="E266" s="57">
        <v>1</v>
      </c>
      <c r="F266" s="1" t="str">
        <f>VLOOKUP(A266,SampleMap!$D$6:$G$565,4,FALSE)</f>
        <v>sample</v>
      </c>
      <c r="G266" s="51">
        <v>201710</v>
      </c>
      <c r="H266" s="65">
        <v>43026</v>
      </c>
      <c r="I266" s="61">
        <v>0.40315421170818322</v>
      </c>
      <c r="J266" s="61">
        <v>0.59684578829181678</v>
      </c>
      <c r="K266" s="61">
        <v>0.1620450154055042</v>
      </c>
      <c r="L266" s="61">
        <v>0.8379549845944958</v>
      </c>
      <c r="M266" s="61">
        <v>1</v>
      </c>
      <c r="N266" s="61">
        <v>0</v>
      </c>
      <c r="O266" s="61">
        <v>0.34727662018904382</v>
      </c>
      <c r="P266" s="61">
        <v>0.49067836440545198</v>
      </c>
      <c r="Q266" s="61">
        <v>0.10616742388636483</v>
      </c>
      <c r="R266" s="61">
        <v>0</v>
      </c>
      <c r="S266" s="61">
        <v>5.5877591519139382E-2</v>
      </c>
      <c r="T266" s="61">
        <v>0</v>
      </c>
      <c r="U266" s="61">
        <v>0</v>
      </c>
      <c r="V266" s="61">
        <v>0</v>
      </c>
      <c r="W266" s="61">
        <v>0</v>
      </c>
      <c r="X266" s="61">
        <v>0</v>
      </c>
      <c r="Y266" s="61">
        <v>0</v>
      </c>
      <c r="Z266" s="61">
        <v>0</v>
      </c>
      <c r="AA266" s="61">
        <v>0</v>
      </c>
      <c r="AB266" s="61">
        <v>0</v>
      </c>
      <c r="AC266" s="61">
        <v>0</v>
      </c>
      <c r="AD266" s="61">
        <v>0</v>
      </c>
      <c r="AE266" s="61">
        <v>0</v>
      </c>
    </row>
    <row r="267" spans="1:31" x14ac:dyDescent="0.25">
      <c r="A267" s="58" t="s">
        <v>203</v>
      </c>
      <c r="B267" s="47" t="s">
        <v>715</v>
      </c>
      <c r="C267" s="57" t="s">
        <v>719</v>
      </c>
      <c r="D267" s="57" t="s">
        <v>719</v>
      </c>
      <c r="E267" s="57">
        <v>1</v>
      </c>
      <c r="F267" s="1" t="str">
        <f>VLOOKUP(A267,SampleMap!$D$6:$G$565,4,FALSE)</f>
        <v>sample</v>
      </c>
      <c r="G267" s="51">
        <v>201710</v>
      </c>
      <c r="H267" s="65">
        <v>43026</v>
      </c>
      <c r="I267" s="61">
        <v>0.36288054268696229</v>
      </c>
      <c r="J267" s="61">
        <v>0.63711945731303776</v>
      </c>
      <c r="K267" s="61">
        <v>0.20259761747187294</v>
      </c>
      <c r="L267" s="61">
        <v>0.79740238252812712</v>
      </c>
      <c r="M267" s="61">
        <v>0.96703342157511585</v>
      </c>
      <c r="N267" s="61">
        <v>3.296657842488418E-2</v>
      </c>
      <c r="O267" s="61">
        <v>0.30352415618795497</v>
      </c>
      <c r="P267" s="61">
        <v>0.47733289212442093</v>
      </c>
      <c r="Q267" s="61">
        <v>0.12681998676373263</v>
      </c>
      <c r="R267" s="61">
        <v>0</v>
      </c>
      <c r="S267" s="61">
        <v>5.9356386499007277E-2</v>
      </c>
      <c r="T267" s="61">
        <v>1.6421244209133025E-2</v>
      </c>
      <c r="U267" s="61">
        <v>1.6545334215751158E-2</v>
      </c>
      <c r="V267" s="61">
        <v>0</v>
      </c>
      <c r="W267" s="61">
        <v>0</v>
      </c>
      <c r="X267" s="61">
        <v>0</v>
      </c>
      <c r="Y267" s="61">
        <v>0</v>
      </c>
      <c r="Z267" s="61">
        <v>0</v>
      </c>
      <c r="AA267" s="61">
        <v>0</v>
      </c>
      <c r="AB267" s="61">
        <v>0</v>
      </c>
      <c r="AC267" s="61">
        <v>0</v>
      </c>
      <c r="AD267" s="61">
        <v>0</v>
      </c>
      <c r="AE267" s="61">
        <v>0</v>
      </c>
    </row>
    <row r="268" spans="1:31" x14ac:dyDescent="0.25">
      <c r="A268" s="58" t="s">
        <v>204</v>
      </c>
      <c r="B268" s="47" t="s">
        <v>715</v>
      </c>
      <c r="C268" s="57" t="s">
        <v>723</v>
      </c>
      <c r="D268" s="57" t="s">
        <v>723</v>
      </c>
      <c r="E268" s="57">
        <v>1</v>
      </c>
      <c r="F268" s="1" t="str">
        <f>VLOOKUP(A268,SampleMap!$D$6:$G$565,4,FALSE)</f>
        <v>sample</v>
      </c>
      <c r="G268" s="51">
        <v>201710</v>
      </c>
      <c r="H268" s="65">
        <v>43026</v>
      </c>
      <c r="I268" s="61">
        <v>0.38578548051175243</v>
      </c>
      <c r="J268" s="61">
        <v>0.61421451948824757</v>
      </c>
      <c r="K268" s="61">
        <v>0.26227313299613209</v>
      </c>
      <c r="L268" s="61">
        <v>0.73772686700386791</v>
      </c>
      <c r="M268" s="61">
        <v>0.95153972032133294</v>
      </c>
      <c r="N268" s="61">
        <v>4.8460279678667062E-2</v>
      </c>
      <c r="O268" s="61">
        <v>0.28272835465635227</v>
      </c>
      <c r="P268" s="61">
        <v>0.42803481106813446</v>
      </c>
      <c r="Q268" s="61">
        <v>0.13771942874144599</v>
      </c>
      <c r="R268" s="61">
        <v>0</v>
      </c>
      <c r="S268" s="61">
        <v>0.10305712585540018</v>
      </c>
      <c r="T268" s="61">
        <v>2.1496578399285926E-2</v>
      </c>
      <c r="U268" s="61">
        <v>2.6963701279381136E-2</v>
      </c>
      <c r="V268" s="61">
        <v>0</v>
      </c>
      <c r="W268" s="61">
        <v>0</v>
      </c>
      <c r="X268" s="61">
        <v>0</v>
      </c>
      <c r="Y268" s="61">
        <v>0</v>
      </c>
      <c r="Z268" s="61">
        <v>0</v>
      </c>
      <c r="AA268" s="61">
        <v>0</v>
      </c>
      <c r="AB268" s="61">
        <v>0</v>
      </c>
      <c r="AC268" s="61">
        <v>0</v>
      </c>
      <c r="AD268" s="61">
        <v>0</v>
      </c>
      <c r="AE268" s="61">
        <v>0</v>
      </c>
    </row>
    <row r="269" spans="1:31" x14ac:dyDescent="0.25">
      <c r="A269" s="58" t="s">
        <v>205</v>
      </c>
      <c r="B269" s="47" t="s">
        <v>715</v>
      </c>
      <c r="C269" s="57" t="s">
        <v>728</v>
      </c>
      <c r="D269" s="57" t="s">
        <v>728</v>
      </c>
      <c r="E269" s="57">
        <v>1</v>
      </c>
      <c r="F269" s="1" t="str">
        <f>VLOOKUP(A269,SampleMap!$D$6:$G$565,4,FALSE)</f>
        <v>sample</v>
      </c>
      <c r="G269" s="51">
        <v>201710</v>
      </c>
      <c r="H269" s="65">
        <v>43026</v>
      </c>
      <c r="I269" s="61">
        <v>0.45014540922309931</v>
      </c>
      <c r="J269" s="61">
        <v>0.54985459077690069</v>
      </c>
      <c r="K269" s="61">
        <v>4.0423764021603657E-2</v>
      </c>
      <c r="L269" s="61">
        <v>0.95957623597839636</v>
      </c>
      <c r="M269" s="61">
        <v>1</v>
      </c>
      <c r="N269" s="61">
        <v>0</v>
      </c>
      <c r="O269" s="61">
        <v>0.43813876194432905</v>
      </c>
      <c r="P269" s="61">
        <v>0.52143747403406726</v>
      </c>
      <c r="Q269" s="61">
        <v>2.8417116742833402E-2</v>
      </c>
      <c r="R269" s="61">
        <v>0</v>
      </c>
      <c r="S269" s="61">
        <v>1.2006647278770254E-2</v>
      </c>
      <c r="T269" s="61">
        <v>0</v>
      </c>
      <c r="U269" s="61">
        <v>0</v>
      </c>
      <c r="V269" s="61">
        <v>0</v>
      </c>
      <c r="W269" s="61">
        <v>0</v>
      </c>
      <c r="X269" s="61">
        <v>0</v>
      </c>
      <c r="Y269" s="61">
        <v>0</v>
      </c>
      <c r="Z269" s="61">
        <v>0</v>
      </c>
      <c r="AA269" s="61">
        <v>0</v>
      </c>
      <c r="AB269" s="61">
        <v>0</v>
      </c>
      <c r="AC269" s="61">
        <v>0</v>
      </c>
      <c r="AD269" s="61">
        <v>0</v>
      </c>
      <c r="AE269" s="61">
        <v>0</v>
      </c>
    </row>
    <row r="270" spans="1:31" x14ac:dyDescent="0.25">
      <c r="A270" s="58" t="s">
        <v>206</v>
      </c>
      <c r="B270" s="47" t="s">
        <v>715</v>
      </c>
      <c r="C270" s="57" t="s">
        <v>732</v>
      </c>
      <c r="D270" s="57" t="s">
        <v>732</v>
      </c>
      <c r="E270" s="57">
        <v>1</v>
      </c>
      <c r="F270" s="1" t="str">
        <f>VLOOKUP(A270,SampleMap!$D$6:$G$565,4,FALSE)</f>
        <v>sample</v>
      </c>
      <c r="G270" s="51">
        <v>201710</v>
      </c>
      <c r="H270" s="65">
        <v>43026</v>
      </c>
      <c r="I270" s="61">
        <v>0.46935545956118213</v>
      </c>
      <c r="J270" s="61">
        <v>0.53064454043881781</v>
      </c>
      <c r="K270" s="61">
        <v>0.1441768957700697</v>
      </c>
      <c r="L270" s="61">
        <v>0.85582310422993024</v>
      </c>
      <c r="M270" s="61">
        <v>1</v>
      </c>
      <c r="N270" s="61">
        <v>0</v>
      </c>
      <c r="O270" s="61">
        <v>0.42337795646037379</v>
      </c>
      <c r="P270" s="61">
        <v>0.4324451477695565</v>
      </c>
      <c r="Q270" s="61">
        <v>9.8199392669261365E-2</v>
      </c>
      <c r="R270" s="61">
        <v>0</v>
      </c>
      <c r="S270" s="61">
        <v>4.5977503100808351E-2</v>
      </c>
      <c r="T270" s="61">
        <v>0</v>
      </c>
      <c r="U270" s="61">
        <v>0</v>
      </c>
      <c r="V270" s="61">
        <v>0</v>
      </c>
      <c r="W270" s="61">
        <v>0</v>
      </c>
      <c r="X270" s="61">
        <v>0</v>
      </c>
      <c r="Y270" s="61">
        <v>0</v>
      </c>
      <c r="Z270" s="61">
        <v>0</v>
      </c>
      <c r="AA270" s="61">
        <v>0</v>
      </c>
      <c r="AB270" s="61">
        <v>0</v>
      </c>
      <c r="AC270" s="61">
        <v>0</v>
      </c>
      <c r="AD270" s="61">
        <v>0</v>
      </c>
      <c r="AE270" s="61">
        <v>0</v>
      </c>
    </row>
    <row r="271" spans="1:31" x14ac:dyDescent="0.25">
      <c r="A271" s="58" t="s">
        <v>243</v>
      </c>
      <c r="B271" s="47" t="s">
        <v>715</v>
      </c>
      <c r="C271" s="57" t="s">
        <v>740</v>
      </c>
      <c r="D271" s="57" t="s">
        <v>740</v>
      </c>
      <c r="E271" s="57">
        <v>1</v>
      </c>
      <c r="F271" s="1" t="str">
        <f>VLOOKUP(A271,SampleMap!$D$6:$G$565,4,FALSE)</f>
        <v>sample</v>
      </c>
      <c r="G271" s="51">
        <v>201710</v>
      </c>
      <c r="H271" s="65">
        <v>43026</v>
      </c>
      <c r="I271" s="61">
        <v>0.34592978295612725</v>
      </c>
      <c r="J271" s="61">
        <v>0.6540702170438728</v>
      </c>
      <c r="K271" s="61">
        <v>0</v>
      </c>
      <c r="L271" s="61">
        <v>1</v>
      </c>
      <c r="M271" s="61">
        <v>1</v>
      </c>
      <c r="N271" s="61">
        <v>0</v>
      </c>
      <c r="O271" s="61">
        <v>0.34592978295612725</v>
      </c>
      <c r="P271" s="61">
        <v>0.6540702170438728</v>
      </c>
      <c r="Q271" s="61">
        <v>0</v>
      </c>
      <c r="R271" s="61">
        <v>0</v>
      </c>
      <c r="S271" s="61">
        <v>0</v>
      </c>
      <c r="T271" s="61">
        <v>0</v>
      </c>
      <c r="U271" s="61">
        <v>0</v>
      </c>
      <c r="V271" s="61">
        <v>0</v>
      </c>
      <c r="W271" s="61">
        <v>0</v>
      </c>
      <c r="X271" s="61">
        <v>0</v>
      </c>
      <c r="Y271" s="61">
        <v>0</v>
      </c>
      <c r="Z271" s="61">
        <v>0</v>
      </c>
      <c r="AA271" s="61">
        <v>0</v>
      </c>
      <c r="AB271" s="61">
        <v>0</v>
      </c>
      <c r="AC271" s="61">
        <v>0</v>
      </c>
      <c r="AD271" s="61">
        <v>0</v>
      </c>
      <c r="AE271" s="61">
        <v>0</v>
      </c>
    </row>
    <row r="272" spans="1:31" x14ac:dyDescent="0.25">
      <c r="A272" s="58" t="s">
        <v>207</v>
      </c>
      <c r="B272" s="47" t="s">
        <v>715</v>
      </c>
      <c r="C272" s="57" t="s">
        <v>737</v>
      </c>
      <c r="D272" s="57" t="s">
        <v>737</v>
      </c>
      <c r="E272" s="57">
        <v>1</v>
      </c>
      <c r="F272" s="1" t="str">
        <f>VLOOKUP(A272,SampleMap!$D$6:$G$565,4,FALSE)</f>
        <v>sample</v>
      </c>
      <c r="G272" s="51">
        <v>201710</v>
      </c>
      <c r="H272" s="65">
        <v>43026</v>
      </c>
      <c r="I272" s="61">
        <v>1</v>
      </c>
      <c r="J272" s="61">
        <v>0</v>
      </c>
      <c r="K272" s="61">
        <v>9.5501065458147003E-2</v>
      </c>
      <c r="L272" s="61">
        <v>0.90449893454185304</v>
      </c>
      <c r="M272" s="61">
        <v>1</v>
      </c>
      <c r="N272" s="61">
        <v>0</v>
      </c>
      <c r="O272" s="61">
        <v>0.90449893454185304</v>
      </c>
      <c r="P272" s="61">
        <v>0</v>
      </c>
      <c r="Q272" s="61">
        <v>0</v>
      </c>
      <c r="R272" s="61">
        <v>0</v>
      </c>
      <c r="S272" s="61">
        <v>9.5501065458147003E-2</v>
      </c>
      <c r="T272" s="61">
        <v>0</v>
      </c>
      <c r="U272" s="61">
        <v>0</v>
      </c>
      <c r="V272" s="61">
        <v>0</v>
      </c>
      <c r="W272" s="61">
        <v>0</v>
      </c>
      <c r="X272" s="61">
        <v>0</v>
      </c>
      <c r="Y272" s="61">
        <v>0</v>
      </c>
      <c r="Z272" s="61">
        <v>0</v>
      </c>
      <c r="AA272" s="61">
        <v>0</v>
      </c>
      <c r="AB272" s="61">
        <v>0</v>
      </c>
      <c r="AC272" s="61">
        <v>0</v>
      </c>
      <c r="AD272" s="61">
        <v>0</v>
      </c>
      <c r="AE272" s="61">
        <v>0</v>
      </c>
    </row>
    <row r="273" spans="1:31" x14ac:dyDescent="0.25">
      <c r="A273" s="58" t="s">
        <v>208</v>
      </c>
      <c r="B273" s="47" t="s">
        <v>715</v>
      </c>
      <c r="C273" s="57" t="s">
        <v>743</v>
      </c>
      <c r="D273" s="57" t="s">
        <v>743</v>
      </c>
      <c r="E273" s="57">
        <v>1</v>
      </c>
      <c r="F273" s="1" t="str">
        <f>VLOOKUP(A273,SampleMap!$D$6:$G$565,4,FALSE)</f>
        <v>sample</v>
      </c>
      <c r="G273" s="51">
        <v>201710</v>
      </c>
      <c r="H273" s="65">
        <v>43026</v>
      </c>
      <c r="I273" s="61">
        <v>1</v>
      </c>
      <c r="J273" s="61">
        <v>0</v>
      </c>
      <c r="K273" s="61">
        <v>3.2437521396781924E-2</v>
      </c>
      <c r="L273" s="61">
        <v>0.96756247860321809</v>
      </c>
      <c r="M273" s="61">
        <v>1</v>
      </c>
      <c r="N273" s="61">
        <v>0</v>
      </c>
      <c r="O273" s="61">
        <v>0.96756247860321809</v>
      </c>
      <c r="P273" s="61">
        <v>0</v>
      </c>
      <c r="Q273" s="61">
        <v>0</v>
      </c>
      <c r="R273" s="61">
        <v>0</v>
      </c>
      <c r="S273" s="61">
        <v>3.2437521396781924E-2</v>
      </c>
      <c r="T273" s="61">
        <v>0</v>
      </c>
      <c r="U273" s="61">
        <v>0</v>
      </c>
      <c r="V273" s="61">
        <v>0</v>
      </c>
      <c r="W273" s="61">
        <v>0</v>
      </c>
      <c r="X273" s="61">
        <v>0</v>
      </c>
      <c r="Y273" s="61">
        <v>0</v>
      </c>
      <c r="Z273" s="61">
        <v>0</v>
      </c>
      <c r="AA273" s="61">
        <v>0</v>
      </c>
      <c r="AB273" s="61">
        <v>0</v>
      </c>
      <c r="AC273" s="61">
        <v>0</v>
      </c>
      <c r="AD273" s="61">
        <v>0</v>
      </c>
      <c r="AE273" s="61">
        <v>0</v>
      </c>
    </row>
    <row r="274" spans="1:31" x14ac:dyDescent="0.25">
      <c r="A274" s="58" t="s">
        <v>209</v>
      </c>
      <c r="B274" s="47" t="s">
        <v>715</v>
      </c>
      <c r="C274" s="57" t="s">
        <v>747</v>
      </c>
      <c r="D274" s="57" t="s">
        <v>747</v>
      </c>
      <c r="E274" s="57">
        <v>1</v>
      </c>
      <c r="F274" s="1" t="str">
        <f>VLOOKUP(A274,SampleMap!$D$6:$G$565,4,FALSE)</f>
        <v>sample</v>
      </c>
      <c r="G274" s="51">
        <v>201710</v>
      </c>
      <c r="H274" s="65">
        <v>43026</v>
      </c>
      <c r="I274" s="61">
        <v>0.36075049748886573</v>
      </c>
      <c r="J274" s="61">
        <v>0.63924950251113433</v>
      </c>
      <c r="K274" s="61">
        <v>2.2694968255472379E-2</v>
      </c>
      <c r="L274" s="61">
        <v>0.97730503174452765</v>
      </c>
      <c r="M274" s="61">
        <v>0.98043210461480146</v>
      </c>
      <c r="N274" s="61">
        <v>1.9567895385198521E-2</v>
      </c>
      <c r="O274" s="61">
        <v>0.36075049748886573</v>
      </c>
      <c r="P274" s="61">
        <v>0.59698663887046333</v>
      </c>
      <c r="Q274" s="61">
        <v>2.2694968255472379E-2</v>
      </c>
      <c r="R274" s="61">
        <v>0</v>
      </c>
      <c r="S274" s="61">
        <v>0</v>
      </c>
      <c r="T274" s="61">
        <v>0</v>
      </c>
      <c r="U274" s="61">
        <v>1.9567895385198521E-2</v>
      </c>
      <c r="V274" s="61">
        <v>0</v>
      </c>
      <c r="W274" s="61">
        <v>0</v>
      </c>
      <c r="X274" s="61">
        <v>0</v>
      </c>
      <c r="Y274" s="61">
        <v>0</v>
      </c>
      <c r="Z274" s="61">
        <v>0</v>
      </c>
      <c r="AA274" s="61">
        <v>0</v>
      </c>
      <c r="AB274" s="61">
        <v>0</v>
      </c>
      <c r="AC274" s="61">
        <v>0</v>
      </c>
      <c r="AD274" s="61">
        <v>0</v>
      </c>
      <c r="AE274" s="61">
        <v>0</v>
      </c>
    </row>
    <row r="275" spans="1:31" x14ac:dyDescent="0.25">
      <c r="A275" s="58" t="s">
        <v>215</v>
      </c>
      <c r="B275" s="47" t="s">
        <v>715</v>
      </c>
      <c r="C275" s="57" t="s">
        <v>719</v>
      </c>
      <c r="D275" s="57" t="s">
        <v>719</v>
      </c>
      <c r="E275" s="57">
        <v>1</v>
      </c>
      <c r="F275" s="1" t="str">
        <f>VLOOKUP(A275,SampleMap!$D$6:$G$565,4,FALSE)</f>
        <v>sample</v>
      </c>
      <c r="G275" s="51">
        <v>201710</v>
      </c>
      <c r="H275" s="65">
        <v>43026</v>
      </c>
      <c r="I275" s="61">
        <v>0.46660626456122184</v>
      </c>
      <c r="J275" s="61">
        <v>0.5333937354387781</v>
      </c>
      <c r="K275" s="61">
        <v>0.21388816981620501</v>
      </c>
      <c r="L275" s="61">
        <v>0.78611183018379494</v>
      </c>
      <c r="M275" s="61">
        <v>1</v>
      </c>
      <c r="N275" s="61">
        <v>0</v>
      </c>
      <c r="O275" s="61">
        <v>0.38124514625938388</v>
      </c>
      <c r="P275" s="61">
        <v>0.40486668392441105</v>
      </c>
      <c r="Q275" s="61">
        <v>0.12852705151436708</v>
      </c>
      <c r="R275" s="61">
        <v>0</v>
      </c>
      <c r="S275" s="61">
        <v>8.5361118301837943E-2</v>
      </c>
      <c r="T275" s="61">
        <v>0</v>
      </c>
      <c r="U275" s="61">
        <v>0</v>
      </c>
      <c r="V275" s="61">
        <v>0</v>
      </c>
      <c r="W275" s="61">
        <v>0</v>
      </c>
      <c r="X275" s="61">
        <v>0</v>
      </c>
      <c r="Y275" s="61">
        <v>0</v>
      </c>
      <c r="Z275" s="61">
        <v>0</v>
      </c>
      <c r="AA275" s="61">
        <v>0</v>
      </c>
      <c r="AB275" s="61">
        <v>0</v>
      </c>
      <c r="AC275" s="61">
        <v>0</v>
      </c>
      <c r="AD275" s="61">
        <v>0</v>
      </c>
      <c r="AE275" s="61">
        <v>0</v>
      </c>
    </row>
    <row r="276" spans="1:31" x14ac:dyDescent="0.25">
      <c r="A276" s="58" t="s">
        <v>216</v>
      </c>
      <c r="B276" s="47" t="s">
        <v>715</v>
      </c>
      <c r="C276" s="57" t="s">
        <v>724</v>
      </c>
      <c r="D276" s="57" t="s">
        <v>724</v>
      </c>
      <c r="E276" s="57">
        <v>1</v>
      </c>
      <c r="F276" s="1" t="str">
        <f>VLOOKUP(A276,SampleMap!$D$6:$G$565,4,FALSE)</f>
        <v>sample</v>
      </c>
      <c r="G276" s="51">
        <v>201710</v>
      </c>
      <c r="H276" s="65">
        <v>43026</v>
      </c>
      <c r="I276" s="61">
        <v>0.46166524580846829</v>
      </c>
      <c r="J276" s="61">
        <v>0.53833475419153165</v>
      </c>
      <c r="K276" s="61">
        <v>9.9971582836032968E-2</v>
      </c>
      <c r="L276" s="61">
        <v>0.90002841716396709</v>
      </c>
      <c r="M276" s="61">
        <v>1</v>
      </c>
      <c r="N276" s="61">
        <v>0</v>
      </c>
      <c r="O276" s="61">
        <v>0.42239272520602444</v>
      </c>
      <c r="P276" s="61">
        <v>0.47763569195794259</v>
      </c>
      <c r="Q276" s="61">
        <v>6.0699062233589091E-2</v>
      </c>
      <c r="R276" s="61">
        <v>0</v>
      </c>
      <c r="S276" s="61">
        <v>3.9272520602443878E-2</v>
      </c>
      <c r="T276" s="61">
        <v>0</v>
      </c>
      <c r="U276" s="61">
        <v>0</v>
      </c>
      <c r="V276" s="61">
        <v>0</v>
      </c>
      <c r="W276" s="61">
        <v>0</v>
      </c>
      <c r="X276" s="61">
        <v>0</v>
      </c>
      <c r="Y276" s="61">
        <v>0</v>
      </c>
      <c r="Z276" s="61">
        <v>0</v>
      </c>
      <c r="AA276" s="61">
        <v>0</v>
      </c>
      <c r="AB276" s="61">
        <v>0</v>
      </c>
      <c r="AC276" s="61">
        <v>0</v>
      </c>
      <c r="AD276" s="61">
        <v>0</v>
      </c>
      <c r="AE276" s="61">
        <v>0</v>
      </c>
    </row>
    <row r="277" spans="1:31" x14ac:dyDescent="0.25">
      <c r="A277" s="58" t="s">
        <v>217</v>
      </c>
      <c r="B277" s="47" t="s">
        <v>715</v>
      </c>
      <c r="C277" s="57" t="s">
        <v>729</v>
      </c>
      <c r="D277" s="57" t="s">
        <v>729</v>
      </c>
      <c r="E277" s="57">
        <v>1</v>
      </c>
      <c r="F277" s="1" t="str">
        <f>VLOOKUP(A277,SampleMap!$D$6:$G$565,4,FALSE)</f>
        <v>sample</v>
      </c>
      <c r="G277" s="51">
        <v>201710</v>
      </c>
      <c r="H277" s="65">
        <v>43026</v>
      </c>
      <c r="I277" s="61">
        <v>1</v>
      </c>
      <c r="J277" s="61">
        <v>0</v>
      </c>
      <c r="K277" s="61">
        <v>6.8556361239288072E-2</v>
      </c>
      <c r="L277" s="61">
        <v>0.9314436387607119</v>
      </c>
      <c r="M277" s="61">
        <v>1</v>
      </c>
      <c r="N277" s="61">
        <v>0</v>
      </c>
      <c r="O277" s="61">
        <v>0.9314436387607119</v>
      </c>
      <c r="P277" s="61">
        <v>0</v>
      </c>
      <c r="Q277" s="61">
        <v>0</v>
      </c>
      <c r="R277" s="61">
        <v>0</v>
      </c>
      <c r="S277" s="61">
        <v>6.8556361239288072E-2</v>
      </c>
      <c r="T277" s="61">
        <v>0</v>
      </c>
      <c r="U277" s="61">
        <v>0</v>
      </c>
      <c r="V277" s="61">
        <v>0</v>
      </c>
      <c r="W277" s="61">
        <v>0</v>
      </c>
      <c r="X277" s="61">
        <v>0</v>
      </c>
      <c r="Y277" s="61">
        <v>0</v>
      </c>
      <c r="Z277" s="61">
        <v>0</v>
      </c>
      <c r="AA277" s="61">
        <v>0</v>
      </c>
      <c r="AB277" s="61">
        <v>0</v>
      </c>
      <c r="AC277" s="61">
        <v>0</v>
      </c>
      <c r="AD277" s="61">
        <v>0</v>
      </c>
      <c r="AE277" s="61">
        <v>0</v>
      </c>
    </row>
    <row r="278" spans="1:31" x14ac:dyDescent="0.25">
      <c r="A278" s="58" t="s">
        <v>218</v>
      </c>
      <c r="B278" s="47" t="s">
        <v>715</v>
      </c>
      <c r="C278" s="57" t="s">
        <v>733</v>
      </c>
      <c r="D278" s="57" t="s">
        <v>733</v>
      </c>
      <c r="E278" s="57">
        <v>1</v>
      </c>
      <c r="F278" s="1" t="str">
        <f>VLOOKUP(A278,SampleMap!$D$6:$G$565,4,FALSE)</f>
        <v>sample</v>
      </c>
      <c r="G278" s="51">
        <v>201710</v>
      </c>
      <c r="H278" s="65">
        <v>43026</v>
      </c>
      <c r="I278" s="61">
        <v>0.39516044187269855</v>
      </c>
      <c r="J278" s="61">
        <v>0.60483955812730139</v>
      </c>
      <c r="K278" s="61">
        <v>6.9752761704366117E-2</v>
      </c>
      <c r="L278" s="61">
        <v>0.93024723829563383</v>
      </c>
      <c r="M278" s="61">
        <v>1</v>
      </c>
      <c r="N278" s="61">
        <v>0</v>
      </c>
      <c r="O278" s="61">
        <v>0.37506575486586008</v>
      </c>
      <c r="P278" s="61">
        <v>0.5551814834297738</v>
      </c>
      <c r="Q278" s="61">
        <v>4.9658074697527615E-2</v>
      </c>
      <c r="R278" s="61">
        <v>0</v>
      </c>
      <c r="S278" s="61">
        <v>2.0094687006838505E-2</v>
      </c>
      <c r="T278" s="61">
        <v>0</v>
      </c>
      <c r="U278" s="61">
        <v>0</v>
      </c>
      <c r="V278" s="61">
        <v>0</v>
      </c>
      <c r="W278" s="61">
        <v>0</v>
      </c>
      <c r="X278" s="61">
        <v>0</v>
      </c>
      <c r="Y278" s="61">
        <v>0</v>
      </c>
      <c r="Z278" s="61">
        <v>0</v>
      </c>
      <c r="AA278" s="61">
        <v>0</v>
      </c>
      <c r="AB278" s="61">
        <v>0</v>
      </c>
      <c r="AC278" s="61">
        <v>0</v>
      </c>
      <c r="AD278" s="61">
        <v>0</v>
      </c>
      <c r="AE278" s="61">
        <v>0</v>
      </c>
    </row>
    <row r="279" spans="1:31" x14ac:dyDescent="0.25">
      <c r="A279" s="58" t="s">
        <v>219</v>
      </c>
      <c r="B279" s="47" t="s">
        <v>715</v>
      </c>
      <c r="C279" s="57" t="s">
        <v>738</v>
      </c>
      <c r="D279" s="57" t="s">
        <v>738</v>
      </c>
      <c r="E279" s="57">
        <v>1</v>
      </c>
      <c r="F279" s="1" t="str">
        <f>VLOOKUP(A279,SampleMap!$D$6:$G$565,4,FALSE)</f>
        <v>sample</v>
      </c>
      <c r="G279" s="51">
        <v>201710</v>
      </c>
      <c r="H279" s="65">
        <v>43026</v>
      </c>
      <c r="I279" s="61">
        <v>1</v>
      </c>
      <c r="J279" s="61">
        <v>0</v>
      </c>
      <c r="K279" s="61">
        <v>0</v>
      </c>
      <c r="L279" s="61">
        <v>1</v>
      </c>
      <c r="M279" s="61">
        <v>1</v>
      </c>
      <c r="N279" s="61">
        <v>0</v>
      </c>
      <c r="O279" s="61">
        <v>1</v>
      </c>
      <c r="P279" s="61">
        <v>0</v>
      </c>
      <c r="Q279" s="61">
        <v>0</v>
      </c>
      <c r="R279" s="61">
        <v>0</v>
      </c>
      <c r="S279" s="61">
        <v>0</v>
      </c>
      <c r="T279" s="61">
        <v>0</v>
      </c>
      <c r="U279" s="61">
        <v>0</v>
      </c>
      <c r="V279" s="61">
        <v>0</v>
      </c>
      <c r="W279" s="61">
        <v>0</v>
      </c>
      <c r="X279" s="61">
        <v>0</v>
      </c>
      <c r="Y279" s="61">
        <v>0</v>
      </c>
      <c r="Z279" s="61">
        <v>0</v>
      </c>
      <c r="AA279" s="61">
        <v>0</v>
      </c>
      <c r="AB279" s="61">
        <v>0</v>
      </c>
      <c r="AC279" s="61">
        <v>0</v>
      </c>
      <c r="AD279" s="61">
        <v>0</v>
      </c>
      <c r="AE279" s="61">
        <v>0</v>
      </c>
    </row>
    <row r="280" spans="1:31" x14ac:dyDescent="0.25">
      <c r="A280" s="58" t="s">
        <v>220</v>
      </c>
      <c r="B280" s="47" t="s">
        <v>715</v>
      </c>
      <c r="C280" s="57" t="s">
        <v>744</v>
      </c>
      <c r="D280" s="57" t="s">
        <v>744</v>
      </c>
      <c r="E280" s="57">
        <v>1</v>
      </c>
      <c r="F280" s="1" t="str">
        <f>VLOOKUP(A280,SampleMap!$D$6:$G$565,4,FALSE)</f>
        <v>sample</v>
      </c>
      <c r="G280" s="51">
        <v>201710</v>
      </c>
      <c r="H280" s="65">
        <v>43026</v>
      </c>
      <c r="I280" s="61">
        <v>0.41217257318952233</v>
      </c>
      <c r="J280" s="61">
        <v>0.58782742681047762</v>
      </c>
      <c r="K280" s="61">
        <v>0</v>
      </c>
      <c r="L280" s="61">
        <v>1</v>
      </c>
      <c r="M280" s="61">
        <v>1</v>
      </c>
      <c r="N280" s="61">
        <v>0</v>
      </c>
      <c r="O280" s="61">
        <v>0.41217257318952233</v>
      </c>
      <c r="P280" s="61">
        <v>0.58782742681047762</v>
      </c>
      <c r="Q280" s="61">
        <v>0</v>
      </c>
      <c r="R280" s="61">
        <v>0</v>
      </c>
      <c r="S280" s="61">
        <v>0</v>
      </c>
      <c r="T280" s="61">
        <v>0</v>
      </c>
      <c r="U280" s="61">
        <v>0</v>
      </c>
      <c r="V280" s="61">
        <v>0</v>
      </c>
      <c r="W280" s="61">
        <v>0</v>
      </c>
      <c r="X280" s="61">
        <v>0</v>
      </c>
      <c r="Y280" s="61">
        <v>0</v>
      </c>
      <c r="Z280" s="61">
        <v>0</v>
      </c>
      <c r="AA280" s="61">
        <v>0</v>
      </c>
      <c r="AB280" s="61">
        <v>0</v>
      </c>
      <c r="AC280" s="61">
        <v>0</v>
      </c>
      <c r="AD280" s="61">
        <v>0</v>
      </c>
      <c r="AE280" s="61">
        <v>0</v>
      </c>
    </row>
    <row r="281" spans="1:31" x14ac:dyDescent="0.25">
      <c r="A281" s="58" t="s">
        <v>221</v>
      </c>
      <c r="B281" s="47" t="s">
        <v>715</v>
      </c>
      <c r="C281" s="57" t="s">
        <v>749</v>
      </c>
      <c r="D281" s="57" t="s">
        <v>749</v>
      </c>
      <c r="E281" s="57">
        <v>1</v>
      </c>
      <c r="F281" s="1" t="str">
        <f>VLOOKUP(A281,SampleMap!$D$6:$G$565,4,FALSE)</f>
        <v>sample</v>
      </c>
      <c r="G281" s="51">
        <v>201710</v>
      </c>
      <c r="H281" s="65">
        <v>43026</v>
      </c>
      <c r="I281" s="61">
        <v>0.26270354308158089</v>
      </c>
      <c r="J281" s="61">
        <v>0.73729645691841916</v>
      </c>
      <c r="K281" s="61">
        <v>5.0568693232959656E-2</v>
      </c>
      <c r="L281" s="61">
        <v>0.94943130676704035</v>
      </c>
      <c r="M281" s="61">
        <v>1</v>
      </c>
      <c r="N281" s="61">
        <v>0</v>
      </c>
      <c r="O281" s="61">
        <v>0.25177972342688815</v>
      </c>
      <c r="P281" s="61">
        <v>0.6976515833401522</v>
      </c>
      <c r="Q281" s="61">
        <v>3.9644873578266918E-2</v>
      </c>
      <c r="R281" s="61">
        <v>0</v>
      </c>
      <c r="S281" s="61">
        <v>1.0923819654692742E-2</v>
      </c>
      <c r="T281" s="61">
        <v>0</v>
      </c>
      <c r="U281" s="61">
        <v>0</v>
      </c>
      <c r="V281" s="61">
        <v>0</v>
      </c>
      <c r="W281" s="61">
        <v>0</v>
      </c>
      <c r="X281" s="61">
        <v>0</v>
      </c>
      <c r="Y281" s="61">
        <v>0</v>
      </c>
      <c r="Z281" s="61">
        <v>0</v>
      </c>
      <c r="AA281" s="61">
        <v>0</v>
      </c>
      <c r="AB281" s="61">
        <v>0</v>
      </c>
      <c r="AC281" s="61">
        <v>0</v>
      </c>
      <c r="AD281" s="61">
        <v>0</v>
      </c>
      <c r="AE281" s="61">
        <v>0</v>
      </c>
    </row>
    <row r="282" spans="1:31" x14ac:dyDescent="0.25">
      <c r="A282" s="58" t="s">
        <v>244</v>
      </c>
      <c r="B282" s="47" t="s">
        <v>715</v>
      </c>
      <c r="C282" s="57" t="s">
        <v>745</v>
      </c>
      <c r="D282" s="57" t="s">
        <v>745</v>
      </c>
      <c r="E282" s="57">
        <v>1</v>
      </c>
      <c r="F282" s="1" t="str">
        <f>VLOOKUP(A282,SampleMap!$D$6:$G$565,4,FALSE)</f>
        <v>sample</v>
      </c>
      <c r="G282" s="51">
        <v>201710</v>
      </c>
      <c r="H282" s="65">
        <v>43026</v>
      </c>
      <c r="I282" s="61">
        <v>1</v>
      </c>
      <c r="J282" s="61">
        <v>0</v>
      </c>
      <c r="K282" s="61">
        <v>0.1074302923308583</v>
      </c>
      <c r="L282" s="61">
        <v>0.89256970766914168</v>
      </c>
      <c r="M282" s="61">
        <v>1</v>
      </c>
      <c r="N282" s="61">
        <v>0</v>
      </c>
      <c r="O282" s="61">
        <v>0.89256970766914168</v>
      </c>
      <c r="P282" s="61">
        <v>0</v>
      </c>
      <c r="Q282" s="61">
        <v>0</v>
      </c>
      <c r="R282" s="61">
        <v>0</v>
      </c>
      <c r="S282" s="61">
        <v>0.1074302923308583</v>
      </c>
      <c r="T282" s="61">
        <v>0</v>
      </c>
      <c r="U282" s="61">
        <v>0</v>
      </c>
      <c r="V282" s="61">
        <v>0</v>
      </c>
      <c r="W282" s="61">
        <v>0</v>
      </c>
      <c r="X282" s="61">
        <v>0</v>
      </c>
      <c r="Y282" s="61">
        <v>0</v>
      </c>
      <c r="Z282" s="61">
        <v>0</v>
      </c>
      <c r="AA282" s="61">
        <v>0</v>
      </c>
      <c r="AB282" s="61">
        <v>0</v>
      </c>
      <c r="AC282" s="61">
        <v>0</v>
      </c>
      <c r="AD282" s="61">
        <v>0</v>
      </c>
      <c r="AE282" s="61">
        <v>0</v>
      </c>
    </row>
    <row r="283" spans="1:31" x14ac:dyDescent="0.25">
      <c r="A283" s="58" t="s">
        <v>227</v>
      </c>
      <c r="B283" s="47" t="s">
        <v>715</v>
      </c>
      <c r="C283" s="57" t="s">
        <v>720</v>
      </c>
      <c r="D283" s="57" t="s">
        <v>720</v>
      </c>
      <c r="E283" s="57">
        <v>1</v>
      </c>
      <c r="F283" s="1" t="str">
        <f>VLOOKUP(A283,SampleMap!$D$6:$G$565,4,FALSE)</f>
        <v>sample</v>
      </c>
      <c r="G283" s="51">
        <v>201710</v>
      </c>
      <c r="H283" s="65">
        <v>43026</v>
      </c>
      <c r="I283" s="61">
        <v>0.25087642418930761</v>
      </c>
      <c r="J283" s="61">
        <v>0.74912357581069233</v>
      </c>
      <c r="K283" s="61">
        <v>9.3952673093777389E-2</v>
      </c>
      <c r="L283" s="61">
        <v>0.90604732690622258</v>
      </c>
      <c r="M283" s="61">
        <v>1</v>
      </c>
      <c r="N283" s="61">
        <v>0</v>
      </c>
      <c r="O283" s="61">
        <v>0.23365468886941279</v>
      </c>
      <c r="P283" s="61">
        <v>0.67239263803680982</v>
      </c>
      <c r="Q283" s="61">
        <v>7.6730937773882554E-2</v>
      </c>
      <c r="R283" s="61">
        <v>0</v>
      </c>
      <c r="S283" s="61">
        <v>1.7221735319894828E-2</v>
      </c>
      <c r="T283" s="61">
        <v>0</v>
      </c>
      <c r="U283" s="61">
        <v>0</v>
      </c>
      <c r="V283" s="61">
        <v>0</v>
      </c>
      <c r="W283" s="61">
        <v>0</v>
      </c>
      <c r="X283" s="61">
        <v>0</v>
      </c>
      <c r="Y283" s="61">
        <v>0</v>
      </c>
      <c r="Z283" s="61">
        <v>0</v>
      </c>
      <c r="AA283" s="61">
        <v>0</v>
      </c>
      <c r="AB283" s="61">
        <v>0</v>
      </c>
      <c r="AC283" s="61">
        <v>0</v>
      </c>
      <c r="AD283" s="61">
        <v>0</v>
      </c>
      <c r="AE283" s="61">
        <v>0</v>
      </c>
    </row>
    <row r="284" spans="1:31" x14ac:dyDescent="0.25">
      <c r="A284" s="58" t="s">
        <v>228</v>
      </c>
      <c r="B284" s="47" t="s">
        <v>715</v>
      </c>
      <c r="C284" s="57" t="s">
        <v>724</v>
      </c>
      <c r="D284" s="57" t="s">
        <v>724</v>
      </c>
      <c r="E284" s="57">
        <v>1</v>
      </c>
      <c r="F284" s="1" t="str">
        <f>VLOOKUP(A284,SampleMap!$D$6:$G$565,4,FALSE)</f>
        <v>sample</v>
      </c>
      <c r="G284" s="51">
        <v>201710</v>
      </c>
      <c r="H284" s="65">
        <v>43026</v>
      </c>
      <c r="I284" s="61">
        <v>0.31877491844871331</v>
      </c>
      <c r="J284" s="61">
        <v>0.68122508155128669</v>
      </c>
      <c r="K284" s="61">
        <v>0.32406669083001088</v>
      </c>
      <c r="L284" s="61">
        <v>0.67593330916998917</v>
      </c>
      <c r="M284" s="61">
        <v>0.92921348314606744</v>
      </c>
      <c r="N284" s="61">
        <v>7.0786516853932585E-2</v>
      </c>
      <c r="O284" s="61">
        <v>0.24787966654584995</v>
      </c>
      <c r="P284" s="61">
        <v>0.39996375498368975</v>
      </c>
      <c r="Q284" s="61">
        <v>0.21047480971366436</v>
      </c>
      <c r="R284" s="61">
        <v>0</v>
      </c>
      <c r="S284" s="61">
        <v>7.089525190286336E-2</v>
      </c>
      <c r="T284" s="61">
        <v>4.2696629213483148E-2</v>
      </c>
      <c r="U284" s="61">
        <v>2.8089887640449437E-2</v>
      </c>
      <c r="V284" s="61">
        <v>0</v>
      </c>
      <c r="W284" s="61">
        <v>0</v>
      </c>
      <c r="X284" s="61">
        <v>0</v>
      </c>
      <c r="Y284" s="61">
        <v>0</v>
      </c>
      <c r="Z284" s="61">
        <v>0</v>
      </c>
      <c r="AA284" s="61">
        <v>0</v>
      </c>
      <c r="AB284" s="61">
        <v>0</v>
      </c>
      <c r="AC284" s="61">
        <v>0</v>
      </c>
      <c r="AD284" s="61">
        <v>0</v>
      </c>
      <c r="AE284" s="61">
        <v>0</v>
      </c>
    </row>
    <row r="285" spans="1:31" x14ac:dyDescent="0.25">
      <c r="A285" s="58" t="s">
        <v>229</v>
      </c>
      <c r="B285" s="47" t="s">
        <v>715</v>
      </c>
      <c r="C285" s="57" t="s">
        <v>729</v>
      </c>
      <c r="D285" s="57" t="s">
        <v>729</v>
      </c>
      <c r="E285" s="57">
        <v>1</v>
      </c>
      <c r="F285" s="1" t="str">
        <f>VLOOKUP(A285,SampleMap!$D$6:$G$565,4,FALSE)</f>
        <v>sample</v>
      </c>
      <c r="G285" s="51">
        <v>201710</v>
      </c>
      <c r="H285" s="65">
        <v>43026</v>
      </c>
      <c r="I285" s="61">
        <v>1</v>
      </c>
      <c r="J285" s="61">
        <v>0</v>
      </c>
      <c r="K285" s="61">
        <v>6.0060408921933088E-2</v>
      </c>
      <c r="L285" s="61">
        <v>0.93993959107806691</v>
      </c>
      <c r="M285" s="61">
        <v>1</v>
      </c>
      <c r="N285" s="61">
        <v>0</v>
      </c>
      <c r="O285" s="61">
        <v>0.92111988847583648</v>
      </c>
      <c r="P285" s="61">
        <v>0</v>
      </c>
      <c r="Q285" s="61">
        <v>0</v>
      </c>
      <c r="R285" s="61">
        <v>1.8819702602230485E-2</v>
      </c>
      <c r="S285" s="61">
        <v>6.0060408921933088E-2</v>
      </c>
      <c r="T285" s="61">
        <v>0</v>
      </c>
      <c r="U285" s="61">
        <v>0</v>
      </c>
      <c r="V285" s="61">
        <v>0</v>
      </c>
      <c r="W285" s="61">
        <v>0</v>
      </c>
      <c r="X285" s="61">
        <v>0</v>
      </c>
      <c r="Y285" s="61">
        <v>0</v>
      </c>
      <c r="Z285" s="61">
        <v>0</v>
      </c>
      <c r="AA285" s="61">
        <v>0</v>
      </c>
      <c r="AB285" s="61">
        <v>0</v>
      </c>
      <c r="AC285" s="61">
        <v>0</v>
      </c>
      <c r="AD285" s="61">
        <v>0</v>
      </c>
      <c r="AE285" s="61">
        <v>0</v>
      </c>
    </row>
    <row r="286" spans="1:31" x14ac:dyDescent="0.25">
      <c r="A286" s="58" t="s">
        <v>230</v>
      </c>
      <c r="B286" s="47" t="s">
        <v>715</v>
      </c>
      <c r="C286" s="57" t="s">
        <v>733</v>
      </c>
      <c r="D286" s="57" t="s">
        <v>733</v>
      </c>
      <c r="E286" s="57">
        <v>1</v>
      </c>
      <c r="F286" s="1" t="str">
        <f>VLOOKUP(A286,SampleMap!$D$6:$G$565,4,FALSE)</f>
        <v>sample</v>
      </c>
      <c r="G286" s="51">
        <v>201710</v>
      </c>
      <c r="H286" s="65">
        <v>43026</v>
      </c>
      <c r="I286" s="61">
        <v>0.48835138049032017</v>
      </c>
      <c r="J286" s="61">
        <v>0.51164861950967988</v>
      </c>
      <c r="K286" s="61">
        <v>3.8203721933155209E-2</v>
      </c>
      <c r="L286" s="61">
        <v>0.96179627806684476</v>
      </c>
      <c r="M286" s="61">
        <v>1</v>
      </c>
      <c r="N286" s="61">
        <v>0</v>
      </c>
      <c r="O286" s="61">
        <v>0.47335114611165802</v>
      </c>
      <c r="P286" s="61">
        <v>0.4884451319551868</v>
      </c>
      <c r="Q286" s="61">
        <v>2.320348755449304E-2</v>
      </c>
      <c r="R286" s="61">
        <v>0</v>
      </c>
      <c r="S286" s="61">
        <v>1.5000234378662167E-2</v>
      </c>
      <c r="T286" s="61">
        <v>0</v>
      </c>
      <c r="U286" s="61">
        <v>0</v>
      </c>
      <c r="V286" s="61">
        <v>0</v>
      </c>
      <c r="W286" s="61">
        <v>0</v>
      </c>
      <c r="X286" s="61">
        <v>0</v>
      </c>
      <c r="Y286" s="61">
        <v>0</v>
      </c>
      <c r="Z286" s="61">
        <v>0</v>
      </c>
      <c r="AA286" s="61">
        <v>0</v>
      </c>
      <c r="AB286" s="61">
        <v>0</v>
      </c>
      <c r="AC286" s="61">
        <v>0</v>
      </c>
      <c r="AD286" s="61">
        <v>0</v>
      </c>
      <c r="AE286" s="61">
        <v>0</v>
      </c>
    </row>
    <row r="287" spans="1:31" x14ac:dyDescent="0.25">
      <c r="A287" s="58" t="s">
        <v>231</v>
      </c>
      <c r="B287" s="47" t="s">
        <v>715</v>
      </c>
      <c r="C287" s="57" t="s">
        <v>738</v>
      </c>
      <c r="D287" s="57" t="s">
        <v>738</v>
      </c>
      <c r="E287" s="57">
        <v>1</v>
      </c>
      <c r="F287" s="1" t="str">
        <f>VLOOKUP(A287,SampleMap!$D$6:$G$565,4,FALSE)</f>
        <v>sample</v>
      </c>
      <c r="G287" s="51">
        <v>201710</v>
      </c>
      <c r="H287" s="65">
        <v>43026</v>
      </c>
      <c r="I287" s="61">
        <v>1</v>
      </c>
      <c r="J287" s="61">
        <v>0</v>
      </c>
      <c r="K287" s="61">
        <v>0</v>
      </c>
      <c r="L287" s="61">
        <v>1</v>
      </c>
      <c r="M287" s="61">
        <v>1</v>
      </c>
      <c r="N287" s="61">
        <v>0</v>
      </c>
      <c r="O287" s="61">
        <v>1</v>
      </c>
      <c r="P287" s="61">
        <v>0</v>
      </c>
      <c r="Q287" s="61">
        <v>0</v>
      </c>
      <c r="R287" s="61">
        <v>0</v>
      </c>
      <c r="S287" s="61">
        <v>0</v>
      </c>
      <c r="T287" s="61">
        <v>0</v>
      </c>
      <c r="U287" s="61">
        <v>0</v>
      </c>
      <c r="V287" s="61">
        <v>0</v>
      </c>
      <c r="W287" s="61">
        <v>0</v>
      </c>
      <c r="X287" s="61">
        <v>0</v>
      </c>
      <c r="Y287" s="61">
        <v>0</v>
      </c>
      <c r="Z287" s="61">
        <v>0</v>
      </c>
      <c r="AA287" s="61">
        <v>0</v>
      </c>
      <c r="AB287" s="61">
        <v>0</v>
      </c>
      <c r="AC287" s="61">
        <v>0</v>
      </c>
      <c r="AD287" s="61">
        <v>0</v>
      </c>
      <c r="AE287" s="61">
        <v>0</v>
      </c>
    </row>
    <row r="288" spans="1:31" x14ac:dyDescent="0.25">
      <c r="A288" s="58" t="s">
        <v>232</v>
      </c>
      <c r="B288" s="47" t="s">
        <v>715</v>
      </c>
      <c r="C288" s="57" t="s">
        <v>744</v>
      </c>
      <c r="D288" s="57" t="s">
        <v>744</v>
      </c>
      <c r="E288" s="57">
        <v>1</v>
      </c>
      <c r="F288" s="1" t="str">
        <f>VLOOKUP(A288,SampleMap!$D$6:$G$565,4,FALSE)</f>
        <v>sample</v>
      </c>
      <c r="G288" s="51">
        <v>201710</v>
      </c>
      <c r="H288" s="65">
        <v>43026</v>
      </c>
      <c r="I288" s="61">
        <v>0.52039146770088474</v>
      </c>
      <c r="J288" s="61">
        <v>0.47960853229911526</v>
      </c>
      <c r="K288" s="61">
        <v>0.16797963883165676</v>
      </c>
      <c r="L288" s="61">
        <v>0.83202036116834321</v>
      </c>
      <c r="M288" s="61">
        <v>0.98924372803296567</v>
      </c>
      <c r="N288" s="61">
        <v>1.0756271967034299E-2</v>
      </c>
      <c r="O288" s="61">
        <v>0.45670221791298027</v>
      </c>
      <c r="P288" s="61">
        <v>0.375318143255363</v>
      </c>
      <c r="Q288" s="61">
        <v>9.3534117076717979E-2</v>
      </c>
      <c r="R288" s="61">
        <v>0</v>
      </c>
      <c r="S288" s="61">
        <v>6.3689249787904495E-2</v>
      </c>
      <c r="T288" s="61">
        <v>1.0756271967034299E-2</v>
      </c>
      <c r="U288" s="61">
        <v>0</v>
      </c>
      <c r="V288" s="61">
        <v>0</v>
      </c>
      <c r="W288" s="61">
        <v>0</v>
      </c>
      <c r="X288" s="61">
        <v>0</v>
      </c>
      <c r="Y288" s="61">
        <v>0</v>
      </c>
      <c r="Z288" s="61">
        <v>0</v>
      </c>
      <c r="AA288" s="61">
        <v>0</v>
      </c>
      <c r="AB288" s="61">
        <v>0</v>
      </c>
      <c r="AC288" s="61">
        <v>0</v>
      </c>
      <c r="AD288" s="61">
        <v>0</v>
      </c>
      <c r="AE288" s="61">
        <v>0</v>
      </c>
    </row>
    <row r="289" spans="1:31" x14ac:dyDescent="0.25">
      <c r="A289" s="58" t="s">
        <v>233</v>
      </c>
      <c r="B289" s="47" t="s">
        <v>715</v>
      </c>
      <c r="C289" s="57" t="s">
        <v>750</v>
      </c>
      <c r="D289" s="57" t="s">
        <v>750</v>
      </c>
      <c r="E289" s="57">
        <v>1</v>
      </c>
      <c r="F289" s="1" t="str">
        <f>VLOOKUP(A289,SampleMap!$D$6:$G$565,4,FALSE)</f>
        <v>sample</v>
      </c>
      <c r="G289" s="51">
        <v>201710</v>
      </c>
      <c r="H289" s="65">
        <v>43026</v>
      </c>
      <c r="I289" s="61">
        <v>0.4398622230497114</v>
      </c>
      <c r="J289" s="61">
        <v>0.56013777695028855</v>
      </c>
      <c r="K289" s="61">
        <v>0</v>
      </c>
      <c r="L289" s="61">
        <v>1</v>
      </c>
      <c r="M289" s="61">
        <v>1</v>
      </c>
      <c r="N289" s="61">
        <v>0</v>
      </c>
      <c r="O289" s="61">
        <v>0.4398622230497114</v>
      </c>
      <c r="P289" s="61">
        <v>0.56013777695028855</v>
      </c>
      <c r="Q289" s="61">
        <v>0</v>
      </c>
      <c r="R289" s="61">
        <v>0</v>
      </c>
      <c r="S289" s="61">
        <v>0</v>
      </c>
      <c r="T289" s="61">
        <v>0</v>
      </c>
      <c r="U289" s="61">
        <v>0</v>
      </c>
      <c r="V289" s="61">
        <v>0</v>
      </c>
      <c r="W289" s="61">
        <v>0</v>
      </c>
      <c r="X289" s="61">
        <v>0</v>
      </c>
      <c r="Y289" s="61">
        <v>0</v>
      </c>
      <c r="Z289" s="61">
        <v>0</v>
      </c>
      <c r="AA289" s="61">
        <v>0</v>
      </c>
      <c r="AB289" s="61">
        <v>0</v>
      </c>
      <c r="AC289" s="61">
        <v>0</v>
      </c>
      <c r="AD289" s="61">
        <v>0</v>
      </c>
      <c r="AE289" s="61">
        <v>0</v>
      </c>
    </row>
    <row r="290" spans="1:31" x14ac:dyDescent="0.25">
      <c r="A290" s="58" t="s">
        <v>245</v>
      </c>
      <c r="B290" s="47" t="s">
        <v>715</v>
      </c>
      <c r="C290" s="57" t="s">
        <v>750</v>
      </c>
      <c r="D290" s="57" t="s">
        <v>750</v>
      </c>
      <c r="E290" s="57">
        <v>1</v>
      </c>
      <c r="F290" s="1" t="str">
        <f>VLOOKUP(A290,SampleMap!$D$6:$G$565,4,FALSE)</f>
        <v>sample</v>
      </c>
      <c r="G290" s="51">
        <v>201710</v>
      </c>
      <c r="H290" s="65">
        <v>43026</v>
      </c>
      <c r="I290" s="61">
        <v>0.57291571961087373</v>
      </c>
      <c r="J290" s="61">
        <v>0.42708428038912627</v>
      </c>
      <c r="K290" s="61">
        <v>0.13178470770070005</v>
      </c>
      <c r="L290" s="61">
        <v>0.86821529229929995</v>
      </c>
      <c r="M290" s="61">
        <v>1</v>
      </c>
      <c r="N290" s="61">
        <v>0</v>
      </c>
      <c r="O290" s="61">
        <v>0.50995545049549962</v>
      </c>
      <c r="P290" s="61">
        <v>0.35825984180380033</v>
      </c>
      <c r="Q290" s="61">
        <v>6.8824438585325942E-2</v>
      </c>
      <c r="R290" s="61">
        <v>0</v>
      </c>
      <c r="S290" s="61">
        <v>6.2960269115374126E-2</v>
      </c>
      <c r="T290" s="61">
        <v>0</v>
      </c>
      <c r="U290" s="61">
        <v>0</v>
      </c>
      <c r="V290" s="61">
        <v>0</v>
      </c>
      <c r="W290" s="61">
        <v>0</v>
      </c>
      <c r="X290" s="61">
        <v>0</v>
      </c>
      <c r="Y290" s="61">
        <v>0</v>
      </c>
      <c r="Z290" s="61">
        <v>0</v>
      </c>
      <c r="AA290" s="61">
        <v>0</v>
      </c>
      <c r="AB290" s="61">
        <v>0</v>
      </c>
      <c r="AC290" s="61">
        <v>0</v>
      </c>
      <c r="AD290" s="61">
        <v>0</v>
      </c>
      <c r="AE290" s="61">
        <v>0</v>
      </c>
    </row>
    <row r="291" spans="1:31" x14ac:dyDescent="0.25">
      <c r="A291" s="58" t="s">
        <v>250</v>
      </c>
      <c r="B291" s="47" t="s">
        <v>715</v>
      </c>
      <c r="C291" s="57" t="s">
        <v>716</v>
      </c>
      <c r="D291" s="57" t="s">
        <v>716</v>
      </c>
      <c r="E291" s="57">
        <v>1</v>
      </c>
      <c r="F291" s="1" t="str">
        <f>VLOOKUP(A291,SampleMap!$D$6:$G$565,4,FALSE)</f>
        <v>sample</v>
      </c>
      <c r="G291" s="51">
        <v>201710</v>
      </c>
      <c r="H291" s="65">
        <v>43026</v>
      </c>
      <c r="I291" s="61">
        <v>1</v>
      </c>
      <c r="J291" s="61">
        <v>0</v>
      </c>
      <c r="K291" s="61">
        <v>0.13550968828980622</v>
      </c>
      <c r="L291" s="61">
        <v>0.86449031171019375</v>
      </c>
      <c r="M291" s="61">
        <v>1</v>
      </c>
      <c r="N291" s="61">
        <v>0</v>
      </c>
      <c r="O291" s="61">
        <v>0.86449031171019375</v>
      </c>
      <c r="P291" s="61">
        <v>0</v>
      </c>
      <c r="Q291" s="61">
        <v>0</v>
      </c>
      <c r="R291" s="61">
        <v>0</v>
      </c>
      <c r="S291" s="61">
        <v>0.13550968828980622</v>
      </c>
      <c r="T291" s="61">
        <v>0</v>
      </c>
      <c r="U291" s="61">
        <v>0</v>
      </c>
      <c r="V291" s="61">
        <v>0</v>
      </c>
      <c r="W291" s="61">
        <v>0</v>
      </c>
      <c r="X291" s="61">
        <v>0</v>
      </c>
      <c r="Y291" s="61">
        <v>0</v>
      </c>
      <c r="Z291" s="61">
        <v>0</v>
      </c>
      <c r="AA291" s="61">
        <v>0</v>
      </c>
      <c r="AB291" s="61">
        <v>0</v>
      </c>
      <c r="AC291" s="61">
        <v>0</v>
      </c>
      <c r="AD291" s="61">
        <v>0</v>
      </c>
      <c r="AE291" s="61">
        <v>0</v>
      </c>
    </row>
    <row r="292" spans="1:31" x14ac:dyDescent="0.25">
      <c r="A292" s="58" t="s">
        <v>251</v>
      </c>
      <c r="B292" s="47" t="s">
        <v>715</v>
      </c>
      <c r="C292" s="57" t="s">
        <v>721</v>
      </c>
      <c r="D292" s="57" t="s">
        <v>721</v>
      </c>
      <c r="E292" s="57">
        <v>1</v>
      </c>
      <c r="F292" s="1" t="str">
        <f>VLOOKUP(A292,SampleMap!$D$6:$G$565,4,FALSE)</f>
        <v>sample</v>
      </c>
      <c r="G292" s="51">
        <v>201710</v>
      </c>
      <c r="H292" s="65">
        <v>43026</v>
      </c>
      <c r="I292" s="61">
        <v>1</v>
      </c>
      <c r="J292" s="61">
        <v>0</v>
      </c>
      <c r="K292" s="61">
        <v>3.4957112801424176E-2</v>
      </c>
      <c r="L292" s="61">
        <v>0.96504288719857578</v>
      </c>
      <c r="M292" s="61">
        <v>1</v>
      </c>
      <c r="N292" s="61">
        <v>0</v>
      </c>
      <c r="O292" s="61">
        <v>0.96504288719857578</v>
      </c>
      <c r="P292" s="61">
        <v>0</v>
      </c>
      <c r="Q292" s="61">
        <v>0</v>
      </c>
      <c r="R292" s="61">
        <v>0</v>
      </c>
      <c r="S292" s="61">
        <v>3.4957112801424176E-2</v>
      </c>
      <c r="T292" s="61">
        <v>0</v>
      </c>
      <c r="U292" s="61">
        <v>0</v>
      </c>
      <c r="V292" s="61">
        <v>0</v>
      </c>
      <c r="W292" s="61">
        <v>0</v>
      </c>
      <c r="X292" s="61">
        <v>0</v>
      </c>
      <c r="Y292" s="61">
        <v>0</v>
      </c>
      <c r="Z292" s="61">
        <v>0</v>
      </c>
      <c r="AA292" s="61">
        <v>0</v>
      </c>
      <c r="AB292" s="61">
        <v>0</v>
      </c>
      <c r="AC292" s="61">
        <v>0</v>
      </c>
      <c r="AD292" s="61">
        <v>0</v>
      </c>
      <c r="AE292" s="61">
        <v>0</v>
      </c>
    </row>
    <row r="293" spans="1:31" x14ac:dyDescent="0.25">
      <c r="A293" s="58" t="s">
        <v>252</v>
      </c>
      <c r="B293" s="47" t="s">
        <v>715</v>
      </c>
      <c r="C293" s="57" t="s">
        <v>725</v>
      </c>
      <c r="D293" s="57" t="s">
        <v>725</v>
      </c>
      <c r="E293" s="57">
        <v>1</v>
      </c>
      <c r="F293" s="1" t="str">
        <f>VLOOKUP(A293,SampleMap!$D$6:$G$565,4,FALSE)</f>
        <v>sample</v>
      </c>
      <c r="G293" s="51">
        <v>201710</v>
      </c>
      <c r="H293" s="65">
        <v>43026</v>
      </c>
      <c r="I293" s="61">
        <v>0.36061009563006902</v>
      </c>
      <c r="J293" s="61">
        <v>0.63938990436993104</v>
      </c>
      <c r="K293" s="61">
        <v>0.21756849453254246</v>
      </c>
      <c r="L293" s="61">
        <v>0.78243150546745754</v>
      </c>
      <c r="M293" s="61">
        <v>0.94742363717064115</v>
      </c>
      <c r="N293" s="61">
        <v>5.2576362829358833E-2</v>
      </c>
      <c r="O293" s="61">
        <v>0.30218294798854051</v>
      </c>
      <c r="P293" s="61">
        <v>0.44449824476455635</v>
      </c>
      <c r="Q293" s="61">
        <v>0.14231529677601581</v>
      </c>
      <c r="R293" s="61">
        <v>0</v>
      </c>
      <c r="S293" s="61">
        <v>5.8427147641528468E-2</v>
      </c>
      <c r="T293" s="61">
        <v>1.6826050114998183E-2</v>
      </c>
      <c r="U293" s="61">
        <v>3.5750312714360653E-2</v>
      </c>
      <c r="V293" s="61">
        <v>0</v>
      </c>
      <c r="W293" s="61">
        <v>0</v>
      </c>
      <c r="X293" s="61">
        <v>0</v>
      </c>
      <c r="Y293" s="61">
        <v>0</v>
      </c>
      <c r="Z293" s="61">
        <v>0</v>
      </c>
      <c r="AA293" s="61">
        <v>0</v>
      </c>
      <c r="AB293" s="61">
        <v>0</v>
      </c>
      <c r="AC293" s="61">
        <v>0</v>
      </c>
      <c r="AD293" s="61">
        <v>0</v>
      </c>
      <c r="AE293" s="61">
        <v>0</v>
      </c>
    </row>
    <row r="294" spans="1:31" x14ac:dyDescent="0.25">
      <c r="A294" s="58" t="s">
        <v>269</v>
      </c>
      <c r="B294" s="47" t="s">
        <v>715</v>
      </c>
      <c r="C294" s="57" t="s">
        <v>767</v>
      </c>
      <c r="D294" s="57" t="str">
        <f>SUBSTITUTE(C294,"W","")</f>
        <v>C2</v>
      </c>
      <c r="E294" s="57">
        <v>1</v>
      </c>
      <c r="F294" s="1" t="str">
        <f>VLOOKUP(A294,SampleMap!$D$6:$G$565,4,FALSE)</f>
        <v>sample</v>
      </c>
      <c r="G294" s="49">
        <v>201806</v>
      </c>
      <c r="H294" s="66">
        <v>43253</v>
      </c>
      <c r="I294" s="62">
        <v>0.24828795724068817</v>
      </c>
      <c r="J294" s="62">
        <v>0.7517120427593118</v>
      </c>
      <c r="K294" s="62">
        <v>0.44905628862535496</v>
      </c>
      <c r="L294" s="62">
        <v>0.55094371137464504</v>
      </c>
      <c r="M294" s="62">
        <v>1</v>
      </c>
      <c r="N294" s="62">
        <v>0</v>
      </c>
      <c r="O294" s="62">
        <v>0.17245699014531485</v>
      </c>
      <c r="P294" s="62">
        <v>0.37848672122933019</v>
      </c>
      <c r="Q294" s="62">
        <v>0.37322532152998161</v>
      </c>
      <c r="R294" s="62">
        <v>0</v>
      </c>
      <c r="S294" s="62">
        <v>7.5830967095373306E-2</v>
      </c>
      <c r="T294" s="62">
        <v>0</v>
      </c>
      <c r="U294" s="62">
        <v>0</v>
      </c>
      <c r="V294" s="62">
        <v>0</v>
      </c>
      <c r="W294" s="62">
        <v>0</v>
      </c>
      <c r="X294" s="62">
        <v>0</v>
      </c>
      <c r="Y294" s="62">
        <v>0</v>
      </c>
      <c r="Z294" s="62">
        <v>0</v>
      </c>
      <c r="AA294" s="62">
        <v>0</v>
      </c>
      <c r="AB294" s="62">
        <v>0</v>
      </c>
      <c r="AC294" s="62">
        <v>0</v>
      </c>
      <c r="AD294" s="62">
        <v>0</v>
      </c>
      <c r="AE294" s="62">
        <v>0</v>
      </c>
    </row>
    <row r="295" spans="1:31" x14ac:dyDescent="0.25">
      <c r="A295" s="58" t="s">
        <v>270</v>
      </c>
      <c r="B295" s="47" t="s">
        <v>715</v>
      </c>
      <c r="C295" s="57" t="s">
        <v>775</v>
      </c>
      <c r="D295" s="57" t="str">
        <f t="shared" ref="D295:D334" si="0">SUBSTITUTE(C295,"W","")</f>
        <v>F1</v>
      </c>
      <c r="E295" s="57">
        <v>1</v>
      </c>
      <c r="F295" s="1" t="str">
        <f>VLOOKUP(A295,SampleMap!$D$6:$G$565,4,FALSE)</f>
        <v>sample</v>
      </c>
      <c r="G295" s="49">
        <v>201806</v>
      </c>
      <c r="H295" s="66">
        <v>43253</v>
      </c>
      <c r="I295" s="62">
        <v>1</v>
      </c>
      <c r="J295" s="62">
        <v>0</v>
      </c>
      <c r="K295" s="62">
        <v>6.122271122924746E-2</v>
      </c>
      <c r="L295" s="62">
        <v>0.9387772887707525</v>
      </c>
      <c r="M295" s="62">
        <v>1</v>
      </c>
      <c r="N295" s="62">
        <v>0</v>
      </c>
      <c r="O295" s="62">
        <v>0.81336877423852894</v>
      </c>
      <c r="P295" s="62">
        <v>0</v>
      </c>
      <c r="Q295" s="62">
        <v>0</v>
      </c>
      <c r="R295" s="62">
        <v>0.12540851453222362</v>
      </c>
      <c r="S295" s="62">
        <v>6.122271122924746E-2</v>
      </c>
      <c r="T295" s="62">
        <v>0</v>
      </c>
      <c r="U295" s="62">
        <v>0</v>
      </c>
      <c r="V295" s="62">
        <v>0</v>
      </c>
      <c r="W295" s="62">
        <v>0</v>
      </c>
      <c r="X295" s="62">
        <v>0</v>
      </c>
      <c r="Y295" s="62">
        <v>0</v>
      </c>
      <c r="Z295" s="62">
        <v>0</v>
      </c>
      <c r="AA295" s="62">
        <v>0</v>
      </c>
      <c r="AB295" s="62">
        <v>0</v>
      </c>
      <c r="AC295" s="62">
        <v>0</v>
      </c>
      <c r="AD295" s="62">
        <v>0</v>
      </c>
      <c r="AE295" s="62">
        <v>0</v>
      </c>
    </row>
    <row r="296" spans="1:31" x14ac:dyDescent="0.25">
      <c r="A296" s="58" t="s">
        <v>283</v>
      </c>
      <c r="B296" s="47" t="s">
        <v>715</v>
      </c>
      <c r="C296" s="57" t="s">
        <v>800</v>
      </c>
      <c r="D296" s="57" t="str">
        <f t="shared" si="0"/>
        <v>N2</v>
      </c>
      <c r="E296" s="57">
        <v>1</v>
      </c>
      <c r="F296" s="1" t="str">
        <f>VLOOKUP(A296,SampleMap!$D$6:$G$565,4,FALSE)</f>
        <v>sample</v>
      </c>
      <c r="G296" s="49">
        <v>201806</v>
      </c>
      <c r="H296" s="66">
        <v>43253</v>
      </c>
      <c r="I296" s="62">
        <v>0.70426751047635339</v>
      </c>
      <c r="J296" s="62">
        <v>0.29573248952364661</v>
      </c>
      <c r="K296" s="62">
        <v>6.7519028478576923E-2</v>
      </c>
      <c r="L296" s="62">
        <v>0.93248097152142306</v>
      </c>
      <c r="M296" s="62">
        <v>1</v>
      </c>
      <c r="N296" s="62">
        <v>0</v>
      </c>
      <c r="O296" s="62">
        <v>0.66125032070469514</v>
      </c>
      <c r="P296" s="62">
        <v>0.27123065081672798</v>
      </c>
      <c r="Q296" s="62">
        <v>2.4501838706918671E-2</v>
      </c>
      <c r="R296" s="62">
        <v>0</v>
      </c>
      <c r="S296" s="62">
        <v>4.3017189771658255E-2</v>
      </c>
      <c r="T296" s="62">
        <v>0</v>
      </c>
      <c r="U296" s="62">
        <v>0</v>
      </c>
      <c r="V296" s="62">
        <v>0</v>
      </c>
      <c r="W296" s="62">
        <v>0</v>
      </c>
      <c r="X296" s="62">
        <v>0</v>
      </c>
      <c r="Y296" s="62">
        <v>0</v>
      </c>
      <c r="Z296" s="62">
        <v>0</v>
      </c>
      <c r="AA296" s="62">
        <v>0</v>
      </c>
      <c r="AB296" s="62">
        <v>0</v>
      </c>
      <c r="AC296" s="62">
        <v>0</v>
      </c>
      <c r="AD296" s="62">
        <v>0</v>
      </c>
      <c r="AE296" s="62">
        <v>0</v>
      </c>
    </row>
    <row r="297" spans="1:31" x14ac:dyDescent="0.25">
      <c r="A297" s="58" t="s">
        <v>289</v>
      </c>
      <c r="B297" s="47" t="s">
        <v>715</v>
      </c>
      <c r="C297" s="57" t="s">
        <v>761</v>
      </c>
      <c r="D297" s="57" t="str">
        <f t="shared" si="0"/>
        <v>A2</v>
      </c>
      <c r="E297" s="57">
        <v>1</v>
      </c>
      <c r="F297" s="1" t="str">
        <f>VLOOKUP(A297,SampleMap!$D$6:$G$565,4,FALSE)</f>
        <v>sample</v>
      </c>
      <c r="G297" s="49">
        <v>201806</v>
      </c>
      <c r="H297" s="66">
        <v>43253</v>
      </c>
      <c r="I297" s="62">
        <v>0.26295108622013458</v>
      </c>
      <c r="J297" s="62">
        <v>0.73704891377986537</v>
      </c>
      <c r="K297" s="62">
        <v>0.1587100853619981</v>
      </c>
      <c r="L297" s="62">
        <v>0.84128991463800185</v>
      </c>
      <c r="M297" s="62">
        <v>1</v>
      </c>
      <c r="N297" s="62">
        <v>0</v>
      </c>
      <c r="O297" s="62">
        <v>0.21214037306354727</v>
      </c>
      <c r="P297" s="62">
        <v>0.62914954157445468</v>
      </c>
      <c r="Q297" s="62">
        <v>0.10789937220541078</v>
      </c>
      <c r="R297" s="62">
        <v>0</v>
      </c>
      <c r="S297" s="62">
        <v>5.0810713156587327E-2</v>
      </c>
      <c r="T297" s="62">
        <v>0</v>
      </c>
      <c r="U297" s="62">
        <v>0</v>
      </c>
      <c r="V297" s="62">
        <v>0</v>
      </c>
      <c r="W297" s="62">
        <v>0</v>
      </c>
      <c r="X297" s="62">
        <v>0</v>
      </c>
      <c r="Y297" s="62">
        <v>0</v>
      </c>
      <c r="Z297" s="62">
        <v>0</v>
      </c>
      <c r="AA297" s="62">
        <v>0</v>
      </c>
      <c r="AB297" s="62">
        <v>0</v>
      </c>
      <c r="AC297" s="62">
        <v>0</v>
      </c>
      <c r="AD297" s="62">
        <v>0</v>
      </c>
      <c r="AE297" s="62">
        <v>0</v>
      </c>
    </row>
    <row r="298" spans="1:31" x14ac:dyDescent="0.25">
      <c r="A298" s="58" t="s">
        <v>290</v>
      </c>
      <c r="B298" s="47" t="s">
        <v>715</v>
      </c>
      <c r="C298" s="57" t="s">
        <v>769</v>
      </c>
      <c r="D298" s="57" t="str">
        <f t="shared" si="0"/>
        <v>D1</v>
      </c>
      <c r="E298" s="57">
        <v>1</v>
      </c>
      <c r="F298" s="1" t="str">
        <f>VLOOKUP(A298,SampleMap!$D$6:$G$565,4,FALSE)</f>
        <v>sample</v>
      </c>
      <c r="G298" s="49">
        <v>201806</v>
      </c>
      <c r="H298" s="66">
        <v>43253</v>
      </c>
      <c r="I298" s="62">
        <v>0.1904077600143704</v>
      </c>
      <c r="J298" s="62">
        <v>0.80959223998562957</v>
      </c>
      <c r="K298" s="62">
        <v>0.15735584695527213</v>
      </c>
      <c r="L298" s="62">
        <v>0.84264415304472784</v>
      </c>
      <c r="M298" s="62">
        <v>1</v>
      </c>
      <c r="N298" s="62">
        <v>0</v>
      </c>
      <c r="O298" s="62">
        <v>0.16988503682414227</v>
      </c>
      <c r="P298" s="62">
        <v>0.6727591162205856</v>
      </c>
      <c r="Q298" s="62">
        <v>0.136833123765044</v>
      </c>
      <c r="R298" s="62">
        <v>0</v>
      </c>
      <c r="S298" s="62">
        <v>2.0522723190228132E-2</v>
      </c>
      <c r="T298" s="62">
        <v>0</v>
      </c>
      <c r="U298" s="62">
        <v>0</v>
      </c>
      <c r="V298" s="62">
        <v>0</v>
      </c>
      <c r="W298" s="62">
        <v>0</v>
      </c>
      <c r="X298" s="62">
        <v>0</v>
      </c>
      <c r="Y298" s="62">
        <v>0</v>
      </c>
      <c r="Z298" s="62">
        <v>0</v>
      </c>
      <c r="AA298" s="62">
        <v>0</v>
      </c>
      <c r="AB298" s="62">
        <v>0</v>
      </c>
      <c r="AC298" s="62">
        <v>0</v>
      </c>
      <c r="AD298" s="62">
        <v>0</v>
      </c>
      <c r="AE298" s="62">
        <v>0</v>
      </c>
    </row>
    <row r="299" spans="1:31" x14ac:dyDescent="0.25">
      <c r="A299" s="58" t="s">
        <v>291</v>
      </c>
      <c r="B299" s="47" t="s">
        <v>715</v>
      </c>
      <c r="C299" s="57" t="s">
        <v>777</v>
      </c>
      <c r="D299" s="57" t="str">
        <f t="shared" si="0"/>
        <v>F3</v>
      </c>
      <c r="E299" s="57">
        <v>1</v>
      </c>
      <c r="F299" s="1" t="str">
        <f>VLOOKUP(A299,SampleMap!$D$6:$G$565,4,FALSE)</f>
        <v>sample</v>
      </c>
      <c r="G299" s="49">
        <v>201806</v>
      </c>
      <c r="H299" s="66">
        <v>43253</v>
      </c>
      <c r="I299" s="62">
        <v>0.3587789661319073</v>
      </c>
      <c r="J299" s="62">
        <v>0.6412210338680927</v>
      </c>
      <c r="K299" s="62">
        <v>0.11902852049910874</v>
      </c>
      <c r="L299" s="62">
        <v>0.88097147950089127</v>
      </c>
      <c r="M299" s="62">
        <v>1</v>
      </c>
      <c r="N299" s="62">
        <v>0</v>
      </c>
      <c r="O299" s="62">
        <v>0.3302139037433155</v>
      </c>
      <c r="P299" s="62">
        <v>0.55075757575757578</v>
      </c>
      <c r="Q299" s="62">
        <v>9.0463458110516939E-2</v>
      </c>
      <c r="R299" s="62">
        <v>0</v>
      </c>
      <c r="S299" s="62">
        <v>2.85650623885918E-2</v>
      </c>
      <c r="T299" s="62">
        <v>0</v>
      </c>
      <c r="U299" s="62">
        <v>0</v>
      </c>
      <c r="V299" s="62">
        <v>0</v>
      </c>
      <c r="W299" s="62">
        <v>0</v>
      </c>
      <c r="X299" s="62">
        <v>0</v>
      </c>
      <c r="Y299" s="62">
        <v>0</v>
      </c>
      <c r="Z299" s="62">
        <v>0</v>
      </c>
      <c r="AA299" s="62">
        <v>0</v>
      </c>
      <c r="AB299" s="62">
        <v>0</v>
      </c>
      <c r="AC299" s="62">
        <v>0</v>
      </c>
      <c r="AD299" s="62">
        <v>0</v>
      </c>
      <c r="AE299" s="62">
        <v>0</v>
      </c>
    </row>
    <row r="300" spans="1:31" x14ac:dyDescent="0.25">
      <c r="A300" s="58" t="s">
        <v>292</v>
      </c>
      <c r="B300" s="47" t="s">
        <v>715</v>
      </c>
      <c r="C300" s="57" t="s">
        <v>785</v>
      </c>
      <c r="D300" s="57" t="str">
        <f t="shared" si="0"/>
        <v>I2</v>
      </c>
      <c r="E300" s="57">
        <v>1</v>
      </c>
      <c r="F300" s="1" t="str">
        <f>VLOOKUP(A300,SampleMap!$D$6:$G$565,4,FALSE)</f>
        <v>sample</v>
      </c>
      <c r="G300" s="49">
        <v>201806</v>
      </c>
      <c r="H300" s="66">
        <v>43253</v>
      </c>
      <c r="I300" s="62">
        <v>0.29853220514591605</v>
      </c>
      <c r="J300" s="62">
        <v>0.70146779485408395</v>
      </c>
      <c r="K300" s="62">
        <v>0.14173717838024522</v>
      </c>
      <c r="L300" s="62">
        <v>0.85826282161975476</v>
      </c>
      <c r="M300" s="62">
        <v>0.97482300120877219</v>
      </c>
      <c r="N300" s="62">
        <v>2.5176998791227766E-2</v>
      </c>
      <c r="O300" s="62">
        <v>0.25898808495941977</v>
      </c>
      <c r="P300" s="62">
        <v>0.58746330512864786</v>
      </c>
      <c r="Q300" s="62">
        <v>8.8827490934208247E-2</v>
      </c>
      <c r="R300" s="62">
        <v>0</v>
      </c>
      <c r="S300" s="62">
        <v>3.9544120186496286E-2</v>
      </c>
      <c r="T300" s="62">
        <v>1.3365567259540667E-2</v>
      </c>
      <c r="U300" s="62">
        <v>1.1811431531687101E-2</v>
      </c>
      <c r="V300" s="62">
        <v>0</v>
      </c>
      <c r="W300" s="62">
        <v>0</v>
      </c>
      <c r="X300" s="62">
        <v>0</v>
      </c>
      <c r="Y300" s="62">
        <v>0</v>
      </c>
      <c r="Z300" s="62">
        <v>0</v>
      </c>
      <c r="AA300" s="62">
        <v>0</v>
      </c>
      <c r="AB300" s="62">
        <v>0</v>
      </c>
      <c r="AC300" s="62">
        <v>0</v>
      </c>
      <c r="AD300" s="62">
        <v>0</v>
      </c>
      <c r="AE300" s="62">
        <v>0</v>
      </c>
    </row>
    <row r="301" spans="1:31" x14ac:dyDescent="0.25">
      <c r="A301" s="58" t="s">
        <v>293</v>
      </c>
      <c r="B301" s="47" t="s">
        <v>715</v>
      </c>
      <c r="C301" s="57" t="s">
        <v>793</v>
      </c>
      <c r="D301" s="57" t="str">
        <f t="shared" si="0"/>
        <v>L1</v>
      </c>
      <c r="E301" s="57">
        <v>1</v>
      </c>
      <c r="F301" s="1" t="str">
        <f>VLOOKUP(A301,SampleMap!$D$6:$G$565,4,FALSE)</f>
        <v>sample</v>
      </c>
      <c r="G301" s="49">
        <v>201806</v>
      </c>
      <c r="H301" s="66">
        <v>43253</v>
      </c>
      <c r="I301" s="62">
        <v>0.38840896988343887</v>
      </c>
      <c r="J301" s="62">
        <v>0.61159103011656113</v>
      </c>
      <c r="K301" s="62">
        <v>0.22566712028874031</v>
      </c>
      <c r="L301" s="62">
        <v>0.77433287971125964</v>
      </c>
      <c r="M301" s="62">
        <v>0.97506064729897635</v>
      </c>
      <c r="N301" s="62">
        <v>2.4939352701023609E-2</v>
      </c>
      <c r="O301" s="62">
        <v>0.31575054730489321</v>
      </c>
      <c r="P301" s="62">
        <v>0.44562451925921542</v>
      </c>
      <c r="Q301" s="62">
        <v>0.14102715815632211</v>
      </c>
      <c r="R301" s="62">
        <v>0</v>
      </c>
      <c r="S301" s="62">
        <v>7.2658422578545642E-2</v>
      </c>
      <c r="T301" s="62">
        <v>1.1981539553872551E-2</v>
      </c>
      <c r="U301" s="62">
        <v>1.2957813147151056E-2</v>
      </c>
      <c r="V301" s="62">
        <v>0</v>
      </c>
      <c r="W301" s="62">
        <v>0</v>
      </c>
      <c r="X301" s="62">
        <v>0</v>
      </c>
      <c r="Y301" s="62">
        <v>0</v>
      </c>
      <c r="Z301" s="62">
        <v>0</v>
      </c>
      <c r="AA301" s="62">
        <v>0</v>
      </c>
      <c r="AB301" s="62">
        <v>0</v>
      </c>
      <c r="AC301" s="62">
        <v>0</v>
      </c>
      <c r="AD301" s="62">
        <v>0</v>
      </c>
      <c r="AE301" s="62">
        <v>0</v>
      </c>
    </row>
    <row r="302" spans="1:31" x14ac:dyDescent="0.25">
      <c r="A302" s="58" t="s">
        <v>294</v>
      </c>
      <c r="B302" s="47" t="s">
        <v>715</v>
      </c>
      <c r="C302" s="57" t="s">
        <v>801</v>
      </c>
      <c r="D302" s="57" t="str">
        <f t="shared" si="0"/>
        <v>N3</v>
      </c>
      <c r="E302" s="57">
        <v>1</v>
      </c>
      <c r="F302" s="1" t="str">
        <f>VLOOKUP(A302,SampleMap!$D$6:$G$565,4,FALSE)</f>
        <v>sample</v>
      </c>
      <c r="G302" s="49">
        <v>201806</v>
      </c>
      <c r="H302" s="66">
        <v>43253</v>
      </c>
      <c r="I302" s="62">
        <v>0.93307641306149514</v>
      </c>
      <c r="J302" s="62">
        <v>6.6923586938504892E-2</v>
      </c>
      <c r="K302" s="62">
        <v>0.10425990386209183</v>
      </c>
      <c r="L302" s="62">
        <v>0.89574009613790817</v>
      </c>
      <c r="M302" s="62">
        <v>1</v>
      </c>
      <c r="N302" s="62">
        <v>0</v>
      </c>
      <c r="O302" s="62">
        <v>0.82881650919940331</v>
      </c>
      <c r="P302" s="62">
        <v>6.6923586938504892E-2</v>
      </c>
      <c r="Q302" s="62">
        <v>0</v>
      </c>
      <c r="R302" s="62">
        <v>0</v>
      </c>
      <c r="S302" s="62">
        <v>0.10425990386209183</v>
      </c>
      <c r="T302" s="62">
        <v>0</v>
      </c>
      <c r="U302" s="62">
        <v>0</v>
      </c>
      <c r="V302" s="62">
        <v>0</v>
      </c>
      <c r="W302" s="62">
        <v>0</v>
      </c>
      <c r="X302" s="62">
        <v>0</v>
      </c>
      <c r="Y302" s="62">
        <v>0</v>
      </c>
      <c r="Z302" s="62">
        <v>0</v>
      </c>
      <c r="AA302" s="62">
        <v>0</v>
      </c>
      <c r="AB302" s="62">
        <v>0</v>
      </c>
      <c r="AC302" s="62">
        <v>0</v>
      </c>
      <c r="AD302" s="62">
        <v>0</v>
      </c>
      <c r="AE302" s="62">
        <v>0</v>
      </c>
    </row>
    <row r="303" spans="1:31" x14ac:dyDescent="0.25">
      <c r="A303" s="58" t="s">
        <v>300</v>
      </c>
      <c r="B303" s="47" t="s">
        <v>715</v>
      </c>
      <c r="C303" s="57" t="s">
        <v>762</v>
      </c>
      <c r="D303" s="57" t="str">
        <f t="shared" si="0"/>
        <v>A3</v>
      </c>
      <c r="E303" s="57">
        <v>1</v>
      </c>
      <c r="F303" s="1" t="str">
        <f>VLOOKUP(A303,SampleMap!$D$6:$G$565,4,FALSE)</f>
        <v>sample</v>
      </c>
      <c r="G303" s="49">
        <v>201806</v>
      </c>
      <c r="H303" s="66">
        <v>43253</v>
      </c>
      <c r="I303" s="62">
        <v>5.9042644288405548E-2</v>
      </c>
      <c r="J303" s="62">
        <v>0.94095735571159445</v>
      </c>
      <c r="K303" s="62">
        <v>0.56195410172974825</v>
      </c>
      <c r="L303" s="62">
        <v>0.43804589827025175</v>
      </c>
      <c r="M303" s="62">
        <v>0.6197550950505224</v>
      </c>
      <c r="N303" s="62">
        <v>0.38024490494947766</v>
      </c>
      <c r="O303" s="62">
        <v>3.9775646514814182E-2</v>
      </c>
      <c r="P303" s="62">
        <v>0.30703031340983045</v>
      </c>
      <c r="Q303" s="62">
        <v>0.25368213735228634</v>
      </c>
      <c r="R303" s="62">
        <v>0</v>
      </c>
      <c r="S303" s="62">
        <v>1.9266997773591369E-2</v>
      </c>
      <c r="T303" s="62">
        <v>0.28900496660387054</v>
      </c>
      <c r="U303" s="62">
        <v>9.1239938345607119E-2</v>
      </c>
      <c r="V303" s="62">
        <v>0</v>
      </c>
      <c r="W303" s="62">
        <v>0</v>
      </c>
      <c r="X303" s="62">
        <v>0</v>
      </c>
      <c r="Y303" s="62">
        <v>0</v>
      </c>
      <c r="Z303" s="62">
        <v>0</v>
      </c>
      <c r="AA303" s="62">
        <v>0</v>
      </c>
      <c r="AB303" s="62">
        <v>0</v>
      </c>
      <c r="AC303" s="62">
        <v>0</v>
      </c>
      <c r="AD303" s="62">
        <v>0</v>
      </c>
      <c r="AE303" s="62">
        <v>0</v>
      </c>
    </row>
    <row r="304" spans="1:31" x14ac:dyDescent="0.25">
      <c r="A304" s="58" t="s">
        <v>301</v>
      </c>
      <c r="B304" s="47" t="s">
        <v>715</v>
      </c>
      <c r="C304" s="57" t="s">
        <v>770</v>
      </c>
      <c r="D304" s="57" t="str">
        <f t="shared" si="0"/>
        <v>D2</v>
      </c>
      <c r="E304" s="57">
        <v>1</v>
      </c>
      <c r="F304" s="1" t="str">
        <f>VLOOKUP(A304,SampleMap!$D$6:$G$565,4,FALSE)</f>
        <v>sample</v>
      </c>
      <c r="G304" s="49">
        <v>201806</v>
      </c>
      <c r="H304" s="66">
        <v>43253</v>
      </c>
      <c r="I304" s="62">
        <v>0.20597947344935297</v>
      </c>
      <c r="J304" s="62">
        <v>0.79402052655064703</v>
      </c>
      <c r="K304" s="62">
        <v>8.1392235609103081E-2</v>
      </c>
      <c r="L304" s="62">
        <v>0.91860776439089697</v>
      </c>
      <c r="M304" s="62">
        <v>0.92574743418116912</v>
      </c>
      <c r="N304" s="62">
        <v>7.4252565818830885E-2</v>
      </c>
      <c r="O304" s="62">
        <v>0.19576082106202589</v>
      </c>
      <c r="P304" s="62">
        <v>0.68746095493083448</v>
      </c>
      <c r="Q304" s="62">
        <v>3.2307005800981704E-2</v>
      </c>
      <c r="R304" s="62">
        <v>0</v>
      </c>
      <c r="S304" s="62">
        <v>1.0218652387327085E-2</v>
      </c>
      <c r="T304" s="62">
        <v>3.8866577420794288E-2</v>
      </c>
      <c r="U304" s="62">
        <v>3.538598839803659E-2</v>
      </c>
      <c r="V304" s="62">
        <v>0</v>
      </c>
      <c r="W304" s="62">
        <v>0</v>
      </c>
      <c r="X304" s="62">
        <v>0</v>
      </c>
      <c r="Y304" s="62">
        <v>0</v>
      </c>
      <c r="Z304" s="62">
        <v>0</v>
      </c>
      <c r="AA304" s="62">
        <v>0</v>
      </c>
      <c r="AB304" s="62">
        <v>0</v>
      </c>
      <c r="AC304" s="62">
        <v>0</v>
      </c>
      <c r="AD304" s="62">
        <v>0</v>
      </c>
      <c r="AE304" s="62">
        <v>0</v>
      </c>
    </row>
    <row r="305" spans="1:31" x14ac:dyDescent="0.25">
      <c r="A305" s="58" t="s">
        <v>302</v>
      </c>
      <c r="B305" s="47" t="s">
        <v>715</v>
      </c>
      <c r="C305" s="57" t="s">
        <v>778</v>
      </c>
      <c r="D305" s="57" t="str">
        <f t="shared" si="0"/>
        <v>G1</v>
      </c>
      <c r="E305" s="57">
        <v>1</v>
      </c>
      <c r="F305" s="1" t="str">
        <f>VLOOKUP(A305,SampleMap!$D$6:$G$565,4,FALSE)</f>
        <v>sample</v>
      </c>
      <c r="G305" s="49">
        <v>201806</v>
      </c>
      <c r="H305" s="66">
        <v>43253</v>
      </c>
      <c r="I305" s="62">
        <v>0.4190414206684952</v>
      </c>
      <c r="J305" s="62">
        <v>0.58095857933150485</v>
      </c>
      <c r="K305" s="62">
        <v>6.2898052159360326E-2</v>
      </c>
      <c r="L305" s="62">
        <v>0.93710194784063972</v>
      </c>
      <c r="M305" s="62">
        <v>1</v>
      </c>
      <c r="N305" s="62">
        <v>0</v>
      </c>
      <c r="O305" s="62">
        <v>0.38287387848077725</v>
      </c>
      <c r="P305" s="62">
        <v>0.55422806935986235</v>
      </c>
      <c r="Q305" s="62">
        <v>2.6730509971642415E-2</v>
      </c>
      <c r="R305" s="62">
        <v>0</v>
      </c>
      <c r="S305" s="62">
        <v>3.6167542187717915E-2</v>
      </c>
      <c r="T305" s="62">
        <v>0</v>
      </c>
      <c r="U305" s="62">
        <v>0</v>
      </c>
      <c r="V305" s="62">
        <v>0</v>
      </c>
      <c r="W305" s="62">
        <v>0</v>
      </c>
      <c r="X305" s="62">
        <v>0</v>
      </c>
      <c r="Y305" s="62">
        <v>0</v>
      </c>
      <c r="Z305" s="62">
        <v>0</v>
      </c>
      <c r="AA305" s="62">
        <v>0</v>
      </c>
      <c r="AB305" s="62">
        <v>0</v>
      </c>
      <c r="AC305" s="62">
        <v>0</v>
      </c>
      <c r="AD305" s="62">
        <v>0</v>
      </c>
      <c r="AE305" s="62">
        <v>0</v>
      </c>
    </row>
    <row r="306" spans="1:31" x14ac:dyDescent="0.25">
      <c r="A306" s="58" t="s">
        <v>271</v>
      </c>
      <c r="B306" s="47" t="s">
        <v>715</v>
      </c>
      <c r="C306" s="57" t="s">
        <v>783</v>
      </c>
      <c r="D306" s="57" t="str">
        <f t="shared" si="0"/>
        <v>H3</v>
      </c>
      <c r="E306" s="57">
        <v>1</v>
      </c>
      <c r="F306" s="1" t="str">
        <f>VLOOKUP(A306,SampleMap!$D$6:$G$565,4,FALSE)</f>
        <v>sample</v>
      </c>
      <c r="G306" s="49">
        <v>201806</v>
      </c>
      <c r="H306" s="66">
        <v>43253</v>
      </c>
      <c r="I306" s="62">
        <v>0.47079025110782868</v>
      </c>
      <c r="J306" s="62">
        <v>0.52920974889217132</v>
      </c>
      <c r="K306" s="62">
        <v>0.1120384047267356</v>
      </c>
      <c r="L306" s="62">
        <v>0.88796159527326435</v>
      </c>
      <c r="M306" s="62">
        <v>0.95291728212703097</v>
      </c>
      <c r="N306" s="62">
        <v>4.7082717872968978E-2</v>
      </c>
      <c r="O306" s="62">
        <v>0.43578286558345641</v>
      </c>
      <c r="P306" s="62">
        <v>0.42939438700147708</v>
      </c>
      <c r="Q306" s="62">
        <v>5.2732644017725261E-2</v>
      </c>
      <c r="R306" s="62">
        <v>0</v>
      </c>
      <c r="S306" s="62">
        <v>3.5007385524372228E-2</v>
      </c>
      <c r="T306" s="62">
        <v>2.4298375184638111E-2</v>
      </c>
      <c r="U306" s="62">
        <v>2.2784342688330871E-2</v>
      </c>
      <c r="V306" s="62">
        <v>0</v>
      </c>
      <c r="W306" s="62">
        <v>0</v>
      </c>
      <c r="X306" s="62">
        <v>0</v>
      </c>
      <c r="Y306" s="62">
        <v>0</v>
      </c>
      <c r="Z306" s="62">
        <v>0</v>
      </c>
      <c r="AA306" s="62">
        <v>0</v>
      </c>
      <c r="AB306" s="62">
        <v>0</v>
      </c>
      <c r="AC306" s="62">
        <v>0</v>
      </c>
      <c r="AD306" s="62">
        <v>0</v>
      </c>
      <c r="AE306" s="62">
        <v>0</v>
      </c>
    </row>
    <row r="307" spans="1:31" x14ac:dyDescent="0.25">
      <c r="A307" s="58" t="s">
        <v>303</v>
      </c>
      <c r="B307" s="47" t="s">
        <v>715</v>
      </c>
      <c r="C307" s="57" t="s">
        <v>786</v>
      </c>
      <c r="D307" s="57" t="str">
        <f t="shared" si="0"/>
        <v>I3</v>
      </c>
      <c r="E307" s="57">
        <v>1</v>
      </c>
      <c r="F307" s="1" t="str">
        <f>VLOOKUP(A307,SampleMap!$D$6:$G$565,4,FALSE)</f>
        <v>sample</v>
      </c>
      <c r="G307" s="49">
        <v>201806</v>
      </c>
      <c r="H307" s="66">
        <v>43253</v>
      </c>
      <c r="I307" s="62">
        <v>0.36217877343784793</v>
      </c>
      <c r="J307" s="62">
        <v>0.63782122656215201</v>
      </c>
      <c r="K307" s="62">
        <v>0.23823097136240146</v>
      </c>
      <c r="L307" s="62">
        <v>0.76176902863759854</v>
      </c>
      <c r="M307" s="62">
        <v>0.96388010510844879</v>
      </c>
      <c r="N307" s="62">
        <v>3.6119894891551242E-2</v>
      </c>
      <c r="O307" s="62">
        <v>0.27782478956041506</v>
      </c>
      <c r="P307" s="62">
        <v>0.46773259698035896</v>
      </c>
      <c r="Q307" s="62">
        <v>0.13396873469024184</v>
      </c>
      <c r="R307" s="62">
        <v>0</v>
      </c>
      <c r="S307" s="62">
        <v>8.4353983877432856E-2</v>
      </c>
      <c r="T307" s="62">
        <v>1.9908252794726761E-2</v>
      </c>
      <c r="U307" s="62">
        <v>1.6211642096824477E-2</v>
      </c>
      <c r="V307" s="62">
        <v>0</v>
      </c>
      <c r="W307" s="62">
        <v>0</v>
      </c>
      <c r="X307" s="62">
        <v>0</v>
      </c>
      <c r="Y307" s="62">
        <v>0</v>
      </c>
      <c r="Z307" s="62">
        <v>0</v>
      </c>
      <c r="AA307" s="62">
        <v>0</v>
      </c>
      <c r="AB307" s="62">
        <v>0</v>
      </c>
      <c r="AC307" s="62">
        <v>0</v>
      </c>
      <c r="AD307" s="62">
        <v>0</v>
      </c>
      <c r="AE307" s="62">
        <v>0</v>
      </c>
    </row>
    <row r="308" spans="1:31" x14ac:dyDescent="0.25">
      <c r="A308" s="58" t="s">
        <v>310</v>
      </c>
      <c r="B308" s="47" t="s">
        <v>715</v>
      </c>
      <c r="C308" s="57" t="s">
        <v>763</v>
      </c>
      <c r="D308" s="57" t="str">
        <f t="shared" si="0"/>
        <v>B1</v>
      </c>
      <c r="E308" s="57">
        <v>1</v>
      </c>
      <c r="F308" s="1" t="str">
        <f>VLOOKUP(A308,SampleMap!$D$6:$G$565,4,FALSE)</f>
        <v>sample</v>
      </c>
      <c r="G308" s="49">
        <v>201806</v>
      </c>
      <c r="H308" s="66">
        <v>43253</v>
      </c>
      <c r="I308" s="62">
        <v>0.36628037048637524</v>
      </c>
      <c r="J308" s="62">
        <v>0.63371962951362482</v>
      </c>
      <c r="K308" s="62">
        <v>6.3224305338046446E-2</v>
      </c>
      <c r="L308" s="62">
        <v>0.93677569466195354</v>
      </c>
      <c r="M308" s="62">
        <v>1</v>
      </c>
      <c r="N308" s="62">
        <v>0</v>
      </c>
      <c r="O308" s="62">
        <v>0.35053022506599846</v>
      </c>
      <c r="P308" s="62">
        <v>0.58624546959595503</v>
      </c>
      <c r="Q308" s="62">
        <v>4.7474159917669692E-2</v>
      </c>
      <c r="R308" s="62">
        <v>0</v>
      </c>
      <c r="S308" s="62">
        <v>1.5750145420376751E-2</v>
      </c>
      <c r="T308" s="62">
        <v>0</v>
      </c>
      <c r="U308" s="62">
        <v>0</v>
      </c>
      <c r="V308" s="62">
        <v>0</v>
      </c>
      <c r="W308" s="62">
        <v>0</v>
      </c>
      <c r="X308" s="62">
        <v>0</v>
      </c>
      <c r="Y308" s="62">
        <v>0</v>
      </c>
      <c r="Z308" s="62">
        <v>0</v>
      </c>
      <c r="AA308" s="62">
        <v>0</v>
      </c>
      <c r="AB308" s="62">
        <v>0</v>
      </c>
      <c r="AC308" s="62">
        <v>0</v>
      </c>
      <c r="AD308" s="62">
        <v>0</v>
      </c>
      <c r="AE308" s="62">
        <v>0</v>
      </c>
    </row>
    <row r="309" spans="1:31" x14ac:dyDescent="0.25">
      <c r="A309" s="58" t="s">
        <v>311</v>
      </c>
      <c r="B309" s="47" t="s">
        <v>715</v>
      </c>
      <c r="C309" s="57" t="s">
        <v>771</v>
      </c>
      <c r="D309" s="57" t="str">
        <f t="shared" si="0"/>
        <v>D3</v>
      </c>
      <c r="E309" s="57">
        <v>1</v>
      </c>
      <c r="F309" s="1" t="str">
        <f>VLOOKUP(A309,SampleMap!$D$6:$G$565,4,FALSE)</f>
        <v>sample</v>
      </c>
      <c r="G309" s="49">
        <v>201806</v>
      </c>
      <c r="H309" s="66">
        <v>43253</v>
      </c>
      <c r="I309" s="62">
        <v>0.43965130440356387</v>
      </c>
      <c r="J309" s="62">
        <v>0.56034869559643607</v>
      </c>
      <c r="K309" s="62">
        <v>0.14345234279853855</v>
      </c>
      <c r="L309" s="62">
        <v>0.85654765720146142</v>
      </c>
      <c r="M309" s="62">
        <v>0.97923210050637777</v>
      </c>
      <c r="N309" s="62">
        <v>2.0767899493622205E-2</v>
      </c>
      <c r="O309" s="62">
        <v>0.38362925453496571</v>
      </c>
      <c r="P309" s="62">
        <v>0.46247035446445739</v>
      </c>
      <c r="Q309" s="62">
        <v>7.7110441638356522E-2</v>
      </c>
      <c r="R309" s="62">
        <v>0</v>
      </c>
      <c r="S309" s="62">
        <v>5.602204986859817E-2</v>
      </c>
      <c r="T309" s="62">
        <v>1.0319851291583873E-2</v>
      </c>
      <c r="U309" s="62">
        <v>1.044804820203833E-2</v>
      </c>
      <c r="V309" s="62">
        <v>0</v>
      </c>
      <c r="W309" s="62">
        <v>0</v>
      </c>
      <c r="X309" s="62">
        <v>0</v>
      </c>
      <c r="Y309" s="62">
        <v>0</v>
      </c>
      <c r="Z309" s="62">
        <v>0</v>
      </c>
      <c r="AA309" s="62">
        <v>0</v>
      </c>
      <c r="AB309" s="62">
        <v>0</v>
      </c>
      <c r="AC309" s="62">
        <v>0</v>
      </c>
      <c r="AD309" s="62">
        <v>0</v>
      </c>
      <c r="AE309" s="62">
        <v>0</v>
      </c>
    </row>
    <row r="310" spans="1:31" x14ac:dyDescent="0.25">
      <c r="A310" s="58" t="s">
        <v>312</v>
      </c>
      <c r="B310" s="47" t="s">
        <v>715</v>
      </c>
      <c r="C310" s="57" t="s">
        <v>779</v>
      </c>
      <c r="D310" s="57" t="str">
        <f t="shared" si="0"/>
        <v>G2</v>
      </c>
      <c r="E310" s="57">
        <v>1</v>
      </c>
      <c r="F310" s="1" t="str">
        <f>VLOOKUP(A310,SampleMap!$D$6:$G$565,4,FALSE)</f>
        <v>sample</v>
      </c>
      <c r="G310" s="49">
        <v>201806</v>
      </c>
      <c r="H310" s="66">
        <v>43253</v>
      </c>
      <c r="I310" s="62">
        <v>0.24142409172975199</v>
      </c>
      <c r="J310" s="62">
        <v>0.75857590827024801</v>
      </c>
      <c r="K310" s="62">
        <v>0.10978429571442146</v>
      </c>
      <c r="L310" s="62">
        <v>0.8902157042855785</v>
      </c>
      <c r="M310" s="62">
        <v>0.96766019448227802</v>
      </c>
      <c r="N310" s="62">
        <v>3.2339805517721962E-2</v>
      </c>
      <c r="O310" s="62">
        <v>0.21814323271356625</v>
      </c>
      <c r="P310" s="62">
        <v>0.65515821481739567</v>
      </c>
      <c r="Q310" s="62">
        <v>7.1077887935130341E-2</v>
      </c>
      <c r="R310" s="62">
        <v>0</v>
      </c>
      <c r="S310" s="62">
        <v>2.3280859016185741E-2</v>
      </c>
      <c r="T310" s="62">
        <v>1.5425548763105382E-2</v>
      </c>
      <c r="U310" s="62">
        <v>1.691425675461658E-2</v>
      </c>
      <c r="V310" s="62">
        <v>0</v>
      </c>
      <c r="W310" s="62">
        <v>0</v>
      </c>
      <c r="X310" s="62">
        <v>0</v>
      </c>
      <c r="Y310" s="62">
        <v>0</v>
      </c>
      <c r="Z310" s="62">
        <v>0</v>
      </c>
      <c r="AA310" s="62">
        <v>0</v>
      </c>
      <c r="AB310" s="62">
        <v>0</v>
      </c>
      <c r="AC310" s="62">
        <v>0</v>
      </c>
      <c r="AD310" s="62">
        <v>0</v>
      </c>
      <c r="AE310" s="62">
        <v>0</v>
      </c>
    </row>
    <row r="311" spans="1:31" x14ac:dyDescent="0.25">
      <c r="A311" s="58" t="s">
        <v>313</v>
      </c>
      <c r="B311" s="47" t="s">
        <v>715</v>
      </c>
      <c r="C311" s="57" t="s">
        <v>787</v>
      </c>
      <c r="D311" s="57" t="str">
        <f t="shared" si="0"/>
        <v>J1</v>
      </c>
      <c r="E311" s="57">
        <v>1</v>
      </c>
      <c r="F311" s="1" t="str">
        <f>VLOOKUP(A311,SampleMap!$D$6:$G$565,4,FALSE)</f>
        <v>sample</v>
      </c>
      <c r="G311" s="49">
        <v>201806</v>
      </c>
      <c r="H311" s="66">
        <v>43253</v>
      </c>
      <c r="I311" s="62">
        <v>1</v>
      </c>
      <c r="J311" s="62">
        <v>0</v>
      </c>
      <c r="K311" s="62">
        <v>7.6174512268938871E-2</v>
      </c>
      <c r="L311" s="62">
        <v>0.9238254877310611</v>
      </c>
      <c r="M311" s="62">
        <v>1</v>
      </c>
      <c r="N311" s="62">
        <v>0</v>
      </c>
      <c r="O311" s="62">
        <v>0.9238254877310611</v>
      </c>
      <c r="P311" s="62">
        <v>0</v>
      </c>
      <c r="Q311" s="62">
        <v>0</v>
      </c>
      <c r="R311" s="62">
        <v>0</v>
      </c>
      <c r="S311" s="62">
        <v>7.6174512268938871E-2</v>
      </c>
      <c r="T311" s="62">
        <v>0</v>
      </c>
      <c r="U311" s="62">
        <v>0</v>
      </c>
      <c r="V311" s="62">
        <v>0</v>
      </c>
      <c r="W311" s="62">
        <v>0</v>
      </c>
      <c r="X311" s="62">
        <v>0</v>
      </c>
      <c r="Y311" s="62">
        <v>0</v>
      </c>
      <c r="Z311" s="62">
        <v>0</v>
      </c>
      <c r="AA311" s="62">
        <v>0</v>
      </c>
      <c r="AB311" s="62">
        <v>0</v>
      </c>
      <c r="AC311" s="62">
        <v>0</v>
      </c>
      <c r="AD311" s="62">
        <v>0</v>
      </c>
      <c r="AE311" s="62">
        <v>0</v>
      </c>
    </row>
    <row r="312" spans="1:31" x14ac:dyDescent="0.25">
      <c r="A312" s="58" t="s">
        <v>314</v>
      </c>
      <c r="B312" s="47" t="s">
        <v>715</v>
      </c>
      <c r="C312" s="57" t="s">
        <v>795</v>
      </c>
      <c r="D312" s="57" t="str">
        <f t="shared" si="0"/>
        <v>L3</v>
      </c>
      <c r="E312" s="57">
        <v>1</v>
      </c>
      <c r="F312" s="1" t="str">
        <f>VLOOKUP(A312,SampleMap!$D$6:$G$565,4,FALSE)</f>
        <v>sample</v>
      </c>
      <c r="G312" s="49">
        <v>201806</v>
      </c>
      <c r="H312" s="66">
        <v>43253</v>
      </c>
      <c r="I312" s="62">
        <v>0.9707193468161982</v>
      </c>
      <c r="J312" s="62">
        <v>2.9280653183801793E-2</v>
      </c>
      <c r="K312" s="62">
        <v>1.1261789686077613E-2</v>
      </c>
      <c r="L312" s="62">
        <v>0.98873821031392239</v>
      </c>
      <c r="M312" s="62">
        <v>1</v>
      </c>
      <c r="N312" s="62">
        <v>0</v>
      </c>
      <c r="O312" s="62">
        <v>0.9594575571301206</v>
      </c>
      <c r="P312" s="62">
        <v>2.9280653183801793E-2</v>
      </c>
      <c r="Q312" s="62">
        <v>0</v>
      </c>
      <c r="R312" s="62">
        <v>0</v>
      </c>
      <c r="S312" s="62">
        <v>1.1261789686077613E-2</v>
      </c>
      <c r="T312" s="62">
        <v>0</v>
      </c>
      <c r="U312" s="62">
        <v>0</v>
      </c>
      <c r="V312" s="62">
        <v>0</v>
      </c>
      <c r="W312" s="62">
        <v>0</v>
      </c>
      <c r="X312" s="62">
        <v>0</v>
      </c>
      <c r="Y312" s="62">
        <v>0</v>
      </c>
      <c r="Z312" s="62">
        <v>0</v>
      </c>
      <c r="AA312" s="62">
        <v>0</v>
      </c>
      <c r="AB312" s="62">
        <v>0</v>
      </c>
      <c r="AC312" s="62">
        <v>0</v>
      </c>
      <c r="AD312" s="62">
        <v>0</v>
      </c>
      <c r="AE312" s="62">
        <v>0</v>
      </c>
    </row>
    <row r="313" spans="1:31" x14ac:dyDescent="0.25">
      <c r="A313" s="58" t="s">
        <v>321</v>
      </c>
      <c r="B313" s="47" t="s">
        <v>715</v>
      </c>
      <c r="C313" s="57" t="s">
        <v>764</v>
      </c>
      <c r="D313" s="57" t="str">
        <f t="shared" si="0"/>
        <v>B2</v>
      </c>
      <c r="E313" s="57">
        <v>1</v>
      </c>
      <c r="F313" s="1" t="str">
        <f>VLOOKUP(A313,SampleMap!$D$6:$G$565,4,FALSE)</f>
        <v>sample</v>
      </c>
      <c r="G313" s="49">
        <v>201806</v>
      </c>
      <c r="H313" s="66">
        <v>43253</v>
      </c>
      <c r="I313" s="62">
        <v>0.37816623530909244</v>
      </c>
      <c r="J313" s="62">
        <v>0.62183376469090756</v>
      </c>
      <c r="K313" s="62">
        <v>0.14264499978785694</v>
      </c>
      <c r="L313" s="62">
        <v>0.85735500021214306</v>
      </c>
      <c r="M313" s="62">
        <v>0.9561712418855276</v>
      </c>
      <c r="N313" s="62">
        <v>4.3828758114472399E-2</v>
      </c>
      <c r="O313" s="62">
        <v>0.33450719165004877</v>
      </c>
      <c r="P313" s="62">
        <v>0.49115363401077688</v>
      </c>
      <c r="Q313" s="62">
        <v>8.685137256565828E-2</v>
      </c>
      <c r="R313" s="62">
        <v>0</v>
      </c>
      <c r="S313" s="62">
        <v>4.3659043659043661E-2</v>
      </c>
      <c r="T313" s="62">
        <v>1.2134583563154992E-2</v>
      </c>
      <c r="U313" s="62">
        <v>3.1694174551317407E-2</v>
      </c>
      <c r="V313" s="62">
        <v>0</v>
      </c>
      <c r="W313" s="62">
        <v>0</v>
      </c>
      <c r="X313" s="62">
        <v>0</v>
      </c>
      <c r="Y313" s="62">
        <v>0</v>
      </c>
      <c r="Z313" s="62">
        <v>0</v>
      </c>
      <c r="AA313" s="62">
        <v>0</v>
      </c>
      <c r="AB313" s="62">
        <v>0</v>
      </c>
      <c r="AC313" s="62">
        <v>0</v>
      </c>
      <c r="AD313" s="62">
        <v>0</v>
      </c>
      <c r="AE313" s="62">
        <v>0</v>
      </c>
    </row>
    <row r="314" spans="1:31" x14ac:dyDescent="0.25">
      <c r="A314" s="58" t="s">
        <v>322</v>
      </c>
      <c r="B314" s="47" t="s">
        <v>715</v>
      </c>
      <c r="C314" s="57" t="s">
        <v>772</v>
      </c>
      <c r="D314" s="57" t="str">
        <f t="shared" si="0"/>
        <v>E1</v>
      </c>
      <c r="E314" s="57">
        <v>1</v>
      </c>
      <c r="F314" s="1" t="str">
        <f>VLOOKUP(A314,SampleMap!$D$6:$G$565,4,FALSE)</f>
        <v>sample</v>
      </c>
      <c r="G314" s="49">
        <v>201806</v>
      </c>
      <c r="H314" s="66">
        <v>43253</v>
      </c>
      <c r="I314" s="62">
        <v>0.5337204301075269</v>
      </c>
      <c r="J314" s="62">
        <v>0.4662795698924731</v>
      </c>
      <c r="K314" s="62">
        <v>7.531182795698925E-2</v>
      </c>
      <c r="L314" s="62">
        <v>0.92468817204301079</v>
      </c>
      <c r="M314" s="62">
        <v>0.96649462365591399</v>
      </c>
      <c r="N314" s="62">
        <v>3.350537634408602E-2</v>
      </c>
      <c r="O314" s="62">
        <v>0.49724731182795701</v>
      </c>
      <c r="P314" s="62">
        <v>0.41032258064516131</v>
      </c>
      <c r="Q314" s="62">
        <v>2.2451612903225806E-2</v>
      </c>
      <c r="R314" s="62">
        <v>0</v>
      </c>
      <c r="S314" s="62">
        <v>3.6473118279569894E-2</v>
      </c>
      <c r="T314" s="62">
        <v>1.638709677419355E-2</v>
      </c>
      <c r="U314" s="62">
        <v>1.7118279569892474E-2</v>
      </c>
      <c r="V314" s="62">
        <v>0</v>
      </c>
      <c r="W314" s="62">
        <v>0</v>
      </c>
      <c r="X314" s="62">
        <v>0</v>
      </c>
      <c r="Y314" s="62">
        <v>0</v>
      </c>
      <c r="Z314" s="62">
        <v>0</v>
      </c>
      <c r="AA314" s="62">
        <v>0</v>
      </c>
      <c r="AB314" s="62">
        <v>0</v>
      </c>
      <c r="AC314" s="62">
        <v>0</v>
      </c>
      <c r="AD314" s="62">
        <v>0</v>
      </c>
      <c r="AE314" s="62">
        <v>0</v>
      </c>
    </row>
    <row r="315" spans="1:31" x14ac:dyDescent="0.25">
      <c r="A315" s="58" t="s">
        <v>323</v>
      </c>
      <c r="B315" s="47" t="s">
        <v>715</v>
      </c>
      <c r="C315" s="57" t="s">
        <v>780</v>
      </c>
      <c r="D315" s="57" t="str">
        <f t="shared" si="0"/>
        <v>G3</v>
      </c>
      <c r="E315" s="57">
        <v>1</v>
      </c>
      <c r="F315" s="1" t="str">
        <f>VLOOKUP(A315,SampleMap!$D$6:$G$565,4,FALSE)</f>
        <v>sample</v>
      </c>
      <c r="G315" s="49">
        <v>201806</v>
      </c>
      <c r="H315" s="66">
        <v>43253</v>
      </c>
      <c r="I315" s="62">
        <v>0.256193876447041</v>
      </c>
      <c r="J315" s="62">
        <v>0.74380612355295894</v>
      </c>
      <c r="K315" s="62">
        <v>0.14490244869991706</v>
      </c>
      <c r="L315" s="62">
        <v>0.85509755130008291</v>
      </c>
      <c r="M315" s="62">
        <v>1</v>
      </c>
      <c r="N315" s="62">
        <v>0</v>
      </c>
      <c r="O315" s="62">
        <v>0.23185113058530779</v>
      </c>
      <c r="P315" s="62">
        <v>0.6232464207147751</v>
      </c>
      <c r="Q315" s="62">
        <v>0.12055970283818385</v>
      </c>
      <c r="R315" s="62">
        <v>0</v>
      </c>
      <c r="S315" s="62">
        <v>2.4342745861733205E-2</v>
      </c>
      <c r="T315" s="62">
        <v>0</v>
      </c>
      <c r="U315" s="62">
        <v>0</v>
      </c>
      <c r="V315" s="62">
        <v>0</v>
      </c>
      <c r="W315" s="62">
        <v>0</v>
      </c>
      <c r="X315" s="62">
        <v>0</v>
      </c>
      <c r="Y315" s="62">
        <v>0</v>
      </c>
      <c r="Z315" s="62">
        <v>0</v>
      </c>
      <c r="AA315" s="62">
        <v>0</v>
      </c>
      <c r="AB315" s="62">
        <v>0</v>
      </c>
      <c r="AC315" s="62">
        <v>0</v>
      </c>
      <c r="AD315" s="62">
        <v>0</v>
      </c>
      <c r="AE315" s="62">
        <v>0</v>
      </c>
    </row>
    <row r="316" spans="1:31" x14ac:dyDescent="0.25">
      <c r="A316" s="58" t="s">
        <v>324</v>
      </c>
      <c r="B316" s="47" t="s">
        <v>715</v>
      </c>
      <c r="C316" s="57" t="s">
        <v>788</v>
      </c>
      <c r="D316" s="57" t="str">
        <f t="shared" si="0"/>
        <v>J2</v>
      </c>
      <c r="E316" s="57">
        <v>1</v>
      </c>
      <c r="F316" s="1" t="str">
        <f>VLOOKUP(A316,SampleMap!$D$6:$G$565,4,FALSE)</f>
        <v>sample</v>
      </c>
      <c r="G316" s="49">
        <v>201806</v>
      </c>
      <c r="H316" s="66">
        <v>43253</v>
      </c>
      <c r="I316" s="62">
        <v>0.52497200447928327</v>
      </c>
      <c r="J316" s="62">
        <v>0.47502799552071667</v>
      </c>
      <c r="K316" s="62">
        <v>0.17411614141737322</v>
      </c>
      <c r="L316" s="62">
        <v>0.82588385858262681</v>
      </c>
      <c r="M316" s="62">
        <v>1</v>
      </c>
      <c r="N316" s="62">
        <v>0</v>
      </c>
      <c r="O316" s="62">
        <v>0.45535114381698927</v>
      </c>
      <c r="P316" s="62">
        <v>0.37053271476563748</v>
      </c>
      <c r="Q316" s="62">
        <v>0.10449528075507919</v>
      </c>
      <c r="R316" s="62">
        <v>0</v>
      </c>
      <c r="S316" s="62">
        <v>6.9620860662294032E-2</v>
      </c>
      <c r="T316" s="62">
        <v>0</v>
      </c>
      <c r="U316" s="62">
        <v>0</v>
      </c>
      <c r="V316" s="62">
        <v>0</v>
      </c>
      <c r="W316" s="62">
        <v>0</v>
      </c>
      <c r="X316" s="62">
        <v>0</v>
      </c>
      <c r="Y316" s="62">
        <v>0</v>
      </c>
      <c r="Z316" s="62">
        <v>0</v>
      </c>
      <c r="AA316" s="62">
        <v>0</v>
      </c>
      <c r="AB316" s="62">
        <v>0</v>
      </c>
      <c r="AC316" s="62">
        <v>0</v>
      </c>
      <c r="AD316" s="62">
        <v>0</v>
      </c>
      <c r="AE316" s="62">
        <v>0</v>
      </c>
    </row>
    <row r="317" spans="1:31" x14ac:dyDescent="0.25">
      <c r="A317" s="58" t="s">
        <v>272</v>
      </c>
      <c r="B317" s="47" t="s">
        <v>715</v>
      </c>
      <c r="C317" s="57" t="s">
        <v>791</v>
      </c>
      <c r="D317" s="57" t="str">
        <f t="shared" si="0"/>
        <v>K2</v>
      </c>
      <c r="E317" s="57">
        <v>1</v>
      </c>
      <c r="F317" s="1" t="str">
        <f>VLOOKUP(A317,SampleMap!$D$6:$G$565,4,FALSE)</f>
        <v>sample</v>
      </c>
      <c r="G317" s="49">
        <v>201806</v>
      </c>
      <c r="H317" s="66">
        <v>43253</v>
      </c>
      <c r="I317" s="62">
        <v>0.48069222938581607</v>
      </c>
      <c r="J317" s="62">
        <v>0.51930777061418387</v>
      </c>
      <c r="K317" s="62">
        <v>8.4323040380047509E-2</v>
      </c>
      <c r="L317" s="62">
        <v>0.91567695961995255</v>
      </c>
      <c r="M317" s="62">
        <v>0.97326094333220226</v>
      </c>
      <c r="N317" s="62">
        <v>2.6739056667797762E-2</v>
      </c>
      <c r="O317" s="62">
        <v>0.45151001017984393</v>
      </c>
      <c r="P317" s="62">
        <v>0.43742789277231081</v>
      </c>
      <c r="Q317" s="62">
        <v>5.514082117407533E-2</v>
      </c>
      <c r="R317" s="62">
        <v>0</v>
      </c>
      <c r="S317" s="62">
        <v>2.9182219205972176E-2</v>
      </c>
      <c r="T317" s="62">
        <v>0</v>
      </c>
      <c r="U317" s="62">
        <v>2.6739056667797762E-2</v>
      </c>
      <c r="V317" s="62">
        <v>0</v>
      </c>
      <c r="W317" s="62">
        <v>0</v>
      </c>
      <c r="X317" s="62">
        <v>0</v>
      </c>
      <c r="Y317" s="62">
        <v>0</v>
      </c>
      <c r="Z317" s="62">
        <v>0</v>
      </c>
      <c r="AA317" s="62">
        <v>0</v>
      </c>
      <c r="AB317" s="62">
        <v>0</v>
      </c>
      <c r="AC317" s="62">
        <v>0</v>
      </c>
      <c r="AD317" s="62">
        <v>0</v>
      </c>
      <c r="AE317" s="62">
        <v>0</v>
      </c>
    </row>
    <row r="318" spans="1:31" x14ac:dyDescent="0.25">
      <c r="A318" s="58" t="s">
        <v>325</v>
      </c>
      <c r="B318" s="47" t="s">
        <v>715</v>
      </c>
      <c r="C318" s="57" t="s">
        <v>796</v>
      </c>
      <c r="D318" s="57" t="str">
        <f t="shared" si="0"/>
        <v>M1</v>
      </c>
      <c r="E318" s="57">
        <v>1</v>
      </c>
      <c r="F318" s="1" t="str">
        <f>VLOOKUP(A318,SampleMap!$D$6:$G$565,4,FALSE)</f>
        <v>sample</v>
      </c>
      <c r="G318" s="49">
        <v>201806</v>
      </c>
      <c r="H318" s="66">
        <v>43253</v>
      </c>
      <c r="I318" s="62">
        <v>0.96191759216665573</v>
      </c>
      <c r="J318" s="62">
        <v>3.8082407833344288E-2</v>
      </c>
      <c r="K318" s="62">
        <v>5.7994348426102384E-2</v>
      </c>
      <c r="L318" s="62">
        <v>0.9420056515738976</v>
      </c>
      <c r="M318" s="62">
        <v>1</v>
      </c>
      <c r="N318" s="62">
        <v>0</v>
      </c>
      <c r="O318" s="62">
        <v>0.90392324374055333</v>
      </c>
      <c r="P318" s="62">
        <v>3.8082407833344288E-2</v>
      </c>
      <c r="Q318" s="62">
        <v>0</v>
      </c>
      <c r="R318" s="62">
        <v>0</v>
      </c>
      <c r="S318" s="62">
        <v>5.7994348426102384E-2</v>
      </c>
      <c r="T318" s="62">
        <v>0</v>
      </c>
      <c r="U318" s="62">
        <v>0</v>
      </c>
      <c r="V318" s="62">
        <v>0</v>
      </c>
      <c r="W318" s="62">
        <v>0</v>
      </c>
      <c r="X318" s="62">
        <v>0</v>
      </c>
      <c r="Y318" s="62">
        <v>0</v>
      </c>
      <c r="Z318" s="62">
        <v>0</v>
      </c>
      <c r="AA318" s="62">
        <v>0</v>
      </c>
      <c r="AB318" s="62">
        <v>0</v>
      </c>
      <c r="AC318" s="62">
        <v>0</v>
      </c>
      <c r="AD318" s="62">
        <v>0</v>
      </c>
      <c r="AE318" s="62">
        <v>0</v>
      </c>
    </row>
    <row r="319" spans="1:31" x14ac:dyDescent="0.25">
      <c r="A319" s="58" t="s">
        <v>332</v>
      </c>
      <c r="B319" s="47" t="s">
        <v>715</v>
      </c>
      <c r="C319" s="57" t="s">
        <v>765</v>
      </c>
      <c r="D319" s="57" t="str">
        <f t="shared" si="0"/>
        <v>B3</v>
      </c>
      <c r="E319" s="57">
        <v>1</v>
      </c>
      <c r="F319" s="1" t="str">
        <f>VLOOKUP(A319,SampleMap!$D$6:$G$565,4,FALSE)</f>
        <v>sample</v>
      </c>
      <c r="G319" s="49">
        <v>201806</v>
      </c>
      <c r="H319" s="66">
        <v>43253</v>
      </c>
      <c r="I319" s="62">
        <v>0.45723669411076617</v>
      </c>
      <c r="J319" s="62">
        <v>0.54276330588923383</v>
      </c>
      <c r="K319" s="62">
        <v>0</v>
      </c>
      <c r="L319" s="62">
        <v>1</v>
      </c>
      <c r="M319" s="62">
        <v>1</v>
      </c>
      <c r="N319" s="62">
        <v>0</v>
      </c>
      <c r="O319" s="62">
        <v>0.45723669411076617</v>
      </c>
      <c r="P319" s="62">
        <v>0.54276330588923383</v>
      </c>
      <c r="Q319" s="62">
        <v>0</v>
      </c>
      <c r="R319" s="62">
        <v>0</v>
      </c>
      <c r="S319" s="62">
        <v>0</v>
      </c>
      <c r="T319" s="62">
        <v>0</v>
      </c>
      <c r="U319" s="62">
        <v>0</v>
      </c>
      <c r="V319" s="62">
        <v>0</v>
      </c>
      <c r="W319" s="62">
        <v>0</v>
      </c>
      <c r="X319" s="62">
        <v>0</v>
      </c>
      <c r="Y319" s="62">
        <v>0</v>
      </c>
      <c r="Z319" s="62">
        <v>0</v>
      </c>
      <c r="AA319" s="62">
        <v>0</v>
      </c>
      <c r="AB319" s="62">
        <v>0</v>
      </c>
      <c r="AC319" s="62">
        <v>0</v>
      </c>
      <c r="AD319" s="62">
        <v>0</v>
      </c>
      <c r="AE319" s="62">
        <v>0</v>
      </c>
    </row>
    <row r="320" spans="1:31" x14ac:dyDescent="0.25">
      <c r="A320" s="58" t="s">
        <v>333</v>
      </c>
      <c r="B320" s="47" t="s">
        <v>715</v>
      </c>
      <c r="C320" s="57" t="s">
        <v>773</v>
      </c>
      <c r="D320" s="57" t="str">
        <f t="shared" si="0"/>
        <v>E2</v>
      </c>
      <c r="E320" s="57">
        <v>1</v>
      </c>
      <c r="F320" s="1" t="str">
        <f>VLOOKUP(A320,SampleMap!$D$6:$G$565,4,FALSE)</f>
        <v>sample</v>
      </c>
      <c r="G320" s="49">
        <v>201806</v>
      </c>
      <c r="H320" s="66">
        <v>43253</v>
      </c>
      <c r="I320" s="62">
        <v>0.55592725216735772</v>
      </c>
      <c r="J320" s="62">
        <v>0.44407274783264228</v>
      </c>
      <c r="K320" s="62">
        <v>9.2018469656992091E-2</v>
      </c>
      <c r="L320" s="62">
        <v>0.90798153034300788</v>
      </c>
      <c r="M320" s="62">
        <v>1</v>
      </c>
      <c r="N320" s="62">
        <v>0</v>
      </c>
      <c r="O320" s="62">
        <v>0.52313418771202413</v>
      </c>
      <c r="P320" s="62">
        <v>0.3848473426309838</v>
      </c>
      <c r="Q320" s="62">
        <v>5.9225405201658497E-2</v>
      </c>
      <c r="R320" s="62">
        <v>0</v>
      </c>
      <c r="S320" s="62">
        <v>3.2793064455333587E-2</v>
      </c>
      <c r="T320" s="62">
        <v>0</v>
      </c>
      <c r="U320" s="62">
        <v>0</v>
      </c>
      <c r="V320" s="62">
        <v>0</v>
      </c>
      <c r="W320" s="62">
        <v>0</v>
      </c>
      <c r="X320" s="62">
        <v>0</v>
      </c>
      <c r="Y320" s="62">
        <v>0</v>
      </c>
      <c r="Z320" s="62">
        <v>0</v>
      </c>
      <c r="AA320" s="62">
        <v>0</v>
      </c>
      <c r="AB320" s="62">
        <v>0</v>
      </c>
      <c r="AC320" s="62">
        <v>0</v>
      </c>
      <c r="AD320" s="62">
        <v>0</v>
      </c>
      <c r="AE320" s="62">
        <v>0</v>
      </c>
    </row>
    <row r="321" spans="1:31" x14ac:dyDescent="0.25">
      <c r="A321" s="58" t="s">
        <v>334</v>
      </c>
      <c r="B321" s="47" t="s">
        <v>715</v>
      </c>
      <c r="C321" s="57" t="s">
        <v>781</v>
      </c>
      <c r="D321" s="57" t="str">
        <f t="shared" si="0"/>
        <v>H1</v>
      </c>
      <c r="E321" s="57">
        <v>1</v>
      </c>
      <c r="F321" s="1" t="str">
        <f>VLOOKUP(A321,SampleMap!$D$6:$G$565,4,FALSE)</f>
        <v>sample</v>
      </c>
      <c r="G321" s="49">
        <v>201806</v>
      </c>
      <c r="H321" s="66">
        <v>43253</v>
      </c>
      <c r="I321" s="62">
        <v>1</v>
      </c>
      <c r="J321" s="62">
        <v>0</v>
      </c>
      <c r="K321" s="62">
        <v>8.9082045621780723E-2</v>
      </c>
      <c r="L321" s="62">
        <v>0.91091795437821932</v>
      </c>
      <c r="M321" s="62">
        <v>1</v>
      </c>
      <c r="N321" s="62">
        <v>0</v>
      </c>
      <c r="O321" s="62">
        <v>0.91091795437821932</v>
      </c>
      <c r="P321" s="62">
        <v>0</v>
      </c>
      <c r="Q321" s="62">
        <v>0</v>
      </c>
      <c r="R321" s="62">
        <v>0</v>
      </c>
      <c r="S321" s="62">
        <v>8.9082045621780723E-2</v>
      </c>
      <c r="T321" s="62">
        <v>0</v>
      </c>
      <c r="U321" s="62">
        <v>0</v>
      </c>
      <c r="V321" s="62">
        <v>0</v>
      </c>
      <c r="W321" s="62">
        <v>0</v>
      </c>
      <c r="X321" s="62">
        <v>0</v>
      </c>
      <c r="Y321" s="62">
        <v>0</v>
      </c>
      <c r="Z321" s="62">
        <v>0</v>
      </c>
      <c r="AA321" s="62">
        <v>0</v>
      </c>
      <c r="AB321" s="62">
        <v>0</v>
      </c>
      <c r="AC321" s="62">
        <v>0</v>
      </c>
      <c r="AD321" s="62">
        <v>0</v>
      </c>
      <c r="AE321" s="62">
        <v>0</v>
      </c>
    </row>
    <row r="322" spans="1:31" x14ac:dyDescent="0.25">
      <c r="A322" s="58" t="s">
        <v>335</v>
      </c>
      <c r="B322" s="47" t="s">
        <v>715</v>
      </c>
      <c r="C322" s="57" t="s">
        <v>789</v>
      </c>
      <c r="D322" s="57" t="str">
        <f t="shared" si="0"/>
        <v>J3</v>
      </c>
      <c r="E322" s="57">
        <v>1</v>
      </c>
      <c r="F322" s="1" t="str">
        <f>VLOOKUP(A322,SampleMap!$D$6:$G$565,4,FALSE)</f>
        <v>sample</v>
      </c>
      <c r="G322" s="49">
        <v>201806</v>
      </c>
      <c r="H322" s="66">
        <v>43253</v>
      </c>
      <c r="I322" s="62">
        <v>1</v>
      </c>
      <c r="J322" s="62">
        <v>0</v>
      </c>
      <c r="K322" s="62">
        <v>0</v>
      </c>
      <c r="L322" s="62">
        <v>1</v>
      </c>
      <c r="M322" s="62">
        <v>1</v>
      </c>
      <c r="N322" s="62">
        <v>0</v>
      </c>
      <c r="O322" s="62">
        <v>1</v>
      </c>
      <c r="P322" s="62">
        <v>0</v>
      </c>
      <c r="Q322" s="62">
        <v>0</v>
      </c>
      <c r="R322" s="62">
        <v>0</v>
      </c>
      <c r="S322" s="62">
        <v>0</v>
      </c>
      <c r="T322" s="62">
        <v>0</v>
      </c>
      <c r="U322" s="62">
        <v>0</v>
      </c>
      <c r="V322" s="62">
        <v>0</v>
      </c>
      <c r="W322" s="62">
        <v>0</v>
      </c>
      <c r="X322" s="62">
        <v>0</v>
      </c>
      <c r="Y322" s="62">
        <v>0</v>
      </c>
      <c r="Z322" s="62">
        <v>0</v>
      </c>
      <c r="AA322" s="62">
        <v>0</v>
      </c>
      <c r="AB322" s="62">
        <v>0</v>
      </c>
      <c r="AC322" s="62">
        <v>0</v>
      </c>
      <c r="AD322" s="62">
        <v>0</v>
      </c>
      <c r="AE322" s="62">
        <v>0</v>
      </c>
    </row>
    <row r="323" spans="1:31" x14ac:dyDescent="0.25">
      <c r="A323" s="58" t="s">
        <v>336</v>
      </c>
      <c r="B323" s="47" t="s">
        <v>715</v>
      </c>
      <c r="C323" s="57" t="s">
        <v>797</v>
      </c>
      <c r="D323" s="57" t="str">
        <f t="shared" si="0"/>
        <v>M2</v>
      </c>
      <c r="E323" s="57">
        <v>1</v>
      </c>
      <c r="F323" s="1" t="str">
        <f>VLOOKUP(A323,SampleMap!$D$6:$G$565,4,FALSE)</f>
        <v>sample</v>
      </c>
      <c r="G323" s="49">
        <v>201806</v>
      </c>
      <c r="H323" s="66">
        <v>43253</v>
      </c>
      <c r="I323" s="62">
        <v>0.46472928243903922</v>
      </c>
      <c r="J323" s="62">
        <v>0.53527071756096078</v>
      </c>
      <c r="K323" s="62">
        <v>0.10771006042938265</v>
      </c>
      <c r="L323" s="62">
        <v>0.89228993957061731</v>
      </c>
      <c r="M323" s="62">
        <v>0.96316540645592297</v>
      </c>
      <c r="N323" s="62">
        <v>3.6834593544077011E-2</v>
      </c>
      <c r="O323" s="62">
        <v>0.43254076705839484</v>
      </c>
      <c r="P323" s="62">
        <v>0.4418936564331481</v>
      </c>
      <c r="Q323" s="62">
        <v>5.6542467583735691E-2</v>
      </c>
      <c r="R323" s="62">
        <v>0</v>
      </c>
      <c r="S323" s="62">
        <v>3.2188515380644378E-2</v>
      </c>
      <c r="T323" s="62">
        <v>1.8979077465002582E-2</v>
      </c>
      <c r="U323" s="62">
        <v>1.7855516079074429E-2</v>
      </c>
      <c r="V323" s="62">
        <v>0</v>
      </c>
      <c r="W323" s="62">
        <v>0</v>
      </c>
      <c r="X323" s="62">
        <v>0</v>
      </c>
      <c r="Y323" s="62">
        <v>0</v>
      </c>
      <c r="Z323" s="62">
        <v>0</v>
      </c>
      <c r="AA323" s="62">
        <v>0</v>
      </c>
      <c r="AB323" s="62">
        <v>0</v>
      </c>
      <c r="AC323" s="62">
        <v>0</v>
      </c>
      <c r="AD323" s="62">
        <v>0</v>
      </c>
      <c r="AE323" s="62">
        <v>0</v>
      </c>
    </row>
    <row r="324" spans="1:31" x14ac:dyDescent="0.25">
      <c r="A324" s="58" t="s">
        <v>341</v>
      </c>
      <c r="B324" s="47" t="s">
        <v>715</v>
      </c>
      <c r="C324" s="57" t="s">
        <v>766</v>
      </c>
      <c r="D324" s="57" t="str">
        <f t="shared" si="0"/>
        <v>C1</v>
      </c>
      <c r="E324" s="57">
        <v>1</v>
      </c>
      <c r="F324" s="1" t="str">
        <f>VLOOKUP(A324,SampleMap!$D$6:$G$565,4,FALSE)</f>
        <v>sample</v>
      </c>
      <c r="G324" s="49">
        <v>201806</v>
      </c>
      <c r="H324" s="66">
        <v>43253</v>
      </c>
      <c r="I324" s="62">
        <v>0.24081249745074845</v>
      </c>
      <c r="J324" s="62">
        <v>0.75918750254925149</v>
      </c>
      <c r="K324" s="62">
        <v>0.10205163763918913</v>
      </c>
      <c r="L324" s="62">
        <v>0.89794836236081088</v>
      </c>
      <c r="M324" s="62">
        <v>1</v>
      </c>
      <c r="N324" s="62">
        <v>0</v>
      </c>
      <c r="O324" s="62">
        <v>0.22376310315291431</v>
      </c>
      <c r="P324" s="62">
        <v>0.67418525920789651</v>
      </c>
      <c r="Q324" s="62">
        <v>8.5002243341354977E-2</v>
      </c>
      <c r="R324" s="62">
        <v>0</v>
      </c>
      <c r="S324" s="62">
        <v>1.7049394297834156E-2</v>
      </c>
      <c r="T324" s="62">
        <v>0</v>
      </c>
      <c r="U324" s="62">
        <v>0</v>
      </c>
      <c r="V324" s="62">
        <v>0</v>
      </c>
      <c r="W324" s="62">
        <v>0</v>
      </c>
      <c r="X324" s="62">
        <v>0</v>
      </c>
      <c r="Y324" s="62">
        <v>0</v>
      </c>
      <c r="Z324" s="62">
        <v>0</v>
      </c>
      <c r="AA324" s="62">
        <v>0</v>
      </c>
      <c r="AB324" s="62">
        <v>0</v>
      </c>
      <c r="AC324" s="62">
        <v>0</v>
      </c>
      <c r="AD324" s="62">
        <v>0</v>
      </c>
      <c r="AE324" s="62">
        <v>0</v>
      </c>
    </row>
    <row r="325" spans="1:31" x14ac:dyDescent="0.25">
      <c r="A325" s="58" t="s">
        <v>342</v>
      </c>
      <c r="B325" s="47" t="s">
        <v>715</v>
      </c>
      <c r="C325" s="57" t="s">
        <v>774</v>
      </c>
      <c r="D325" s="57" t="str">
        <f t="shared" si="0"/>
        <v>E3</v>
      </c>
      <c r="E325" s="57">
        <v>1</v>
      </c>
      <c r="F325" s="1" t="str">
        <f>VLOOKUP(A325,SampleMap!$D$6:$G$565,4,FALSE)</f>
        <v>sample</v>
      </c>
      <c r="G325" s="49">
        <v>201806</v>
      </c>
      <c r="H325" s="66">
        <v>43253</v>
      </c>
      <c r="I325" s="62">
        <v>0.30152788055543461</v>
      </c>
      <c r="J325" s="62">
        <v>0.69847211944456533</v>
      </c>
      <c r="K325" s="62">
        <v>0.17342097244591476</v>
      </c>
      <c r="L325" s="62">
        <v>0.82657902755408519</v>
      </c>
      <c r="M325" s="62">
        <v>0.94798241413833628</v>
      </c>
      <c r="N325" s="62">
        <v>5.201758586166369E-2</v>
      </c>
      <c r="O325" s="62">
        <v>0.25630087494014714</v>
      </c>
      <c r="P325" s="62">
        <v>0.54764288512601755</v>
      </c>
      <c r="Q325" s="62">
        <v>9.8811648456884171E-2</v>
      </c>
      <c r="R325" s="62">
        <v>0</v>
      </c>
      <c r="S325" s="62">
        <v>4.5227005615287509E-2</v>
      </c>
      <c r="T325" s="62">
        <v>2.938231837374309E-2</v>
      </c>
      <c r="U325" s="62">
        <v>2.2635267487920604E-2</v>
      </c>
      <c r="V325" s="62">
        <v>0</v>
      </c>
      <c r="W325" s="62">
        <v>0</v>
      </c>
      <c r="X325" s="62">
        <v>0</v>
      </c>
      <c r="Y325" s="62">
        <v>0</v>
      </c>
      <c r="Z325" s="62">
        <v>0</v>
      </c>
      <c r="AA325" s="62">
        <v>0</v>
      </c>
      <c r="AB325" s="62">
        <v>0</v>
      </c>
      <c r="AC325" s="62">
        <v>0</v>
      </c>
      <c r="AD325" s="62">
        <v>0</v>
      </c>
      <c r="AE325" s="62">
        <v>0</v>
      </c>
    </row>
    <row r="326" spans="1:31" x14ac:dyDescent="0.25">
      <c r="A326" s="58" t="s">
        <v>343</v>
      </c>
      <c r="B326" s="47" t="s">
        <v>715</v>
      </c>
      <c r="C326" s="57" t="s">
        <v>782</v>
      </c>
      <c r="D326" s="57" t="str">
        <f t="shared" si="0"/>
        <v>H2</v>
      </c>
      <c r="E326" s="57">
        <v>1</v>
      </c>
      <c r="F326" s="1" t="str">
        <f>VLOOKUP(A326,SampleMap!$D$6:$G$565,4,FALSE)</f>
        <v>sample</v>
      </c>
      <c r="G326" s="49">
        <v>201806</v>
      </c>
      <c r="H326" s="66">
        <v>43253</v>
      </c>
      <c r="I326" s="62">
        <v>1</v>
      </c>
      <c r="J326" s="62">
        <v>0</v>
      </c>
      <c r="K326" s="62">
        <v>0.13138485815237899</v>
      </c>
      <c r="L326" s="62">
        <v>0.86861514184762101</v>
      </c>
      <c r="M326" s="62">
        <v>1</v>
      </c>
      <c r="N326" s="62">
        <v>0</v>
      </c>
      <c r="O326" s="62">
        <v>0.86861514184762101</v>
      </c>
      <c r="P326" s="62">
        <v>0</v>
      </c>
      <c r="Q326" s="62">
        <v>0</v>
      </c>
      <c r="R326" s="62">
        <v>0</v>
      </c>
      <c r="S326" s="62">
        <v>0.13138485815237899</v>
      </c>
      <c r="T326" s="62">
        <v>0</v>
      </c>
      <c r="U326" s="62">
        <v>0</v>
      </c>
      <c r="V326" s="62">
        <v>0</v>
      </c>
      <c r="W326" s="62">
        <v>0</v>
      </c>
      <c r="X326" s="62">
        <v>0</v>
      </c>
      <c r="Y326" s="62">
        <v>0</v>
      </c>
      <c r="Z326" s="62">
        <v>0</v>
      </c>
      <c r="AA326" s="62">
        <v>0</v>
      </c>
      <c r="AB326" s="62">
        <v>0</v>
      </c>
      <c r="AC326" s="62">
        <v>0</v>
      </c>
      <c r="AD326" s="62">
        <v>0</v>
      </c>
      <c r="AE326" s="62">
        <v>0</v>
      </c>
    </row>
    <row r="327" spans="1:31" x14ac:dyDescent="0.25">
      <c r="A327" s="58" t="s">
        <v>344</v>
      </c>
      <c r="B327" s="47" t="s">
        <v>715</v>
      </c>
      <c r="C327" s="57" t="s">
        <v>790</v>
      </c>
      <c r="D327" s="57" t="str">
        <f t="shared" si="0"/>
        <v>K1</v>
      </c>
      <c r="E327" s="57">
        <v>1</v>
      </c>
      <c r="F327" s="1" t="str">
        <f>VLOOKUP(A327,SampleMap!$D$6:$G$565,4,FALSE)</f>
        <v>sample</v>
      </c>
      <c r="G327" s="49">
        <v>201806</v>
      </c>
      <c r="H327" s="66">
        <v>43253</v>
      </c>
      <c r="I327" s="62">
        <v>0.32388193674428428</v>
      </c>
      <c r="J327" s="62">
        <v>0.67611806325571577</v>
      </c>
      <c r="K327" s="62">
        <v>0.13084112149532709</v>
      </c>
      <c r="L327" s="62">
        <v>0.86915887850467288</v>
      </c>
      <c r="M327" s="62">
        <v>0.93632187549501034</v>
      </c>
      <c r="N327" s="62">
        <v>6.3678124504989705E-2</v>
      </c>
      <c r="O327" s="62">
        <v>0.29098685252653256</v>
      </c>
      <c r="P327" s="62">
        <v>0.54934262632662756</v>
      </c>
      <c r="Q327" s="62">
        <v>6.3097312424098426E-2</v>
      </c>
      <c r="R327" s="62">
        <v>0</v>
      </c>
      <c r="S327" s="62">
        <v>3.2895084217751731E-2</v>
      </c>
      <c r="T327" s="62">
        <v>3.4848724853476953E-2</v>
      </c>
      <c r="U327" s="62">
        <v>2.8829399651512752E-2</v>
      </c>
      <c r="V327" s="62">
        <v>0</v>
      </c>
      <c r="W327" s="62">
        <v>0</v>
      </c>
      <c r="X327" s="62">
        <v>0</v>
      </c>
      <c r="Y327" s="62">
        <v>0</v>
      </c>
      <c r="Z327" s="62">
        <v>0</v>
      </c>
      <c r="AA327" s="62">
        <v>0</v>
      </c>
      <c r="AB327" s="62">
        <v>0</v>
      </c>
      <c r="AC327" s="62">
        <v>0</v>
      </c>
      <c r="AD327" s="62">
        <v>0</v>
      </c>
      <c r="AE327" s="62">
        <v>0</v>
      </c>
    </row>
    <row r="328" spans="1:31" x14ac:dyDescent="0.25">
      <c r="A328" s="58" t="s">
        <v>273</v>
      </c>
      <c r="B328" s="47" t="s">
        <v>715</v>
      </c>
      <c r="C328" s="57" t="s">
        <v>799</v>
      </c>
      <c r="D328" s="57" t="str">
        <f t="shared" si="0"/>
        <v>N1</v>
      </c>
      <c r="E328" s="57">
        <v>1</v>
      </c>
      <c r="F328" s="1" t="str">
        <f>VLOOKUP(A328,SampleMap!$D$6:$G$565,4,FALSE)</f>
        <v>sample</v>
      </c>
      <c r="G328" s="49">
        <v>201806</v>
      </c>
      <c r="H328" s="66">
        <v>43253</v>
      </c>
      <c r="I328" s="62">
        <v>0.54154302670623145</v>
      </c>
      <c r="J328" s="62">
        <v>0.45845697329376855</v>
      </c>
      <c r="K328" s="62">
        <v>0.1142433234421365</v>
      </c>
      <c r="L328" s="62">
        <v>0.8857566765578635</v>
      </c>
      <c r="M328" s="62">
        <v>1</v>
      </c>
      <c r="N328" s="62">
        <v>0</v>
      </c>
      <c r="O328" s="62">
        <v>0.44282888229475764</v>
      </c>
      <c r="P328" s="62">
        <v>0.38595450049455982</v>
      </c>
      <c r="Q328" s="62">
        <v>7.2502472799208698E-2</v>
      </c>
      <c r="R328" s="62">
        <v>5.6973293768545992E-2</v>
      </c>
      <c r="S328" s="62">
        <v>4.1740850642927797E-2</v>
      </c>
      <c r="T328" s="62">
        <v>0</v>
      </c>
      <c r="U328" s="62">
        <v>0</v>
      </c>
      <c r="V328" s="62">
        <v>0</v>
      </c>
      <c r="W328" s="62">
        <v>0</v>
      </c>
      <c r="X328" s="62">
        <v>0</v>
      </c>
      <c r="Y328" s="62">
        <v>0</v>
      </c>
      <c r="Z328" s="62">
        <v>0</v>
      </c>
      <c r="AA328" s="62">
        <v>0</v>
      </c>
      <c r="AB328" s="62">
        <v>0</v>
      </c>
      <c r="AC328" s="62">
        <v>0</v>
      </c>
      <c r="AD328" s="62">
        <v>0</v>
      </c>
      <c r="AE328" s="62">
        <v>0</v>
      </c>
    </row>
    <row r="329" spans="1:31" x14ac:dyDescent="0.25">
      <c r="A329" s="58" t="s">
        <v>345</v>
      </c>
      <c r="B329" s="47" t="s">
        <v>715</v>
      </c>
      <c r="C329" s="57" t="s">
        <v>798</v>
      </c>
      <c r="D329" s="57" t="str">
        <f t="shared" si="0"/>
        <v>M3</v>
      </c>
      <c r="E329" s="57">
        <v>1</v>
      </c>
      <c r="F329" s="1" t="str">
        <f>VLOOKUP(A329,SampleMap!$D$6:$G$565,4,FALSE)</f>
        <v>sample</v>
      </c>
      <c r="G329" s="49">
        <v>201806</v>
      </c>
      <c r="H329" s="66">
        <v>43253</v>
      </c>
      <c r="I329" s="62">
        <v>0.39061754887935146</v>
      </c>
      <c r="J329" s="62">
        <v>0.60938245112064859</v>
      </c>
      <c r="K329" s="62">
        <v>7.1590367191225565E-2</v>
      </c>
      <c r="L329" s="62">
        <v>0.92840963280877442</v>
      </c>
      <c r="M329" s="62">
        <v>1</v>
      </c>
      <c r="N329" s="62">
        <v>0</v>
      </c>
      <c r="O329" s="62">
        <v>0.36504530281354314</v>
      </c>
      <c r="P329" s="62">
        <v>0.56336432999523123</v>
      </c>
      <c r="Q329" s="62">
        <v>4.6018121125417262E-2</v>
      </c>
      <c r="R329" s="62">
        <v>0</v>
      </c>
      <c r="S329" s="62">
        <v>2.5572246065808296E-2</v>
      </c>
      <c r="T329" s="62">
        <v>0</v>
      </c>
      <c r="U329" s="62">
        <v>0</v>
      </c>
      <c r="V329" s="62">
        <v>0</v>
      </c>
      <c r="W329" s="62">
        <v>0</v>
      </c>
      <c r="X329" s="62">
        <v>0</v>
      </c>
      <c r="Y329" s="62">
        <v>0</v>
      </c>
      <c r="Z329" s="62">
        <v>0</v>
      </c>
      <c r="AA329" s="62">
        <v>0</v>
      </c>
      <c r="AB329" s="62">
        <v>0</v>
      </c>
      <c r="AC329" s="62">
        <v>0</v>
      </c>
      <c r="AD329" s="62">
        <v>0</v>
      </c>
      <c r="AE329" s="62">
        <v>0</v>
      </c>
    </row>
    <row r="330" spans="1:31" x14ac:dyDescent="0.25">
      <c r="A330" s="58" t="s">
        <v>278</v>
      </c>
      <c r="B330" s="47" t="s">
        <v>715</v>
      </c>
      <c r="C330" s="57" t="s">
        <v>760</v>
      </c>
      <c r="D330" s="57" t="str">
        <f t="shared" si="0"/>
        <v>A1</v>
      </c>
      <c r="E330" s="57">
        <v>1</v>
      </c>
      <c r="F330" s="1" t="str">
        <f>VLOOKUP(A330,SampleMap!$D$6:$G$565,4,FALSE)</f>
        <v>sample</v>
      </c>
      <c r="G330" s="49">
        <v>201806</v>
      </c>
      <c r="H330" s="66">
        <v>43253</v>
      </c>
      <c r="I330" s="62">
        <v>0.90009830425165893</v>
      </c>
      <c r="J330" s="62">
        <v>9.990169574834111E-2</v>
      </c>
      <c r="K330" s="62">
        <v>2.2118456623248954E-2</v>
      </c>
      <c r="L330" s="62">
        <v>0.97788154337675104</v>
      </c>
      <c r="M330" s="62">
        <v>1</v>
      </c>
      <c r="N330" s="62">
        <v>0</v>
      </c>
      <c r="O330" s="62">
        <v>0.87797984762840997</v>
      </c>
      <c r="P330" s="62">
        <v>9.990169574834111E-2</v>
      </c>
      <c r="Q330" s="62">
        <v>0</v>
      </c>
      <c r="R330" s="62">
        <v>0</v>
      </c>
      <c r="S330" s="62">
        <v>2.2118456623248954E-2</v>
      </c>
      <c r="T330" s="62">
        <v>0</v>
      </c>
      <c r="U330" s="62">
        <v>0</v>
      </c>
      <c r="V330" s="62">
        <v>0</v>
      </c>
      <c r="W330" s="62">
        <v>0</v>
      </c>
      <c r="X330" s="62">
        <v>0</v>
      </c>
      <c r="Y330" s="62">
        <v>0</v>
      </c>
      <c r="Z330" s="62">
        <v>0</v>
      </c>
      <c r="AA330" s="62">
        <v>0</v>
      </c>
      <c r="AB330" s="62">
        <v>0</v>
      </c>
      <c r="AC330" s="62">
        <v>0</v>
      </c>
      <c r="AD330" s="62">
        <v>0</v>
      </c>
      <c r="AE330" s="62">
        <v>0</v>
      </c>
    </row>
    <row r="331" spans="1:31" x14ac:dyDescent="0.25">
      <c r="A331" s="58" t="s">
        <v>279</v>
      </c>
      <c r="B331" s="47" t="s">
        <v>715</v>
      </c>
      <c r="C331" s="57" t="s">
        <v>768</v>
      </c>
      <c r="D331" s="57" t="str">
        <f t="shared" si="0"/>
        <v>C3</v>
      </c>
      <c r="E331" s="57">
        <v>1</v>
      </c>
      <c r="F331" s="1" t="str">
        <f>VLOOKUP(A331,SampleMap!$D$6:$G$565,4,FALSE)</f>
        <v>sample</v>
      </c>
      <c r="G331" s="49">
        <v>201806</v>
      </c>
      <c r="H331" s="66">
        <v>43253</v>
      </c>
      <c r="I331" s="62">
        <v>8.924731182795699E-2</v>
      </c>
      <c r="J331" s="62">
        <v>0.91075268817204302</v>
      </c>
      <c r="K331" s="62">
        <v>0.2273994424532059</v>
      </c>
      <c r="L331" s="62">
        <v>0.77260055754679413</v>
      </c>
      <c r="M331" s="62">
        <v>0.7871365989645559</v>
      </c>
      <c r="N331" s="62">
        <v>0.21286340103544404</v>
      </c>
      <c r="O331" s="62">
        <v>7.7618478693747509E-2</v>
      </c>
      <c r="P331" s="62">
        <v>0.61087216248506571</v>
      </c>
      <c r="Q331" s="62">
        <v>8.7017124651533259E-2</v>
      </c>
      <c r="R331" s="62">
        <v>0</v>
      </c>
      <c r="S331" s="62">
        <v>1.1628833134209478E-2</v>
      </c>
      <c r="T331" s="62">
        <v>0.12875348466746317</v>
      </c>
      <c r="U331" s="62">
        <v>8.4109916367980889E-2</v>
      </c>
      <c r="V331" s="62">
        <v>0</v>
      </c>
      <c r="W331" s="62">
        <v>0</v>
      </c>
      <c r="X331" s="62">
        <v>0</v>
      </c>
      <c r="Y331" s="62">
        <v>0</v>
      </c>
      <c r="Z331" s="62">
        <v>0</v>
      </c>
      <c r="AA331" s="62">
        <v>0</v>
      </c>
      <c r="AB331" s="62">
        <v>0</v>
      </c>
      <c r="AC331" s="62">
        <v>0</v>
      </c>
      <c r="AD331" s="62">
        <v>0</v>
      </c>
      <c r="AE331" s="62">
        <v>0</v>
      </c>
    </row>
    <row r="332" spans="1:31" x14ac:dyDescent="0.25">
      <c r="A332" s="58" t="s">
        <v>280</v>
      </c>
      <c r="B332" s="47" t="s">
        <v>715</v>
      </c>
      <c r="C332" s="57" t="s">
        <v>776</v>
      </c>
      <c r="D332" s="57" t="str">
        <f t="shared" si="0"/>
        <v>F2</v>
      </c>
      <c r="E332" s="57">
        <v>1</v>
      </c>
      <c r="F332" s="1" t="str">
        <f>VLOOKUP(A332,SampleMap!$D$6:$G$565,4,FALSE)</f>
        <v>sample</v>
      </c>
      <c r="G332" s="49">
        <v>201806</v>
      </c>
      <c r="H332" s="66">
        <v>43253</v>
      </c>
      <c r="I332" s="62">
        <v>0.44559016185606221</v>
      </c>
      <c r="J332" s="62">
        <v>0.55440983814393774</v>
      </c>
      <c r="K332" s="62">
        <v>8.0505430418797277E-2</v>
      </c>
      <c r="L332" s="62">
        <v>0.91949456958120268</v>
      </c>
      <c r="M332" s="62">
        <v>1</v>
      </c>
      <c r="N332" s="62">
        <v>0</v>
      </c>
      <c r="O332" s="62">
        <v>0.41258504838777837</v>
      </c>
      <c r="P332" s="62">
        <v>0.50690952119342436</v>
      </c>
      <c r="Q332" s="62">
        <v>4.750031695051346E-2</v>
      </c>
      <c r="R332" s="62">
        <v>0</v>
      </c>
      <c r="S332" s="62">
        <v>3.3005113468283817E-2</v>
      </c>
      <c r="T332" s="62">
        <v>0</v>
      </c>
      <c r="U332" s="62">
        <v>0</v>
      </c>
      <c r="V332" s="62">
        <v>0</v>
      </c>
      <c r="W332" s="62">
        <v>0</v>
      </c>
      <c r="X332" s="62">
        <v>0</v>
      </c>
      <c r="Y332" s="62">
        <v>0</v>
      </c>
      <c r="Z332" s="62">
        <v>0</v>
      </c>
      <c r="AA332" s="62">
        <v>0</v>
      </c>
      <c r="AB332" s="62">
        <v>0</v>
      </c>
      <c r="AC332" s="62">
        <v>0</v>
      </c>
      <c r="AD332" s="62">
        <v>0</v>
      </c>
      <c r="AE332" s="62">
        <v>0</v>
      </c>
    </row>
    <row r="333" spans="1:31" x14ac:dyDescent="0.25">
      <c r="A333" s="58" t="s">
        <v>281</v>
      </c>
      <c r="B333" s="47" t="s">
        <v>715</v>
      </c>
      <c r="C333" s="57" t="s">
        <v>784</v>
      </c>
      <c r="D333" s="57" t="str">
        <f t="shared" si="0"/>
        <v>I1</v>
      </c>
      <c r="E333" s="57">
        <v>1</v>
      </c>
      <c r="F333" s="1" t="str">
        <f>VLOOKUP(A333,SampleMap!$D$6:$G$565,4,FALSE)</f>
        <v>sample</v>
      </c>
      <c r="G333" s="49">
        <v>201806</v>
      </c>
      <c r="H333" s="66">
        <v>43253</v>
      </c>
      <c r="I333" s="62">
        <v>0.44813336463958675</v>
      </c>
      <c r="J333" s="62">
        <v>0.55186663536041325</v>
      </c>
      <c r="K333" s="62">
        <v>0.29847382014557405</v>
      </c>
      <c r="L333" s="62">
        <v>0.70152617985442589</v>
      </c>
      <c r="M333" s="62">
        <v>1</v>
      </c>
      <c r="N333" s="62">
        <v>0</v>
      </c>
      <c r="O333" s="62">
        <v>0.35811223291852545</v>
      </c>
      <c r="P333" s="62">
        <v>0.34341394693590044</v>
      </c>
      <c r="Q333" s="62">
        <v>0.20845268842451278</v>
      </c>
      <c r="R333" s="62">
        <v>0</v>
      </c>
      <c r="S333" s="62">
        <v>9.0021131721061284E-2</v>
      </c>
      <c r="T333" s="62">
        <v>0</v>
      </c>
      <c r="U333" s="62">
        <v>0</v>
      </c>
      <c r="V333" s="62">
        <v>0</v>
      </c>
      <c r="W333" s="62">
        <v>0</v>
      </c>
      <c r="X333" s="62">
        <v>0</v>
      </c>
      <c r="Y333" s="62">
        <v>0</v>
      </c>
      <c r="Z333" s="62">
        <v>0</v>
      </c>
      <c r="AA333" s="62">
        <v>0</v>
      </c>
      <c r="AB333" s="62">
        <v>0</v>
      </c>
      <c r="AC333" s="62">
        <v>0</v>
      </c>
      <c r="AD333" s="62">
        <v>0</v>
      </c>
      <c r="AE333" s="62">
        <v>0</v>
      </c>
    </row>
    <row r="334" spans="1:31" x14ac:dyDescent="0.25">
      <c r="A334" s="58" t="s">
        <v>282</v>
      </c>
      <c r="B334" s="47" t="s">
        <v>715</v>
      </c>
      <c r="C334" s="57" t="s">
        <v>792</v>
      </c>
      <c r="D334" s="57" t="str">
        <f t="shared" si="0"/>
        <v>K3</v>
      </c>
      <c r="E334" s="57">
        <v>1</v>
      </c>
      <c r="F334" s="1" t="str">
        <f>VLOOKUP(A334,SampleMap!$D$6:$G$565,4,FALSE)</f>
        <v>sample</v>
      </c>
      <c r="G334" s="49">
        <v>201806</v>
      </c>
      <c r="H334" s="66">
        <v>43253</v>
      </c>
      <c r="I334" s="62">
        <v>0.39250223708378468</v>
      </c>
      <c r="J334" s="62">
        <v>0.60749776291621538</v>
      </c>
      <c r="K334" s="62">
        <v>0.23355154712004897</v>
      </c>
      <c r="L334" s="62">
        <v>0.766448452879951</v>
      </c>
      <c r="M334" s="62">
        <v>0.95097254274007437</v>
      </c>
      <c r="N334" s="62">
        <v>4.9027457259925585E-2</v>
      </c>
      <c r="O334" s="62">
        <v>0.32152781048368106</v>
      </c>
      <c r="P334" s="62">
        <v>0.42448076107945182</v>
      </c>
      <c r="Q334" s="62">
        <v>0.13398954457683795</v>
      </c>
      <c r="R334" s="62">
        <v>0</v>
      </c>
      <c r="S334" s="62">
        <v>7.0974426600103613E-2</v>
      </c>
      <c r="T334" s="62">
        <v>2.8587575943107426E-2</v>
      </c>
      <c r="U334" s="62">
        <v>2.0439881316818162E-2</v>
      </c>
      <c r="V334" s="62">
        <v>0</v>
      </c>
      <c r="W334" s="62">
        <v>0</v>
      </c>
      <c r="X334" s="62">
        <v>0</v>
      </c>
      <c r="Y334" s="62">
        <v>0</v>
      </c>
      <c r="Z334" s="62">
        <v>0</v>
      </c>
      <c r="AA334" s="62">
        <v>0</v>
      </c>
      <c r="AB334" s="62">
        <v>0</v>
      </c>
      <c r="AC334" s="62">
        <v>0</v>
      </c>
      <c r="AD334" s="62">
        <v>0</v>
      </c>
      <c r="AE334" s="62">
        <v>0</v>
      </c>
    </row>
    <row r="335" spans="1:31" x14ac:dyDescent="0.25">
      <c r="A335" s="58" t="s">
        <v>274</v>
      </c>
      <c r="B335" s="47" t="s">
        <v>715</v>
      </c>
      <c r="C335" s="57" t="s">
        <v>722</v>
      </c>
      <c r="D335" s="57" t="s">
        <v>722</v>
      </c>
      <c r="E335" s="57">
        <v>1</v>
      </c>
      <c r="F335" s="1" t="str">
        <f>VLOOKUP(A335,SampleMap!$D$6:$G$565,4,FALSE)</f>
        <v>sample</v>
      </c>
      <c r="G335" s="51">
        <v>201809</v>
      </c>
      <c r="H335" s="65">
        <v>43365</v>
      </c>
      <c r="I335" s="61">
        <v>8.4056859576565973E-2</v>
      </c>
      <c r="J335" s="61">
        <v>0.91594314042343405</v>
      </c>
      <c r="K335" s="61">
        <v>0.17150995590370025</v>
      </c>
      <c r="L335" s="61">
        <v>0.82849004409629978</v>
      </c>
      <c r="M335" s="61">
        <v>1</v>
      </c>
      <c r="N335" s="61">
        <v>0</v>
      </c>
      <c r="O335" s="61">
        <v>4.6698255320314429E-2</v>
      </c>
      <c r="P335" s="61">
        <v>0.78179178877598532</v>
      </c>
      <c r="Q335" s="61">
        <v>0.13415135164744871</v>
      </c>
      <c r="R335" s="61">
        <v>0</v>
      </c>
      <c r="S335" s="61">
        <v>3.7358604256251537E-2</v>
      </c>
      <c r="T335" s="61">
        <v>0</v>
      </c>
      <c r="U335" s="61">
        <v>0</v>
      </c>
      <c r="V335" s="61">
        <v>0</v>
      </c>
      <c r="W335" s="61">
        <v>0</v>
      </c>
      <c r="X335" s="61">
        <v>0</v>
      </c>
      <c r="Y335" s="61">
        <v>0</v>
      </c>
      <c r="Z335" s="61">
        <v>0</v>
      </c>
      <c r="AA335" s="61">
        <v>0</v>
      </c>
      <c r="AB335" s="61">
        <v>0</v>
      </c>
      <c r="AC335" s="61">
        <v>0</v>
      </c>
      <c r="AD335" s="61">
        <v>0</v>
      </c>
      <c r="AE335" s="61">
        <v>0</v>
      </c>
    </row>
    <row r="336" spans="1:31" x14ac:dyDescent="0.25">
      <c r="A336" s="58" t="s">
        <v>275</v>
      </c>
      <c r="B336" s="47" t="s">
        <v>715</v>
      </c>
      <c r="C336" s="57" t="s">
        <v>730</v>
      </c>
      <c r="D336" s="57" t="s">
        <v>730</v>
      </c>
      <c r="E336" s="57">
        <v>1</v>
      </c>
      <c r="F336" s="1" t="str">
        <f>VLOOKUP(A336,SampleMap!$D$6:$G$565,4,FALSE)</f>
        <v>sample</v>
      </c>
      <c r="G336" s="51">
        <v>201809</v>
      </c>
      <c r="H336" s="65">
        <v>43365</v>
      </c>
      <c r="I336" s="61">
        <v>0.10523948729480549</v>
      </c>
      <c r="J336" s="61">
        <v>0.89476051270519452</v>
      </c>
      <c r="K336" s="61">
        <v>0.10186642680458736</v>
      </c>
      <c r="L336" s="61">
        <v>0.89813357319541265</v>
      </c>
      <c r="M336" s="61">
        <v>1</v>
      </c>
      <c r="N336" s="61">
        <v>0</v>
      </c>
      <c r="O336" s="61">
        <v>0.10523948729480549</v>
      </c>
      <c r="P336" s="61">
        <v>0.79289408590060717</v>
      </c>
      <c r="Q336" s="61">
        <v>0.10186642680458736</v>
      </c>
      <c r="R336" s="61">
        <v>0</v>
      </c>
      <c r="S336" s="61">
        <v>0</v>
      </c>
      <c r="T336" s="61">
        <v>0</v>
      </c>
      <c r="U336" s="61">
        <v>0</v>
      </c>
      <c r="V336" s="61">
        <v>0</v>
      </c>
      <c r="W336" s="61">
        <v>0</v>
      </c>
      <c r="X336" s="61">
        <v>0</v>
      </c>
      <c r="Y336" s="61">
        <v>0</v>
      </c>
      <c r="Z336" s="61">
        <v>0</v>
      </c>
      <c r="AA336" s="61">
        <v>0</v>
      </c>
      <c r="AB336" s="61">
        <v>0</v>
      </c>
      <c r="AC336" s="61">
        <v>0</v>
      </c>
      <c r="AD336" s="61">
        <v>0</v>
      </c>
      <c r="AE336" s="61">
        <v>0</v>
      </c>
    </row>
    <row r="337" spans="1:31" x14ac:dyDescent="0.25">
      <c r="A337" s="58" t="s">
        <v>297</v>
      </c>
      <c r="B337" s="47" t="s">
        <v>715</v>
      </c>
      <c r="C337" s="57" t="s">
        <v>742</v>
      </c>
      <c r="D337" s="57" t="s">
        <v>742</v>
      </c>
      <c r="E337" s="57">
        <v>1</v>
      </c>
      <c r="F337" s="1" t="str">
        <f>VLOOKUP(A337,SampleMap!$D$6:$G$565,4,FALSE)</f>
        <v>sample</v>
      </c>
      <c r="G337" s="51">
        <v>201809</v>
      </c>
      <c r="H337" s="65">
        <v>43365</v>
      </c>
      <c r="I337" s="61">
        <v>0.38001375886100558</v>
      </c>
      <c r="J337" s="61">
        <v>0.61998624113899437</v>
      </c>
      <c r="K337" s="61">
        <v>0.14144707325097958</v>
      </c>
      <c r="L337" s="61">
        <v>0.8585529267490204</v>
      </c>
      <c r="M337" s="61">
        <v>0.96958095295067748</v>
      </c>
      <c r="N337" s="61">
        <v>3.0419047049322526E-2</v>
      </c>
      <c r="O337" s="61">
        <v>0.33182783477402567</v>
      </c>
      <c r="P337" s="61">
        <v>0.5065055484102533</v>
      </c>
      <c r="Q337" s="61">
        <v>8.3061645679418539E-2</v>
      </c>
      <c r="R337" s="61">
        <v>0</v>
      </c>
      <c r="S337" s="61">
        <v>4.8185924086979928E-2</v>
      </c>
      <c r="T337" s="61">
        <v>1.0199503484581103E-2</v>
      </c>
      <c r="U337" s="61">
        <v>2.0219543564741423E-2</v>
      </c>
      <c r="V337" s="61">
        <v>0</v>
      </c>
      <c r="W337" s="61">
        <v>0</v>
      </c>
      <c r="X337" s="61">
        <v>0</v>
      </c>
      <c r="Y337" s="61">
        <v>0</v>
      </c>
      <c r="Z337" s="61">
        <v>0</v>
      </c>
      <c r="AA337" s="61">
        <v>0</v>
      </c>
      <c r="AB337" s="61">
        <v>0</v>
      </c>
      <c r="AC337" s="61">
        <v>0</v>
      </c>
      <c r="AD337" s="61">
        <v>0</v>
      </c>
      <c r="AE337" s="61">
        <v>0</v>
      </c>
    </row>
    <row r="338" spans="1:31" x14ac:dyDescent="0.25">
      <c r="A338" s="58" t="s">
        <v>298</v>
      </c>
      <c r="B338" s="47" t="s">
        <v>715</v>
      </c>
      <c r="C338" s="57" t="s">
        <v>751</v>
      </c>
      <c r="D338" s="57" t="s">
        <v>751</v>
      </c>
      <c r="E338" s="57">
        <v>1</v>
      </c>
      <c r="F338" s="1" t="str">
        <f>VLOOKUP(A338,SampleMap!$D$6:$G$565,4,FALSE)</f>
        <v>sample</v>
      </c>
      <c r="G338" s="51">
        <v>201809</v>
      </c>
      <c r="H338" s="65">
        <v>43365</v>
      </c>
      <c r="I338" s="61">
        <v>0.78809003863598182</v>
      </c>
      <c r="J338" s="61">
        <v>0.21190996136401813</v>
      </c>
      <c r="K338" s="61">
        <v>0.148916512682681</v>
      </c>
      <c r="L338" s="61">
        <v>0.85108348731731898</v>
      </c>
      <c r="M338" s="61">
        <v>0.96606752897698644</v>
      </c>
      <c r="N338" s="61">
        <v>3.3932471023013604E-2</v>
      </c>
      <c r="O338" s="61">
        <v>0.6873845120107509</v>
      </c>
      <c r="P338" s="61">
        <v>0.16369897530656813</v>
      </c>
      <c r="Q338" s="61">
        <v>1.4278515034436419E-2</v>
      </c>
      <c r="R338" s="61">
        <v>0</v>
      </c>
      <c r="S338" s="61">
        <v>6.2825466151520237E-2</v>
      </c>
      <c r="T338" s="61">
        <v>3.3932471023013604E-2</v>
      </c>
      <c r="U338" s="61">
        <v>0</v>
      </c>
      <c r="V338" s="61">
        <v>0</v>
      </c>
      <c r="W338" s="61">
        <v>3.7880060473710737E-2</v>
      </c>
      <c r="X338" s="61">
        <v>0</v>
      </c>
      <c r="Y338" s="61">
        <v>0</v>
      </c>
      <c r="Z338" s="61">
        <v>0</v>
      </c>
      <c r="AA338" s="61">
        <v>0</v>
      </c>
      <c r="AB338" s="61">
        <v>0</v>
      </c>
      <c r="AC338" s="61">
        <v>0</v>
      </c>
      <c r="AD338" s="61">
        <v>0</v>
      </c>
      <c r="AE338" s="61">
        <v>0</v>
      </c>
    </row>
    <row r="339" spans="1:31" x14ac:dyDescent="0.25">
      <c r="A339" s="58" t="s">
        <v>304</v>
      </c>
      <c r="B339" s="47" t="s">
        <v>715</v>
      </c>
      <c r="C339" s="57" t="s">
        <v>716</v>
      </c>
      <c r="D339" s="57" t="s">
        <v>716</v>
      </c>
      <c r="E339" s="57">
        <v>1</v>
      </c>
      <c r="F339" s="1" t="str">
        <f>VLOOKUP(A339,SampleMap!$D$6:$G$565,4,FALSE)</f>
        <v>sample</v>
      </c>
      <c r="G339" s="51">
        <v>201809</v>
      </c>
      <c r="H339" s="65">
        <v>43365</v>
      </c>
      <c r="I339" s="61">
        <v>0.92126114229118516</v>
      </c>
      <c r="J339" s="61">
        <v>7.8738857708814794E-2</v>
      </c>
      <c r="K339" s="61">
        <v>9.595340282035561E-2</v>
      </c>
      <c r="L339" s="61">
        <v>0.90404659717964442</v>
      </c>
      <c r="M339" s="61">
        <v>1</v>
      </c>
      <c r="N339" s="61">
        <v>0</v>
      </c>
      <c r="O339" s="61">
        <v>0.84723859831155968</v>
      </c>
      <c r="P339" s="61">
        <v>5.6807998868084707E-2</v>
      </c>
      <c r="Q339" s="61">
        <v>2.1930858840730084E-2</v>
      </c>
      <c r="R339" s="61">
        <v>0</v>
      </c>
      <c r="S339" s="61">
        <v>7.402254397962553E-2</v>
      </c>
      <c r="T339" s="61">
        <v>0</v>
      </c>
      <c r="U339" s="61">
        <v>0</v>
      </c>
      <c r="V339" s="61">
        <v>0</v>
      </c>
      <c r="W339" s="61">
        <v>0</v>
      </c>
      <c r="X339" s="61">
        <v>0</v>
      </c>
      <c r="Y339" s="61">
        <v>0</v>
      </c>
      <c r="Z339" s="61">
        <v>0</v>
      </c>
      <c r="AA339" s="61">
        <v>0</v>
      </c>
      <c r="AB339" s="61">
        <v>0</v>
      </c>
      <c r="AC339" s="61">
        <v>0</v>
      </c>
      <c r="AD339" s="61">
        <v>0</v>
      </c>
      <c r="AE339" s="61">
        <v>0</v>
      </c>
    </row>
    <row r="340" spans="1:31" x14ac:dyDescent="0.25">
      <c r="A340" s="58" t="s">
        <v>305</v>
      </c>
      <c r="B340" s="47" t="s">
        <v>715</v>
      </c>
      <c r="C340" s="57" t="s">
        <v>725</v>
      </c>
      <c r="D340" s="57" t="s">
        <v>725</v>
      </c>
      <c r="E340" s="57">
        <v>1</v>
      </c>
      <c r="F340" s="1" t="str">
        <f>VLOOKUP(A340,SampleMap!$D$6:$G$565,4,FALSE)</f>
        <v>sample</v>
      </c>
      <c r="G340" s="51">
        <v>201809</v>
      </c>
      <c r="H340" s="65">
        <v>43365</v>
      </c>
      <c r="I340" s="61">
        <v>0.34860024963700742</v>
      </c>
      <c r="J340" s="61">
        <v>0.65139975036299258</v>
      </c>
      <c r="K340" s="61">
        <v>0.11223476067962401</v>
      </c>
      <c r="L340" s="61">
        <v>0.88776523932037599</v>
      </c>
      <c r="M340" s="61">
        <v>1</v>
      </c>
      <c r="N340" s="61">
        <v>0</v>
      </c>
      <c r="O340" s="61">
        <v>0.31897495987976665</v>
      </c>
      <c r="P340" s="61">
        <v>0.56879027944060934</v>
      </c>
      <c r="Q340" s="61">
        <v>8.2609470922383271E-2</v>
      </c>
      <c r="R340" s="61">
        <v>0</v>
      </c>
      <c r="S340" s="61">
        <v>2.9625289757240748E-2</v>
      </c>
      <c r="T340" s="61">
        <v>0</v>
      </c>
      <c r="U340" s="61">
        <v>0</v>
      </c>
      <c r="V340" s="61">
        <v>0</v>
      </c>
      <c r="W340" s="61">
        <v>0</v>
      </c>
      <c r="X340" s="61">
        <v>0</v>
      </c>
      <c r="Y340" s="61">
        <v>0</v>
      </c>
      <c r="Z340" s="61">
        <v>0</v>
      </c>
      <c r="AA340" s="61">
        <v>0</v>
      </c>
      <c r="AB340" s="61">
        <v>0</v>
      </c>
      <c r="AC340" s="61">
        <v>0</v>
      </c>
      <c r="AD340" s="61">
        <v>0</v>
      </c>
      <c r="AE340" s="61">
        <v>0</v>
      </c>
    </row>
    <row r="341" spans="1:31" x14ac:dyDescent="0.25">
      <c r="A341" s="58" t="s">
        <v>306</v>
      </c>
      <c r="B341" s="47" t="s">
        <v>715</v>
      </c>
      <c r="C341" s="57" t="s">
        <v>733</v>
      </c>
      <c r="D341" s="57" t="s">
        <v>733</v>
      </c>
      <c r="E341" s="57">
        <v>1</v>
      </c>
      <c r="F341" s="1" t="str">
        <f>VLOOKUP(A341,SampleMap!$D$6:$G$565,4,FALSE)</f>
        <v>sample</v>
      </c>
      <c r="G341" s="51">
        <v>201809</v>
      </c>
      <c r="H341" s="65">
        <v>43365</v>
      </c>
      <c r="I341" s="61">
        <v>0.37101660682226212</v>
      </c>
      <c r="J341" s="61">
        <v>0.62898339317773788</v>
      </c>
      <c r="K341" s="61">
        <v>0.16365574506283662</v>
      </c>
      <c r="L341" s="61">
        <v>0.83634425493716336</v>
      </c>
      <c r="M341" s="61">
        <v>0.96622531418312385</v>
      </c>
      <c r="N341" s="61">
        <v>3.3774685816876121E-2</v>
      </c>
      <c r="O341" s="61">
        <v>0.32781642728904847</v>
      </c>
      <c r="P341" s="61">
        <v>0.49192100538599642</v>
      </c>
      <c r="Q341" s="61">
        <v>0.10328770197486535</v>
      </c>
      <c r="R341" s="61">
        <v>0</v>
      </c>
      <c r="S341" s="61">
        <v>4.3200179533213645E-2</v>
      </c>
      <c r="T341" s="61">
        <v>1.7167863554757631E-2</v>
      </c>
      <c r="U341" s="61">
        <v>1.660682226211849E-2</v>
      </c>
      <c r="V341" s="61">
        <v>0</v>
      </c>
      <c r="W341" s="61">
        <v>0</v>
      </c>
      <c r="X341" s="61">
        <v>0</v>
      </c>
      <c r="Y341" s="61">
        <v>0</v>
      </c>
      <c r="Z341" s="61">
        <v>0</v>
      </c>
      <c r="AA341" s="61">
        <v>0</v>
      </c>
      <c r="AB341" s="61">
        <v>0</v>
      </c>
      <c r="AC341" s="61">
        <v>0</v>
      </c>
      <c r="AD341" s="61">
        <v>0</v>
      </c>
      <c r="AE341" s="61">
        <v>0</v>
      </c>
    </row>
    <row r="342" spans="1:31" x14ac:dyDescent="0.25">
      <c r="A342" s="58" t="s">
        <v>307</v>
      </c>
      <c r="B342" s="47" t="s">
        <v>715</v>
      </c>
      <c r="C342" s="57" t="s">
        <v>743</v>
      </c>
      <c r="D342" s="57" t="s">
        <v>743</v>
      </c>
      <c r="E342" s="57">
        <v>1</v>
      </c>
      <c r="F342" s="1" t="str">
        <f>VLOOKUP(A342,SampleMap!$D$6:$G$565,4,FALSE)</f>
        <v>sample</v>
      </c>
      <c r="G342" s="51">
        <v>201809</v>
      </c>
      <c r="H342" s="65">
        <v>43365</v>
      </c>
      <c r="I342" s="61">
        <v>1</v>
      </c>
      <c r="J342" s="61">
        <v>0</v>
      </c>
      <c r="K342" s="61">
        <v>7.5178716384299141E-2</v>
      </c>
      <c r="L342" s="61">
        <v>0.92482128361570082</v>
      </c>
      <c r="M342" s="61">
        <v>1</v>
      </c>
      <c r="N342" s="61">
        <v>0</v>
      </c>
      <c r="O342" s="61">
        <v>0.92482128361570082</v>
      </c>
      <c r="P342" s="61">
        <v>0</v>
      </c>
      <c r="Q342" s="61">
        <v>0</v>
      </c>
      <c r="R342" s="61">
        <v>0</v>
      </c>
      <c r="S342" s="61">
        <v>7.5178716384299141E-2</v>
      </c>
      <c r="T342" s="61">
        <v>0</v>
      </c>
      <c r="U342" s="61">
        <v>0</v>
      </c>
      <c r="V342" s="61">
        <v>0</v>
      </c>
      <c r="W342" s="61">
        <v>0</v>
      </c>
      <c r="X342" s="61">
        <v>0</v>
      </c>
      <c r="Y342" s="61">
        <v>0</v>
      </c>
      <c r="Z342" s="61">
        <v>0</v>
      </c>
      <c r="AA342" s="61">
        <v>0</v>
      </c>
      <c r="AB342" s="61">
        <v>0</v>
      </c>
      <c r="AC342" s="61">
        <v>0</v>
      </c>
      <c r="AD342" s="61">
        <v>0</v>
      </c>
      <c r="AE342" s="61">
        <v>0</v>
      </c>
    </row>
    <row r="343" spans="1:31" x14ac:dyDescent="0.25">
      <c r="A343" s="58" t="s">
        <v>308</v>
      </c>
      <c r="B343" s="47" t="s">
        <v>715</v>
      </c>
      <c r="C343" s="57" t="s">
        <v>752</v>
      </c>
      <c r="D343" s="57" t="s">
        <v>752</v>
      </c>
      <c r="E343" s="57">
        <v>1</v>
      </c>
      <c r="F343" s="1" t="str">
        <f>VLOOKUP(A343,SampleMap!$D$6:$G$565,4,FALSE)</f>
        <v>sample</v>
      </c>
      <c r="G343" s="51">
        <v>201809</v>
      </c>
      <c r="H343" s="65">
        <v>43365</v>
      </c>
      <c r="I343" s="61">
        <v>1</v>
      </c>
      <c r="J343" s="61">
        <v>0</v>
      </c>
      <c r="K343" s="61">
        <v>1.9438151336656093E-2</v>
      </c>
      <c r="L343" s="61">
        <v>0.98056184866334395</v>
      </c>
      <c r="M343" s="61">
        <v>1</v>
      </c>
      <c r="N343" s="61">
        <v>0</v>
      </c>
      <c r="O343" s="61">
        <v>0.98056184866334395</v>
      </c>
      <c r="P343" s="61">
        <v>0</v>
      </c>
      <c r="Q343" s="61">
        <v>0</v>
      </c>
      <c r="R343" s="61">
        <v>0</v>
      </c>
      <c r="S343" s="61">
        <v>1.9438151336656093E-2</v>
      </c>
      <c r="T343" s="61">
        <v>0</v>
      </c>
      <c r="U343" s="61">
        <v>0</v>
      </c>
      <c r="V343" s="61">
        <v>0</v>
      </c>
      <c r="W343" s="61">
        <v>0</v>
      </c>
      <c r="X343" s="61">
        <v>0</v>
      </c>
      <c r="Y343" s="61">
        <v>0</v>
      </c>
      <c r="Z343" s="61">
        <v>0</v>
      </c>
      <c r="AA343" s="61">
        <v>0</v>
      </c>
      <c r="AB343" s="61">
        <v>0</v>
      </c>
      <c r="AC343" s="61">
        <v>0</v>
      </c>
      <c r="AD343" s="61">
        <v>0</v>
      </c>
      <c r="AE343" s="61">
        <v>0</v>
      </c>
    </row>
    <row r="344" spans="1:31" x14ac:dyDescent="0.25">
      <c r="A344" s="58" t="s">
        <v>315</v>
      </c>
      <c r="B344" s="47" t="s">
        <v>715</v>
      </c>
      <c r="C344" s="57" t="s">
        <v>718</v>
      </c>
      <c r="D344" s="57" t="s">
        <v>718</v>
      </c>
      <c r="E344" s="57">
        <v>1</v>
      </c>
      <c r="F344" s="1" t="str">
        <f>VLOOKUP(A344,SampleMap!$D$6:$G$565,4,FALSE)</f>
        <v>sample</v>
      </c>
      <c r="G344" s="51">
        <v>201809</v>
      </c>
      <c r="H344" s="65">
        <v>43365</v>
      </c>
      <c r="I344" s="61">
        <v>9.918665766215462E-2</v>
      </c>
      <c r="J344" s="61">
        <v>0.90081334233784538</v>
      </c>
      <c r="K344" s="61">
        <v>3.0008515136388993E-2</v>
      </c>
      <c r="L344" s="61">
        <v>0.96999148486361098</v>
      </c>
      <c r="M344" s="61">
        <v>1</v>
      </c>
      <c r="N344" s="61">
        <v>0</v>
      </c>
      <c r="O344" s="61">
        <v>8.8116980356461233E-2</v>
      </c>
      <c r="P344" s="61">
        <v>0.88187450450714977</v>
      </c>
      <c r="Q344" s="61">
        <v>1.8938837830695599E-2</v>
      </c>
      <c r="R344" s="61">
        <v>0</v>
      </c>
      <c r="S344" s="61">
        <v>1.1069677305693396E-2</v>
      </c>
      <c r="T344" s="61">
        <v>0</v>
      </c>
      <c r="U344" s="61">
        <v>0</v>
      </c>
      <c r="V344" s="61">
        <v>0</v>
      </c>
      <c r="W344" s="61">
        <v>0</v>
      </c>
      <c r="X344" s="61">
        <v>0</v>
      </c>
      <c r="Y344" s="61">
        <v>0</v>
      </c>
      <c r="Z344" s="61">
        <v>0</v>
      </c>
      <c r="AA344" s="61">
        <v>0</v>
      </c>
      <c r="AB344" s="61">
        <v>0</v>
      </c>
      <c r="AC344" s="61">
        <v>0</v>
      </c>
      <c r="AD344" s="61">
        <v>0</v>
      </c>
      <c r="AE344" s="61">
        <v>0</v>
      </c>
    </row>
    <row r="345" spans="1:31" x14ac:dyDescent="0.25">
      <c r="A345" s="58" t="s">
        <v>316</v>
      </c>
      <c r="B345" s="47" t="s">
        <v>715</v>
      </c>
      <c r="C345" s="57" t="s">
        <v>726</v>
      </c>
      <c r="D345" s="57" t="s">
        <v>726</v>
      </c>
      <c r="E345" s="57">
        <v>1</v>
      </c>
      <c r="F345" s="1" t="str">
        <f>VLOOKUP(A345,SampleMap!$D$6:$G$565,4,FALSE)</f>
        <v>sample</v>
      </c>
      <c r="G345" s="51">
        <v>201809</v>
      </c>
      <c r="H345" s="65">
        <v>43365</v>
      </c>
      <c r="I345" s="61">
        <v>0.29333333333333333</v>
      </c>
      <c r="J345" s="61">
        <v>0.70666666666666667</v>
      </c>
      <c r="K345" s="61">
        <v>9.3661971830985916E-2</v>
      </c>
      <c r="L345" s="61">
        <v>0.9063380281690141</v>
      </c>
      <c r="M345" s="61">
        <v>1</v>
      </c>
      <c r="N345" s="61">
        <v>0</v>
      </c>
      <c r="O345" s="61">
        <v>0.26830985915492955</v>
      </c>
      <c r="P345" s="61">
        <v>0.63802816901408455</v>
      </c>
      <c r="Q345" s="61">
        <v>6.8638497652582162E-2</v>
      </c>
      <c r="R345" s="61">
        <v>0</v>
      </c>
      <c r="S345" s="61">
        <v>2.5023474178403757E-2</v>
      </c>
      <c r="T345" s="61">
        <v>0</v>
      </c>
      <c r="U345" s="61">
        <v>0</v>
      </c>
      <c r="V345" s="61">
        <v>0</v>
      </c>
      <c r="W345" s="61">
        <v>0</v>
      </c>
      <c r="X345" s="61">
        <v>0</v>
      </c>
      <c r="Y345" s="61">
        <v>0</v>
      </c>
      <c r="Z345" s="61">
        <v>0</v>
      </c>
      <c r="AA345" s="61">
        <v>0</v>
      </c>
      <c r="AB345" s="61">
        <v>0</v>
      </c>
      <c r="AC345" s="61">
        <v>0</v>
      </c>
      <c r="AD345" s="61">
        <v>0</v>
      </c>
      <c r="AE345" s="61">
        <v>0</v>
      </c>
    </row>
    <row r="346" spans="1:31" x14ac:dyDescent="0.25">
      <c r="A346" s="58" t="s">
        <v>317</v>
      </c>
      <c r="B346" s="47" t="s">
        <v>715</v>
      </c>
      <c r="C346" s="57" t="s">
        <v>734</v>
      </c>
      <c r="D346" s="57" t="s">
        <v>734</v>
      </c>
      <c r="E346" s="57">
        <v>1</v>
      </c>
      <c r="F346" s="1" t="str">
        <f>VLOOKUP(A346,SampleMap!$D$6:$G$565,4,FALSE)</f>
        <v>sample</v>
      </c>
      <c r="G346" s="51">
        <v>201809</v>
      </c>
      <c r="H346" s="65">
        <v>43365</v>
      </c>
      <c r="I346" s="61">
        <v>0.74525710222681874</v>
      </c>
      <c r="J346" s="61">
        <v>0.25474289777318121</v>
      </c>
      <c r="K346" s="61">
        <v>8.1671568469021683E-2</v>
      </c>
      <c r="L346" s="61">
        <v>0.91832843153097832</v>
      </c>
      <c r="M346" s="61">
        <v>1</v>
      </c>
      <c r="N346" s="61">
        <v>0</v>
      </c>
      <c r="O346" s="61">
        <v>0.68081186774829516</v>
      </c>
      <c r="P346" s="61">
        <v>0.23751656378268318</v>
      </c>
      <c r="Q346" s="61">
        <v>1.7226333990498045E-2</v>
      </c>
      <c r="R346" s="61">
        <v>0</v>
      </c>
      <c r="S346" s="61">
        <v>6.4445234478523641E-2</v>
      </c>
      <c r="T346" s="61">
        <v>0</v>
      </c>
      <c r="U346" s="61">
        <v>0</v>
      </c>
      <c r="V346" s="61">
        <v>0</v>
      </c>
      <c r="W346" s="61">
        <v>0</v>
      </c>
      <c r="X346" s="61">
        <v>0</v>
      </c>
      <c r="Y346" s="61">
        <v>0</v>
      </c>
      <c r="Z346" s="61">
        <v>0</v>
      </c>
      <c r="AA346" s="61">
        <v>0</v>
      </c>
      <c r="AB346" s="61">
        <v>0</v>
      </c>
      <c r="AC346" s="61">
        <v>0</v>
      </c>
      <c r="AD346" s="61">
        <v>0</v>
      </c>
      <c r="AE346" s="61">
        <v>0</v>
      </c>
    </row>
    <row r="347" spans="1:31" x14ac:dyDescent="0.25">
      <c r="A347" s="58" t="s">
        <v>276</v>
      </c>
      <c r="B347" s="47" t="s">
        <v>715</v>
      </c>
      <c r="C347" s="57" t="s">
        <v>740</v>
      </c>
      <c r="D347" s="57" t="s">
        <v>740</v>
      </c>
      <c r="E347" s="57">
        <v>1</v>
      </c>
      <c r="F347" s="1" t="str">
        <f>VLOOKUP(A347,SampleMap!$D$6:$G$565,4,FALSE)</f>
        <v>sample</v>
      </c>
      <c r="G347" s="51">
        <v>201809</v>
      </c>
      <c r="H347" s="65">
        <v>43365</v>
      </c>
      <c r="I347" s="61">
        <v>0.29779291680276238</v>
      </c>
      <c r="J347" s="61">
        <v>0.70220708319723768</v>
      </c>
      <c r="K347" s="61">
        <v>0.23242032569642107</v>
      </c>
      <c r="L347" s="61">
        <v>0.76757967430357887</v>
      </c>
      <c r="M347" s="61">
        <v>0.98973449675703418</v>
      </c>
      <c r="N347" s="61">
        <v>1.0265503242965797E-2</v>
      </c>
      <c r="O347" s="61">
        <v>0.23489337875040828</v>
      </c>
      <c r="P347" s="61">
        <v>0.52242079231020488</v>
      </c>
      <c r="Q347" s="61">
        <v>0.169520787644067</v>
      </c>
      <c r="R347" s="61">
        <v>0</v>
      </c>
      <c r="S347" s="61">
        <v>6.289953805235407E-2</v>
      </c>
      <c r="T347" s="61">
        <v>0</v>
      </c>
      <c r="U347" s="61">
        <v>1.0265503242965797E-2</v>
      </c>
      <c r="V347" s="61">
        <v>0</v>
      </c>
      <c r="W347" s="61">
        <v>0</v>
      </c>
      <c r="X347" s="61">
        <v>0</v>
      </c>
      <c r="Y347" s="61">
        <v>0</v>
      </c>
      <c r="Z347" s="61">
        <v>0</v>
      </c>
      <c r="AA347" s="61">
        <v>0</v>
      </c>
      <c r="AB347" s="61">
        <v>0</v>
      </c>
      <c r="AC347" s="61">
        <v>0</v>
      </c>
      <c r="AD347" s="61">
        <v>0</v>
      </c>
      <c r="AE347" s="61">
        <v>0</v>
      </c>
    </row>
    <row r="348" spans="1:31" x14ac:dyDescent="0.25">
      <c r="A348" s="58" t="s">
        <v>318</v>
      </c>
      <c r="B348" s="47" t="s">
        <v>715</v>
      </c>
      <c r="C348" s="57" t="s">
        <v>744</v>
      </c>
      <c r="D348" s="57" t="s">
        <v>744</v>
      </c>
      <c r="E348" s="57">
        <v>1</v>
      </c>
      <c r="F348" s="1" t="str">
        <f>VLOOKUP(A348,SampleMap!$D$6:$G$565,4,FALSE)</f>
        <v>sample</v>
      </c>
      <c r="G348" s="51">
        <v>201809</v>
      </c>
      <c r="H348" s="65">
        <v>43365</v>
      </c>
      <c r="I348" s="61">
        <v>0.48608130918662201</v>
      </c>
      <c r="J348" s="61">
        <v>0.51391869081337793</v>
      </c>
      <c r="K348" s="61">
        <v>0.34989843504134122</v>
      </c>
      <c r="L348" s="61">
        <v>0.65010156495865878</v>
      </c>
      <c r="M348" s="61">
        <v>0.85228735730838556</v>
      </c>
      <c r="N348" s="61">
        <v>0.14771264269161447</v>
      </c>
      <c r="O348" s="61">
        <v>0.33834005664749806</v>
      </c>
      <c r="P348" s="61">
        <v>0.25316854061167854</v>
      </c>
      <c r="Q348" s="61">
        <v>0.14562412382342002</v>
      </c>
      <c r="R348" s="61">
        <v>0</v>
      </c>
      <c r="S348" s="61">
        <v>0.11515463622578892</v>
      </c>
      <c r="T348" s="61">
        <v>6.995107716075874E-2</v>
      </c>
      <c r="U348" s="61">
        <v>4.5174949217520674E-2</v>
      </c>
      <c r="V348" s="61">
        <v>0</v>
      </c>
      <c r="W348" s="61">
        <v>0</v>
      </c>
      <c r="X348" s="61">
        <v>0</v>
      </c>
      <c r="Y348" s="61">
        <v>1.9168597831373559E-2</v>
      </c>
      <c r="Z348" s="61">
        <v>1.3418018481961492E-2</v>
      </c>
      <c r="AA348" s="61">
        <v>0</v>
      </c>
      <c r="AB348" s="61">
        <v>0</v>
      </c>
      <c r="AC348" s="61">
        <v>0</v>
      </c>
      <c r="AD348" s="61">
        <v>0</v>
      </c>
      <c r="AE348" s="61">
        <v>0</v>
      </c>
    </row>
    <row r="349" spans="1:31" x14ac:dyDescent="0.25">
      <c r="A349" s="58" t="s">
        <v>319</v>
      </c>
      <c r="B349" s="47" t="s">
        <v>715</v>
      </c>
      <c r="C349" s="57" t="s">
        <v>753</v>
      </c>
      <c r="D349" s="57" t="s">
        <v>753</v>
      </c>
      <c r="E349" s="57">
        <v>1</v>
      </c>
      <c r="F349" s="1" t="str">
        <f>VLOOKUP(A349,SampleMap!$D$6:$G$565,4,FALSE)</f>
        <v>sample</v>
      </c>
      <c r="G349" s="51">
        <v>201809</v>
      </c>
      <c r="H349" s="65">
        <v>43365</v>
      </c>
      <c r="I349" s="61">
        <v>0.49254218327584598</v>
      </c>
      <c r="J349" s="61">
        <v>0.50745781672415402</v>
      </c>
      <c r="K349" s="61">
        <v>9.8349958049780931E-2</v>
      </c>
      <c r="L349" s="61">
        <v>0.90165004195021903</v>
      </c>
      <c r="M349" s="61">
        <v>1</v>
      </c>
      <c r="N349" s="61">
        <v>0</v>
      </c>
      <c r="O349" s="61">
        <v>0.46061340542556167</v>
      </c>
      <c r="P349" s="61">
        <v>0.44103663652465741</v>
      </c>
      <c r="Q349" s="61">
        <v>6.6421180199496596E-2</v>
      </c>
      <c r="R349" s="61">
        <v>0</v>
      </c>
      <c r="S349" s="61">
        <v>3.1928777850284328E-2</v>
      </c>
      <c r="T349" s="61">
        <v>0</v>
      </c>
      <c r="U349" s="61">
        <v>0</v>
      </c>
      <c r="V349" s="61">
        <v>0</v>
      </c>
      <c r="W349" s="61">
        <v>0</v>
      </c>
      <c r="X349" s="61">
        <v>0</v>
      </c>
      <c r="Y349" s="61">
        <v>0</v>
      </c>
      <c r="Z349" s="61">
        <v>0</v>
      </c>
      <c r="AA349" s="61">
        <v>0</v>
      </c>
      <c r="AB349" s="61">
        <v>0</v>
      </c>
      <c r="AC349" s="61">
        <v>0</v>
      </c>
      <c r="AD349" s="61">
        <v>0</v>
      </c>
      <c r="AE349" s="61">
        <v>0</v>
      </c>
    </row>
    <row r="350" spans="1:31" x14ac:dyDescent="0.25">
      <c r="A350" s="58" t="s">
        <v>326</v>
      </c>
      <c r="B350" s="47" t="s">
        <v>715</v>
      </c>
      <c r="C350" s="57" t="s">
        <v>719</v>
      </c>
      <c r="D350" s="57" t="s">
        <v>719</v>
      </c>
      <c r="E350" s="57">
        <v>1</v>
      </c>
      <c r="F350" s="1" t="str">
        <f>VLOOKUP(A350,SampleMap!$D$6:$G$565,4,FALSE)</f>
        <v>sample</v>
      </c>
      <c r="G350" s="51">
        <v>201809</v>
      </c>
      <c r="H350" s="65">
        <v>43365</v>
      </c>
      <c r="I350" s="61">
        <v>0.41665913405043842</v>
      </c>
      <c r="J350" s="61">
        <v>0.58334086594956158</v>
      </c>
      <c r="K350" s="61">
        <v>5.4460815330380545E-2</v>
      </c>
      <c r="L350" s="61">
        <v>0.9455391846696195</v>
      </c>
      <c r="M350" s="61">
        <v>1</v>
      </c>
      <c r="N350" s="61">
        <v>0</v>
      </c>
      <c r="O350" s="61">
        <v>0.39577872186567836</v>
      </c>
      <c r="P350" s="61">
        <v>0.54976046280394109</v>
      </c>
      <c r="Q350" s="61">
        <v>3.3580403145620538E-2</v>
      </c>
      <c r="R350" s="61">
        <v>0</v>
      </c>
      <c r="S350" s="61">
        <v>2.088041218476001E-2</v>
      </c>
      <c r="T350" s="61">
        <v>0</v>
      </c>
      <c r="U350" s="61">
        <v>0</v>
      </c>
      <c r="V350" s="61">
        <v>0</v>
      </c>
      <c r="W350" s="61">
        <v>0</v>
      </c>
      <c r="X350" s="61">
        <v>0</v>
      </c>
      <c r="Y350" s="61">
        <v>0</v>
      </c>
      <c r="Z350" s="61">
        <v>0</v>
      </c>
      <c r="AA350" s="61">
        <v>0</v>
      </c>
      <c r="AB350" s="61">
        <v>0</v>
      </c>
      <c r="AC350" s="61">
        <v>0</v>
      </c>
      <c r="AD350" s="61">
        <v>0</v>
      </c>
      <c r="AE350" s="61">
        <v>0</v>
      </c>
    </row>
    <row r="351" spans="1:31" x14ac:dyDescent="0.25">
      <c r="A351" s="58" t="s">
        <v>327</v>
      </c>
      <c r="B351" s="47" t="s">
        <v>715</v>
      </c>
      <c r="C351" s="57" t="s">
        <v>727</v>
      </c>
      <c r="D351" s="57" t="s">
        <v>727</v>
      </c>
      <c r="E351" s="57">
        <v>1</v>
      </c>
      <c r="F351" s="1" t="str">
        <f>VLOOKUP(A351,SampleMap!$D$6:$G$565,4,FALSE)</f>
        <v>sample</v>
      </c>
      <c r="G351" s="51">
        <v>201809</v>
      </c>
      <c r="H351" s="65">
        <v>43365</v>
      </c>
      <c r="I351" s="61">
        <v>4.9556439278066688E-2</v>
      </c>
      <c r="J351" s="61">
        <v>0.95044356072193337</v>
      </c>
      <c r="K351" s="61">
        <v>0.34331835188366239</v>
      </c>
      <c r="L351" s="61">
        <v>0.65668164811633767</v>
      </c>
      <c r="M351" s="61">
        <v>1</v>
      </c>
      <c r="N351" s="61">
        <v>0</v>
      </c>
      <c r="O351" s="61">
        <v>3.8496835070710875E-2</v>
      </c>
      <c r="P351" s="61">
        <v>0.61818481304562678</v>
      </c>
      <c r="Q351" s="61">
        <v>0.33225874767630659</v>
      </c>
      <c r="R351" s="61">
        <v>0</v>
      </c>
      <c r="S351" s="61">
        <v>1.1059604207355814E-2</v>
      </c>
      <c r="T351" s="61">
        <v>0</v>
      </c>
      <c r="U351" s="61">
        <v>0</v>
      </c>
      <c r="V351" s="61">
        <v>0</v>
      </c>
      <c r="W351" s="61">
        <v>0</v>
      </c>
      <c r="X351" s="61">
        <v>0</v>
      </c>
      <c r="Y351" s="61">
        <v>0</v>
      </c>
      <c r="Z351" s="61">
        <v>0</v>
      </c>
      <c r="AA351" s="61">
        <v>0</v>
      </c>
      <c r="AB351" s="61">
        <v>0</v>
      </c>
      <c r="AC351" s="61">
        <v>0</v>
      </c>
      <c r="AD351" s="61">
        <v>0</v>
      </c>
      <c r="AE351" s="61">
        <v>0</v>
      </c>
    </row>
    <row r="352" spans="1:31" x14ac:dyDescent="0.25">
      <c r="A352" s="58" t="s">
        <v>328</v>
      </c>
      <c r="B352" s="47" t="s">
        <v>715</v>
      </c>
      <c r="C352" s="57" t="s">
        <v>736</v>
      </c>
      <c r="D352" s="57" t="s">
        <v>736</v>
      </c>
      <c r="E352" s="57">
        <v>1</v>
      </c>
      <c r="F352" s="1" t="str">
        <f>VLOOKUP(A352,SampleMap!$D$6:$G$565,4,FALSE)</f>
        <v>sample</v>
      </c>
      <c r="G352" s="51">
        <v>201809</v>
      </c>
      <c r="H352" s="65">
        <v>43365</v>
      </c>
      <c r="I352" s="61">
        <v>0.26690095605184599</v>
      </c>
      <c r="J352" s="61">
        <v>0.73309904394815406</v>
      </c>
      <c r="K352" s="61">
        <v>0.13105090125836072</v>
      </c>
      <c r="L352" s="61">
        <v>0.86894909874163928</v>
      </c>
      <c r="M352" s="61">
        <v>0.95782791066772477</v>
      </c>
      <c r="N352" s="61">
        <v>4.2172089332275252E-2</v>
      </c>
      <c r="O352" s="61">
        <v>0.24067566035596871</v>
      </c>
      <c r="P352" s="61">
        <v>0.60457997959415033</v>
      </c>
      <c r="Q352" s="61">
        <v>8.6346975021728445E-2</v>
      </c>
      <c r="R352" s="61">
        <v>0</v>
      </c>
      <c r="S352" s="61">
        <v>2.6225295695877261E-2</v>
      </c>
      <c r="T352" s="61">
        <v>1.8478630540755017E-2</v>
      </c>
      <c r="U352" s="61">
        <v>2.3693458791520235E-2</v>
      </c>
      <c r="V352" s="61">
        <v>0</v>
      </c>
      <c r="W352" s="61">
        <v>0</v>
      </c>
      <c r="X352" s="61">
        <v>0</v>
      </c>
      <c r="Y352" s="61">
        <v>0</v>
      </c>
      <c r="Z352" s="61">
        <v>0</v>
      </c>
      <c r="AA352" s="61">
        <v>0</v>
      </c>
      <c r="AB352" s="61">
        <v>0</v>
      </c>
      <c r="AC352" s="61">
        <v>0</v>
      </c>
      <c r="AD352" s="61">
        <v>0</v>
      </c>
      <c r="AE352" s="61">
        <v>0</v>
      </c>
    </row>
    <row r="353" spans="1:31" x14ac:dyDescent="0.25">
      <c r="A353" s="58" t="s">
        <v>329</v>
      </c>
      <c r="B353" s="47" t="s">
        <v>715</v>
      </c>
      <c r="C353" s="57" t="s">
        <v>745</v>
      </c>
      <c r="D353" s="57" t="s">
        <v>745</v>
      </c>
      <c r="E353" s="57">
        <v>1</v>
      </c>
      <c r="F353" s="1" t="str">
        <f>VLOOKUP(A353,SampleMap!$D$6:$G$565,4,FALSE)</f>
        <v>sample</v>
      </c>
      <c r="G353" s="51">
        <v>201809</v>
      </c>
      <c r="H353" s="65">
        <v>43365</v>
      </c>
      <c r="I353" s="61">
        <v>0.93871382829098959</v>
      </c>
      <c r="J353" s="61">
        <v>6.1286171709010386E-2</v>
      </c>
      <c r="K353" s="61">
        <v>2.759074722446659E-2</v>
      </c>
      <c r="L353" s="61">
        <v>0.97240925277553336</v>
      </c>
      <c r="M353" s="61">
        <v>1</v>
      </c>
      <c r="N353" s="61">
        <v>0</v>
      </c>
      <c r="O353" s="61">
        <v>0.91112308106652307</v>
      </c>
      <c r="P353" s="61">
        <v>6.1286171709010386E-2</v>
      </c>
      <c r="Q353" s="61">
        <v>0</v>
      </c>
      <c r="R353" s="61">
        <v>0</v>
      </c>
      <c r="S353" s="61">
        <v>2.759074722446659E-2</v>
      </c>
      <c r="T353" s="61">
        <v>0</v>
      </c>
      <c r="U353" s="61">
        <v>0</v>
      </c>
      <c r="V353" s="61">
        <v>0</v>
      </c>
      <c r="W353" s="61">
        <v>0</v>
      </c>
      <c r="X353" s="61">
        <v>0</v>
      </c>
      <c r="Y353" s="61">
        <v>0</v>
      </c>
      <c r="Z353" s="61">
        <v>0</v>
      </c>
      <c r="AA353" s="61">
        <v>0</v>
      </c>
      <c r="AB353" s="61">
        <v>0</v>
      </c>
      <c r="AC353" s="61">
        <v>0</v>
      </c>
      <c r="AD353" s="61">
        <v>0</v>
      </c>
      <c r="AE353" s="61">
        <v>0</v>
      </c>
    </row>
    <row r="354" spans="1:31" x14ac:dyDescent="0.25">
      <c r="A354" s="58" t="s">
        <v>330</v>
      </c>
      <c r="B354" s="47" t="s">
        <v>715</v>
      </c>
      <c r="C354" s="57" t="s">
        <v>754</v>
      </c>
      <c r="D354" s="57" t="s">
        <v>754</v>
      </c>
      <c r="E354" s="57">
        <v>1</v>
      </c>
      <c r="F354" s="1" t="str">
        <f>VLOOKUP(A354,SampleMap!$D$6:$G$565,4,FALSE)</f>
        <v>sample</v>
      </c>
      <c r="G354" s="51">
        <v>201809</v>
      </c>
      <c r="H354" s="65">
        <v>43365</v>
      </c>
      <c r="I354" s="61">
        <v>0.17182863501483681</v>
      </c>
      <c r="J354" s="61">
        <v>0.82817136498516319</v>
      </c>
      <c r="K354" s="61">
        <v>0.13881676557863501</v>
      </c>
      <c r="L354" s="61">
        <v>0.86118323442136502</v>
      </c>
      <c r="M354" s="61">
        <v>1</v>
      </c>
      <c r="N354" s="61">
        <v>0</v>
      </c>
      <c r="O354" s="61">
        <v>0.13918768545994065</v>
      </c>
      <c r="P354" s="61">
        <v>0.72199554896142437</v>
      </c>
      <c r="Q354" s="61">
        <v>0.10617581602373888</v>
      </c>
      <c r="R354" s="61">
        <v>0</v>
      </c>
      <c r="S354" s="61">
        <v>3.2640949554896145E-2</v>
      </c>
      <c r="T354" s="61">
        <v>0</v>
      </c>
      <c r="U354" s="61">
        <v>0</v>
      </c>
      <c r="V354" s="61">
        <v>0</v>
      </c>
      <c r="W354" s="61">
        <v>0</v>
      </c>
      <c r="X354" s="61">
        <v>0</v>
      </c>
      <c r="Y354" s="61">
        <v>0</v>
      </c>
      <c r="Z354" s="61">
        <v>0</v>
      </c>
      <c r="AA354" s="61">
        <v>0</v>
      </c>
      <c r="AB354" s="61">
        <v>0</v>
      </c>
      <c r="AC354" s="61">
        <v>0</v>
      </c>
      <c r="AD354" s="61">
        <v>0</v>
      </c>
      <c r="AE354" s="61">
        <v>0</v>
      </c>
    </row>
    <row r="355" spans="1:31" x14ac:dyDescent="0.25">
      <c r="A355" s="58" t="s">
        <v>337</v>
      </c>
      <c r="B355" s="47" t="s">
        <v>715</v>
      </c>
      <c r="C355" s="57" t="s">
        <v>728</v>
      </c>
      <c r="D355" s="57" t="s">
        <v>728</v>
      </c>
      <c r="E355" s="57">
        <v>1</v>
      </c>
      <c r="F355" s="1" t="str">
        <f>VLOOKUP(A355,SampleMap!$D$6:$G$565,4,FALSE)</f>
        <v>sample</v>
      </c>
      <c r="G355" s="51">
        <v>201809</v>
      </c>
      <c r="H355" s="65">
        <v>43365</v>
      </c>
      <c r="I355" s="61">
        <v>1</v>
      </c>
      <c r="J355" s="61">
        <v>0</v>
      </c>
      <c r="K355" s="61">
        <v>0</v>
      </c>
      <c r="L355" s="61">
        <v>1</v>
      </c>
      <c r="M355" s="61">
        <v>1</v>
      </c>
      <c r="N355" s="61">
        <v>0</v>
      </c>
      <c r="O355" s="61">
        <v>1</v>
      </c>
      <c r="P355" s="61">
        <v>0</v>
      </c>
      <c r="Q355" s="61">
        <v>0</v>
      </c>
      <c r="R355" s="61">
        <v>0</v>
      </c>
      <c r="S355" s="61">
        <v>0</v>
      </c>
      <c r="T355" s="61">
        <v>0</v>
      </c>
      <c r="U355" s="61">
        <v>0</v>
      </c>
      <c r="V355" s="61">
        <v>0</v>
      </c>
      <c r="W355" s="61">
        <v>0</v>
      </c>
      <c r="X355" s="61">
        <v>0</v>
      </c>
      <c r="Y355" s="61">
        <v>0</v>
      </c>
      <c r="Z355" s="61">
        <v>0</v>
      </c>
      <c r="AA355" s="61">
        <v>0</v>
      </c>
      <c r="AB355" s="61">
        <v>0</v>
      </c>
      <c r="AC355" s="61">
        <v>0</v>
      </c>
      <c r="AD355" s="61">
        <v>0</v>
      </c>
      <c r="AE355" s="61">
        <v>0</v>
      </c>
    </row>
    <row r="356" spans="1:31" x14ac:dyDescent="0.25">
      <c r="A356" s="58" t="s">
        <v>338</v>
      </c>
      <c r="B356" s="47" t="s">
        <v>715</v>
      </c>
      <c r="C356" s="57" t="s">
        <v>737</v>
      </c>
      <c r="D356" s="57" t="s">
        <v>737</v>
      </c>
      <c r="E356" s="57">
        <v>1</v>
      </c>
      <c r="F356" s="1" t="str">
        <f>VLOOKUP(A356,SampleMap!$D$6:$G$565,4,FALSE)</f>
        <v>sample</v>
      </c>
      <c r="G356" s="51">
        <v>201809</v>
      </c>
      <c r="H356" s="65">
        <v>43365</v>
      </c>
      <c r="I356" s="61">
        <v>0.93710598896769115</v>
      </c>
      <c r="J356" s="61">
        <v>6.2894011032308905E-2</v>
      </c>
      <c r="K356" s="61">
        <v>3.9745862884160758E-2</v>
      </c>
      <c r="L356" s="61">
        <v>0.96025413711583929</v>
      </c>
      <c r="M356" s="61">
        <v>1</v>
      </c>
      <c r="N356" s="61">
        <v>0</v>
      </c>
      <c r="O356" s="61">
        <v>0.89736012608353033</v>
      </c>
      <c r="P356" s="61">
        <v>6.2894011032308905E-2</v>
      </c>
      <c r="Q356" s="61">
        <v>0</v>
      </c>
      <c r="R356" s="61">
        <v>0</v>
      </c>
      <c r="S356" s="61">
        <v>3.9745862884160758E-2</v>
      </c>
      <c r="T356" s="61">
        <v>0</v>
      </c>
      <c r="U356" s="61">
        <v>0</v>
      </c>
      <c r="V356" s="61">
        <v>0</v>
      </c>
      <c r="W356" s="61">
        <v>0</v>
      </c>
      <c r="X356" s="61">
        <v>0</v>
      </c>
      <c r="Y356" s="61">
        <v>0</v>
      </c>
      <c r="Z356" s="61">
        <v>0</v>
      </c>
      <c r="AA356" s="61">
        <v>0</v>
      </c>
      <c r="AB356" s="61">
        <v>0</v>
      </c>
      <c r="AC356" s="61">
        <v>0</v>
      </c>
      <c r="AD356" s="61">
        <v>0</v>
      </c>
      <c r="AE356" s="61">
        <v>0</v>
      </c>
    </row>
    <row r="357" spans="1:31" x14ac:dyDescent="0.25">
      <c r="A357" s="58" t="s">
        <v>339</v>
      </c>
      <c r="B357" s="47" t="s">
        <v>715</v>
      </c>
      <c r="C357" s="57" t="s">
        <v>746</v>
      </c>
      <c r="D357" s="57" t="s">
        <v>746</v>
      </c>
      <c r="E357" s="57">
        <v>1</v>
      </c>
      <c r="F357" s="1" t="str">
        <f>VLOOKUP(A357,SampleMap!$D$6:$G$565,4,FALSE)</f>
        <v>sample</v>
      </c>
      <c r="G357" s="51">
        <v>201809</v>
      </c>
      <c r="H357" s="65">
        <v>43365</v>
      </c>
      <c r="I357" s="61">
        <v>0.24061943264355215</v>
      </c>
      <c r="J357" s="61">
        <v>0.75938056735644788</v>
      </c>
      <c r="K357" s="61">
        <v>7.0823626147731938E-2</v>
      </c>
      <c r="L357" s="61">
        <v>0.92917637385226803</v>
      </c>
      <c r="M357" s="61">
        <v>1</v>
      </c>
      <c r="N357" s="61">
        <v>0</v>
      </c>
      <c r="O357" s="61">
        <v>0.15499520350829107</v>
      </c>
      <c r="P357" s="61">
        <v>0.68855694120871591</v>
      </c>
      <c r="Q357" s="61">
        <v>7.0823626147731938E-2</v>
      </c>
      <c r="R357" s="61">
        <v>8.5624229135261062E-2</v>
      </c>
      <c r="S357" s="61">
        <v>0</v>
      </c>
      <c r="T357" s="61">
        <v>0</v>
      </c>
      <c r="U357" s="61">
        <v>0</v>
      </c>
      <c r="V357" s="61">
        <v>0</v>
      </c>
      <c r="W357" s="61">
        <v>0</v>
      </c>
      <c r="X357" s="61">
        <v>0</v>
      </c>
      <c r="Y357" s="61">
        <v>0</v>
      </c>
      <c r="Z357" s="61">
        <v>0</v>
      </c>
      <c r="AA357" s="61">
        <v>0</v>
      </c>
      <c r="AB357" s="61">
        <v>0</v>
      </c>
      <c r="AC357" s="61">
        <v>0</v>
      </c>
      <c r="AD357" s="61">
        <v>0</v>
      </c>
      <c r="AE357" s="61">
        <v>0</v>
      </c>
    </row>
    <row r="358" spans="1:31" x14ac:dyDescent="0.25">
      <c r="A358" s="58" t="s">
        <v>277</v>
      </c>
      <c r="B358" s="47" t="s">
        <v>715</v>
      </c>
      <c r="C358" s="57" t="s">
        <v>749</v>
      </c>
      <c r="D358" s="57" t="s">
        <v>749</v>
      </c>
      <c r="E358" s="57">
        <v>1</v>
      </c>
      <c r="F358" s="1" t="str">
        <f>VLOOKUP(A358,SampleMap!$D$6:$G$565,4,FALSE)</f>
        <v>sample</v>
      </c>
      <c r="G358" s="51">
        <v>201809</v>
      </c>
      <c r="H358" s="65">
        <v>43365</v>
      </c>
      <c r="I358" s="61">
        <v>0</v>
      </c>
      <c r="J358" s="61">
        <v>1</v>
      </c>
      <c r="K358" s="61">
        <v>0.46101856258924323</v>
      </c>
      <c r="L358" s="61">
        <v>0.53898143741075677</v>
      </c>
      <c r="M358" s="61">
        <v>1</v>
      </c>
      <c r="N358" s="61">
        <v>0</v>
      </c>
      <c r="O358" s="61">
        <v>0</v>
      </c>
      <c r="P358" s="61">
        <v>0.53898143741075677</v>
      </c>
      <c r="Q358" s="61">
        <v>0.46101856258924323</v>
      </c>
      <c r="R358" s="61">
        <v>0</v>
      </c>
      <c r="S358" s="61">
        <v>0</v>
      </c>
      <c r="T358" s="61">
        <v>0</v>
      </c>
      <c r="U358" s="61">
        <v>0</v>
      </c>
      <c r="V358" s="61">
        <v>0</v>
      </c>
      <c r="W358" s="61">
        <v>0</v>
      </c>
      <c r="X358" s="61">
        <v>0</v>
      </c>
      <c r="Y358" s="61">
        <v>0</v>
      </c>
      <c r="Z358" s="61">
        <v>0</v>
      </c>
      <c r="AA358" s="61">
        <v>0</v>
      </c>
      <c r="AB358" s="61">
        <v>0</v>
      </c>
      <c r="AC358" s="61">
        <v>0</v>
      </c>
      <c r="AD358" s="61">
        <v>0</v>
      </c>
      <c r="AE358" s="61">
        <v>0</v>
      </c>
    </row>
    <row r="359" spans="1:31" x14ac:dyDescent="0.25">
      <c r="A359" s="58" t="s">
        <v>340</v>
      </c>
      <c r="B359" s="47" t="s">
        <v>715</v>
      </c>
      <c r="C359" s="57" t="s">
        <v>755</v>
      </c>
      <c r="D359" s="57" t="s">
        <v>755</v>
      </c>
      <c r="E359" s="57">
        <v>1</v>
      </c>
      <c r="F359" s="1" t="str">
        <f>VLOOKUP(A359,SampleMap!$D$6:$G$565,4,FALSE)</f>
        <v>sample</v>
      </c>
      <c r="G359" s="51">
        <v>201809</v>
      </c>
      <c r="H359" s="65">
        <v>43365</v>
      </c>
      <c r="I359" s="61">
        <v>0.50228323534448316</v>
      </c>
      <c r="J359" s="61">
        <v>0.49771676465551684</v>
      </c>
      <c r="K359" s="61">
        <v>0.1145042525258291</v>
      </c>
      <c r="L359" s="61">
        <v>0.88549574747417092</v>
      </c>
      <c r="M359" s="61">
        <v>1</v>
      </c>
      <c r="N359" s="61">
        <v>0</v>
      </c>
      <c r="O359" s="61">
        <v>0.45404988869227697</v>
      </c>
      <c r="P359" s="61">
        <v>0.43144585878189395</v>
      </c>
      <c r="Q359" s="61">
        <v>6.6270905873622929E-2</v>
      </c>
      <c r="R359" s="61">
        <v>0</v>
      </c>
      <c r="S359" s="61">
        <v>4.8233346652206174E-2</v>
      </c>
      <c r="T359" s="61">
        <v>0</v>
      </c>
      <c r="U359" s="61">
        <v>0</v>
      </c>
      <c r="V359" s="61">
        <v>0</v>
      </c>
      <c r="W359" s="61">
        <v>0</v>
      </c>
      <c r="X359" s="61">
        <v>0</v>
      </c>
      <c r="Y359" s="61">
        <v>0</v>
      </c>
      <c r="Z359" s="61">
        <v>0</v>
      </c>
      <c r="AA359" s="61">
        <v>0</v>
      </c>
      <c r="AB359" s="61">
        <v>0</v>
      </c>
      <c r="AC359" s="61">
        <v>0</v>
      </c>
      <c r="AD359" s="61">
        <v>0</v>
      </c>
      <c r="AE359" s="61">
        <v>0</v>
      </c>
    </row>
    <row r="360" spans="1:31" x14ac:dyDescent="0.25">
      <c r="A360" s="58" t="s">
        <v>346</v>
      </c>
      <c r="B360" s="47" t="s">
        <v>715</v>
      </c>
      <c r="C360" s="57" t="s">
        <v>721</v>
      </c>
      <c r="D360" s="57" t="s">
        <v>721</v>
      </c>
      <c r="E360" s="57">
        <v>1</v>
      </c>
      <c r="F360" s="1" t="str">
        <f>VLOOKUP(A360,SampleMap!$D$6:$G$565,4,FALSE)</f>
        <v>sample</v>
      </c>
      <c r="G360" s="51">
        <v>201809</v>
      </c>
      <c r="H360" s="65">
        <v>43365</v>
      </c>
      <c r="I360" s="61">
        <v>0.98398241206030146</v>
      </c>
      <c r="J360" s="61">
        <v>1.6017587939698492E-2</v>
      </c>
      <c r="K360" s="61">
        <v>6.469849246231156E-2</v>
      </c>
      <c r="L360" s="61">
        <v>0.93530150753768848</v>
      </c>
      <c r="M360" s="61">
        <v>1</v>
      </c>
      <c r="N360" s="61">
        <v>0</v>
      </c>
      <c r="O360" s="61">
        <v>0.91928391959798994</v>
      </c>
      <c r="P360" s="61">
        <v>1.6017587939698492E-2</v>
      </c>
      <c r="Q360" s="61">
        <v>0</v>
      </c>
      <c r="R360" s="61">
        <v>0</v>
      </c>
      <c r="S360" s="61">
        <v>6.469849246231156E-2</v>
      </c>
      <c r="T360" s="61">
        <v>0</v>
      </c>
      <c r="U360" s="61">
        <v>0</v>
      </c>
      <c r="V360" s="61">
        <v>0</v>
      </c>
      <c r="W360" s="61">
        <v>0</v>
      </c>
      <c r="X360" s="61">
        <v>0</v>
      </c>
      <c r="Y360" s="61">
        <v>0</v>
      </c>
      <c r="Z360" s="61">
        <v>0</v>
      </c>
      <c r="AA360" s="61">
        <v>0</v>
      </c>
      <c r="AB360" s="61">
        <v>0</v>
      </c>
      <c r="AC360" s="61">
        <v>0</v>
      </c>
      <c r="AD360" s="61">
        <v>0</v>
      </c>
      <c r="AE360" s="61">
        <v>0</v>
      </c>
    </row>
    <row r="361" spans="1:31" x14ac:dyDescent="0.25">
      <c r="A361" s="58" t="s">
        <v>347</v>
      </c>
      <c r="B361" s="47" t="s">
        <v>715</v>
      </c>
      <c r="C361" s="57" t="s">
        <v>729</v>
      </c>
      <c r="D361" s="57" t="s">
        <v>729</v>
      </c>
      <c r="E361" s="57">
        <v>1</v>
      </c>
      <c r="F361" s="1" t="str">
        <f>VLOOKUP(A361,SampleMap!$D$6:$G$565,4,FALSE)</f>
        <v>sample</v>
      </c>
      <c r="G361" s="51">
        <v>201809</v>
      </c>
      <c r="H361" s="65">
        <v>43365</v>
      </c>
      <c r="I361" s="61">
        <v>0.97355547678128318</v>
      </c>
      <c r="J361" s="61">
        <v>2.6444523218716768E-2</v>
      </c>
      <c r="K361" s="61">
        <v>6.0297766749379651E-2</v>
      </c>
      <c r="L361" s="61">
        <v>0.9397022332506203</v>
      </c>
      <c r="M361" s="61">
        <v>1</v>
      </c>
      <c r="N361" s="61">
        <v>0</v>
      </c>
      <c r="O361" s="61">
        <v>0.91325771003190359</v>
      </c>
      <c r="P361" s="61">
        <v>2.6444523218716768E-2</v>
      </c>
      <c r="Q361" s="61">
        <v>0</v>
      </c>
      <c r="R361" s="61">
        <v>0</v>
      </c>
      <c r="S361" s="61">
        <v>6.0297766749379651E-2</v>
      </c>
      <c r="T361" s="61">
        <v>0</v>
      </c>
      <c r="U361" s="61">
        <v>0</v>
      </c>
      <c r="V361" s="61">
        <v>0</v>
      </c>
      <c r="W361" s="61">
        <v>0</v>
      </c>
      <c r="X361" s="61">
        <v>0</v>
      </c>
      <c r="Y361" s="61">
        <v>0</v>
      </c>
      <c r="Z361" s="61">
        <v>0</v>
      </c>
      <c r="AA361" s="61">
        <v>0</v>
      </c>
      <c r="AB361" s="61">
        <v>0</v>
      </c>
      <c r="AC361" s="61">
        <v>0</v>
      </c>
      <c r="AD361" s="61">
        <v>0</v>
      </c>
      <c r="AE361" s="61">
        <v>0</v>
      </c>
    </row>
    <row r="362" spans="1:31" x14ac:dyDescent="0.25">
      <c r="A362" s="58" t="s">
        <v>348</v>
      </c>
      <c r="B362" s="47" t="s">
        <v>715</v>
      </c>
      <c r="C362" s="57" t="s">
        <v>747</v>
      </c>
      <c r="D362" s="57" t="s">
        <v>747</v>
      </c>
      <c r="E362" s="57">
        <v>1</v>
      </c>
      <c r="F362" s="1" t="str">
        <f>VLOOKUP(A362,SampleMap!$D$6:$G$565,4,FALSE)</f>
        <v>sample</v>
      </c>
      <c r="G362" s="51">
        <v>201809</v>
      </c>
      <c r="H362" s="65">
        <v>43365</v>
      </c>
      <c r="I362" s="61">
        <v>0.44482525366403608</v>
      </c>
      <c r="J362" s="61">
        <v>0.55517474633596398</v>
      </c>
      <c r="K362" s="61">
        <v>0</v>
      </c>
      <c r="L362" s="61">
        <v>1</v>
      </c>
      <c r="M362" s="61">
        <v>1</v>
      </c>
      <c r="N362" s="61">
        <v>0</v>
      </c>
      <c r="O362" s="61">
        <v>0.44482525366403608</v>
      </c>
      <c r="P362" s="61">
        <v>0.55517474633596398</v>
      </c>
      <c r="Q362" s="61">
        <v>0</v>
      </c>
      <c r="R362" s="61">
        <v>0</v>
      </c>
      <c r="S362" s="61">
        <v>0</v>
      </c>
      <c r="T362" s="61">
        <v>0</v>
      </c>
      <c r="U362" s="61">
        <v>0</v>
      </c>
      <c r="V362" s="61">
        <v>0</v>
      </c>
      <c r="W362" s="61">
        <v>0</v>
      </c>
      <c r="X362" s="61">
        <v>0</v>
      </c>
      <c r="Y362" s="61">
        <v>0</v>
      </c>
      <c r="Z362" s="61">
        <v>0</v>
      </c>
      <c r="AA362" s="61">
        <v>0</v>
      </c>
      <c r="AB362" s="61">
        <v>0</v>
      </c>
      <c r="AC362" s="61">
        <v>0</v>
      </c>
      <c r="AD362" s="61">
        <v>0</v>
      </c>
      <c r="AE362" s="61">
        <v>0</v>
      </c>
    </row>
    <row r="363" spans="1:31" x14ac:dyDescent="0.25">
      <c r="A363" s="58" t="s">
        <v>349</v>
      </c>
      <c r="B363" s="47" t="s">
        <v>715</v>
      </c>
      <c r="C363" s="57" t="s">
        <v>756</v>
      </c>
      <c r="D363" s="57" t="s">
        <v>756</v>
      </c>
      <c r="E363" s="57">
        <v>1</v>
      </c>
      <c r="F363" s="1" t="str">
        <f>VLOOKUP(A363,SampleMap!$D$6:$G$565,4,FALSE)</f>
        <v>sample</v>
      </c>
      <c r="G363" s="51">
        <v>201809</v>
      </c>
      <c r="H363" s="65">
        <v>43365</v>
      </c>
      <c r="I363" s="61">
        <v>0.92472584502910782</v>
      </c>
      <c r="J363" s="61">
        <v>7.5274154970892182E-2</v>
      </c>
      <c r="K363" s="61">
        <v>0.11214404982174286</v>
      </c>
      <c r="L363" s="61">
        <v>0.88785595017825714</v>
      </c>
      <c r="M363" s="61">
        <v>1</v>
      </c>
      <c r="N363" s="61">
        <v>0</v>
      </c>
      <c r="O363" s="61">
        <v>0.82955006994900493</v>
      </c>
      <c r="P363" s="61">
        <v>5.8305880229252226E-2</v>
      </c>
      <c r="Q363" s="61">
        <v>1.6968274741639967E-2</v>
      </c>
      <c r="R363" s="61">
        <v>0</v>
      </c>
      <c r="S363" s="61">
        <v>9.5175775080102887E-2</v>
      </c>
      <c r="T363" s="61">
        <v>0</v>
      </c>
      <c r="U363" s="61">
        <v>0</v>
      </c>
      <c r="V363" s="61">
        <v>0</v>
      </c>
      <c r="W363" s="61">
        <v>0</v>
      </c>
      <c r="X363" s="61">
        <v>0</v>
      </c>
      <c r="Y363" s="61">
        <v>0</v>
      </c>
      <c r="Z363" s="61">
        <v>0</v>
      </c>
      <c r="AA363" s="61">
        <v>0</v>
      </c>
      <c r="AB363" s="61">
        <v>0</v>
      </c>
      <c r="AC363" s="61">
        <v>0</v>
      </c>
      <c r="AD363" s="61">
        <v>0</v>
      </c>
      <c r="AE363" s="61">
        <v>0</v>
      </c>
    </row>
    <row r="364" spans="1:31" x14ac:dyDescent="0.25">
      <c r="A364" s="58" t="s">
        <v>284</v>
      </c>
      <c r="B364" s="47" t="s">
        <v>715</v>
      </c>
      <c r="C364" s="57" t="s">
        <v>723</v>
      </c>
      <c r="D364" s="57" t="s">
        <v>723</v>
      </c>
      <c r="E364" s="57">
        <v>1</v>
      </c>
      <c r="F364" s="1" t="str">
        <f>VLOOKUP(A364,SampleMap!$D$6:$G$565,4,FALSE)</f>
        <v>sample</v>
      </c>
      <c r="G364" s="51">
        <v>201809</v>
      </c>
      <c r="H364" s="65">
        <v>43365</v>
      </c>
      <c r="I364" s="61">
        <v>0.66841610960720399</v>
      </c>
      <c r="J364" s="61">
        <v>0.33158389039279595</v>
      </c>
      <c r="K364" s="61">
        <v>3.1296613446770899E-2</v>
      </c>
      <c r="L364" s="61">
        <v>0.96870338655322907</v>
      </c>
      <c r="M364" s="61">
        <v>1</v>
      </c>
      <c r="N364" s="61">
        <v>0</v>
      </c>
      <c r="O364" s="61">
        <v>0.65228440417656486</v>
      </c>
      <c r="P364" s="61">
        <v>0.31641898237666427</v>
      </c>
      <c r="Q364" s="61">
        <v>1.5164908016131705E-2</v>
      </c>
      <c r="R364" s="61">
        <v>0</v>
      </c>
      <c r="S364" s="61">
        <v>1.6131705430639191E-2</v>
      </c>
      <c r="T364" s="61">
        <v>0</v>
      </c>
      <c r="U364" s="61">
        <v>0</v>
      </c>
      <c r="V364" s="61">
        <v>0</v>
      </c>
      <c r="W364" s="61">
        <v>0</v>
      </c>
      <c r="X364" s="61">
        <v>0</v>
      </c>
      <c r="Y364" s="61">
        <v>0</v>
      </c>
      <c r="Z364" s="61">
        <v>0</v>
      </c>
      <c r="AA364" s="61">
        <v>0</v>
      </c>
      <c r="AB364" s="61">
        <v>0</v>
      </c>
      <c r="AC364" s="61">
        <v>0</v>
      </c>
      <c r="AD364" s="61">
        <v>0</v>
      </c>
      <c r="AE364" s="61">
        <v>0</v>
      </c>
    </row>
    <row r="365" spans="1:31" x14ac:dyDescent="0.25">
      <c r="A365" s="58" t="s">
        <v>285</v>
      </c>
      <c r="B365" s="47" t="s">
        <v>715</v>
      </c>
      <c r="C365" s="57" t="s">
        <v>731</v>
      </c>
      <c r="D365" s="57" t="s">
        <v>731</v>
      </c>
      <c r="E365" s="57">
        <v>1</v>
      </c>
      <c r="F365" s="1" t="str">
        <f>VLOOKUP(A365,SampleMap!$D$6:$G$565,4,FALSE)</f>
        <v>sample</v>
      </c>
      <c r="G365" s="51">
        <v>201809</v>
      </c>
      <c r="H365" s="65">
        <v>43365</v>
      </c>
      <c r="I365" s="61">
        <v>0.87078939285348622</v>
      </c>
      <c r="J365" s="61">
        <v>0.12921060714651378</v>
      </c>
      <c r="K365" s="61">
        <v>3.955496399440292E-2</v>
      </c>
      <c r="L365" s="61">
        <v>0.96044503600559705</v>
      </c>
      <c r="M365" s="61">
        <v>1</v>
      </c>
      <c r="N365" s="61">
        <v>0</v>
      </c>
      <c r="O365" s="61">
        <v>0.84707006586805911</v>
      </c>
      <c r="P365" s="61">
        <v>0.11337497013753797</v>
      </c>
      <c r="Q365" s="61">
        <v>1.5835637008975802E-2</v>
      </c>
      <c r="R365" s="61">
        <v>0</v>
      </c>
      <c r="S365" s="61">
        <v>2.3719326985427117E-2</v>
      </c>
      <c r="T365" s="61">
        <v>0</v>
      </c>
      <c r="U365" s="61">
        <v>0</v>
      </c>
      <c r="V365" s="61">
        <v>0</v>
      </c>
      <c r="W365" s="61">
        <v>0</v>
      </c>
      <c r="X365" s="61">
        <v>0</v>
      </c>
      <c r="Y365" s="61">
        <v>0</v>
      </c>
      <c r="Z365" s="61">
        <v>0</v>
      </c>
      <c r="AA365" s="61">
        <v>0</v>
      </c>
      <c r="AB365" s="61">
        <v>0</v>
      </c>
      <c r="AC365" s="61">
        <v>0</v>
      </c>
      <c r="AD365" s="61">
        <v>0</v>
      </c>
      <c r="AE365" s="61">
        <v>0</v>
      </c>
    </row>
    <row r="366" spans="1:31" x14ac:dyDescent="0.25">
      <c r="A366" s="58" t="s">
        <v>286</v>
      </c>
      <c r="B366" s="47" t="s">
        <v>715</v>
      </c>
      <c r="C366" s="57" t="s">
        <v>741</v>
      </c>
      <c r="D366" s="57" t="s">
        <v>741</v>
      </c>
      <c r="E366" s="57">
        <v>1</v>
      </c>
      <c r="F366" s="1" t="str">
        <f>VLOOKUP(A366,SampleMap!$D$6:$G$565,4,FALSE)</f>
        <v>sample</v>
      </c>
      <c r="G366" s="51">
        <v>201809</v>
      </c>
      <c r="H366" s="65">
        <v>43365</v>
      </c>
      <c r="I366" s="61">
        <v>0.3021554936107968</v>
      </c>
      <c r="J366" s="61">
        <v>0.69784450638920326</v>
      </c>
      <c r="K366" s="61">
        <v>0</v>
      </c>
      <c r="L366" s="61">
        <v>1</v>
      </c>
      <c r="M366" s="61">
        <v>1</v>
      </c>
      <c r="N366" s="61">
        <v>0</v>
      </c>
      <c r="O366" s="61">
        <v>0.3021554936107968</v>
      </c>
      <c r="P366" s="61">
        <v>0.69784450638920326</v>
      </c>
      <c r="Q366" s="61">
        <v>0</v>
      </c>
      <c r="R366" s="61">
        <v>0</v>
      </c>
      <c r="S366" s="61">
        <v>0</v>
      </c>
      <c r="T366" s="61">
        <v>0</v>
      </c>
      <c r="U366" s="61">
        <v>0</v>
      </c>
      <c r="V366" s="61">
        <v>0</v>
      </c>
      <c r="W366" s="61">
        <v>0</v>
      </c>
      <c r="X366" s="61">
        <v>0</v>
      </c>
      <c r="Y366" s="61">
        <v>0</v>
      </c>
      <c r="Z366" s="61">
        <v>0</v>
      </c>
      <c r="AA366" s="61">
        <v>0</v>
      </c>
      <c r="AB366" s="61">
        <v>0</v>
      </c>
      <c r="AC366" s="61">
        <v>0</v>
      </c>
      <c r="AD366" s="61">
        <v>0</v>
      </c>
      <c r="AE366" s="61">
        <v>0</v>
      </c>
    </row>
    <row r="367" spans="1:31" x14ac:dyDescent="0.25">
      <c r="A367" s="58" t="s">
        <v>287</v>
      </c>
      <c r="B367" s="47" t="s">
        <v>715</v>
      </c>
      <c r="C367" s="57" t="s">
        <v>750</v>
      </c>
      <c r="D367" s="57" t="s">
        <v>750</v>
      </c>
      <c r="E367" s="57">
        <v>1</v>
      </c>
      <c r="F367" s="1" t="str">
        <f>VLOOKUP(A367,SampleMap!$D$6:$G$565,4,FALSE)</f>
        <v>sample</v>
      </c>
      <c r="G367" s="51">
        <v>201809</v>
      </c>
      <c r="H367" s="65">
        <v>43365</v>
      </c>
      <c r="I367" s="61">
        <v>0.46698274597976441</v>
      </c>
      <c r="J367" s="61">
        <v>0.53301725402023559</v>
      </c>
      <c r="K367" s="61">
        <v>4.8878244293464976E-2</v>
      </c>
      <c r="L367" s="61">
        <v>0.95112175570653501</v>
      </c>
      <c r="M367" s="61">
        <v>1</v>
      </c>
      <c r="N367" s="61">
        <v>0</v>
      </c>
      <c r="O367" s="61">
        <v>0.44826237841536731</v>
      </c>
      <c r="P367" s="61">
        <v>0.5028593772911677</v>
      </c>
      <c r="Q367" s="61">
        <v>3.0157876729067893E-2</v>
      </c>
      <c r="R367" s="61">
        <v>0</v>
      </c>
      <c r="S367" s="61">
        <v>1.8720367564397086E-2</v>
      </c>
      <c r="T367" s="61">
        <v>0</v>
      </c>
      <c r="U367" s="61">
        <v>0</v>
      </c>
      <c r="V367" s="61">
        <v>0</v>
      </c>
      <c r="W367" s="61">
        <v>0</v>
      </c>
      <c r="X367" s="61">
        <v>0</v>
      </c>
      <c r="Y367" s="61">
        <v>0</v>
      </c>
      <c r="Z367" s="61">
        <v>0</v>
      </c>
      <c r="AA367" s="61">
        <v>0</v>
      </c>
      <c r="AB367" s="61">
        <v>0</v>
      </c>
      <c r="AC367" s="61">
        <v>0</v>
      </c>
      <c r="AD367" s="61">
        <v>0</v>
      </c>
      <c r="AE367" s="61">
        <v>0</v>
      </c>
    </row>
    <row r="368" spans="1:31" x14ac:dyDescent="0.25">
      <c r="A368" s="58" t="s">
        <v>295</v>
      </c>
      <c r="B368" s="47" t="s">
        <v>715</v>
      </c>
      <c r="C368" s="57" t="s">
        <v>724</v>
      </c>
      <c r="D368" s="57" t="s">
        <v>724</v>
      </c>
      <c r="E368" s="57">
        <v>1</v>
      </c>
      <c r="F368" s="1" t="str">
        <f>VLOOKUP(A368,SampleMap!$D$6:$G$565,4,FALSE)</f>
        <v>sample</v>
      </c>
      <c r="G368" s="51">
        <v>201809</v>
      </c>
      <c r="H368" s="65">
        <v>43365</v>
      </c>
      <c r="I368" s="61">
        <v>0.45646633231932909</v>
      </c>
      <c r="J368" s="61">
        <v>0.54353366768067091</v>
      </c>
      <c r="K368" s="61">
        <v>9.978349639617419E-2</v>
      </c>
      <c r="L368" s="61">
        <v>0.90021650360382577</v>
      </c>
      <c r="M368" s="61">
        <v>0.98709200032886624</v>
      </c>
      <c r="N368" s="61">
        <v>1.2907999671133766E-2</v>
      </c>
      <c r="O368" s="61">
        <v>0.42114061772040889</v>
      </c>
      <c r="P368" s="61">
        <v>0.46616788621228317</v>
      </c>
      <c r="Q368" s="61">
        <v>6.4457781797253963E-2</v>
      </c>
      <c r="R368" s="61">
        <v>0</v>
      </c>
      <c r="S368" s="61">
        <v>3.532571459892022E-2</v>
      </c>
      <c r="T368" s="61">
        <v>0</v>
      </c>
      <c r="U368" s="61">
        <v>1.2907999671133766E-2</v>
      </c>
      <c r="V368" s="61">
        <v>0</v>
      </c>
      <c r="W368" s="61">
        <v>0</v>
      </c>
      <c r="X368" s="61">
        <v>0</v>
      </c>
      <c r="Y368" s="61">
        <v>0</v>
      </c>
      <c r="Z368" s="61">
        <v>0</v>
      </c>
      <c r="AA368" s="61">
        <v>0</v>
      </c>
      <c r="AB368" s="61">
        <v>0</v>
      </c>
      <c r="AC368" s="61">
        <v>0</v>
      </c>
      <c r="AD368" s="61">
        <v>0</v>
      </c>
      <c r="AE368" s="61">
        <v>0</v>
      </c>
    </row>
    <row r="369" spans="1:31" x14ac:dyDescent="0.25">
      <c r="A369" s="58" t="s">
        <v>296</v>
      </c>
      <c r="B369" s="47" t="s">
        <v>715</v>
      </c>
      <c r="C369" s="57" t="s">
        <v>732</v>
      </c>
      <c r="D369" s="57" t="s">
        <v>732</v>
      </c>
      <c r="E369" s="57">
        <v>1</v>
      </c>
      <c r="F369" s="1" t="str">
        <f>VLOOKUP(A369,SampleMap!$D$6:$G$565,4,FALSE)</f>
        <v>sample</v>
      </c>
      <c r="G369" s="51">
        <v>201809</v>
      </c>
      <c r="H369" s="65">
        <v>43365</v>
      </c>
      <c r="I369" s="61">
        <v>0.1743011795120375</v>
      </c>
      <c r="J369" s="61">
        <v>0.8256988204879625</v>
      </c>
      <c r="K369" s="61">
        <v>0.15806269187267732</v>
      </c>
      <c r="L369" s="61">
        <v>0.8419373081273227</v>
      </c>
      <c r="M369" s="61">
        <v>0.92547261269995151</v>
      </c>
      <c r="N369" s="61">
        <v>7.4527387300048473E-2</v>
      </c>
      <c r="O369" s="61">
        <v>0.15636613346259493</v>
      </c>
      <c r="P369" s="61">
        <v>0.61645661657779938</v>
      </c>
      <c r="Q369" s="61">
        <v>0.10005655194700275</v>
      </c>
      <c r="R369" s="61">
        <v>0</v>
      </c>
      <c r="S369" s="61">
        <v>1.7935046049442561E-2</v>
      </c>
      <c r="T369" s="61">
        <v>4.0071093876232027E-2</v>
      </c>
      <c r="U369" s="61">
        <v>3.4456293423816446E-2</v>
      </c>
      <c r="V369" s="61">
        <v>0</v>
      </c>
      <c r="W369" s="61">
        <v>0</v>
      </c>
      <c r="X369" s="61">
        <v>3.4658264663111976E-2</v>
      </c>
      <c r="Y369" s="61">
        <v>0</v>
      </c>
      <c r="Z369" s="61">
        <v>0</v>
      </c>
      <c r="AA369" s="61">
        <v>0</v>
      </c>
      <c r="AB369" s="61">
        <v>0</v>
      </c>
      <c r="AC369" s="61">
        <v>0</v>
      </c>
      <c r="AD369" s="61">
        <v>0</v>
      </c>
      <c r="AE369" s="61">
        <v>0</v>
      </c>
    </row>
    <row r="370" spans="1:31" x14ac:dyDescent="0.25">
      <c r="A370" s="58" t="s">
        <v>288</v>
      </c>
      <c r="B370" s="47" t="s">
        <v>715</v>
      </c>
      <c r="C370" s="57" t="s">
        <v>802</v>
      </c>
      <c r="D370" s="57" t="s">
        <v>716</v>
      </c>
      <c r="E370" s="57">
        <v>1</v>
      </c>
      <c r="F370" s="1" t="str">
        <f>VLOOKUP(A370,SampleMap!$D$6:$G$565,4,FALSE)</f>
        <v>sample</v>
      </c>
      <c r="G370" s="49">
        <v>201906</v>
      </c>
      <c r="H370" s="66">
        <v>43622</v>
      </c>
      <c r="I370" s="62">
        <v>0.95652584821850484</v>
      </c>
      <c r="J370" s="62">
        <v>4.3474151781495135E-2</v>
      </c>
      <c r="K370" s="62">
        <v>0.17039977317833854</v>
      </c>
      <c r="L370" s="62">
        <v>0.82960022682166146</v>
      </c>
      <c r="M370" s="62">
        <v>1</v>
      </c>
      <c r="N370" s="62">
        <v>0</v>
      </c>
      <c r="O370" s="62">
        <v>0.8014837917021076</v>
      </c>
      <c r="P370" s="62">
        <v>2.8116435119553917E-2</v>
      </c>
      <c r="Q370" s="62">
        <v>1.5357716661941216E-2</v>
      </c>
      <c r="R370" s="62">
        <v>0</v>
      </c>
      <c r="S370" s="62">
        <v>0.15504205651639733</v>
      </c>
      <c r="T370" s="62">
        <v>0</v>
      </c>
      <c r="U370" s="62">
        <v>0</v>
      </c>
      <c r="V370" s="62">
        <v>0</v>
      </c>
      <c r="W370" s="62">
        <v>0</v>
      </c>
      <c r="X370" s="62">
        <v>0</v>
      </c>
      <c r="Y370" s="62">
        <v>0</v>
      </c>
      <c r="Z370" s="62">
        <v>0</v>
      </c>
      <c r="AA370" s="62">
        <v>0</v>
      </c>
      <c r="AB370" s="62">
        <v>0</v>
      </c>
      <c r="AC370" s="62">
        <v>0</v>
      </c>
      <c r="AD370" s="62">
        <v>0</v>
      </c>
      <c r="AE370" s="62">
        <v>0</v>
      </c>
    </row>
    <row r="371" spans="1:31" x14ac:dyDescent="0.25">
      <c r="A371" s="58" t="s">
        <v>299</v>
      </c>
      <c r="B371" s="47" t="s">
        <v>715</v>
      </c>
      <c r="C371" s="57" t="s">
        <v>803</v>
      </c>
      <c r="D371" s="57" t="s">
        <v>718</v>
      </c>
      <c r="E371" s="57">
        <v>1</v>
      </c>
      <c r="F371" s="1" t="str">
        <f>VLOOKUP(A371,SampleMap!$D$6:$G$565,4,FALSE)</f>
        <v>sample</v>
      </c>
      <c r="G371" s="49">
        <v>201906</v>
      </c>
      <c r="H371" s="66">
        <v>43622</v>
      </c>
      <c r="I371" s="62">
        <v>0.25282824015396893</v>
      </c>
      <c r="J371" s="62">
        <v>0.74717175984603112</v>
      </c>
      <c r="K371" s="62">
        <v>0.21987513495751773</v>
      </c>
      <c r="L371" s="62">
        <v>0.78012486504248224</v>
      </c>
      <c r="M371" s="62">
        <v>0.98765432098765427</v>
      </c>
      <c r="N371" s="62">
        <v>1.2345679012345678E-2</v>
      </c>
      <c r="O371" s="62">
        <v>0.19584096136694362</v>
      </c>
      <c r="P371" s="62">
        <v>0.56865230249260668</v>
      </c>
      <c r="Q371" s="62">
        <v>0.15054217715814674</v>
      </c>
      <c r="R371" s="62">
        <v>0</v>
      </c>
      <c r="S371" s="62">
        <v>5.6987278787025301E-2</v>
      </c>
      <c r="T371" s="62">
        <v>1.2345679012345678E-2</v>
      </c>
      <c r="U371" s="62">
        <v>0</v>
      </c>
      <c r="V371" s="62">
        <v>0</v>
      </c>
      <c r="W371" s="62">
        <v>0</v>
      </c>
      <c r="X371" s="62">
        <v>1.5631601182931981E-2</v>
      </c>
      <c r="Y371" s="62">
        <v>0</v>
      </c>
      <c r="Z371" s="62">
        <v>0</v>
      </c>
      <c r="AA371" s="62">
        <v>0</v>
      </c>
      <c r="AB371" s="62">
        <v>0</v>
      </c>
      <c r="AC371" s="62">
        <v>0</v>
      </c>
      <c r="AD371" s="62">
        <v>0</v>
      </c>
      <c r="AE371" s="62">
        <v>0</v>
      </c>
    </row>
    <row r="372" spans="1:31" x14ac:dyDescent="0.25">
      <c r="A372" s="58" t="s">
        <v>363</v>
      </c>
      <c r="B372" s="47" t="s">
        <v>715</v>
      </c>
      <c r="C372" s="57" t="s">
        <v>817</v>
      </c>
      <c r="D372" s="57" t="s">
        <v>737</v>
      </c>
      <c r="E372" s="57">
        <v>1</v>
      </c>
      <c r="F372" s="1" t="str">
        <f>VLOOKUP(A372,SampleMap!$D$6:$G$565,4,FALSE)</f>
        <v>sample</v>
      </c>
      <c r="G372" s="49">
        <v>201906</v>
      </c>
      <c r="H372" s="66">
        <v>43622</v>
      </c>
      <c r="I372" s="62">
        <v>0.90338340003118345</v>
      </c>
      <c r="J372" s="62">
        <v>9.6616599968816594E-2</v>
      </c>
      <c r="K372" s="62">
        <v>3.9706875941998857E-2</v>
      </c>
      <c r="L372" s="62">
        <v>0.96029312405800116</v>
      </c>
      <c r="M372" s="62">
        <v>1</v>
      </c>
      <c r="N372" s="62">
        <v>0</v>
      </c>
      <c r="O372" s="62">
        <v>0.87521438594667633</v>
      </c>
      <c r="P372" s="62">
        <v>8.507873811132477E-2</v>
      </c>
      <c r="Q372" s="62">
        <v>1.1537861857491814E-2</v>
      </c>
      <c r="R372" s="62">
        <v>0</v>
      </c>
      <c r="S372" s="62">
        <v>2.8169014084507043E-2</v>
      </c>
      <c r="T372" s="62">
        <v>0</v>
      </c>
      <c r="U372" s="62">
        <v>0</v>
      </c>
      <c r="V372" s="62">
        <v>0</v>
      </c>
      <c r="W372" s="62">
        <v>0</v>
      </c>
      <c r="X372" s="62">
        <v>0</v>
      </c>
      <c r="Y372" s="62">
        <v>0</v>
      </c>
      <c r="Z372" s="62">
        <v>0</v>
      </c>
      <c r="AA372" s="62">
        <v>0</v>
      </c>
      <c r="AB372" s="62">
        <v>0</v>
      </c>
      <c r="AC372" s="62">
        <v>0</v>
      </c>
      <c r="AD372" s="62">
        <v>0</v>
      </c>
      <c r="AE372" s="62">
        <v>0</v>
      </c>
    </row>
    <row r="373" spans="1:31" x14ac:dyDescent="0.25">
      <c r="A373" s="58" t="s">
        <v>364</v>
      </c>
      <c r="B373" s="47" t="s">
        <v>715</v>
      </c>
      <c r="C373" s="57" t="s">
        <v>825</v>
      </c>
      <c r="D373" s="57" t="s">
        <v>746</v>
      </c>
      <c r="E373" s="57">
        <v>1</v>
      </c>
      <c r="F373" s="1" t="str">
        <f>VLOOKUP(A373,SampleMap!$D$6:$G$565,4,FALSE)</f>
        <v>sample</v>
      </c>
      <c r="G373" s="49">
        <v>201906</v>
      </c>
      <c r="H373" s="66">
        <v>43622</v>
      </c>
      <c r="I373" s="62">
        <v>0.38246486376782179</v>
      </c>
      <c r="J373" s="62">
        <v>0.61753513623217815</v>
      </c>
      <c r="K373" s="62">
        <v>4.241716982089401E-2</v>
      </c>
      <c r="L373" s="62">
        <v>0.95758283017910595</v>
      </c>
      <c r="M373" s="62">
        <v>1</v>
      </c>
      <c r="N373" s="62">
        <v>0</v>
      </c>
      <c r="O373" s="62">
        <v>0.36901922979349538</v>
      </c>
      <c r="P373" s="62">
        <v>0.58856360038561062</v>
      </c>
      <c r="Q373" s="62">
        <v>2.8971535846567559E-2</v>
      </c>
      <c r="R373" s="62">
        <v>0</v>
      </c>
      <c r="S373" s="62">
        <v>1.344563397432645E-2</v>
      </c>
      <c r="T373" s="62">
        <v>0</v>
      </c>
      <c r="U373" s="62">
        <v>0</v>
      </c>
      <c r="V373" s="62">
        <v>0</v>
      </c>
      <c r="W373" s="62">
        <v>0</v>
      </c>
      <c r="X373" s="62">
        <v>0</v>
      </c>
      <c r="Y373" s="62">
        <v>0</v>
      </c>
      <c r="Z373" s="62">
        <v>0</v>
      </c>
      <c r="AA373" s="62">
        <v>0</v>
      </c>
      <c r="AB373" s="62">
        <v>0</v>
      </c>
      <c r="AC373" s="62">
        <v>0</v>
      </c>
      <c r="AD373" s="62">
        <v>0</v>
      </c>
      <c r="AE373" s="62">
        <v>0</v>
      </c>
    </row>
    <row r="374" spans="1:31" x14ac:dyDescent="0.25">
      <c r="A374" s="58" t="s">
        <v>365</v>
      </c>
      <c r="B374" s="47" t="s">
        <v>715</v>
      </c>
      <c r="C374" s="57" t="s">
        <v>833</v>
      </c>
      <c r="D374" s="57" t="s">
        <v>756</v>
      </c>
      <c r="E374" s="57">
        <v>1</v>
      </c>
      <c r="F374" s="1" t="str">
        <f>VLOOKUP(A374,SampleMap!$D$6:$G$565,4,FALSE)</f>
        <v>sample</v>
      </c>
      <c r="G374" s="49">
        <v>201906</v>
      </c>
      <c r="H374" s="66">
        <v>43622</v>
      </c>
      <c r="I374" s="62">
        <v>0.79270739638829313</v>
      </c>
      <c r="J374" s="62">
        <v>0.2072926036117069</v>
      </c>
      <c r="K374" s="62">
        <v>7.4171452293641457E-2</v>
      </c>
      <c r="L374" s="62">
        <v>0.92582854770635858</v>
      </c>
      <c r="M374" s="62">
        <v>1</v>
      </c>
      <c r="N374" s="62">
        <v>0</v>
      </c>
      <c r="O374" s="62">
        <v>0.72953712032104057</v>
      </c>
      <c r="P374" s="62">
        <v>0.19629142738531793</v>
      </c>
      <c r="Q374" s="62">
        <v>1.1001176226388985E-2</v>
      </c>
      <c r="R374" s="62">
        <v>0</v>
      </c>
      <c r="S374" s="62">
        <v>6.3170276067252479E-2</v>
      </c>
      <c r="T374" s="62">
        <v>0</v>
      </c>
      <c r="U374" s="62">
        <v>0</v>
      </c>
      <c r="V374" s="62">
        <v>0</v>
      </c>
      <c r="W374" s="62">
        <v>0</v>
      </c>
      <c r="X374" s="62">
        <v>0</v>
      </c>
      <c r="Y374" s="62">
        <v>0</v>
      </c>
      <c r="Z374" s="62">
        <v>0</v>
      </c>
      <c r="AA374" s="62">
        <v>0</v>
      </c>
      <c r="AB374" s="62">
        <v>0</v>
      </c>
      <c r="AC374" s="62">
        <v>0</v>
      </c>
      <c r="AD374" s="62">
        <v>0</v>
      </c>
      <c r="AE374" s="62">
        <v>0</v>
      </c>
    </row>
    <row r="375" spans="1:31" x14ac:dyDescent="0.25">
      <c r="A375" s="58" t="s">
        <v>374</v>
      </c>
      <c r="B375" s="47" t="s">
        <v>715</v>
      </c>
      <c r="C375" s="57" t="s">
        <v>810</v>
      </c>
      <c r="D375" s="57" t="s">
        <v>729</v>
      </c>
      <c r="E375" s="57">
        <v>1</v>
      </c>
      <c r="F375" s="1" t="str">
        <f>VLOOKUP(A375,SampleMap!$D$6:$G$565,4,FALSE)</f>
        <v>sample</v>
      </c>
      <c r="G375" s="49">
        <v>201906</v>
      </c>
      <c r="H375" s="66">
        <v>43622</v>
      </c>
      <c r="I375" s="62">
        <v>0.98573770491803281</v>
      </c>
      <c r="J375" s="62">
        <v>1.4262295081967214E-2</v>
      </c>
      <c r="K375" s="62">
        <v>7.6666666666666661E-2</v>
      </c>
      <c r="L375" s="62">
        <v>0.92333333333333334</v>
      </c>
      <c r="M375" s="62">
        <v>1</v>
      </c>
      <c r="N375" s="62">
        <v>0</v>
      </c>
      <c r="O375" s="62">
        <v>0.90907103825136615</v>
      </c>
      <c r="P375" s="62">
        <v>1.4262295081967214E-2</v>
      </c>
      <c r="Q375" s="62">
        <v>0</v>
      </c>
      <c r="R375" s="62">
        <v>0</v>
      </c>
      <c r="S375" s="62">
        <v>7.6666666666666661E-2</v>
      </c>
      <c r="T375" s="62">
        <v>0</v>
      </c>
      <c r="U375" s="62">
        <v>0</v>
      </c>
      <c r="V375" s="62">
        <v>0</v>
      </c>
      <c r="W375" s="62">
        <v>0</v>
      </c>
      <c r="X375" s="62">
        <v>0</v>
      </c>
      <c r="Y375" s="62">
        <v>0</v>
      </c>
      <c r="Z375" s="62">
        <v>0</v>
      </c>
      <c r="AA375" s="62">
        <v>0</v>
      </c>
      <c r="AB375" s="62">
        <v>0</v>
      </c>
      <c r="AC375" s="62">
        <v>0</v>
      </c>
      <c r="AD375" s="62">
        <v>0</v>
      </c>
      <c r="AE375" s="62">
        <v>0</v>
      </c>
    </row>
    <row r="376" spans="1:31" x14ac:dyDescent="0.25">
      <c r="A376" s="58" t="s">
        <v>375</v>
      </c>
      <c r="B376" s="47" t="s">
        <v>715</v>
      </c>
      <c r="C376" s="57" t="s">
        <v>818</v>
      </c>
      <c r="D376" s="57" t="s">
        <v>738</v>
      </c>
      <c r="E376" s="57">
        <v>1</v>
      </c>
      <c r="F376" s="1" t="str">
        <f>VLOOKUP(A376,SampleMap!$D$6:$G$565,4,FALSE)</f>
        <v>sample</v>
      </c>
      <c r="G376" s="49">
        <v>201906</v>
      </c>
      <c r="H376" s="66">
        <v>43622</v>
      </c>
      <c r="I376" s="62">
        <v>1</v>
      </c>
      <c r="J376" s="62">
        <v>0</v>
      </c>
      <c r="K376" s="62">
        <v>9.330605750653484E-2</v>
      </c>
      <c r="L376" s="62">
        <v>0.90669394249346513</v>
      </c>
      <c r="M376" s="62">
        <v>1</v>
      </c>
      <c r="N376" s="62">
        <v>0</v>
      </c>
      <c r="O376" s="62">
        <v>0.90669394249346513</v>
      </c>
      <c r="P376" s="62">
        <v>0</v>
      </c>
      <c r="Q376" s="62">
        <v>0</v>
      </c>
      <c r="R376" s="62">
        <v>0</v>
      </c>
      <c r="S376" s="62">
        <v>9.330605750653484E-2</v>
      </c>
      <c r="T376" s="62">
        <v>0</v>
      </c>
      <c r="U376" s="62">
        <v>0</v>
      </c>
      <c r="V376" s="62">
        <v>0</v>
      </c>
      <c r="W376" s="62">
        <v>0</v>
      </c>
      <c r="X376" s="62">
        <v>0</v>
      </c>
      <c r="Y376" s="62">
        <v>0</v>
      </c>
      <c r="Z376" s="62">
        <v>0</v>
      </c>
      <c r="AA376" s="62">
        <v>0</v>
      </c>
      <c r="AB376" s="62">
        <v>0</v>
      </c>
      <c r="AC376" s="62">
        <v>0</v>
      </c>
      <c r="AD376" s="62">
        <v>0</v>
      </c>
      <c r="AE376" s="62">
        <v>0</v>
      </c>
    </row>
    <row r="377" spans="1:31" x14ac:dyDescent="0.25">
      <c r="A377" s="58" t="s">
        <v>376</v>
      </c>
      <c r="B377" s="47" t="s">
        <v>715</v>
      </c>
      <c r="C377" s="57" t="s">
        <v>826</v>
      </c>
      <c r="D377" s="57" t="s">
        <v>747</v>
      </c>
      <c r="E377" s="57">
        <v>1</v>
      </c>
      <c r="F377" s="1" t="str">
        <f>VLOOKUP(A377,SampleMap!$D$6:$G$565,4,FALSE)</f>
        <v>sample</v>
      </c>
      <c r="G377" s="49">
        <v>201906</v>
      </c>
      <c r="H377" s="66">
        <v>43622</v>
      </c>
      <c r="I377" s="62">
        <v>0.267567157383518</v>
      </c>
      <c r="J377" s="62">
        <v>0.732432842616482</v>
      </c>
      <c r="K377" s="62">
        <v>0.1688420094096221</v>
      </c>
      <c r="L377" s="62">
        <v>0.83115799059037787</v>
      </c>
      <c r="M377" s="62">
        <v>0.94263165882531497</v>
      </c>
      <c r="N377" s="62">
        <v>5.7368341174685082E-2</v>
      </c>
      <c r="O377" s="62">
        <v>0.2198360904537866</v>
      </c>
      <c r="P377" s="62">
        <v>0.58514190317195325</v>
      </c>
      <c r="Q377" s="62">
        <v>8.9922598269843682E-2</v>
      </c>
      <c r="R377" s="62">
        <v>0</v>
      </c>
      <c r="S377" s="62">
        <v>4.7731066929731371E-2</v>
      </c>
      <c r="T377" s="62">
        <v>3.1188344210047049E-2</v>
      </c>
      <c r="U377" s="62">
        <v>2.6179996964638033E-2</v>
      </c>
      <c r="V377" s="62">
        <v>0</v>
      </c>
      <c r="W377" s="62">
        <v>0</v>
      </c>
      <c r="X377" s="62">
        <v>0</v>
      </c>
      <c r="Y377" s="62">
        <v>0</v>
      </c>
      <c r="Z377" s="62">
        <v>0</v>
      </c>
      <c r="AA377" s="62">
        <v>0</v>
      </c>
      <c r="AB377" s="62">
        <v>0</v>
      </c>
      <c r="AC377" s="62">
        <v>0</v>
      </c>
      <c r="AD377" s="62">
        <v>0</v>
      </c>
      <c r="AE377" s="62">
        <v>0</v>
      </c>
    </row>
    <row r="378" spans="1:31" x14ac:dyDescent="0.25">
      <c r="A378" s="58" t="s">
        <v>377</v>
      </c>
      <c r="B378" s="47" t="s">
        <v>715</v>
      </c>
      <c r="C378" s="57" t="s">
        <v>834</v>
      </c>
      <c r="D378" s="57" t="s">
        <v>757</v>
      </c>
      <c r="E378" s="57">
        <v>1</v>
      </c>
      <c r="F378" s="1" t="str">
        <f>VLOOKUP(A378,SampleMap!$D$6:$G$565,4,FALSE)</f>
        <v>sample</v>
      </c>
      <c r="G378" s="49">
        <v>201906</v>
      </c>
      <c r="H378" s="66">
        <v>43622</v>
      </c>
      <c r="I378" s="62">
        <v>0.96382539343445128</v>
      </c>
      <c r="J378" s="62">
        <v>3.6174606565548675E-2</v>
      </c>
      <c r="K378" s="62">
        <v>0.13131097343872392</v>
      </c>
      <c r="L378" s="62">
        <v>0.86868902656127611</v>
      </c>
      <c r="M378" s="62">
        <v>1</v>
      </c>
      <c r="N378" s="62">
        <v>0</v>
      </c>
      <c r="O378" s="62">
        <v>0.83251441999572739</v>
      </c>
      <c r="P378" s="62">
        <v>3.6174606565548675E-2</v>
      </c>
      <c r="Q378" s="62">
        <v>0</v>
      </c>
      <c r="R378" s="62">
        <v>0</v>
      </c>
      <c r="S378" s="62">
        <v>0.13131097343872392</v>
      </c>
      <c r="T378" s="62">
        <v>0</v>
      </c>
      <c r="U378" s="62">
        <v>0</v>
      </c>
      <c r="V378" s="62">
        <v>0</v>
      </c>
      <c r="W378" s="62">
        <v>0</v>
      </c>
      <c r="X378" s="62">
        <v>0</v>
      </c>
      <c r="Y378" s="62">
        <v>0</v>
      </c>
      <c r="Z378" s="62">
        <v>0</v>
      </c>
      <c r="AA378" s="62">
        <v>0</v>
      </c>
      <c r="AB378" s="62">
        <v>0</v>
      </c>
      <c r="AC378" s="62">
        <v>0</v>
      </c>
      <c r="AD378" s="62">
        <v>0</v>
      </c>
      <c r="AE378" s="62">
        <v>0</v>
      </c>
    </row>
    <row r="379" spans="1:31" x14ac:dyDescent="0.25">
      <c r="A379" s="58" t="s">
        <v>386</v>
      </c>
      <c r="B379" s="47" t="s">
        <v>715</v>
      </c>
      <c r="C379" s="57" t="s">
        <v>819</v>
      </c>
      <c r="D379" s="57" t="s">
        <v>740</v>
      </c>
      <c r="E379" s="57">
        <v>1</v>
      </c>
      <c r="F379" s="1" t="str">
        <f>VLOOKUP(A379,SampleMap!$D$6:$G$565,4,FALSE)</f>
        <v>sample</v>
      </c>
      <c r="G379" s="49">
        <v>201906</v>
      </c>
      <c r="H379" s="66">
        <v>43622</v>
      </c>
      <c r="I379" s="62">
        <v>0.35754074685372395</v>
      </c>
      <c r="J379" s="62">
        <v>0.64245925314627605</v>
      </c>
      <c r="K379" s="62">
        <v>9.253146276047039E-2</v>
      </c>
      <c r="L379" s="62">
        <v>0.90746853723952958</v>
      </c>
      <c r="M379" s="62">
        <v>0.95419847328244278</v>
      </c>
      <c r="N379" s="62">
        <v>4.5801526717557252E-2</v>
      </c>
      <c r="O379" s="62">
        <v>0.33644522384980402</v>
      </c>
      <c r="P379" s="62">
        <v>0.54693624922632555</v>
      </c>
      <c r="Q379" s="62">
        <v>4.9721477202393234E-2</v>
      </c>
      <c r="R379" s="62">
        <v>0</v>
      </c>
      <c r="S379" s="62">
        <v>2.1095523003919949E-2</v>
      </c>
      <c r="T379" s="62">
        <v>2.171446255415721E-2</v>
      </c>
      <c r="U379" s="62">
        <v>2.4087064163400042E-2</v>
      </c>
      <c r="V379" s="62">
        <v>0</v>
      </c>
      <c r="W379" s="62">
        <v>0</v>
      </c>
      <c r="X379" s="62">
        <v>0</v>
      </c>
      <c r="Y379" s="62">
        <v>0</v>
      </c>
      <c r="Z379" s="62">
        <v>0</v>
      </c>
      <c r="AA379" s="62">
        <v>0</v>
      </c>
      <c r="AB379" s="62">
        <v>0</v>
      </c>
      <c r="AC379" s="62">
        <v>0</v>
      </c>
      <c r="AD379" s="62">
        <v>0</v>
      </c>
      <c r="AE379" s="62">
        <v>0</v>
      </c>
    </row>
    <row r="380" spans="1:31" x14ac:dyDescent="0.25">
      <c r="A380" s="58" t="s">
        <v>387</v>
      </c>
      <c r="B380" s="47" t="s">
        <v>715</v>
      </c>
      <c r="C380" s="57" t="s">
        <v>827</v>
      </c>
      <c r="D380" s="57" t="s">
        <v>750</v>
      </c>
      <c r="E380" s="57">
        <v>1</v>
      </c>
      <c r="F380" s="1" t="str">
        <f>VLOOKUP(A380,SampleMap!$D$6:$G$565,4,FALSE)</f>
        <v>sample</v>
      </c>
      <c r="G380" s="49">
        <v>201906</v>
      </c>
      <c r="H380" s="66">
        <v>43622</v>
      </c>
      <c r="I380" s="62">
        <v>0.435830550918197</v>
      </c>
      <c r="J380" s="62">
        <v>0.564169449081803</v>
      </c>
      <c r="K380" s="62">
        <v>8.4150667779632718E-2</v>
      </c>
      <c r="L380" s="62">
        <v>0.91584933222036724</v>
      </c>
      <c r="M380" s="62">
        <v>0.98700959933222032</v>
      </c>
      <c r="N380" s="62">
        <v>1.2990400667779633E-2</v>
      </c>
      <c r="O380" s="62">
        <v>0.3974853923205342</v>
      </c>
      <c r="P380" s="62">
        <v>0.50537353923205341</v>
      </c>
      <c r="Q380" s="62">
        <v>4.5805509181969947E-2</v>
      </c>
      <c r="R380" s="62">
        <v>0</v>
      </c>
      <c r="S380" s="62">
        <v>3.8345158597662771E-2</v>
      </c>
      <c r="T380" s="62">
        <v>0</v>
      </c>
      <c r="U380" s="62">
        <v>1.2990400667779633E-2</v>
      </c>
      <c r="V380" s="62">
        <v>0</v>
      </c>
      <c r="W380" s="62">
        <v>0</v>
      </c>
      <c r="X380" s="62">
        <v>0</v>
      </c>
      <c r="Y380" s="62">
        <v>0</v>
      </c>
      <c r="Z380" s="62">
        <v>0</v>
      </c>
      <c r="AA380" s="62">
        <v>0</v>
      </c>
      <c r="AB380" s="62">
        <v>0</v>
      </c>
      <c r="AC380" s="62">
        <v>0</v>
      </c>
      <c r="AD380" s="62">
        <v>0</v>
      </c>
      <c r="AE380" s="62">
        <v>0</v>
      </c>
    </row>
    <row r="381" spans="1:31" x14ac:dyDescent="0.25">
      <c r="A381" s="58" t="s">
        <v>396</v>
      </c>
      <c r="B381" s="47" t="s">
        <v>715</v>
      </c>
      <c r="C381" s="57" t="s">
        <v>812</v>
      </c>
      <c r="D381" s="57" t="s">
        <v>731</v>
      </c>
      <c r="E381" s="57">
        <v>1</v>
      </c>
      <c r="F381" s="1" t="str">
        <f>VLOOKUP(A381,SampleMap!$D$6:$G$565,4,FALSE)</f>
        <v>sample</v>
      </c>
      <c r="G381" s="49">
        <v>201906</v>
      </c>
      <c r="H381" s="66">
        <v>43622</v>
      </c>
      <c r="I381" s="62">
        <v>0.67799094058086862</v>
      </c>
      <c r="J381" s="62">
        <v>0.32200905941913138</v>
      </c>
      <c r="K381" s="62">
        <v>7.4829025668354199E-2</v>
      </c>
      <c r="L381" s="62">
        <v>0.92517097433164575</v>
      </c>
      <c r="M381" s="62">
        <v>1</v>
      </c>
      <c r="N381" s="62">
        <v>0</v>
      </c>
      <c r="O381" s="62">
        <v>0.63047339905853095</v>
      </c>
      <c r="P381" s="62">
        <v>0.29469757527311485</v>
      </c>
      <c r="Q381" s="62">
        <v>2.7311484146016519E-2</v>
      </c>
      <c r="R381" s="62">
        <v>0</v>
      </c>
      <c r="S381" s="62">
        <v>4.7517541522337683E-2</v>
      </c>
      <c r="T381" s="62">
        <v>0</v>
      </c>
      <c r="U381" s="62">
        <v>0</v>
      </c>
      <c r="V381" s="62">
        <v>0</v>
      </c>
      <c r="W381" s="62">
        <v>0</v>
      </c>
      <c r="X381" s="62">
        <v>0</v>
      </c>
      <c r="Y381" s="62">
        <v>0</v>
      </c>
      <c r="Z381" s="62">
        <v>0</v>
      </c>
      <c r="AA381" s="62">
        <v>0</v>
      </c>
      <c r="AB381" s="62">
        <v>0</v>
      </c>
      <c r="AC381" s="62">
        <v>0</v>
      </c>
      <c r="AD381" s="62">
        <v>0</v>
      </c>
      <c r="AE381" s="62">
        <v>0</v>
      </c>
    </row>
    <row r="382" spans="1:31" x14ac:dyDescent="0.25">
      <c r="A382" s="58" t="s">
        <v>309</v>
      </c>
      <c r="B382" s="47" t="s">
        <v>715</v>
      </c>
      <c r="C382" s="57" t="s">
        <v>804</v>
      </c>
      <c r="D382" s="57" t="s">
        <v>719</v>
      </c>
      <c r="E382" s="57">
        <v>1</v>
      </c>
      <c r="F382" s="1" t="str">
        <f>VLOOKUP(A382,SampleMap!$D$6:$G$565,4,FALSE)</f>
        <v>sample</v>
      </c>
      <c r="G382" s="49">
        <v>201906</v>
      </c>
      <c r="H382" s="66">
        <v>43622</v>
      </c>
      <c r="I382" s="62">
        <v>0.39009625016332039</v>
      </c>
      <c r="J382" s="62">
        <v>0.60990374983667961</v>
      </c>
      <c r="K382" s="62">
        <v>0.12874003745481469</v>
      </c>
      <c r="L382" s="62">
        <v>0.87125996254518534</v>
      </c>
      <c r="M382" s="62">
        <v>0.98270981229040544</v>
      </c>
      <c r="N382" s="62">
        <v>1.7290187709594531E-2</v>
      </c>
      <c r="O382" s="62">
        <v>0.34388746134750231</v>
      </c>
      <c r="P382" s="62">
        <v>0.51008231348808852</v>
      </c>
      <c r="Q382" s="62">
        <v>8.2531248638996565E-2</v>
      </c>
      <c r="R382" s="62">
        <v>0</v>
      </c>
      <c r="S382" s="62">
        <v>4.6208788815818129E-2</v>
      </c>
      <c r="T382" s="62">
        <v>0</v>
      </c>
      <c r="U382" s="62">
        <v>1.7290187709594531E-2</v>
      </c>
      <c r="V382" s="62">
        <v>0</v>
      </c>
      <c r="W382" s="62">
        <v>0</v>
      </c>
      <c r="X382" s="62">
        <v>0</v>
      </c>
      <c r="Y382" s="62">
        <v>0</v>
      </c>
      <c r="Z382" s="62">
        <v>0</v>
      </c>
      <c r="AA382" s="62">
        <v>0</v>
      </c>
      <c r="AB382" s="62">
        <v>0</v>
      </c>
      <c r="AC382" s="62">
        <v>0</v>
      </c>
      <c r="AD382" s="62">
        <v>0</v>
      </c>
      <c r="AE382" s="62">
        <v>0</v>
      </c>
    </row>
    <row r="383" spans="1:31" x14ac:dyDescent="0.25">
      <c r="A383" s="58" t="s">
        <v>397</v>
      </c>
      <c r="B383" s="47" t="s">
        <v>715</v>
      </c>
      <c r="C383" s="57" t="s">
        <v>820</v>
      </c>
      <c r="D383" s="57" t="s">
        <v>741</v>
      </c>
      <c r="E383" s="57">
        <v>1</v>
      </c>
      <c r="F383" s="1" t="str">
        <f>VLOOKUP(A383,SampleMap!$D$6:$G$565,4,FALSE)</f>
        <v>sample</v>
      </c>
      <c r="G383" s="49">
        <v>201906</v>
      </c>
      <c r="H383" s="66">
        <v>43622</v>
      </c>
      <c r="I383" s="62">
        <v>0.39451198026779422</v>
      </c>
      <c r="J383" s="62">
        <v>0.60548801973220578</v>
      </c>
      <c r="K383" s="62">
        <v>0.18578224101479915</v>
      </c>
      <c r="L383" s="62">
        <v>0.81421775898520088</v>
      </c>
      <c r="M383" s="62">
        <v>0.98299859055673011</v>
      </c>
      <c r="N383" s="62">
        <v>1.7001409443269909E-2</v>
      </c>
      <c r="O383" s="62">
        <v>0.32791578576462299</v>
      </c>
      <c r="P383" s="62">
        <v>0.46930056377730794</v>
      </c>
      <c r="Q383" s="62">
        <v>0.11918604651162791</v>
      </c>
      <c r="R383" s="62">
        <v>0</v>
      </c>
      <c r="S383" s="62">
        <v>6.6596194503171252E-2</v>
      </c>
      <c r="T383" s="62">
        <v>0</v>
      </c>
      <c r="U383" s="62">
        <v>1.7001409443269909E-2</v>
      </c>
      <c r="V383" s="62">
        <v>0</v>
      </c>
      <c r="W383" s="62">
        <v>0</v>
      </c>
      <c r="X383" s="62">
        <v>0</v>
      </c>
      <c r="Y383" s="62">
        <v>0</v>
      </c>
      <c r="Z383" s="62">
        <v>0</v>
      </c>
      <c r="AA383" s="62">
        <v>0</v>
      </c>
      <c r="AB383" s="62">
        <v>0</v>
      </c>
      <c r="AC383" s="62">
        <v>0</v>
      </c>
      <c r="AD383" s="62">
        <v>0</v>
      </c>
      <c r="AE383" s="62">
        <v>0</v>
      </c>
    </row>
    <row r="384" spans="1:31" x14ac:dyDescent="0.25">
      <c r="A384" s="58" t="s">
        <v>398</v>
      </c>
      <c r="B384" s="47" t="s">
        <v>715</v>
      </c>
      <c r="C384" s="57" t="s">
        <v>828</v>
      </c>
      <c r="D384" s="57" t="s">
        <v>751</v>
      </c>
      <c r="E384" s="57">
        <v>1</v>
      </c>
      <c r="F384" s="1" t="str">
        <f>VLOOKUP(A384,SampleMap!$D$6:$G$565,4,FALSE)</f>
        <v>sample</v>
      </c>
      <c r="G384" s="49">
        <v>201906</v>
      </c>
      <c r="H384" s="66">
        <v>43622</v>
      </c>
      <c r="I384" s="62">
        <v>0.7993288013079769</v>
      </c>
      <c r="J384" s="62">
        <v>0.20067119869202307</v>
      </c>
      <c r="K384" s="62">
        <v>0.17339299543929093</v>
      </c>
      <c r="L384" s="62">
        <v>0.82660700456070901</v>
      </c>
      <c r="M384" s="62">
        <v>1</v>
      </c>
      <c r="N384" s="62">
        <v>0</v>
      </c>
      <c r="O384" s="62">
        <v>0.6684020308062989</v>
      </c>
      <c r="P384" s="62">
        <v>0.15820497375441012</v>
      </c>
      <c r="Q384" s="62">
        <v>4.2466224937612942E-2</v>
      </c>
      <c r="R384" s="62">
        <v>0</v>
      </c>
      <c r="S384" s="62">
        <v>0.130926770501678</v>
      </c>
      <c r="T384" s="62">
        <v>0</v>
      </c>
      <c r="U384" s="62">
        <v>0</v>
      </c>
      <c r="V384" s="62">
        <v>0</v>
      </c>
      <c r="W384" s="62">
        <v>0</v>
      </c>
      <c r="X384" s="62">
        <v>0</v>
      </c>
      <c r="Y384" s="62">
        <v>0</v>
      </c>
      <c r="Z384" s="62">
        <v>0</v>
      </c>
      <c r="AA384" s="62">
        <v>0</v>
      </c>
      <c r="AB384" s="62">
        <v>0</v>
      </c>
      <c r="AC384" s="62">
        <v>0</v>
      </c>
      <c r="AD384" s="62">
        <v>0</v>
      </c>
      <c r="AE384" s="62">
        <v>0</v>
      </c>
    </row>
    <row r="385" spans="1:31" x14ac:dyDescent="0.25">
      <c r="A385" s="58" t="s">
        <v>407</v>
      </c>
      <c r="B385" s="47" t="s">
        <v>715</v>
      </c>
      <c r="C385" s="57" t="s">
        <v>813</v>
      </c>
      <c r="D385" s="57" t="s">
        <v>732</v>
      </c>
      <c r="E385" s="57">
        <v>1</v>
      </c>
      <c r="F385" s="1" t="str">
        <f>VLOOKUP(A385,SampleMap!$D$6:$G$565,4,FALSE)</f>
        <v>sample</v>
      </c>
      <c r="G385" s="49">
        <v>201906</v>
      </c>
      <c r="H385" s="66">
        <v>43622</v>
      </c>
      <c r="I385" s="62">
        <v>0.28146508158059391</v>
      </c>
      <c r="J385" s="62">
        <v>0.71853491841940609</v>
      </c>
      <c r="K385" s="62">
        <v>0.2118207633440824</v>
      </c>
      <c r="L385" s="62">
        <v>0.7881792366559176</v>
      </c>
      <c r="M385" s="62">
        <v>0.9647206045146075</v>
      </c>
      <c r="N385" s="62">
        <v>3.5279395485392502E-2</v>
      </c>
      <c r="O385" s="62">
        <v>0.23954372623574144</v>
      </c>
      <c r="P385" s="62">
        <v>0.53390768638398234</v>
      </c>
      <c r="Q385" s="62">
        <v>0.14934783655003128</v>
      </c>
      <c r="R385" s="62">
        <v>0</v>
      </c>
      <c r="S385" s="62">
        <v>4.192135534485248E-2</v>
      </c>
      <c r="T385" s="62">
        <v>2.0551571449198634E-2</v>
      </c>
      <c r="U385" s="62">
        <v>1.4727824036193868E-2</v>
      </c>
      <c r="V385" s="62">
        <v>0</v>
      </c>
      <c r="W385" s="62">
        <v>0</v>
      </c>
      <c r="X385" s="62">
        <v>0</v>
      </c>
      <c r="Y385" s="62">
        <v>0</v>
      </c>
      <c r="Z385" s="62">
        <v>0</v>
      </c>
      <c r="AA385" s="62">
        <v>0</v>
      </c>
      <c r="AB385" s="62">
        <v>0</v>
      </c>
      <c r="AC385" s="62">
        <v>0</v>
      </c>
      <c r="AD385" s="62">
        <v>0</v>
      </c>
      <c r="AE385" s="62">
        <v>0</v>
      </c>
    </row>
    <row r="386" spans="1:31" x14ac:dyDescent="0.25">
      <c r="A386" s="58" t="s">
        <v>408</v>
      </c>
      <c r="B386" s="47" t="s">
        <v>715</v>
      </c>
      <c r="C386" s="57" t="s">
        <v>821</v>
      </c>
      <c r="D386" s="57" t="s">
        <v>742</v>
      </c>
      <c r="E386" s="57">
        <v>1</v>
      </c>
      <c r="F386" s="1" t="str">
        <f>VLOOKUP(A386,SampleMap!$D$6:$G$565,4,FALSE)</f>
        <v>sample</v>
      </c>
      <c r="G386" s="49">
        <v>201906</v>
      </c>
      <c r="H386" s="66">
        <v>43622</v>
      </c>
      <c r="I386" s="62">
        <v>0.2695852534562212</v>
      </c>
      <c r="J386" s="62">
        <v>0.7304147465437788</v>
      </c>
      <c r="K386" s="62">
        <v>0.12849298950877536</v>
      </c>
      <c r="L386" s="62">
        <v>0.87150701049122459</v>
      </c>
      <c r="M386" s="62">
        <v>0.97004608294930872</v>
      </c>
      <c r="N386" s="62">
        <v>2.9953917050691243E-2</v>
      </c>
      <c r="O386" s="62">
        <v>0.24571036376115304</v>
      </c>
      <c r="P386" s="62">
        <v>0.61157956662417889</v>
      </c>
      <c r="Q386" s="62">
        <v>8.8881262868908711E-2</v>
      </c>
      <c r="R386" s="62">
        <v>0</v>
      </c>
      <c r="S386" s="62">
        <v>2.3874889695068145E-2</v>
      </c>
      <c r="T386" s="62">
        <v>1.5736836944798511E-2</v>
      </c>
      <c r="U386" s="62">
        <v>1.4217080105892734E-2</v>
      </c>
      <c r="V386" s="62">
        <v>0</v>
      </c>
      <c r="W386" s="62">
        <v>0</v>
      </c>
      <c r="X386" s="62">
        <v>0</v>
      </c>
      <c r="Y386" s="62">
        <v>0</v>
      </c>
      <c r="Z386" s="62">
        <v>0</v>
      </c>
      <c r="AA386" s="62">
        <v>0</v>
      </c>
      <c r="AB386" s="62">
        <v>0</v>
      </c>
      <c r="AC386" s="62">
        <v>0</v>
      </c>
      <c r="AD386" s="62">
        <v>0</v>
      </c>
      <c r="AE386" s="62">
        <v>0</v>
      </c>
    </row>
    <row r="387" spans="1:31" x14ac:dyDescent="0.25">
      <c r="A387" s="58" t="s">
        <v>409</v>
      </c>
      <c r="B387" s="47" t="s">
        <v>715</v>
      </c>
      <c r="C387" s="57" t="s">
        <v>829</v>
      </c>
      <c r="D387" s="57" t="s">
        <v>752</v>
      </c>
      <c r="E387" s="57">
        <v>1</v>
      </c>
      <c r="F387" s="1" t="str">
        <f>VLOOKUP(A387,SampleMap!$D$6:$G$565,4,FALSE)</f>
        <v>sample</v>
      </c>
      <c r="G387" s="49">
        <v>201906</v>
      </c>
      <c r="H387" s="66">
        <v>43622</v>
      </c>
      <c r="I387" s="62">
        <v>0.79225738698744574</v>
      </c>
      <c r="J387" s="62">
        <v>0.20774261301255431</v>
      </c>
      <c r="K387" s="62">
        <v>0.14287078142154758</v>
      </c>
      <c r="L387" s="62">
        <v>0.85712921857845248</v>
      </c>
      <c r="M387" s="62">
        <v>0.95140579502601552</v>
      </c>
      <c r="N387" s="62">
        <v>4.8594204973984437E-2</v>
      </c>
      <c r="O387" s="62">
        <v>0.6902954794978281</v>
      </c>
      <c r="P387" s="62">
        <v>0.14239343166738269</v>
      </c>
      <c r="Q387" s="62">
        <v>1.6754976371187169E-2</v>
      </c>
      <c r="R387" s="62">
        <v>0</v>
      </c>
      <c r="S387" s="62">
        <v>0.10196190748961764</v>
      </c>
      <c r="T387" s="62">
        <v>2.4153897560742755E-2</v>
      </c>
      <c r="U387" s="62">
        <v>2.4440307413241682E-2</v>
      </c>
      <c r="V387" s="62">
        <v>0</v>
      </c>
      <c r="W387" s="62">
        <v>0</v>
      </c>
      <c r="X387" s="62">
        <v>0</v>
      </c>
      <c r="Y387" s="62">
        <v>0</v>
      </c>
      <c r="Z387" s="62">
        <v>0</v>
      </c>
      <c r="AA387" s="62">
        <v>0</v>
      </c>
      <c r="AB387" s="62">
        <v>0</v>
      </c>
      <c r="AC387" s="62">
        <v>0</v>
      </c>
      <c r="AD387" s="62">
        <v>0</v>
      </c>
      <c r="AE387" s="62">
        <v>0</v>
      </c>
    </row>
    <row r="388" spans="1:31" x14ac:dyDescent="0.25">
      <c r="A388" s="58" t="s">
        <v>418</v>
      </c>
      <c r="B388" s="47" t="s">
        <v>715</v>
      </c>
      <c r="C388" s="57" t="s">
        <v>814</v>
      </c>
      <c r="D388" s="57" t="s">
        <v>733</v>
      </c>
      <c r="E388" s="57">
        <v>1</v>
      </c>
      <c r="F388" s="1" t="str">
        <f>VLOOKUP(A388,SampleMap!$D$6:$G$565,4,FALSE)</f>
        <v>sample</v>
      </c>
      <c r="G388" s="49">
        <v>201906</v>
      </c>
      <c r="H388" s="66">
        <v>43622</v>
      </c>
      <c r="I388" s="62">
        <v>0.28317222142067044</v>
      </c>
      <c r="J388" s="62">
        <v>0.71682777857932956</v>
      </c>
      <c r="K388" s="62">
        <v>0.18852498436973983</v>
      </c>
      <c r="L388" s="62">
        <v>0.81147501563026014</v>
      </c>
      <c r="M388" s="62">
        <v>0.9884095609099216</v>
      </c>
      <c r="N388" s="62">
        <v>1.1590439090078392E-2</v>
      </c>
      <c r="O388" s="62">
        <v>0.24599624873755591</v>
      </c>
      <c r="P388" s="62">
        <v>0.56547876689270427</v>
      </c>
      <c r="Q388" s="62">
        <v>0.13975857259654692</v>
      </c>
      <c r="R388" s="62">
        <v>0</v>
      </c>
      <c r="S388" s="62">
        <v>3.7175972683114511E-2</v>
      </c>
      <c r="T388" s="62">
        <v>1.1590439090078392E-2</v>
      </c>
      <c r="U388" s="62">
        <v>0</v>
      </c>
      <c r="V388" s="62">
        <v>0</v>
      </c>
      <c r="W388" s="62">
        <v>0</v>
      </c>
      <c r="X388" s="62">
        <v>0</v>
      </c>
      <c r="Y388" s="62">
        <v>0</v>
      </c>
      <c r="Z388" s="62">
        <v>0</v>
      </c>
      <c r="AA388" s="62">
        <v>0</v>
      </c>
      <c r="AB388" s="62">
        <v>0</v>
      </c>
      <c r="AC388" s="62">
        <v>0</v>
      </c>
      <c r="AD388" s="62">
        <v>0</v>
      </c>
      <c r="AE388" s="62">
        <v>0</v>
      </c>
    </row>
    <row r="389" spans="1:31" x14ac:dyDescent="0.25">
      <c r="A389" s="58" t="s">
        <v>419</v>
      </c>
      <c r="B389" s="47" t="s">
        <v>715</v>
      </c>
      <c r="C389" s="57" t="s">
        <v>822</v>
      </c>
      <c r="D389" s="57" t="s">
        <v>743</v>
      </c>
      <c r="E389" s="57">
        <v>1</v>
      </c>
      <c r="F389" s="1" t="str">
        <f>VLOOKUP(A389,SampleMap!$D$6:$G$565,4,FALSE)</f>
        <v>sample</v>
      </c>
      <c r="G389" s="49">
        <v>201906</v>
      </c>
      <c r="H389" s="66">
        <v>43622</v>
      </c>
      <c r="I389" s="62">
        <v>0.89655338172378984</v>
      </c>
      <c r="J389" s="62">
        <v>0.10344661827621016</v>
      </c>
      <c r="K389" s="62">
        <v>1.4228717011969427E-2</v>
      </c>
      <c r="L389" s="62">
        <v>0.98577128298803052</v>
      </c>
      <c r="M389" s="62">
        <v>1</v>
      </c>
      <c r="N389" s="62">
        <v>0</v>
      </c>
      <c r="O389" s="62">
        <v>0.88232466471182036</v>
      </c>
      <c r="P389" s="62">
        <v>0.10344661827621016</v>
      </c>
      <c r="Q389" s="62">
        <v>0</v>
      </c>
      <c r="R389" s="62">
        <v>0</v>
      </c>
      <c r="S389" s="62">
        <v>1.4228717011969427E-2</v>
      </c>
      <c r="T389" s="62">
        <v>0</v>
      </c>
      <c r="U389" s="62">
        <v>0</v>
      </c>
      <c r="V389" s="62">
        <v>0</v>
      </c>
      <c r="W389" s="62">
        <v>0</v>
      </c>
      <c r="X389" s="62">
        <v>0</v>
      </c>
      <c r="Y389" s="62">
        <v>0</v>
      </c>
      <c r="Z389" s="62">
        <v>0</v>
      </c>
      <c r="AA389" s="62">
        <v>0</v>
      </c>
      <c r="AB389" s="62">
        <v>0</v>
      </c>
      <c r="AC389" s="62">
        <v>0</v>
      </c>
      <c r="AD389" s="62">
        <v>0</v>
      </c>
      <c r="AE389" s="62">
        <v>0</v>
      </c>
    </row>
    <row r="390" spans="1:31" x14ac:dyDescent="0.25">
      <c r="A390" s="58" t="s">
        <v>420</v>
      </c>
      <c r="B390" s="47" t="s">
        <v>715</v>
      </c>
      <c r="C390" s="57" t="s">
        <v>830</v>
      </c>
      <c r="D390" s="57" t="s">
        <v>753</v>
      </c>
      <c r="E390" s="57">
        <v>1</v>
      </c>
      <c r="F390" s="1" t="str">
        <f>VLOOKUP(A390,SampleMap!$D$6:$G$565,4,FALSE)</f>
        <v>sample</v>
      </c>
      <c r="G390" s="49">
        <v>201906</v>
      </c>
      <c r="H390" s="66">
        <v>43622</v>
      </c>
      <c r="I390" s="62">
        <v>0.45937679220034411</v>
      </c>
      <c r="J390" s="62">
        <v>0.54062320779965589</v>
      </c>
      <c r="K390" s="62">
        <v>7.4937870388071121E-2</v>
      </c>
      <c r="L390" s="62">
        <v>0.92506212961192891</v>
      </c>
      <c r="M390" s="62">
        <v>1</v>
      </c>
      <c r="N390" s="62">
        <v>0</v>
      </c>
      <c r="O390" s="62">
        <v>0.4194704645383292</v>
      </c>
      <c r="P390" s="62">
        <v>0.50559166507359965</v>
      </c>
      <c r="Q390" s="62">
        <v>3.50315427260562E-2</v>
      </c>
      <c r="R390" s="62">
        <v>0</v>
      </c>
      <c r="S390" s="62">
        <v>3.9906327662014913E-2</v>
      </c>
      <c r="T390" s="62">
        <v>0</v>
      </c>
      <c r="U390" s="62">
        <v>0</v>
      </c>
      <c r="V390" s="62">
        <v>0</v>
      </c>
      <c r="W390" s="62">
        <v>0</v>
      </c>
      <c r="X390" s="62">
        <v>0</v>
      </c>
      <c r="Y390" s="62">
        <v>0</v>
      </c>
      <c r="Z390" s="62">
        <v>0</v>
      </c>
      <c r="AA390" s="62">
        <v>0</v>
      </c>
      <c r="AB390" s="62">
        <v>0</v>
      </c>
      <c r="AC390" s="62">
        <v>0</v>
      </c>
      <c r="AD390" s="62">
        <v>0</v>
      </c>
      <c r="AE390" s="62">
        <v>0</v>
      </c>
    </row>
    <row r="391" spans="1:31" x14ac:dyDescent="0.25">
      <c r="A391" s="58" t="s">
        <v>459</v>
      </c>
      <c r="B391" s="47" t="s">
        <v>715</v>
      </c>
      <c r="C391" s="57" t="s">
        <v>815</v>
      </c>
      <c r="D391" s="57" t="s">
        <v>734</v>
      </c>
      <c r="E391" s="57">
        <v>1</v>
      </c>
      <c r="F391" s="1" t="str">
        <f>VLOOKUP(A391,SampleMap!$D$6:$G$565,4,FALSE)</f>
        <v>sample</v>
      </c>
      <c r="G391" s="49">
        <v>201906</v>
      </c>
      <c r="H391" s="66">
        <v>43622</v>
      </c>
      <c r="I391" s="62">
        <v>0.43115649009300444</v>
      </c>
      <c r="J391" s="62">
        <v>0.5688435099069955</v>
      </c>
      <c r="K391" s="62">
        <v>0.22113829357056208</v>
      </c>
      <c r="L391" s="62">
        <v>0.77886170642943797</v>
      </c>
      <c r="M391" s="62">
        <v>0.95632834613829354</v>
      </c>
      <c r="N391" s="62">
        <v>4.3671653861706426E-2</v>
      </c>
      <c r="O391" s="62">
        <v>0.36959158916295998</v>
      </c>
      <c r="P391" s="62">
        <v>0.38708046906591187</v>
      </c>
      <c r="Q391" s="62">
        <v>0.13809138697937728</v>
      </c>
      <c r="R391" s="62">
        <v>0</v>
      </c>
      <c r="S391" s="62">
        <v>6.1564900930044478E-2</v>
      </c>
      <c r="T391" s="62">
        <v>2.1482005661140315E-2</v>
      </c>
      <c r="U391" s="62">
        <v>2.2189648200566115E-2</v>
      </c>
      <c r="V391" s="62">
        <v>0</v>
      </c>
      <c r="W391" s="62">
        <v>0</v>
      </c>
      <c r="X391" s="62">
        <v>0</v>
      </c>
      <c r="Y391" s="62">
        <v>0</v>
      </c>
      <c r="Z391" s="62">
        <v>0</v>
      </c>
      <c r="AA391" s="62">
        <v>0</v>
      </c>
      <c r="AB391" s="62">
        <v>0</v>
      </c>
      <c r="AC391" s="62">
        <v>0</v>
      </c>
      <c r="AD391" s="62">
        <v>0</v>
      </c>
      <c r="AE391" s="62">
        <v>0</v>
      </c>
    </row>
    <row r="392" spans="1:31" x14ac:dyDescent="0.25">
      <c r="A392" s="58" t="s">
        <v>465</v>
      </c>
      <c r="B392" s="47" t="s">
        <v>715</v>
      </c>
      <c r="C392" s="57" t="s">
        <v>823</v>
      </c>
      <c r="D392" s="57" t="s">
        <v>744</v>
      </c>
      <c r="E392" s="57">
        <v>1</v>
      </c>
      <c r="F392" s="1" t="str">
        <f>VLOOKUP(A392,SampleMap!$D$6:$G$565,4,FALSE)</f>
        <v>sample</v>
      </c>
      <c r="G392" s="49">
        <v>201906</v>
      </c>
      <c r="H392" s="66">
        <v>43622</v>
      </c>
      <c r="I392" s="62">
        <v>0.59809732529760418</v>
      </c>
      <c r="J392" s="62">
        <v>0.40190267470239577</v>
      </c>
      <c r="K392" s="62">
        <v>0.13602629874981323</v>
      </c>
      <c r="L392" s="62">
        <v>0.8639737012501868</v>
      </c>
      <c r="M392" s="62">
        <v>0.95741395626836678</v>
      </c>
      <c r="N392" s="62">
        <v>4.2586043731633209E-2</v>
      </c>
      <c r="O392" s="62">
        <v>0.53040792947153459</v>
      </c>
      <c r="P392" s="62">
        <v>0.3139413258953031</v>
      </c>
      <c r="Q392" s="62">
        <v>4.5375305075459484E-2</v>
      </c>
      <c r="R392" s="62">
        <v>0</v>
      </c>
      <c r="S392" s="62">
        <v>6.7689395826069629E-2</v>
      </c>
      <c r="T392" s="62">
        <v>2.2961597848284106E-2</v>
      </c>
      <c r="U392" s="62">
        <v>1.9624445883349106E-2</v>
      </c>
      <c r="V392" s="62">
        <v>0</v>
      </c>
      <c r="W392" s="62">
        <v>0</v>
      </c>
      <c r="X392" s="62">
        <v>0</v>
      </c>
      <c r="Y392" s="62">
        <v>0</v>
      </c>
      <c r="Z392" s="62">
        <v>0</v>
      </c>
      <c r="AA392" s="62">
        <v>0</v>
      </c>
      <c r="AB392" s="62">
        <v>0</v>
      </c>
      <c r="AC392" s="62">
        <v>0</v>
      </c>
      <c r="AD392" s="62">
        <v>0</v>
      </c>
      <c r="AE392" s="62">
        <v>0</v>
      </c>
    </row>
    <row r="393" spans="1:31" x14ac:dyDescent="0.25">
      <c r="A393" s="58" t="s">
        <v>320</v>
      </c>
      <c r="B393" s="47" t="s">
        <v>715</v>
      </c>
      <c r="C393" s="57" t="s">
        <v>805</v>
      </c>
      <c r="D393" s="57" t="s">
        <v>721</v>
      </c>
      <c r="E393" s="57">
        <v>1</v>
      </c>
      <c r="F393" s="1" t="str">
        <f>VLOOKUP(A393,SampleMap!$D$6:$G$565,4,FALSE)</f>
        <v>sample</v>
      </c>
      <c r="G393" s="49">
        <v>201906</v>
      </c>
      <c r="H393" s="66">
        <v>43622</v>
      </c>
      <c r="I393" s="62">
        <v>0.85365365365365364</v>
      </c>
      <c r="J393" s="62">
        <v>0.14634634634634636</v>
      </c>
      <c r="K393" s="62">
        <v>9.8948948948948942E-2</v>
      </c>
      <c r="L393" s="62">
        <v>0.9010510510510511</v>
      </c>
      <c r="M393" s="62">
        <v>1</v>
      </c>
      <c r="N393" s="62">
        <v>0</v>
      </c>
      <c r="O393" s="62">
        <v>0.78423423423423422</v>
      </c>
      <c r="P393" s="62">
        <v>0.11681681681681681</v>
      </c>
      <c r="Q393" s="62">
        <v>2.952952952952953E-2</v>
      </c>
      <c r="R393" s="62">
        <v>0</v>
      </c>
      <c r="S393" s="62">
        <v>6.9419419419419426E-2</v>
      </c>
      <c r="T393" s="62">
        <v>0</v>
      </c>
      <c r="U393" s="62">
        <v>0</v>
      </c>
      <c r="V393" s="62">
        <v>0</v>
      </c>
      <c r="W393" s="62">
        <v>0</v>
      </c>
      <c r="X393" s="62">
        <v>0</v>
      </c>
      <c r="Y393" s="62">
        <v>0</v>
      </c>
      <c r="Z393" s="62">
        <v>0</v>
      </c>
      <c r="AA393" s="62">
        <v>0</v>
      </c>
      <c r="AB393" s="62">
        <v>0</v>
      </c>
      <c r="AC393" s="62">
        <v>0</v>
      </c>
      <c r="AD393" s="62">
        <v>0</v>
      </c>
      <c r="AE393" s="62">
        <v>0</v>
      </c>
    </row>
    <row r="394" spans="1:31" x14ac:dyDescent="0.25">
      <c r="A394" s="58" t="s">
        <v>471</v>
      </c>
      <c r="B394" s="47" t="s">
        <v>715</v>
      </c>
      <c r="C394" s="57" t="s">
        <v>831</v>
      </c>
      <c r="D394" s="57" t="s">
        <v>754</v>
      </c>
      <c r="E394" s="57">
        <v>1</v>
      </c>
      <c r="F394" s="1" t="str">
        <f>VLOOKUP(A394,SampleMap!$D$6:$G$565,4,FALSE)</f>
        <v>sample</v>
      </c>
      <c r="G394" s="49">
        <v>201906</v>
      </c>
      <c r="H394" s="66">
        <v>43622</v>
      </c>
      <c r="I394" s="62">
        <v>0.33286794087911031</v>
      </c>
      <c r="J394" s="62">
        <v>0.66713205912088969</v>
      </c>
      <c r="K394" s="62">
        <v>0.19435751769293727</v>
      </c>
      <c r="L394" s="62">
        <v>0.8056424823070627</v>
      </c>
      <c r="M394" s="62">
        <v>1</v>
      </c>
      <c r="N394" s="62">
        <v>0</v>
      </c>
      <c r="O394" s="62">
        <v>0.28722738433392708</v>
      </c>
      <c r="P394" s="62">
        <v>0.51841509797313567</v>
      </c>
      <c r="Q394" s="62">
        <v>0.14871696114775407</v>
      </c>
      <c r="R394" s="62">
        <v>0</v>
      </c>
      <c r="S394" s="62">
        <v>4.5640556545183189E-2</v>
      </c>
      <c r="T394" s="62">
        <v>0</v>
      </c>
      <c r="U394" s="62">
        <v>0</v>
      </c>
      <c r="V394" s="62">
        <v>0</v>
      </c>
      <c r="W394" s="62">
        <v>0</v>
      </c>
      <c r="X394" s="62">
        <v>0</v>
      </c>
      <c r="Y394" s="62">
        <v>0</v>
      </c>
      <c r="Z394" s="62">
        <v>0</v>
      </c>
      <c r="AA394" s="62">
        <v>0</v>
      </c>
      <c r="AB394" s="62">
        <v>0</v>
      </c>
      <c r="AC394" s="62">
        <v>0</v>
      </c>
      <c r="AD394" s="62">
        <v>0</v>
      </c>
      <c r="AE394" s="62">
        <v>0</v>
      </c>
    </row>
    <row r="395" spans="1:31" x14ac:dyDescent="0.25">
      <c r="A395" s="58" t="s">
        <v>498</v>
      </c>
      <c r="B395" s="47" t="s">
        <v>715</v>
      </c>
      <c r="C395" s="57" t="s">
        <v>807</v>
      </c>
      <c r="D395" s="57" t="s">
        <v>724</v>
      </c>
      <c r="E395" s="57">
        <v>1</v>
      </c>
      <c r="F395" s="1" t="str">
        <f>VLOOKUP(A395,SampleMap!$D$6:$G$565,4,FALSE)</f>
        <v>sample</v>
      </c>
      <c r="G395" s="49">
        <v>201906</v>
      </c>
      <c r="H395" s="66">
        <v>43622</v>
      </c>
      <c r="I395" s="62">
        <v>0.41174224748653121</v>
      </c>
      <c r="J395" s="62">
        <v>0.58825775251346879</v>
      </c>
      <c r="K395" s="62">
        <v>0.13260934119543547</v>
      </c>
      <c r="L395" s="62">
        <v>0.86739065880456456</v>
      </c>
      <c r="M395" s="62">
        <v>1</v>
      </c>
      <c r="N395" s="62">
        <v>0</v>
      </c>
      <c r="O395" s="62">
        <v>0.37581130954906039</v>
      </c>
      <c r="P395" s="62">
        <v>0.49157934925550417</v>
      </c>
      <c r="Q395" s="62">
        <v>9.6678403257964618E-2</v>
      </c>
      <c r="R395" s="62">
        <v>0</v>
      </c>
      <c r="S395" s="62">
        <v>3.5930937937470833E-2</v>
      </c>
      <c r="T395" s="62">
        <v>0</v>
      </c>
      <c r="U395" s="62">
        <v>0</v>
      </c>
      <c r="V395" s="62">
        <v>0</v>
      </c>
      <c r="W395" s="62">
        <v>0</v>
      </c>
      <c r="X395" s="62">
        <v>0</v>
      </c>
      <c r="Y395" s="62">
        <v>0</v>
      </c>
      <c r="Z395" s="62">
        <v>0</v>
      </c>
      <c r="AA395" s="62">
        <v>0</v>
      </c>
      <c r="AB395" s="62">
        <v>0</v>
      </c>
      <c r="AC395" s="62">
        <v>0</v>
      </c>
      <c r="AD395" s="62">
        <v>0</v>
      </c>
      <c r="AE395" s="62">
        <v>0</v>
      </c>
    </row>
    <row r="396" spans="1:31" x14ac:dyDescent="0.25">
      <c r="A396" s="58" t="s">
        <v>331</v>
      </c>
      <c r="B396" s="47" t="s">
        <v>715</v>
      </c>
      <c r="C396" s="57" t="s">
        <v>806</v>
      </c>
      <c r="D396" s="57" t="s">
        <v>723</v>
      </c>
      <c r="E396" s="57">
        <v>1</v>
      </c>
      <c r="F396" s="1" t="str">
        <f>VLOOKUP(A396,SampleMap!$D$6:$G$565,4,FALSE)</f>
        <v>sample</v>
      </c>
      <c r="G396" s="49">
        <v>201906</v>
      </c>
      <c r="H396" s="66">
        <v>43622</v>
      </c>
      <c r="I396" s="62">
        <v>0.25245507730881739</v>
      </c>
      <c r="J396" s="62">
        <v>0.74754492269118267</v>
      </c>
      <c r="K396" s="62">
        <v>8.4882992060175508E-2</v>
      </c>
      <c r="L396" s="62">
        <v>0.91511700793982453</v>
      </c>
      <c r="M396" s="62">
        <v>1</v>
      </c>
      <c r="N396" s="62">
        <v>0</v>
      </c>
      <c r="O396" s="62">
        <v>0.23688884245716674</v>
      </c>
      <c r="P396" s="62">
        <v>0.67822816548265774</v>
      </c>
      <c r="Q396" s="62">
        <v>6.9316757208524871E-2</v>
      </c>
      <c r="R396" s="62">
        <v>0</v>
      </c>
      <c r="S396" s="62">
        <v>1.5566234851650648E-2</v>
      </c>
      <c r="T396" s="62">
        <v>0</v>
      </c>
      <c r="U396" s="62">
        <v>0</v>
      </c>
      <c r="V396" s="62">
        <v>0</v>
      </c>
      <c r="W396" s="62">
        <v>0</v>
      </c>
      <c r="X396" s="62">
        <v>0</v>
      </c>
      <c r="Y396" s="62">
        <v>0</v>
      </c>
      <c r="Z396" s="62">
        <v>0</v>
      </c>
      <c r="AA396" s="62">
        <v>0</v>
      </c>
      <c r="AB396" s="62">
        <v>0</v>
      </c>
      <c r="AC396" s="62">
        <v>0</v>
      </c>
      <c r="AD396" s="62">
        <v>0</v>
      </c>
      <c r="AE396" s="62">
        <v>0</v>
      </c>
    </row>
    <row r="397" spans="1:31" x14ac:dyDescent="0.25">
      <c r="A397" s="58" t="s">
        <v>350</v>
      </c>
      <c r="B397" s="47" t="s">
        <v>715</v>
      </c>
      <c r="C397" s="57" t="s">
        <v>808</v>
      </c>
      <c r="D397" s="57" t="s">
        <v>725</v>
      </c>
      <c r="E397" s="57">
        <v>1</v>
      </c>
      <c r="F397" s="1" t="str">
        <f>VLOOKUP(A397,SampleMap!$D$6:$G$565,4,FALSE)</f>
        <v>sample</v>
      </c>
      <c r="G397" s="49">
        <v>201906</v>
      </c>
      <c r="H397" s="66">
        <v>43622</v>
      </c>
      <c r="I397" s="62">
        <v>0.28889721026025089</v>
      </c>
      <c r="J397" s="62">
        <v>0.71110278973974916</v>
      </c>
      <c r="K397" s="62">
        <v>0.15190663421331835</v>
      </c>
      <c r="L397" s="62">
        <v>0.8480933657866816</v>
      </c>
      <c r="M397" s="62">
        <v>1</v>
      </c>
      <c r="N397" s="62">
        <v>0</v>
      </c>
      <c r="O397" s="62">
        <v>0.25039006428259375</v>
      </c>
      <c r="P397" s="62">
        <v>0.5977033015040879</v>
      </c>
      <c r="Q397" s="62">
        <v>0.11339948823566123</v>
      </c>
      <c r="R397" s="62">
        <v>0</v>
      </c>
      <c r="S397" s="62">
        <v>3.8507145977657115E-2</v>
      </c>
      <c r="T397" s="62">
        <v>0</v>
      </c>
      <c r="U397" s="62">
        <v>0</v>
      </c>
      <c r="V397" s="62">
        <v>0</v>
      </c>
      <c r="W397" s="62">
        <v>0</v>
      </c>
      <c r="X397" s="62">
        <v>0</v>
      </c>
      <c r="Y397" s="62">
        <v>0</v>
      </c>
      <c r="Z397" s="62">
        <v>0</v>
      </c>
      <c r="AA397" s="62">
        <v>0</v>
      </c>
      <c r="AB397" s="62">
        <v>0</v>
      </c>
      <c r="AC397" s="62">
        <v>0</v>
      </c>
      <c r="AD397" s="62">
        <v>0</v>
      </c>
      <c r="AE397" s="62">
        <v>0</v>
      </c>
    </row>
    <row r="398" spans="1:31" x14ac:dyDescent="0.25">
      <c r="A398" s="58" t="s">
        <v>351</v>
      </c>
      <c r="B398" s="47" t="s">
        <v>715</v>
      </c>
      <c r="C398" s="57" t="s">
        <v>816</v>
      </c>
      <c r="D398" s="57" t="s">
        <v>736</v>
      </c>
      <c r="E398" s="57">
        <v>1</v>
      </c>
      <c r="F398" s="1" t="str">
        <f>VLOOKUP(A398,SampleMap!$D$6:$G$565,4,FALSE)</f>
        <v>sample</v>
      </c>
      <c r="G398" s="49">
        <v>201906</v>
      </c>
      <c r="H398" s="66">
        <v>43622</v>
      </c>
      <c r="I398" s="62">
        <v>0.30936721792988953</v>
      </c>
      <c r="J398" s="62">
        <v>0.69063278207011047</v>
      </c>
      <c r="K398" s="62">
        <v>0.13255858502011367</v>
      </c>
      <c r="L398" s="62">
        <v>0.86744141497988636</v>
      </c>
      <c r="M398" s="62">
        <v>0.97637443330566376</v>
      </c>
      <c r="N398" s="62">
        <v>2.3625566694336249E-2</v>
      </c>
      <c r="O398" s="62">
        <v>0.27935636293978672</v>
      </c>
      <c r="P398" s="62">
        <v>0.57723006193729642</v>
      </c>
      <c r="Q398" s="62">
        <v>8.9777153438477753E-2</v>
      </c>
      <c r="R398" s="62">
        <v>0</v>
      </c>
      <c r="S398" s="62">
        <v>3.0010854990102802E-2</v>
      </c>
      <c r="T398" s="62">
        <v>1.2770576591533108E-2</v>
      </c>
      <c r="U398" s="62">
        <v>1.0854990102803141E-2</v>
      </c>
      <c r="V398" s="62">
        <v>0</v>
      </c>
      <c r="W398" s="62">
        <v>0</v>
      </c>
      <c r="X398" s="62">
        <v>0</v>
      </c>
      <c r="Y398" s="62">
        <v>0</v>
      </c>
      <c r="Z398" s="62">
        <v>0</v>
      </c>
      <c r="AA398" s="62">
        <v>0</v>
      </c>
      <c r="AB398" s="62">
        <v>0</v>
      </c>
      <c r="AC398" s="62">
        <v>0</v>
      </c>
      <c r="AD398" s="62">
        <v>0</v>
      </c>
      <c r="AE398" s="62">
        <v>0</v>
      </c>
    </row>
    <row r="399" spans="1:31" x14ac:dyDescent="0.25">
      <c r="A399" s="58" t="s">
        <v>352</v>
      </c>
      <c r="B399" s="47" t="s">
        <v>715</v>
      </c>
      <c r="C399" s="57" t="s">
        <v>824</v>
      </c>
      <c r="D399" s="57" t="s">
        <v>745</v>
      </c>
      <c r="E399" s="57">
        <v>1</v>
      </c>
      <c r="F399" s="1" t="str">
        <f>VLOOKUP(A399,SampleMap!$D$6:$G$565,4,FALSE)</f>
        <v>sample</v>
      </c>
      <c r="G399" s="49">
        <v>201906</v>
      </c>
      <c r="H399" s="66">
        <v>43622</v>
      </c>
      <c r="I399" s="62">
        <v>1</v>
      </c>
      <c r="J399" s="62">
        <v>0</v>
      </c>
      <c r="K399" s="62">
        <v>3.9159503342884434E-2</v>
      </c>
      <c r="L399" s="62">
        <v>0.96084049665711557</v>
      </c>
      <c r="M399" s="62">
        <v>1</v>
      </c>
      <c r="N399" s="62">
        <v>0</v>
      </c>
      <c r="O399" s="62">
        <v>0.96084049665711557</v>
      </c>
      <c r="P399" s="62">
        <v>0</v>
      </c>
      <c r="Q399" s="62">
        <v>0</v>
      </c>
      <c r="R399" s="62">
        <v>0</v>
      </c>
      <c r="S399" s="62">
        <v>3.9159503342884434E-2</v>
      </c>
      <c r="T399" s="62">
        <v>0</v>
      </c>
      <c r="U399" s="62">
        <v>0</v>
      </c>
      <c r="V399" s="62">
        <v>0</v>
      </c>
      <c r="W399" s="62">
        <v>0</v>
      </c>
      <c r="X399" s="62">
        <v>0</v>
      </c>
      <c r="Y399" s="62">
        <v>0</v>
      </c>
      <c r="Z399" s="62">
        <v>0</v>
      </c>
      <c r="AA399" s="62">
        <v>0</v>
      </c>
      <c r="AB399" s="62">
        <v>0</v>
      </c>
      <c r="AC399" s="62">
        <v>0</v>
      </c>
      <c r="AD399" s="62">
        <v>0</v>
      </c>
      <c r="AE399" s="62">
        <v>0</v>
      </c>
    </row>
    <row r="400" spans="1:31" x14ac:dyDescent="0.25">
      <c r="A400" s="58" t="s">
        <v>353</v>
      </c>
      <c r="B400" s="47" t="s">
        <v>715</v>
      </c>
      <c r="C400" s="57" t="s">
        <v>832</v>
      </c>
      <c r="D400" s="57" t="s">
        <v>755</v>
      </c>
      <c r="E400" s="57">
        <v>1</v>
      </c>
      <c r="F400" s="1" t="str">
        <f>VLOOKUP(A400,SampleMap!$D$6:$G$565,4,FALSE)</f>
        <v>sample</v>
      </c>
      <c r="G400" s="49">
        <v>201906</v>
      </c>
      <c r="H400" s="66">
        <v>43622</v>
      </c>
      <c r="I400" s="62">
        <v>0.37175753471046391</v>
      </c>
      <c r="J400" s="62">
        <v>0.62824246528953609</v>
      </c>
      <c r="K400" s="62">
        <v>0.16146291906535726</v>
      </c>
      <c r="L400" s="62">
        <v>0.83853708093464274</v>
      </c>
      <c r="M400" s="62">
        <v>1</v>
      </c>
      <c r="N400" s="62">
        <v>0</v>
      </c>
      <c r="O400" s="62">
        <v>0.32312902133423638</v>
      </c>
      <c r="P400" s="62">
        <v>0.51540805960040637</v>
      </c>
      <c r="Q400" s="62">
        <v>0.1128344056891297</v>
      </c>
      <c r="R400" s="62">
        <v>0</v>
      </c>
      <c r="S400" s="62">
        <v>4.8628513376227568E-2</v>
      </c>
      <c r="T400" s="62">
        <v>0</v>
      </c>
      <c r="U400" s="62">
        <v>0</v>
      </c>
      <c r="V400" s="62">
        <v>0</v>
      </c>
      <c r="W400" s="62">
        <v>0</v>
      </c>
      <c r="X400" s="62">
        <v>0</v>
      </c>
      <c r="Y400" s="62">
        <v>0</v>
      </c>
      <c r="Z400" s="62">
        <v>0</v>
      </c>
      <c r="AA400" s="62">
        <v>0</v>
      </c>
      <c r="AB400" s="62">
        <v>0</v>
      </c>
      <c r="AC400" s="62">
        <v>0</v>
      </c>
      <c r="AD400" s="62">
        <v>0</v>
      </c>
      <c r="AE400" s="62">
        <v>0</v>
      </c>
    </row>
    <row r="401" spans="1:31" x14ac:dyDescent="0.25">
      <c r="A401" s="58" t="s">
        <v>362</v>
      </c>
      <c r="B401" s="47" t="s">
        <v>715</v>
      </c>
      <c r="C401" s="57" t="s">
        <v>809</v>
      </c>
      <c r="D401" s="57" t="s">
        <v>726</v>
      </c>
      <c r="E401" s="57">
        <v>1</v>
      </c>
      <c r="F401" s="1" t="str">
        <f>VLOOKUP(A401,SampleMap!$D$6:$G$565,4,FALSE)</f>
        <v>sample</v>
      </c>
      <c r="G401" s="49">
        <v>201906</v>
      </c>
      <c r="H401" s="66">
        <v>43622</v>
      </c>
      <c r="I401" s="62">
        <v>0.41369180094364816</v>
      </c>
      <c r="J401" s="62">
        <v>0.58630819905635179</v>
      </c>
      <c r="K401" s="62">
        <v>0.10037389833526217</v>
      </c>
      <c r="L401" s="62">
        <v>0.89962610166473778</v>
      </c>
      <c r="M401" s="62">
        <v>1</v>
      </c>
      <c r="N401" s="62">
        <v>0</v>
      </c>
      <c r="O401" s="62">
        <v>0.37434345232796223</v>
      </c>
      <c r="P401" s="62">
        <v>0.5252826493367756</v>
      </c>
      <c r="Q401" s="62">
        <v>6.1025549719576251E-2</v>
      </c>
      <c r="R401" s="62">
        <v>0</v>
      </c>
      <c r="S401" s="62">
        <v>3.9348348615685924E-2</v>
      </c>
      <c r="T401" s="62">
        <v>0</v>
      </c>
      <c r="U401" s="62">
        <v>0</v>
      </c>
      <c r="V401" s="62">
        <v>0</v>
      </c>
      <c r="W401" s="62">
        <v>0</v>
      </c>
      <c r="X401" s="62">
        <v>0</v>
      </c>
      <c r="Y401" s="62">
        <v>0</v>
      </c>
      <c r="Z401" s="62">
        <v>0</v>
      </c>
      <c r="AA401" s="62">
        <v>0</v>
      </c>
      <c r="AB401" s="62">
        <v>0</v>
      </c>
      <c r="AC401" s="62">
        <v>0</v>
      </c>
      <c r="AD401" s="62">
        <v>0</v>
      </c>
      <c r="AE401" s="62">
        <v>0</v>
      </c>
    </row>
    <row r="402" spans="1:31" x14ac:dyDescent="0.25">
      <c r="A402" s="58" t="s">
        <v>354</v>
      </c>
      <c r="B402" s="47" t="s">
        <v>715</v>
      </c>
      <c r="C402" s="57" t="s">
        <v>840</v>
      </c>
      <c r="D402" s="57" t="s">
        <v>721</v>
      </c>
      <c r="E402" s="57">
        <v>1</v>
      </c>
      <c r="F402" s="1" t="str">
        <f>VLOOKUP(A402,SampleMap!$D$6:$G$565,4,FALSE)</f>
        <v>sample</v>
      </c>
      <c r="G402" s="51">
        <v>201909</v>
      </c>
      <c r="H402" s="65">
        <v>43715</v>
      </c>
      <c r="I402" s="61">
        <v>0.82390873015873012</v>
      </c>
      <c r="J402" s="61">
        <v>0.17609126984126985</v>
      </c>
      <c r="K402" s="61">
        <v>0.10005668934240362</v>
      </c>
      <c r="L402" s="61">
        <v>0.89994331065759636</v>
      </c>
      <c r="M402" s="61">
        <v>1</v>
      </c>
      <c r="N402" s="61">
        <v>0</v>
      </c>
      <c r="O402" s="61">
        <v>0.7479450113378685</v>
      </c>
      <c r="P402" s="61">
        <v>0.15199829931972789</v>
      </c>
      <c r="Q402" s="61">
        <v>2.409297052154195E-2</v>
      </c>
      <c r="R402" s="61">
        <v>0</v>
      </c>
      <c r="S402" s="61">
        <v>7.5963718820861684E-2</v>
      </c>
      <c r="T402" s="61">
        <v>0</v>
      </c>
      <c r="U402" s="61">
        <v>0</v>
      </c>
      <c r="V402" s="61">
        <v>0</v>
      </c>
      <c r="W402" s="61">
        <v>0</v>
      </c>
      <c r="X402" s="61">
        <v>0</v>
      </c>
      <c r="Y402" s="61">
        <v>0</v>
      </c>
      <c r="Z402" s="61">
        <v>0</v>
      </c>
      <c r="AA402" s="61">
        <v>0</v>
      </c>
      <c r="AB402" s="61">
        <v>0</v>
      </c>
      <c r="AC402" s="61">
        <v>0</v>
      </c>
      <c r="AD402" s="61">
        <v>0</v>
      </c>
      <c r="AE402" s="61">
        <v>0</v>
      </c>
    </row>
    <row r="403" spans="1:31" x14ac:dyDescent="0.25">
      <c r="A403" s="58" t="s">
        <v>355</v>
      </c>
      <c r="B403" s="47" t="s">
        <v>715</v>
      </c>
      <c r="C403" s="57" t="s">
        <v>848</v>
      </c>
      <c r="D403" s="57" t="s">
        <v>729</v>
      </c>
      <c r="E403" s="57">
        <v>1</v>
      </c>
      <c r="F403" s="1" t="str">
        <f>VLOOKUP(A403,SampleMap!$D$6:$G$565,4,FALSE)</f>
        <v>sample</v>
      </c>
      <c r="G403" s="51">
        <v>201909</v>
      </c>
      <c r="H403" s="65">
        <v>43715</v>
      </c>
      <c r="I403" s="61">
        <v>0.77337369754998597</v>
      </c>
      <c r="J403" s="61">
        <v>0.22662630245001408</v>
      </c>
      <c r="K403" s="61">
        <v>5.568853843987609E-2</v>
      </c>
      <c r="L403" s="61">
        <v>0.94431146156012391</v>
      </c>
      <c r="M403" s="61">
        <v>1</v>
      </c>
      <c r="N403" s="61">
        <v>0</v>
      </c>
      <c r="O403" s="61">
        <v>0.73444100253449729</v>
      </c>
      <c r="P403" s="61">
        <v>0.20987045902562659</v>
      </c>
      <c r="Q403" s="61">
        <v>1.6755843424387497E-2</v>
      </c>
      <c r="R403" s="61">
        <v>0</v>
      </c>
      <c r="S403" s="61">
        <v>3.8932695015488593E-2</v>
      </c>
      <c r="T403" s="61">
        <v>0</v>
      </c>
      <c r="U403" s="61">
        <v>0</v>
      </c>
      <c r="V403" s="61">
        <v>0</v>
      </c>
      <c r="W403" s="61">
        <v>0</v>
      </c>
      <c r="X403" s="61">
        <v>0</v>
      </c>
      <c r="Y403" s="61">
        <v>0</v>
      </c>
      <c r="Z403" s="61">
        <v>0</v>
      </c>
      <c r="AA403" s="61">
        <v>0</v>
      </c>
      <c r="AB403" s="61">
        <v>0</v>
      </c>
      <c r="AC403" s="61">
        <v>0</v>
      </c>
      <c r="AD403" s="61">
        <v>0</v>
      </c>
      <c r="AE403" s="61">
        <v>0</v>
      </c>
    </row>
    <row r="404" spans="1:31" x14ac:dyDescent="0.25">
      <c r="A404" s="58" t="s">
        <v>378</v>
      </c>
      <c r="B404" s="47" t="s">
        <v>715</v>
      </c>
      <c r="C404" s="57" t="s">
        <v>842</v>
      </c>
      <c r="D404" s="57" t="s">
        <v>723</v>
      </c>
      <c r="E404" s="57">
        <v>1</v>
      </c>
      <c r="F404" s="1" t="str">
        <f>VLOOKUP(A404,SampleMap!$D$6:$G$565,4,FALSE)</f>
        <v>sample</v>
      </c>
      <c r="G404" s="51">
        <v>201909</v>
      </c>
      <c r="H404" s="65">
        <v>43715</v>
      </c>
      <c r="I404" s="61">
        <v>0.25433242124465028</v>
      </c>
      <c r="J404" s="61">
        <v>0.74566757875534972</v>
      </c>
      <c r="K404" s="61">
        <v>7.0581631937136041E-2</v>
      </c>
      <c r="L404" s="61">
        <v>0.92941836806286393</v>
      </c>
      <c r="M404" s="61">
        <v>0.95320283449098431</v>
      </c>
      <c r="N404" s="61">
        <v>4.6797165509015644E-2</v>
      </c>
      <c r="O404" s="61">
        <v>0.23833578895671087</v>
      </c>
      <c r="P404" s="61">
        <v>0.64428541359713742</v>
      </c>
      <c r="Q404" s="61">
        <v>5.4584999649196664E-2</v>
      </c>
      <c r="R404" s="61">
        <v>0</v>
      </c>
      <c r="S404" s="61">
        <v>1.5996632287939381E-2</v>
      </c>
      <c r="T404" s="61">
        <v>0</v>
      </c>
      <c r="U404" s="61">
        <v>4.6797165509015644E-2</v>
      </c>
      <c r="V404" s="61">
        <v>0</v>
      </c>
      <c r="W404" s="61">
        <v>0</v>
      </c>
      <c r="X404" s="61">
        <v>0</v>
      </c>
      <c r="Y404" s="61">
        <v>0</v>
      </c>
      <c r="Z404" s="61">
        <v>0</v>
      </c>
      <c r="AA404" s="61">
        <v>0</v>
      </c>
      <c r="AB404" s="61">
        <v>0</v>
      </c>
      <c r="AC404" s="61">
        <v>0</v>
      </c>
      <c r="AD404" s="61">
        <v>0</v>
      </c>
      <c r="AE404" s="61">
        <v>0</v>
      </c>
    </row>
    <row r="405" spans="1:31" x14ac:dyDescent="0.25">
      <c r="A405" s="58" t="s">
        <v>379</v>
      </c>
      <c r="B405" s="47" t="s">
        <v>715</v>
      </c>
      <c r="C405" s="57" t="s">
        <v>850</v>
      </c>
      <c r="D405" s="57" t="s">
        <v>731</v>
      </c>
      <c r="E405" s="57">
        <v>1</v>
      </c>
      <c r="F405" s="1" t="str">
        <f>VLOOKUP(A405,SampleMap!$D$6:$G$565,4,FALSE)</f>
        <v>sample</v>
      </c>
      <c r="G405" s="51">
        <v>201909</v>
      </c>
      <c r="H405" s="65">
        <v>43715</v>
      </c>
      <c r="I405" s="61">
        <v>0.5232967190753105</v>
      </c>
      <c r="J405" s="61">
        <v>0.4767032809246895</v>
      </c>
      <c r="K405" s="61">
        <v>9.6058582812836524E-2</v>
      </c>
      <c r="L405" s="61">
        <v>0.90394141718716348</v>
      </c>
      <c r="M405" s="61">
        <v>0.96912915500035901</v>
      </c>
      <c r="N405" s="61">
        <v>3.0870844999641038E-2</v>
      </c>
      <c r="O405" s="61">
        <v>0.49048747218034316</v>
      </c>
      <c r="P405" s="61">
        <v>0.39888003446047815</v>
      </c>
      <c r="Q405" s="61">
        <v>4.6952401464570317E-2</v>
      </c>
      <c r="R405" s="61">
        <v>0</v>
      </c>
      <c r="S405" s="61">
        <v>3.2809246894967337E-2</v>
      </c>
      <c r="T405" s="61">
        <v>1.6296934453298873E-2</v>
      </c>
      <c r="U405" s="61">
        <v>1.4573910546342163E-2</v>
      </c>
      <c r="V405" s="61">
        <v>0</v>
      </c>
      <c r="W405" s="61">
        <v>0</v>
      </c>
      <c r="X405" s="61">
        <v>0</v>
      </c>
      <c r="Y405" s="61">
        <v>0</v>
      </c>
      <c r="Z405" s="61">
        <v>0</v>
      </c>
      <c r="AA405" s="61">
        <v>0</v>
      </c>
      <c r="AB405" s="61">
        <v>0</v>
      </c>
      <c r="AC405" s="61">
        <v>0</v>
      </c>
      <c r="AD405" s="61">
        <v>0</v>
      </c>
      <c r="AE405" s="61">
        <v>0</v>
      </c>
    </row>
    <row r="406" spans="1:31" x14ac:dyDescent="0.25">
      <c r="A406" s="58" t="s">
        <v>380</v>
      </c>
      <c r="B406" s="47" t="s">
        <v>715</v>
      </c>
      <c r="C406" s="57" t="s">
        <v>858</v>
      </c>
      <c r="D406" s="57" t="s">
        <v>739</v>
      </c>
      <c r="E406" s="57">
        <v>1</v>
      </c>
      <c r="F406" s="1" t="str">
        <f>VLOOKUP(A406,SampleMap!$D$6:$G$565,4,FALSE)</f>
        <v>sample</v>
      </c>
      <c r="G406" s="51">
        <v>201909</v>
      </c>
      <c r="H406" s="65">
        <v>43715</v>
      </c>
      <c r="I406" s="61">
        <v>0.19167084796788761</v>
      </c>
      <c r="J406" s="61">
        <v>0.80832915203211242</v>
      </c>
      <c r="K406" s="61">
        <v>8.651709554870618E-2</v>
      </c>
      <c r="L406" s="61">
        <v>0.91348290445129376</v>
      </c>
      <c r="M406" s="61">
        <v>0.93090101068023801</v>
      </c>
      <c r="N406" s="61">
        <v>6.9098989319762022E-2</v>
      </c>
      <c r="O406" s="61">
        <v>0.17941366210307505</v>
      </c>
      <c r="P406" s="61">
        <v>0.69930470933983224</v>
      </c>
      <c r="Q406" s="61">
        <v>3.9925453372518099E-2</v>
      </c>
      <c r="R406" s="61">
        <v>0</v>
      </c>
      <c r="S406" s="61">
        <v>1.2257185864812559E-2</v>
      </c>
      <c r="T406" s="61">
        <v>3.4334456311375529E-2</v>
      </c>
      <c r="U406" s="61">
        <v>3.4764533008386493E-2</v>
      </c>
      <c r="V406" s="61">
        <v>0</v>
      </c>
      <c r="W406" s="61">
        <v>0</v>
      </c>
      <c r="X406" s="61">
        <v>0</v>
      </c>
      <c r="Y406" s="61">
        <v>0</v>
      </c>
      <c r="Z406" s="61">
        <v>0</v>
      </c>
      <c r="AA406" s="61">
        <v>0</v>
      </c>
      <c r="AB406" s="61">
        <v>0</v>
      </c>
      <c r="AC406" s="61">
        <v>0</v>
      </c>
      <c r="AD406" s="61">
        <v>0</v>
      </c>
      <c r="AE406" s="61">
        <v>0</v>
      </c>
    </row>
    <row r="407" spans="1:31" x14ac:dyDescent="0.25">
      <c r="A407" s="58" t="s">
        <v>381</v>
      </c>
      <c r="B407" s="47" t="s">
        <v>715</v>
      </c>
      <c r="C407" s="57" t="s">
        <v>866</v>
      </c>
      <c r="D407" s="57" t="s">
        <v>747</v>
      </c>
      <c r="E407" s="57">
        <v>1</v>
      </c>
      <c r="F407" s="1" t="str">
        <f>VLOOKUP(A407,SampleMap!$D$6:$G$565,4,FALSE)</f>
        <v>sample</v>
      </c>
      <c r="G407" s="51">
        <v>201909</v>
      </c>
      <c r="H407" s="65">
        <v>43715</v>
      </c>
      <c r="I407" s="61">
        <v>0.1094450330046451</v>
      </c>
      <c r="J407" s="61">
        <v>0.89055496699535486</v>
      </c>
      <c r="K407" s="61">
        <v>6.9269008230788034E-2</v>
      </c>
      <c r="L407" s="61">
        <v>0.93073099176921192</v>
      </c>
      <c r="M407" s="61">
        <v>1</v>
      </c>
      <c r="N407" s="61">
        <v>0</v>
      </c>
      <c r="O407" s="61">
        <v>0.1094450330046451</v>
      </c>
      <c r="P407" s="61">
        <v>0.82128595876456689</v>
      </c>
      <c r="Q407" s="61">
        <v>6.9269008230788034E-2</v>
      </c>
      <c r="R407" s="61">
        <v>0</v>
      </c>
      <c r="S407" s="61">
        <v>0</v>
      </c>
      <c r="T407" s="61">
        <v>0</v>
      </c>
      <c r="U407" s="61">
        <v>0</v>
      </c>
      <c r="V407" s="61">
        <v>0</v>
      </c>
      <c r="W407" s="61">
        <v>0</v>
      </c>
      <c r="X407" s="61">
        <v>0</v>
      </c>
      <c r="Y407" s="61">
        <v>0</v>
      </c>
      <c r="Z407" s="61">
        <v>0</v>
      </c>
      <c r="AA407" s="61">
        <v>0</v>
      </c>
      <c r="AB407" s="61">
        <v>0</v>
      </c>
      <c r="AC407" s="61">
        <v>0</v>
      </c>
      <c r="AD407" s="61">
        <v>0</v>
      </c>
      <c r="AE407" s="61">
        <v>0</v>
      </c>
    </row>
    <row r="408" spans="1:31" x14ac:dyDescent="0.25">
      <c r="A408" s="58" t="s">
        <v>382</v>
      </c>
      <c r="B408" s="47" t="s">
        <v>715</v>
      </c>
      <c r="C408" s="57" t="s">
        <v>874</v>
      </c>
      <c r="D408" s="57" t="s">
        <v>755</v>
      </c>
      <c r="E408" s="57">
        <v>1</v>
      </c>
      <c r="F408" s="1" t="str">
        <f>VLOOKUP(A408,SampleMap!$D$6:$G$565,4,FALSE)</f>
        <v>sample</v>
      </c>
      <c r="G408" s="51">
        <v>201909</v>
      </c>
      <c r="H408" s="65">
        <v>43715</v>
      </c>
      <c r="I408" s="61">
        <v>0.45391786641491622</v>
      </c>
      <c r="J408" s="61">
        <v>0.54608213358508384</v>
      </c>
      <c r="K408" s="61">
        <v>5.0271418456455039E-2</v>
      </c>
      <c r="L408" s="61">
        <v>0.949728581543545</v>
      </c>
      <c r="M408" s="61">
        <v>1</v>
      </c>
      <c r="N408" s="61">
        <v>0</v>
      </c>
      <c r="O408" s="61">
        <v>0.42671701675713947</v>
      </c>
      <c r="P408" s="61">
        <v>0.52301156478640543</v>
      </c>
      <c r="Q408" s="61">
        <v>2.3070568798678311E-2</v>
      </c>
      <c r="R408" s="61">
        <v>0</v>
      </c>
      <c r="S408" s="61">
        <v>2.7200849657776728E-2</v>
      </c>
      <c r="T408" s="61">
        <v>0</v>
      </c>
      <c r="U408" s="61">
        <v>0</v>
      </c>
      <c r="V408" s="61">
        <v>0</v>
      </c>
      <c r="W408" s="61">
        <v>0</v>
      </c>
      <c r="X408" s="61">
        <v>0</v>
      </c>
      <c r="Y408" s="61">
        <v>0</v>
      </c>
      <c r="Z408" s="61">
        <v>0</v>
      </c>
      <c r="AA408" s="61">
        <v>0</v>
      </c>
      <c r="AB408" s="61">
        <v>0</v>
      </c>
      <c r="AC408" s="61">
        <v>0</v>
      </c>
      <c r="AD408" s="61">
        <v>0</v>
      </c>
      <c r="AE408" s="61">
        <v>0</v>
      </c>
    </row>
    <row r="409" spans="1:31" x14ac:dyDescent="0.25">
      <c r="A409" s="58" t="s">
        <v>388</v>
      </c>
      <c r="B409" s="47" t="s">
        <v>715</v>
      </c>
      <c r="C409" s="57" t="s">
        <v>835</v>
      </c>
      <c r="D409" s="57" t="s">
        <v>716</v>
      </c>
      <c r="E409" s="57">
        <v>1</v>
      </c>
      <c r="F409" s="1" t="str">
        <f>VLOOKUP(A409,SampleMap!$D$6:$G$565,4,FALSE)</f>
        <v>sample</v>
      </c>
      <c r="G409" s="51">
        <v>201909</v>
      </c>
      <c r="H409" s="65">
        <v>43715</v>
      </c>
      <c r="I409" s="61">
        <v>0.88997402597402597</v>
      </c>
      <c r="J409" s="61">
        <v>0.11002597402597403</v>
      </c>
      <c r="K409" s="61">
        <v>8.8675324675324671E-2</v>
      </c>
      <c r="L409" s="61">
        <v>0.91132467532467532</v>
      </c>
      <c r="M409" s="61">
        <v>1</v>
      </c>
      <c r="N409" s="61">
        <v>0</v>
      </c>
      <c r="O409" s="61">
        <v>0.81625974025974024</v>
      </c>
      <c r="P409" s="61">
        <v>9.5064935064935061E-2</v>
      </c>
      <c r="Q409" s="61">
        <v>1.4961038961038961E-2</v>
      </c>
      <c r="R409" s="61">
        <v>0</v>
      </c>
      <c r="S409" s="61">
        <v>7.3714285714285718E-2</v>
      </c>
      <c r="T409" s="61">
        <v>0</v>
      </c>
      <c r="U409" s="61">
        <v>0</v>
      </c>
      <c r="V409" s="61">
        <v>0</v>
      </c>
      <c r="W409" s="61">
        <v>0</v>
      </c>
      <c r="X409" s="61">
        <v>0</v>
      </c>
      <c r="Y409" s="61">
        <v>0</v>
      </c>
      <c r="Z409" s="61">
        <v>0</v>
      </c>
      <c r="AA409" s="61">
        <v>0</v>
      </c>
      <c r="AB409" s="61">
        <v>0</v>
      </c>
      <c r="AC409" s="61">
        <v>0</v>
      </c>
      <c r="AD409" s="61">
        <v>0</v>
      </c>
      <c r="AE409" s="61">
        <v>0</v>
      </c>
    </row>
    <row r="410" spans="1:31" x14ac:dyDescent="0.25">
      <c r="A410" s="58" t="s">
        <v>389</v>
      </c>
      <c r="B410" s="47" t="s">
        <v>715</v>
      </c>
      <c r="C410" s="57" t="s">
        <v>843</v>
      </c>
      <c r="D410" s="57" t="s">
        <v>724</v>
      </c>
      <c r="E410" s="57">
        <v>1</v>
      </c>
      <c r="F410" s="1" t="str">
        <f>VLOOKUP(A410,SampleMap!$D$6:$G$565,4,FALSE)</f>
        <v>sample</v>
      </c>
      <c r="G410" s="51">
        <v>201909</v>
      </c>
      <c r="H410" s="65">
        <v>43715</v>
      </c>
      <c r="I410" s="61">
        <v>0.22831991951710262</v>
      </c>
      <c r="J410" s="61">
        <v>0.77168008048289738</v>
      </c>
      <c r="K410" s="61">
        <v>0.19330985915492957</v>
      </c>
      <c r="L410" s="61">
        <v>0.8066901408450704</v>
      </c>
      <c r="M410" s="61">
        <v>1</v>
      </c>
      <c r="N410" s="61">
        <v>0</v>
      </c>
      <c r="O410" s="61">
        <v>0.19170020120724346</v>
      </c>
      <c r="P410" s="61">
        <v>0.614989939637827</v>
      </c>
      <c r="Q410" s="61">
        <v>0.15669014084507044</v>
      </c>
      <c r="R410" s="61">
        <v>0</v>
      </c>
      <c r="S410" s="61">
        <v>3.6619718309859155E-2</v>
      </c>
      <c r="T410" s="61">
        <v>0</v>
      </c>
      <c r="U410" s="61">
        <v>0</v>
      </c>
      <c r="V410" s="61">
        <v>0</v>
      </c>
      <c r="W410" s="61">
        <v>0</v>
      </c>
      <c r="X410" s="61">
        <v>0</v>
      </c>
      <c r="Y410" s="61">
        <v>0</v>
      </c>
      <c r="Z410" s="61">
        <v>0</v>
      </c>
      <c r="AA410" s="61">
        <v>0</v>
      </c>
      <c r="AB410" s="61">
        <v>0</v>
      </c>
      <c r="AC410" s="61">
        <v>0</v>
      </c>
      <c r="AD410" s="61">
        <v>0</v>
      </c>
      <c r="AE410" s="61">
        <v>0</v>
      </c>
    </row>
    <row r="411" spans="1:31" x14ac:dyDescent="0.25">
      <c r="A411" s="58" t="s">
        <v>390</v>
      </c>
      <c r="B411" s="47" t="s">
        <v>715</v>
      </c>
      <c r="C411" s="57" t="s">
        <v>851</v>
      </c>
      <c r="D411" s="57" t="s">
        <v>732</v>
      </c>
      <c r="E411" s="57">
        <v>1</v>
      </c>
      <c r="F411" s="1" t="str">
        <f>VLOOKUP(A411,SampleMap!$D$6:$G$565,4,FALSE)</f>
        <v>sample</v>
      </c>
      <c r="G411" s="51">
        <v>201909</v>
      </c>
      <c r="H411" s="65">
        <v>43715</v>
      </c>
      <c r="I411" s="61">
        <v>0.45464449541284402</v>
      </c>
      <c r="J411" s="61">
        <v>0.54535550458715598</v>
      </c>
      <c r="K411" s="61">
        <v>0.12660550458715597</v>
      </c>
      <c r="L411" s="61">
        <v>0.87339449541284409</v>
      </c>
      <c r="M411" s="61">
        <v>0.97127293577981655</v>
      </c>
      <c r="N411" s="61">
        <v>2.8727064220183486E-2</v>
      </c>
      <c r="O411" s="61">
        <v>0.4184633027522936</v>
      </c>
      <c r="P411" s="61">
        <v>0.44065366972477066</v>
      </c>
      <c r="Q411" s="61">
        <v>7.597477064220183E-2</v>
      </c>
      <c r="R411" s="61">
        <v>0</v>
      </c>
      <c r="S411" s="61">
        <v>3.6181192660550456E-2</v>
      </c>
      <c r="T411" s="61">
        <v>1.4449541284403671E-2</v>
      </c>
      <c r="U411" s="61">
        <v>1.4277522935779817E-2</v>
      </c>
      <c r="V411" s="61">
        <v>0</v>
      </c>
      <c r="W411" s="61">
        <v>0</v>
      </c>
      <c r="X411" s="61">
        <v>0</v>
      </c>
      <c r="Y411" s="61">
        <v>0</v>
      </c>
      <c r="Z411" s="61">
        <v>0</v>
      </c>
      <c r="AA411" s="61">
        <v>0</v>
      </c>
      <c r="AB411" s="61">
        <v>0</v>
      </c>
      <c r="AC411" s="61">
        <v>0</v>
      </c>
      <c r="AD411" s="61">
        <v>0</v>
      </c>
      <c r="AE411" s="61">
        <v>0</v>
      </c>
    </row>
    <row r="412" spans="1:31" x14ac:dyDescent="0.25">
      <c r="A412" s="58" t="s">
        <v>391</v>
      </c>
      <c r="B412" s="47" t="s">
        <v>715</v>
      </c>
      <c r="C412" s="57" t="s">
        <v>859</v>
      </c>
      <c r="D412" s="57" t="s">
        <v>740</v>
      </c>
      <c r="E412" s="57">
        <v>1</v>
      </c>
      <c r="F412" s="1" t="str">
        <f>VLOOKUP(A412,SampleMap!$D$6:$G$565,4,FALSE)</f>
        <v>sample</v>
      </c>
      <c r="G412" s="51">
        <v>201909</v>
      </c>
      <c r="H412" s="65">
        <v>43715</v>
      </c>
      <c r="I412" s="61">
        <v>0.35621139327385037</v>
      </c>
      <c r="J412" s="61">
        <v>0.64378860672614957</v>
      </c>
      <c r="K412" s="61">
        <v>7.5085792724776945E-2</v>
      </c>
      <c r="L412" s="61">
        <v>0.92491420727522311</v>
      </c>
      <c r="M412" s="61">
        <v>1</v>
      </c>
      <c r="N412" s="61">
        <v>0</v>
      </c>
      <c r="O412" s="61">
        <v>0.33280713795470146</v>
      </c>
      <c r="P412" s="61">
        <v>0.5921070693205216</v>
      </c>
      <c r="Q412" s="61">
        <v>5.1681537405628003E-2</v>
      </c>
      <c r="R412" s="61">
        <v>0</v>
      </c>
      <c r="S412" s="61">
        <v>2.3404255319148935E-2</v>
      </c>
      <c r="T412" s="61">
        <v>0</v>
      </c>
      <c r="U412" s="61">
        <v>0</v>
      </c>
      <c r="V412" s="61">
        <v>0</v>
      </c>
      <c r="W412" s="61">
        <v>0</v>
      </c>
      <c r="X412" s="61">
        <v>0</v>
      </c>
      <c r="Y412" s="61">
        <v>0</v>
      </c>
      <c r="Z412" s="61">
        <v>0</v>
      </c>
      <c r="AA412" s="61">
        <v>0</v>
      </c>
      <c r="AB412" s="61">
        <v>0</v>
      </c>
      <c r="AC412" s="61">
        <v>0</v>
      </c>
      <c r="AD412" s="61">
        <v>0</v>
      </c>
      <c r="AE412" s="61">
        <v>0</v>
      </c>
    </row>
    <row r="413" spans="1:31" x14ac:dyDescent="0.25">
      <c r="A413" s="58" t="s">
        <v>392</v>
      </c>
      <c r="B413" s="47" t="s">
        <v>715</v>
      </c>
      <c r="C413" s="57" t="s">
        <v>867</v>
      </c>
      <c r="D413" s="57" t="s">
        <v>748</v>
      </c>
      <c r="E413" s="57">
        <v>1</v>
      </c>
      <c r="F413" s="1" t="str">
        <f>VLOOKUP(A413,SampleMap!$D$6:$G$565,4,FALSE)</f>
        <v>sample</v>
      </c>
      <c r="G413" s="51">
        <v>201909</v>
      </c>
      <c r="H413" s="65">
        <v>43715</v>
      </c>
      <c r="I413" s="61">
        <v>0.28720364098221846</v>
      </c>
      <c r="J413" s="61">
        <v>0.71279635901778149</v>
      </c>
      <c r="K413" s="61">
        <v>0.17855630821337851</v>
      </c>
      <c r="L413" s="61">
        <v>0.82144369178662147</v>
      </c>
      <c r="M413" s="61">
        <v>0.94813717188823032</v>
      </c>
      <c r="N413" s="61">
        <v>5.1862828111769683E-2</v>
      </c>
      <c r="O413" s="61">
        <v>0.25412785774767144</v>
      </c>
      <c r="P413" s="61">
        <v>0.54260160880609654</v>
      </c>
      <c r="Q413" s="61">
        <v>0.11833192209991533</v>
      </c>
      <c r="R413" s="61">
        <v>0</v>
      </c>
      <c r="S413" s="61">
        <v>3.3075783234546997E-2</v>
      </c>
      <c r="T413" s="61">
        <v>2.7148602878916173E-2</v>
      </c>
      <c r="U413" s="61">
        <v>2.4714225232853514E-2</v>
      </c>
      <c r="V413" s="61">
        <v>0</v>
      </c>
      <c r="W413" s="61">
        <v>0</v>
      </c>
      <c r="X413" s="61">
        <v>0</v>
      </c>
      <c r="Y413" s="61">
        <v>0</v>
      </c>
      <c r="Z413" s="61">
        <v>0</v>
      </c>
      <c r="AA413" s="61">
        <v>0</v>
      </c>
      <c r="AB413" s="61">
        <v>0</v>
      </c>
      <c r="AC413" s="61">
        <v>0</v>
      </c>
      <c r="AD413" s="61">
        <v>0</v>
      </c>
      <c r="AE413" s="61">
        <v>0</v>
      </c>
    </row>
    <row r="414" spans="1:31" x14ac:dyDescent="0.25">
      <c r="A414" s="58" t="s">
        <v>356</v>
      </c>
      <c r="B414" s="47" t="s">
        <v>715</v>
      </c>
      <c r="C414" s="57" t="s">
        <v>856</v>
      </c>
      <c r="D414" s="57" t="s">
        <v>737</v>
      </c>
      <c r="E414" s="57">
        <v>1</v>
      </c>
      <c r="F414" s="1" t="str">
        <f>VLOOKUP(A414,SampleMap!$D$6:$G$565,4,FALSE)</f>
        <v>sample</v>
      </c>
      <c r="G414" s="51">
        <v>201909</v>
      </c>
      <c r="H414" s="65">
        <v>43715</v>
      </c>
      <c r="I414" s="61">
        <v>0.68508182164150699</v>
      </c>
      <c r="J414" s="61">
        <v>0.31491817835849295</v>
      </c>
      <c r="K414" s="61">
        <v>7.9221108714956232E-2</v>
      </c>
      <c r="L414" s="61">
        <v>0.92077889128504375</v>
      </c>
      <c r="M414" s="61">
        <v>1</v>
      </c>
      <c r="N414" s="61">
        <v>0</v>
      </c>
      <c r="O414" s="61">
        <v>0.62907522516808323</v>
      </c>
      <c r="P414" s="61">
        <v>0.29170366611696052</v>
      </c>
      <c r="Q414" s="61">
        <v>2.3214512241532412E-2</v>
      </c>
      <c r="R414" s="61">
        <v>0</v>
      </c>
      <c r="S414" s="61">
        <v>5.6006596473423827E-2</v>
      </c>
      <c r="T414" s="61">
        <v>0</v>
      </c>
      <c r="U414" s="61">
        <v>0</v>
      </c>
      <c r="V414" s="61">
        <v>0</v>
      </c>
      <c r="W414" s="61">
        <v>0</v>
      </c>
      <c r="X414" s="61">
        <v>0</v>
      </c>
      <c r="Y414" s="61">
        <v>0</v>
      </c>
      <c r="Z414" s="61">
        <v>0</v>
      </c>
      <c r="AA414" s="61">
        <v>0</v>
      </c>
      <c r="AB414" s="61">
        <v>0</v>
      </c>
      <c r="AC414" s="61">
        <v>0</v>
      </c>
      <c r="AD414" s="61">
        <v>0</v>
      </c>
      <c r="AE414" s="61">
        <v>0</v>
      </c>
    </row>
    <row r="415" spans="1:31" x14ac:dyDescent="0.25">
      <c r="A415" s="58" t="s">
        <v>393</v>
      </c>
      <c r="B415" s="47" t="s">
        <v>715</v>
      </c>
      <c r="C415" s="57" t="s">
        <v>875</v>
      </c>
      <c r="D415" s="57" t="s">
        <v>756</v>
      </c>
      <c r="E415" s="57">
        <v>1</v>
      </c>
      <c r="F415" s="1" t="str">
        <f>VLOOKUP(A415,SampleMap!$D$6:$G$565,4,FALSE)</f>
        <v>sample</v>
      </c>
      <c r="G415" s="51">
        <v>201909</v>
      </c>
      <c r="H415" s="65">
        <v>43715</v>
      </c>
      <c r="I415" s="61">
        <v>0.89526993314040515</v>
      </c>
      <c r="J415" s="61">
        <v>0.10473006685959485</v>
      </c>
      <c r="K415" s="61">
        <v>6.336692944815886E-2</v>
      </c>
      <c r="L415" s="61">
        <v>0.93663307055184108</v>
      </c>
      <c r="M415" s="61">
        <v>1</v>
      </c>
      <c r="N415" s="61">
        <v>0</v>
      </c>
      <c r="O415" s="61">
        <v>0.83190300369224623</v>
      </c>
      <c r="P415" s="61">
        <v>0.10473006685959485</v>
      </c>
      <c r="Q415" s="61">
        <v>0</v>
      </c>
      <c r="R415" s="61">
        <v>0</v>
      </c>
      <c r="S415" s="61">
        <v>6.336692944815886E-2</v>
      </c>
      <c r="T415" s="61">
        <v>0</v>
      </c>
      <c r="U415" s="61">
        <v>0</v>
      </c>
      <c r="V415" s="61">
        <v>0</v>
      </c>
      <c r="W415" s="61">
        <v>0</v>
      </c>
      <c r="X415" s="61">
        <v>0</v>
      </c>
      <c r="Y415" s="61">
        <v>0</v>
      </c>
      <c r="Z415" s="61">
        <v>0</v>
      </c>
      <c r="AA415" s="61">
        <v>0</v>
      </c>
      <c r="AB415" s="61">
        <v>0</v>
      </c>
      <c r="AC415" s="61">
        <v>0</v>
      </c>
      <c r="AD415" s="61">
        <v>0</v>
      </c>
      <c r="AE415" s="61">
        <v>0</v>
      </c>
    </row>
    <row r="416" spans="1:31" x14ac:dyDescent="0.25">
      <c r="A416" s="58" t="s">
        <v>399</v>
      </c>
      <c r="B416" s="47" t="s">
        <v>715</v>
      </c>
      <c r="C416" s="57" t="s">
        <v>836</v>
      </c>
      <c r="D416" s="57" t="s">
        <v>717</v>
      </c>
      <c r="E416" s="57">
        <v>1</v>
      </c>
      <c r="F416" s="1" t="str">
        <f>VLOOKUP(A416,SampleMap!$D$6:$G$565,4,FALSE)</f>
        <v>sample</v>
      </c>
      <c r="G416" s="51">
        <v>201909</v>
      </c>
      <c r="H416" s="65">
        <v>43715</v>
      </c>
      <c r="I416" s="61">
        <v>1.3242816847540279E-2</v>
      </c>
      <c r="J416" s="61">
        <v>0.98675718315245975</v>
      </c>
      <c r="K416" s="61">
        <v>0.25572500836640055</v>
      </c>
      <c r="L416" s="61">
        <v>0.74427499163359945</v>
      </c>
      <c r="M416" s="61">
        <v>0.74403595161830094</v>
      </c>
      <c r="N416" s="61">
        <v>0.25596404838169912</v>
      </c>
      <c r="O416" s="61">
        <v>1.3242816847540279E-2</v>
      </c>
      <c r="P416" s="61">
        <v>0.63307357651670892</v>
      </c>
      <c r="Q416" s="61">
        <v>9.7719558254051722E-2</v>
      </c>
      <c r="R416" s="61">
        <v>0</v>
      </c>
      <c r="S416" s="61">
        <v>0</v>
      </c>
      <c r="T416" s="61">
        <v>0.15800545011234882</v>
      </c>
      <c r="U416" s="61">
        <v>9.7958598269350286E-2</v>
      </c>
      <c r="V416" s="61">
        <v>0</v>
      </c>
      <c r="W416" s="61">
        <v>0</v>
      </c>
      <c r="X416" s="61">
        <v>0</v>
      </c>
      <c r="Y416" s="61">
        <v>0</v>
      </c>
      <c r="Z416" s="61">
        <v>0</v>
      </c>
      <c r="AA416" s="61">
        <v>0</v>
      </c>
      <c r="AB416" s="61">
        <v>0</v>
      </c>
      <c r="AC416" s="61">
        <v>0</v>
      </c>
      <c r="AD416" s="61">
        <v>0</v>
      </c>
      <c r="AE416" s="61">
        <v>0</v>
      </c>
    </row>
    <row r="417" spans="1:31" x14ac:dyDescent="0.25">
      <c r="A417" s="58" t="s">
        <v>400</v>
      </c>
      <c r="B417" s="47" t="s">
        <v>715</v>
      </c>
      <c r="C417" s="57" t="s">
        <v>844</v>
      </c>
      <c r="D417" s="57" t="s">
        <v>725</v>
      </c>
      <c r="E417" s="57">
        <v>1</v>
      </c>
      <c r="F417" s="1" t="str">
        <f>VLOOKUP(A417,SampleMap!$D$6:$G$565,4,FALSE)</f>
        <v>sample</v>
      </c>
      <c r="G417" s="51">
        <v>201909</v>
      </c>
      <c r="H417" s="65">
        <v>43715</v>
      </c>
      <c r="I417" s="61">
        <v>0.28292638233542533</v>
      </c>
      <c r="J417" s="61">
        <v>0.71707361766457467</v>
      </c>
      <c r="K417" s="61">
        <v>1.9148838700810848E-2</v>
      </c>
      <c r="L417" s="61">
        <v>0.98085116129918914</v>
      </c>
      <c r="M417" s="61">
        <v>1</v>
      </c>
      <c r="N417" s="61">
        <v>0</v>
      </c>
      <c r="O417" s="61">
        <v>0.28292638233542533</v>
      </c>
      <c r="P417" s="61">
        <v>0.69792477896376381</v>
      </c>
      <c r="Q417" s="61">
        <v>1.9148838700810848E-2</v>
      </c>
      <c r="R417" s="61">
        <v>0</v>
      </c>
      <c r="S417" s="61">
        <v>0</v>
      </c>
      <c r="T417" s="61">
        <v>0</v>
      </c>
      <c r="U417" s="61">
        <v>0</v>
      </c>
      <c r="V417" s="61">
        <v>0</v>
      </c>
      <c r="W417" s="61">
        <v>0</v>
      </c>
      <c r="X417" s="61">
        <v>0</v>
      </c>
      <c r="Y417" s="61">
        <v>0</v>
      </c>
      <c r="Z417" s="61">
        <v>0</v>
      </c>
      <c r="AA417" s="61">
        <v>0</v>
      </c>
      <c r="AB417" s="61">
        <v>0</v>
      </c>
      <c r="AC417" s="61">
        <v>0</v>
      </c>
      <c r="AD417" s="61">
        <v>0</v>
      </c>
      <c r="AE417" s="61">
        <v>0</v>
      </c>
    </row>
    <row r="418" spans="1:31" x14ac:dyDescent="0.25">
      <c r="A418" s="58" t="s">
        <v>401</v>
      </c>
      <c r="B418" s="47" t="s">
        <v>715</v>
      </c>
      <c r="C418" s="57" t="s">
        <v>852</v>
      </c>
      <c r="D418" s="57" t="s">
        <v>733</v>
      </c>
      <c r="E418" s="57">
        <v>1</v>
      </c>
      <c r="F418" s="1" t="str">
        <f>VLOOKUP(A418,SampleMap!$D$6:$G$565,4,FALSE)</f>
        <v>sample</v>
      </c>
      <c r="G418" s="51">
        <v>201909</v>
      </c>
      <c r="H418" s="65">
        <v>43715</v>
      </c>
      <c r="I418" s="61">
        <v>0.33392366952979724</v>
      </c>
      <c r="J418" s="61">
        <v>0.66607633047020276</v>
      </c>
      <c r="K418" s="61">
        <v>0.19082617550695122</v>
      </c>
      <c r="L418" s="61">
        <v>0.80917382449304875</v>
      </c>
      <c r="M418" s="61">
        <v>1</v>
      </c>
      <c r="N418" s="61">
        <v>0</v>
      </c>
      <c r="O418" s="61">
        <v>0.27353227663154167</v>
      </c>
      <c r="P418" s="61">
        <v>0.53564154786150708</v>
      </c>
      <c r="Q418" s="61">
        <v>0.13043478260869565</v>
      </c>
      <c r="R418" s="61">
        <v>0</v>
      </c>
      <c r="S418" s="61">
        <v>6.0391392898255555E-2</v>
      </c>
      <c r="T418" s="61">
        <v>0</v>
      </c>
      <c r="U418" s="61">
        <v>0</v>
      </c>
      <c r="V418" s="61">
        <v>0</v>
      </c>
      <c r="W418" s="61">
        <v>0</v>
      </c>
      <c r="X418" s="61">
        <v>0</v>
      </c>
      <c r="Y418" s="61">
        <v>0</v>
      </c>
      <c r="Z418" s="61">
        <v>0</v>
      </c>
      <c r="AA418" s="61">
        <v>0</v>
      </c>
      <c r="AB418" s="61">
        <v>0</v>
      </c>
      <c r="AC418" s="61">
        <v>0</v>
      </c>
      <c r="AD418" s="61">
        <v>0</v>
      </c>
      <c r="AE418" s="61">
        <v>0</v>
      </c>
    </row>
    <row r="419" spans="1:31" x14ac:dyDescent="0.25">
      <c r="A419" s="58" t="s">
        <v>402</v>
      </c>
      <c r="B419" s="47" t="s">
        <v>715</v>
      </c>
      <c r="C419" s="57" t="s">
        <v>860</v>
      </c>
      <c r="D419" s="57" t="s">
        <v>741</v>
      </c>
      <c r="E419" s="57">
        <v>1</v>
      </c>
      <c r="F419" s="1" t="str">
        <f>VLOOKUP(A419,SampleMap!$D$6:$G$565,4,FALSE)</f>
        <v>sample</v>
      </c>
      <c r="G419" s="51">
        <v>201909</v>
      </c>
      <c r="H419" s="65">
        <v>43715</v>
      </c>
      <c r="I419" s="61">
        <v>0.34548535673937603</v>
      </c>
      <c r="J419" s="61">
        <v>0.65451464326062392</v>
      </c>
      <c r="K419" s="61">
        <v>4.3755974624141825E-2</v>
      </c>
      <c r="L419" s="61">
        <v>0.95624402537585818</v>
      </c>
      <c r="M419" s="61">
        <v>1</v>
      </c>
      <c r="N419" s="61">
        <v>0</v>
      </c>
      <c r="O419" s="61">
        <v>0.33427478925871207</v>
      </c>
      <c r="P419" s="61">
        <v>0.62196923611714605</v>
      </c>
      <c r="Q419" s="61">
        <v>3.2545407143477881E-2</v>
      </c>
      <c r="R419" s="61">
        <v>0</v>
      </c>
      <c r="S419" s="61">
        <v>1.1210567480663944E-2</v>
      </c>
      <c r="T419" s="61">
        <v>0</v>
      </c>
      <c r="U419" s="61">
        <v>0</v>
      </c>
      <c r="V419" s="61">
        <v>0</v>
      </c>
      <c r="W419" s="61">
        <v>0</v>
      </c>
      <c r="X419" s="61">
        <v>0</v>
      </c>
      <c r="Y419" s="61">
        <v>0</v>
      </c>
      <c r="Z419" s="61">
        <v>0</v>
      </c>
      <c r="AA419" s="61">
        <v>0</v>
      </c>
      <c r="AB419" s="61">
        <v>0</v>
      </c>
      <c r="AC419" s="61">
        <v>0</v>
      </c>
      <c r="AD419" s="61">
        <v>0</v>
      </c>
      <c r="AE419" s="61">
        <v>0</v>
      </c>
    </row>
    <row r="420" spans="1:31" x14ac:dyDescent="0.25">
      <c r="A420" s="58" t="s">
        <v>403</v>
      </c>
      <c r="B420" s="47" t="s">
        <v>715</v>
      </c>
      <c r="C420" s="57" t="s">
        <v>868</v>
      </c>
      <c r="D420" s="57" t="s">
        <v>749</v>
      </c>
      <c r="E420" s="57">
        <v>1</v>
      </c>
      <c r="F420" s="1" t="str">
        <f>VLOOKUP(A420,SampleMap!$D$6:$G$565,4,FALSE)</f>
        <v>sample</v>
      </c>
      <c r="G420" s="51">
        <v>201909</v>
      </c>
      <c r="H420" s="65">
        <v>43715</v>
      </c>
      <c r="I420" s="61">
        <v>1.2491867273910214E-2</v>
      </c>
      <c r="J420" s="61">
        <v>0.98750813272608984</v>
      </c>
      <c r="K420" s="61">
        <v>0.36890045543266103</v>
      </c>
      <c r="L420" s="61">
        <v>0.63109954456733897</v>
      </c>
      <c r="M420" s="61">
        <v>1</v>
      </c>
      <c r="N420" s="61">
        <v>0</v>
      </c>
      <c r="O420" s="61">
        <v>1.2491867273910214E-2</v>
      </c>
      <c r="P420" s="61">
        <v>0.6186076772934288</v>
      </c>
      <c r="Q420" s="61">
        <v>0.36890045543266103</v>
      </c>
      <c r="R420" s="61">
        <v>0</v>
      </c>
      <c r="S420" s="61">
        <v>0</v>
      </c>
      <c r="T420" s="61">
        <v>0</v>
      </c>
      <c r="U420" s="61">
        <v>0</v>
      </c>
      <c r="V420" s="61">
        <v>0</v>
      </c>
      <c r="W420" s="61">
        <v>0</v>
      </c>
      <c r="X420" s="61">
        <v>0</v>
      </c>
      <c r="Y420" s="61">
        <v>0</v>
      </c>
      <c r="Z420" s="61">
        <v>0</v>
      </c>
      <c r="AA420" s="61">
        <v>0</v>
      </c>
      <c r="AB420" s="61">
        <v>0</v>
      </c>
      <c r="AC420" s="61">
        <v>0</v>
      </c>
      <c r="AD420" s="61">
        <v>0</v>
      </c>
      <c r="AE420" s="61">
        <v>0</v>
      </c>
    </row>
    <row r="421" spans="1:31" x14ac:dyDescent="0.25">
      <c r="A421" s="58" t="s">
        <v>404</v>
      </c>
      <c r="B421" s="47" t="s">
        <v>715</v>
      </c>
      <c r="C421" s="57" t="s">
        <v>876</v>
      </c>
      <c r="D421" s="57" t="s">
        <v>757</v>
      </c>
      <c r="E421" s="57">
        <v>1</v>
      </c>
      <c r="F421" s="1" t="str">
        <f>VLOOKUP(A421,SampleMap!$D$6:$G$565,4,FALSE)</f>
        <v>sample</v>
      </c>
      <c r="G421" s="51">
        <v>201909</v>
      </c>
      <c r="H421" s="65">
        <v>43715</v>
      </c>
      <c r="I421" s="61">
        <v>0.75375485049075552</v>
      </c>
      <c r="J421" s="61">
        <v>0.24624514950924448</v>
      </c>
      <c r="K421" s="61">
        <v>0.11412919424788862</v>
      </c>
      <c r="L421" s="61">
        <v>0.88587080575211141</v>
      </c>
      <c r="M421" s="61">
        <v>0.97037206117324815</v>
      </c>
      <c r="N421" s="61">
        <v>2.9627938826751882E-2</v>
      </c>
      <c r="O421" s="61">
        <v>0.68240127824697561</v>
      </c>
      <c r="P421" s="61">
        <v>0.18858708057521115</v>
      </c>
      <c r="Q421" s="61">
        <v>2.8030130107281441E-2</v>
      </c>
      <c r="R421" s="61">
        <v>0</v>
      </c>
      <c r="S421" s="61">
        <v>7.1353572243779959E-2</v>
      </c>
      <c r="T421" s="61">
        <v>1.4745491896827209E-2</v>
      </c>
      <c r="U421" s="61">
        <v>1.4882446929924674E-2</v>
      </c>
      <c r="V421" s="61">
        <v>0</v>
      </c>
      <c r="W421" s="61">
        <v>0</v>
      </c>
      <c r="X421" s="61">
        <v>0</v>
      </c>
      <c r="Y421" s="61">
        <v>0</v>
      </c>
      <c r="Z421" s="61">
        <v>0</v>
      </c>
      <c r="AA421" s="61">
        <v>0</v>
      </c>
      <c r="AB421" s="61">
        <v>0</v>
      </c>
      <c r="AC421" s="61">
        <v>0</v>
      </c>
      <c r="AD421" s="61">
        <v>0</v>
      </c>
      <c r="AE421" s="61">
        <v>0</v>
      </c>
    </row>
    <row r="422" spans="1:31" x14ac:dyDescent="0.25">
      <c r="A422" s="58" t="s">
        <v>410</v>
      </c>
      <c r="B422" s="47" t="s">
        <v>715</v>
      </c>
      <c r="C422" s="57" t="s">
        <v>837</v>
      </c>
      <c r="D422" s="57" t="s">
        <v>718</v>
      </c>
      <c r="E422" s="57">
        <v>1</v>
      </c>
      <c r="F422" s="1" t="str">
        <f>VLOOKUP(A422,SampleMap!$D$6:$G$565,4,FALSE)</f>
        <v>sample</v>
      </c>
      <c r="G422" s="51">
        <v>201909</v>
      </c>
      <c r="H422" s="65">
        <v>43715</v>
      </c>
      <c r="I422" s="61">
        <v>0.18409477156852944</v>
      </c>
      <c r="J422" s="61">
        <v>0.81590522843147051</v>
      </c>
      <c r="K422" s="61">
        <v>0.29586124162751176</v>
      </c>
      <c r="L422" s="61">
        <v>0.70413875837248829</v>
      </c>
      <c r="M422" s="61">
        <v>0.89638108567429775</v>
      </c>
      <c r="N422" s="61">
        <v>0.10361891432570229</v>
      </c>
      <c r="O422" s="61">
        <v>0.1440067979606118</v>
      </c>
      <c r="P422" s="61">
        <v>0.51624512646206133</v>
      </c>
      <c r="Q422" s="61">
        <v>0.1960411876437069</v>
      </c>
      <c r="R422" s="61">
        <v>0</v>
      </c>
      <c r="S422" s="61">
        <v>4.0087973607917625E-2</v>
      </c>
      <c r="T422" s="61">
        <v>5.9732080375887231E-2</v>
      </c>
      <c r="U422" s="61">
        <v>4.3886833949815053E-2</v>
      </c>
      <c r="V422" s="61">
        <v>0</v>
      </c>
      <c r="W422" s="61">
        <v>0</v>
      </c>
      <c r="X422" s="61">
        <v>0</v>
      </c>
      <c r="Y422" s="61">
        <v>0</v>
      </c>
      <c r="Z422" s="61">
        <v>0</v>
      </c>
      <c r="AA422" s="61">
        <v>0</v>
      </c>
      <c r="AB422" s="61">
        <v>0</v>
      </c>
      <c r="AC422" s="61">
        <v>0</v>
      </c>
      <c r="AD422" s="61">
        <v>0</v>
      </c>
      <c r="AE422" s="61">
        <v>0</v>
      </c>
    </row>
    <row r="423" spans="1:31" x14ac:dyDescent="0.25">
      <c r="A423" s="58" t="s">
        <v>411</v>
      </c>
      <c r="B423" s="47" t="s">
        <v>715</v>
      </c>
      <c r="C423" s="57" t="s">
        <v>845</v>
      </c>
      <c r="D423" s="57" t="s">
        <v>726</v>
      </c>
      <c r="E423" s="57">
        <v>1</v>
      </c>
      <c r="F423" s="1" t="str">
        <f>VLOOKUP(A423,SampleMap!$D$6:$G$565,4,FALSE)</f>
        <v>sample</v>
      </c>
      <c r="G423" s="51">
        <v>201909</v>
      </c>
      <c r="H423" s="65">
        <v>43715</v>
      </c>
      <c r="I423" s="61">
        <v>0.31848993122557023</v>
      </c>
      <c r="J423" s="61">
        <v>0.68151006877442977</v>
      </c>
      <c r="K423" s="61">
        <v>0.19563603978031766</v>
      </c>
      <c r="L423" s="61">
        <v>0.80436396021968237</v>
      </c>
      <c r="M423" s="61">
        <v>0.93963683142843002</v>
      </c>
      <c r="N423" s="61">
        <v>6.0363168571569939E-2</v>
      </c>
      <c r="O423" s="61">
        <v>0.26391568947602789</v>
      </c>
      <c r="P423" s="61">
        <v>0.51244371876700812</v>
      </c>
      <c r="Q423" s="61">
        <v>0.10870318143585177</v>
      </c>
      <c r="R423" s="61">
        <v>0</v>
      </c>
      <c r="S423" s="61">
        <v>5.4574241749542327E-2</v>
      </c>
      <c r="T423" s="61">
        <v>3.2358616594923555E-2</v>
      </c>
      <c r="U423" s="61">
        <v>2.8004551976646381E-2</v>
      </c>
      <c r="V423" s="61">
        <v>0</v>
      </c>
      <c r="W423" s="61">
        <v>0</v>
      </c>
      <c r="X423" s="61">
        <v>0</v>
      </c>
      <c r="Y423" s="61">
        <v>0</v>
      </c>
      <c r="Z423" s="61">
        <v>0</v>
      </c>
      <c r="AA423" s="61">
        <v>0</v>
      </c>
      <c r="AB423" s="61">
        <v>0</v>
      </c>
      <c r="AC423" s="61">
        <v>0</v>
      </c>
      <c r="AD423" s="61">
        <v>0</v>
      </c>
      <c r="AE423" s="61">
        <v>0</v>
      </c>
    </row>
    <row r="424" spans="1:31" x14ac:dyDescent="0.25">
      <c r="A424" s="58" t="s">
        <v>412</v>
      </c>
      <c r="B424" s="47" t="s">
        <v>715</v>
      </c>
      <c r="C424" s="57" t="s">
        <v>853</v>
      </c>
      <c r="D424" s="57" t="s">
        <v>734</v>
      </c>
      <c r="E424" s="57">
        <v>1</v>
      </c>
      <c r="F424" s="1" t="str">
        <f>VLOOKUP(A424,SampleMap!$D$6:$G$565,4,FALSE)</f>
        <v>sample</v>
      </c>
      <c r="G424" s="51">
        <v>201909</v>
      </c>
      <c r="H424" s="65">
        <v>43715</v>
      </c>
      <c r="I424" s="61">
        <v>0.2086768482227328</v>
      </c>
      <c r="J424" s="61">
        <v>0.7913231517772672</v>
      </c>
      <c r="K424" s="61">
        <v>0.16159841420011714</v>
      </c>
      <c r="L424" s="61">
        <v>0.83840158579988289</v>
      </c>
      <c r="M424" s="61">
        <v>0.92782808487633461</v>
      </c>
      <c r="N424" s="61">
        <v>7.2171915123665359E-2</v>
      </c>
      <c r="O424" s="61">
        <v>0.18606117943866288</v>
      </c>
      <c r="P424" s="61">
        <v>0.61922782357976303</v>
      </c>
      <c r="Q424" s="61">
        <v>9.9923413073838813E-2</v>
      </c>
      <c r="R424" s="61">
        <v>0</v>
      </c>
      <c r="S424" s="61">
        <v>2.2615668784069919E-2</v>
      </c>
      <c r="T424" s="61">
        <v>3.905933234220841E-2</v>
      </c>
      <c r="U424" s="61">
        <v>3.3112582781456956E-2</v>
      </c>
      <c r="V424" s="61">
        <v>0</v>
      </c>
      <c r="W424" s="61">
        <v>0</v>
      </c>
      <c r="X424" s="61">
        <v>0</v>
      </c>
      <c r="Y424" s="61">
        <v>0</v>
      </c>
      <c r="Z424" s="61">
        <v>0</v>
      </c>
      <c r="AA424" s="61">
        <v>0</v>
      </c>
      <c r="AB424" s="61">
        <v>0</v>
      </c>
      <c r="AC424" s="61">
        <v>0</v>
      </c>
      <c r="AD424" s="61">
        <v>0</v>
      </c>
      <c r="AE424" s="61">
        <v>0</v>
      </c>
    </row>
    <row r="425" spans="1:31" x14ac:dyDescent="0.25">
      <c r="A425" s="58" t="s">
        <v>357</v>
      </c>
      <c r="B425" s="47" t="s">
        <v>715</v>
      </c>
      <c r="C425" s="57" t="s">
        <v>864</v>
      </c>
      <c r="D425" s="57" t="s">
        <v>745</v>
      </c>
      <c r="E425" s="57">
        <v>1</v>
      </c>
      <c r="F425" s="1" t="str">
        <f>VLOOKUP(A425,SampleMap!$D$6:$G$565,4,FALSE)</f>
        <v>sample</v>
      </c>
      <c r="G425" s="51">
        <v>201909</v>
      </c>
      <c r="H425" s="65">
        <v>43715</v>
      </c>
      <c r="I425" s="61">
        <v>0.93834039075848752</v>
      </c>
      <c r="J425" s="61">
        <v>6.1659609241512515E-2</v>
      </c>
      <c r="K425" s="61">
        <v>0.11351311195304956</v>
      </c>
      <c r="L425" s="61">
        <v>0.88648688804695042</v>
      </c>
      <c r="M425" s="61">
        <v>1</v>
      </c>
      <c r="N425" s="61">
        <v>0</v>
      </c>
      <c r="O425" s="61">
        <v>0.82482727880543794</v>
      </c>
      <c r="P425" s="61">
        <v>6.1659609241512515E-2</v>
      </c>
      <c r="Q425" s="61">
        <v>0</v>
      </c>
      <c r="R425" s="61">
        <v>0</v>
      </c>
      <c r="S425" s="61">
        <v>0.11351311195304956</v>
      </c>
      <c r="T425" s="61">
        <v>0</v>
      </c>
      <c r="U425" s="61">
        <v>0</v>
      </c>
      <c r="V425" s="61">
        <v>0</v>
      </c>
      <c r="W425" s="61">
        <v>0</v>
      </c>
      <c r="X425" s="61">
        <v>0</v>
      </c>
      <c r="Y425" s="61">
        <v>0</v>
      </c>
      <c r="Z425" s="61">
        <v>0</v>
      </c>
      <c r="AA425" s="61">
        <v>0</v>
      </c>
      <c r="AB425" s="61">
        <v>0</v>
      </c>
      <c r="AC425" s="61">
        <v>0</v>
      </c>
      <c r="AD425" s="61">
        <v>0</v>
      </c>
      <c r="AE425" s="61">
        <v>0</v>
      </c>
    </row>
    <row r="426" spans="1:31" x14ac:dyDescent="0.25">
      <c r="A426" s="58" t="s">
        <v>413</v>
      </c>
      <c r="B426" s="47" t="s">
        <v>715</v>
      </c>
      <c r="C426" s="57" t="s">
        <v>861</v>
      </c>
      <c r="D426" s="57" t="s">
        <v>742</v>
      </c>
      <c r="E426" s="57">
        <v>1</v>
      </c>
      <c r="F426" s="1" t="str">
        <f>VLOOKUP(A426,SampleMap!$D$6:$G$565,4,FALSE)</f>
        <v>sample</v>
      </c>
      <c r="G426" s="51">
        <v>201909</v>
      </c>
      <c r="H426" s="65">
        <v>43715</v>
      </c>
      <c r="I426" s="61">
        <v>0.1884779176037131</v>
      </c>
      <c r="J426" s="61">
        <v>0.81152208239628687</v>
      </c>
      <c r="K426" s="61">
        <v>0.14948083640365567</v>
      </c>
      <c r="L426" s="61">
        <v>0.85051916359634427</v>
      </c>
      <c r="M426" s="61">
        <v>0.9524379156897459</v>
      </c>
      <c r="N426" s="61">
        <v>4.7562084310254077E-2</v>
      </c>
      <c r="O426" s="61">
        <v>0.16881190487583139</v>
      </c>
      <c r="P426" s="61">
        <v>0.65682568543949471</v>
      </c>
      <c r="Q426" s="61">
        <v>0.10713431264653811</v>
      </c>
      <c r="R426" s="61">
        <v>0</v>
      </c>
      <c r="S426" s="61">
        <v>1.9666012727881717E-2</v>
      </c>
      <c r="T426" s="61">
        <v>2.268051102923585E-2</v>
      </c>
      <c r="U426" s="61">
        <v>2.488157328101823E-2</v>
      </c>
      <c r="V426" s="61">
        <v>0</v>
      </c>
      <c r="W426" s="61">
        <v>0</v>
      </c>
      <c r="X426" s="61">
        <v>0</v>
      </c>
      <c r="Y426" s="61">
        <v>0</v>
      </c>
      <c r="Z426" s="61">
        <v>0</v>
      </c>
      <c r="AA426" s="61">
        <v>0</v>
      </c>
      <c r="AB426" s="61">
        <v>0</v>
      </c>
      <c r="AC426" s="61">
        <v>0</v>
      </c>
      <c r="AD426" s="61">
        <v>0</v>
      </c>
      <c r="AE426" s="61">
        <v>0</v>
      </c>
    </row>
    <row r="427" spans="1:31" x14ac:dyDescent="0.25">
      <c r="A427" s="58" t="s">
        <v>414</v>
      </c>
      <c r="B427" s="47" t="s">
        <v>715</v>
      </c>
      <c r="C427" s="57" t="s">
        <v>869</v>
      </c>
      <c r="D427" s="57" t="s">
        <v>750</v>
      </c>
      <c r="E427" s="57">
        <v>1</v>
      </c>
      <c r="F427" s="1" t="str">
        <f>VLOOKUP(A427,SampleMap!$D$6:$G$565,4,FALSE)</f>
        <v>sample</v>
      </c>
      <c r="G427" s="51">
        <v>201909</v>
      </c>
      <c r="H427" s="65">
        <v>43715</v>
      </c>
      <c r="I427" s="61">
        <v>0.16189790654429848</v>
      </c>
      <c r="J427" s="61">
        <v>0.83810209345570152</v>
      </c>
      <c r="K427" s="61">
        <v>0.15158058904684782</v>
      </c>
      <c r="L427" s="61">
        <v>0.84841941095315221</v>
      </c>
      <c r="M427" s="61">
        <v>0.97486653470097773</v>
      </c>
      <c r="N427" s="61">
        <v>2.5133465299022256E-2</v>
      </c>
      <c r="O427" s="61">
        <v>0.14678183672245215</v>
      </c>
      <c r="P427" s="61">
        <v>0.6885609741467219</v>
      </c>
      <c r="Q427" s="61">
        <v>0.12440765400995742</v>
      </c>
      <c r="R427" s="61">
        <v>0</v>
      </c>
      <c r="S427" s="61">
        <v>1.511606982184632E-2</v>
      </c>
      <c r="T427" s="61">
        <v>1.2056865215044088E-2</v>
      </c>
      <c r="U427" s="61">
        <v>1.3076600083978165E-2</v>
      </c>
      <c r="V427" s="61">
        <v>0</v>
      </c>
      <c r="W427" s="61">
        <v>0</v>
      </c>
      <c r="X427" s="61">
        <v>0</v>
      </c>
      <c r="Y427" s="61">
        <v>0</v>
      </c>
      <c r="Z427" s="61">
        <v>0</v>
      </c>
      <c r="AA427" s="61">
        <v>0</v>
      </c>
      <c r="AB427" s="61">
        <v>0</v>
      </c>
      <c r="AC427" s="61">
        <v>0</v>
      </c>
      <c r="AD427" s="61">
        <v>0</v>
      </c>
      <c r="AE427" s="61">
        <v>0</v>
      </c>
    </row>
    <row r="428" spans="1:31" x14ac:dyDescent="0.25">
      <c r="A428" s="58" t="s">
        <v>421</v>
      </c>
      <c r="B428" s="47" t="s">
        <v>715</v>
      </c>
      <c r="C428" s="57" t="s">
        <v>838</v>
      </c>
      <c r="D428" s="57" t="s">
        <v>719</v>
      </c>
      <c r="E428" s="57">
        <v>1</v>
      </c>
      <c r="F428" s="1" t="str">
        <f>VLOOKUP(A428,SampleMap!$D$6:$G$565,4,FALSE)</f>
        <v>sample</v>
      </c>
      <c r="G428" s="51">
        <v>201909</v>
      </c>
      <c r="H428" s="65">
        <v>43715</v>
      </c>
      <c r="I428" s="61">
        <v>0.39852462825278812</v>
      </c>
      <c r="J428" s="61">
        <v>0.60147537174721188</v>
      </c>
      <c r="K428" s="61">
        <v>0.14358736059479554</v>
      </c>
      <c r="L428" s="61">
        <v>0.85641263940520451</v>
      </c>
      <c r="M428" s="61">
        <v>0.9723513011152416</v>
      </c>
      <c r="N428" s="61">
        <v>2.7648698884758363E-2</v>
      </c>
      <c r="O428" s="61">
        <v>0.35710966542750927</v>
      </c>
      <c r="P428" s="61">
        <v>0.48559479553903345</v>
      </c>
      <c r="Q428" s="61">
        <v>8.8231877323420069E-2</v>
      </c>
      <c r="R428" s="61">
        <v>0</v>
      </c>
      <c r="S428" s="61">
        <v>4.141496282527881E-2</v>
      </c>
      <c r="T428" s="61">
        <v>1.3940520446096654E-2</v>
      </c>
      <c r="U428" s="61">
        <v>1.3708178438661711E-2</v>
      </c>
      <c r="V428" s="61">
        <v>0</v>
      </c>
      <c r="W428" s="61">
        <v>0</v>
      </c>
      <c r="X428" s="61">
        <v>0</v>
      </c>
      <c r="Y428" s="61">
        <v>0</v>
      </c>
      <c r="Z428" s="61">
        <v>0</v>
      </c>
      <c r="AA428" s="61">
        <v>0</v>
      </c>
      <c r="AB428" s="61">
        <v>0</v>
      </c>
      <c r="AC428" s="61">
        <v>0</v>
      </c>
      <c r="AD428" s="61">
        <v>0</v>
      </c>
      <c r="AE428" s="61">
        <v>0</v>
      </c>
    </row>
    <row r="429" spans="1:31" x14ac:dyDescent="0.25">
      <c r="A429" s="58" t="s">
        <v>422</v>
      </c>
      <c r="B429" s="47" t="s">
        <v>715</v>
      </c>
      <c r="C429" s="57" t="s">
        <v>846</v>
      </c>
      <c r="D429" s="57" t="s">
        <v>727</v>
      </c>
      <c r="E429" s="57">
        <v>1</v>
      </c>
      <c r="F429" s="1" t="str">
        <f>VLOOKUP(A429,SampleMap!$D$6:$G$565,4,FALSE)</f>
        <v>sample</v>
      </c>
      <c r="G429" s="51">
        <v>201909</v>
      </c>
      <c r="H429" s="65">
        <v>43715</v>
      </c>
      <c r="I429" s="61">
        <v>7.0828277380791879E-2</v>
      </c>
      <c r="J429" s="61">
        <v>0.92917172261920811</v>
      </c>
      <c r="K429" s="61">
        <v>0.38362320794571031</v>
      </c>
      <c r="L429" s="61">
        <v>0.61637679205428975</v>
      </c>
      <c r="M429" s="61">
        <v>1</v>
      </c>
      <c r="N429" s="61">
        <v>0</v>
      </c>
      <c r="O429" s="61">
        <v>5.2581906431171631E-2</v>
      </c>
      <c r="P429" s="61">
        <v>0.56379488562311808</v>
      </c>
      <c r="Q429" s="61">
        <v>0.36537683699609008</v>
      </c>
      <c r="R429" s="61">
        <v>0</v>
      </c>
      <c r="S429" s="61">
        <v>1.8246370949620241E-2</v>
      </c>
      <c r="T429" s="61">
        <v>0</v>
      </c>
      <c r="U429" s="61">
        <v>0</v>
      </c>
      <c r="V429" s="61">
        <v>0</v>
      </c>
      <c r="W429" s="61">
        <v>0</v>
      </c>
      <c r="X429" s="61">
        <v>0</v>
      </c>
      <c r="Y429" s="61">
        <v>0</v>
      </c>
      <c r="Z429" s="61">
        <v>0</v>
      </c>
      <c r="AA429" s="61">
        <v>0</v>
      </c>
      <c r="AB429" s="61">
        <v>0</v>
      </c>
      <c r="AC429" s="61">
        <v>0</v>
      </c>
      <c r="AD429" s="61">
        <v>0</v>
      </c>
      <c r="AE429" s="61">
        <v>0</v>
      </c>
    </row>
    <row r="430" spans="1:31" x14ac:dyDescent="0.25">
      <c r="A430" s="58" t="s">
        <v>423</v>
      </c>
      <c r="B430" s="47" t="s">
        <v>715</v>
      </c>
      <c r="C430" s="57" t="s">
        <v>854</v>
      </c>
      <c r="D430" s="57" t="s">
        <v>735</v>
      </c>
      <c r="E430" s="57">
        <v>1</v>
      </c>
      <c r="F430" s="1" t="str">
        <f>VLOOKUP(A430,SampleMap!$D$6:$G$565,4,FALSE)</f>
        <v>sample</v>
      </c>
      <c r="G430" s="51">
        <v>201909</v>
      </c>
      <c r="H430" s="65">
        <v>43715</v>
      </c>
      <c r="I430" s="61">
        <v>0.14573802632807395</v>
      </c>
      <c r="J430" s="61">
        <v>0.85426197367192602</v>
      </c>
      <c r="K430" s="61">
        <v>9.9430492017552052E-2</v>
      </c>
      <c r="L430" s="61">
        <v>0.90056950798244795</v>
      </c>
      <c r="M430" s="61">
        <v>0.90967229950518158</v>
      </c>
      <c r="N430" s="61">
        <v>9.0327700494818405E-2</v>
      </c>
      <c r="O430" s="61">
        <v>0.14573802632807395</v>
      </c>
      <c r="P430" s="61">
        <v>0.71207170198860981</v>
      </c>
      <c r="Q430" s="61">
        <v>5.1862571188497804E-2</v>
      </c>
      <c r="R430" s="61">
        <v>0</v>
      </c>
      <c r="S430" s="61">
        <v>0</v>
      </c>
      <c r="T430" s="61">
        <v>4.7567920829054242E-2</v>
      </c>
      <c r="U430" s="61">
        <v>4.2759779665764171E-2</v>
      </c>
      <c r="V430" s="61">
        <v>0</v>
      </c>
      <c r="W430" s="61">
        <v>0</v>
      </c>
      <c r="X430" s="61">
        <v>0</v>
      </c>
      <c r="Y430" s="61">
        <v>0</v>
      </c>
      <c r="Z430" s="61">
        <v>0</v>
      </c>
      <c r="AA430" s="61">
        <v>0</v>
      </c>
      <c r="AB430" s="61">
        <v>0</v>
      </c>
      <c r="AC430" s="61">
        <v>0</v>
      </c>
      <c r="AD430" s="61">
        <v>0</v>
      </c>
      <c r="AE430" s="61">
        <v>0</v>
      </c>
    </row>
    <row r="431" spans="1:31" x14ac:dyDescent="0.25">
      <c r="A431" s="58" t="s">
        <v>424</v>
      </c>
      <c r="B431" s="47" t="s">
        <v>715</v>
      </c>
      <c r="C431" s="57" t="s">
        <v>862</v>
      </c>
      <c r="D431" s="57" t="s">
        <v>743</v>
      </c>
      <c r="E431" s="57">
        <v>1</v>
      </c>
      <c r="F431" s="1" t="str">
        <f>VLOOKUP(A431,SampleMap!$D$6:$G$565,4,FALSE)</f>
        <v>sample</v>
      </c>
      <c r="G431" s="51">
        <v>201909</v>
      </c>
      <c r="H431" s="65">
        <v>43715</v>
      </c>
      <c r="I431" s="61">
        <v>0.72995391705069124</v>
      </c>
      <c r="J431" s="61">
        <v>0.27004608294930876</v>
      </c>
      <c r="K431" s="61">
        <v>0.12319508448540707</v>
      </c>
      <c r="L431" s="61">
        <v>0.87680491551459294</v>
      </c>
      <c r="M431" s="61">
        <v>1</v>
      </c>
      <c r="N431" s="61">
        <v>0</v>
      </c>
      <c r="O431" s="61">
        <v>0.6502523590081194</v>
      </c>
      <c r="P431" s="61">
        <v>0.22655255650647355</v>
      </c>
      <c r="Q431" s="61">
        <v>4.3493526442835197E-2</v>
      </c>
      <c r="R431" s="61">
        <v>0</v>
      </c>
      <c r="S431" s="61">
        <v>7.9701558042571868E-2</v>
      </c>
      <c r="T431" s="61">
        <v>0</v>
      </c>
      <c r="U431" s="61">
        <v>0</v>
      </c>
      <c r="V431" s="61">
        <v>0</v>
      </c>
      <c r="W431" s="61">
        <v>0</v>
      </c>
      <c r="X431" s="61">
        <v>0</v>
      </c>
      <c r="Y431" s="61">
        <v>0</v>
      </c>
      <c r="Z431" s="61">
        <v>0</v>
      </c>
      <c r="AA431" s="61">
        <v>0</v>
      </c>
      <c r="AB431" s="61">
        <v>0</v>
      </c>
      <c r="AC431" s="61">
        <v>0</v>
      </c>
      <c r="AD431" s="61">
        <v>0</v>
      </c>
      <c r="AE431" s="61">
        <v>0</v>
      </c>
    </row>
    <row r="432" spans="1:31" x14ac:dyDescent="0.25">
      <c r="A432" s="58" t="s">
        <v>425</v>
      </c>
      <c r="B432" s="47" t="s">
        <v>715</v>
      </c>
      <c r="C432" s="57" t="s">
        <v>870</v>
      </c>
      <c r="D432" s="57" t="s">
        <v>751</v>
      </c>
      <c r="E432" s="57">
        <v>1</v>
      </c>
      <c r="F432" s="1" t="str">
        <f>VLOOKUP(A432,SampleMap!$D$6:$G$565,4,FALSE)</f>
        <v>sample</v>
      </c>
      <c r="G432" s="51">
        <v>201909</v>
      </c>
      <c r="H432" s="65">
        <v>43715</v>
      </c>
      <c r="I432" s="61">
        <v>0.50850169119663591</v>
      </c>
      <c r="J432" s="61">
        <v>0.49149830880336409</v>
      </c>
      <c r="K432" s="61">
        <v>0.11847518054666789</v>
      </c>
      <c r="L432" s="61">
        <v>0.88152481945333216</v>
      </c>
      <c r="M432" s="61">
        <v>0.94761861230459821</v>
      </c>
      <c r="N432" s="61">
        <v>5.2381387695401772E-2</v>
      </c>
      <c r="O432" s="61">
        <v>0.45758296005119298</v>
      </c>
      <c r="P432" s="61">
        <v>0.39619709297010697</v>
      </c>
      <c r="Q432" s="61">
        <v>4.291982813785538E-2</v>
      </c>
      <c r="R432" s="61">
        <v>0</v>
      </c>
      <c r="S432" s="61">
        <v>5.091873114544291E-2</v>
      </c>
      <c r="T432" s="61">
        <v>2.4636621263369594E-2</v>
      </c>
      <c r="U432" s="61">
        <v>2.7744766432032178E-2</v>
      </c>
      <c r="V432" s="61">
        <v>0</v>
      </c>
      <c r="W432" s="61">
        <v>0</v>
      </c>
      <c r="X432" s="61">
        <v>0</v>
      </c>
      <c r="Y432" s="61">
        <v>0</v>
      </c>
      <c r="Z432" s="61">
        <v>0</v>
      </c>
      <c r="AA432" s="61">
        <v>0</v>
      </c>
      <c r="AB432" s="61">
        <v>0</v>
      </c>
      <c r="AC432" s="61">
        <v>0</v>
      </c>
      <c r="AD432" s="61">
        <v>0</v>
      </c>
      <c r="AE432" s="61">
        <v>0</v>
      </c>
    </row>
    <row r="433" spans="1:31" x14ac:dyDescent="0.25">
      <c r="A433" s="58" t="s">
        <v>477</v>
      </c>
      <c r="B433" s="47" t="s">
        <v>715</v>
      </c>
      <c r="C433" s="57" t="s">
        <v>839</v>
      </c>
      <c r="D433" s="57" t="s">
        <v>720</v>
      </c>
      <c r="E433" s="57">
        <v>1</v>
      </c>
      <c r="F433" s="1" t="str">
        <f>VLOOKUP(A433,SampleMap!$D$6:$G$565,4,FALSE)</f>
        <v>sample</v>
      </c>
      <c r="G433" s="51">
        <v>201909</v>
      </c>
      <c r="H433" s="65">
        <v>43715</v>
      </c>
      <c r="I433" s="61">
        <v>0.2574190342833913</v>
      </c>
      <c r="J433" s="61">
        <v>0.7425809657166087</v>
      </c>
      <c r="K433" s="61">
        <v>0.19115587876597859</v>
      </c>
      <c r="L433" s="61">
        <v>0.80884412123402138</v>
      </c>
      <c r="M433" s="61">
        <v>1</v>
      </c>
      <c r="N433" s="61">
        <v>0</v>
      </c>
      <c r="O433" s="61">
        <v>0.22729120556484034</v>
      </c>
      <c r="P433" s="61">
        <v>0.5815529156691811</v>
      </c>
      <c r="Q433" s="61">
        <v>0.16102805004742762</v>
      </c>
      <c r="R433" s="61">
        <v>0</v>
      </c>
      <c r="S433" s="61">
        <v>3.0127828718550975E-2</v>
      </c>
      <c r="T433" s="61">
        <v>0</v>
      </c>
      <c r="U433" s="61">
        <v>0</v>
      </c>
      <c r="V433" s="61">
        <v>0</v>
      </c>
      <c r="W433" s="61">
        <v>0</v>
      </c>
      <c r="X433" s="61">
        <v>0</v>
      </c>
      <c r="Y433" s="61">
        <v>0</v>
      </c>
      <c r="Z433" s="61">
        <v>0</v>
      </c>
      <c r="AA433" s="61">
        <v>0</v>
      </c>
      <c r="AB433" s="61">
        <v>0</v>
      </c>
      <c r="AC433" s="61">
        <v>0</v>
      </c>
      <c r="AD433" s="61">
        <v>0</v>
      </c>
      <c r="AE433" s="61">
        <v>0</v>
      </c>
    </row>
    <row r="434" spans="1:31" x14ac:dyDescent="0.25">
      <c r="A434" s="58" t="s">
        <v>483</v>
      </c>
      <c r="B434" s="47" t="s">
        <v>715</v>
      </c>
      <c r="C434" s="57" t="s">
        <v>847</v>
      </c>
      <c r="D434" s="57" t="s">
        <v>728</v>
      </c>
      <c r="E434" s="57">
        <v>1</v>
      </c>
      <c r="F434" s="1" t="str">
        <f>VLOOKUP(A434,SampleMap!$D$6:$G$565,4,FALSE)</f>
        <v>sample</v>
      </c>
      <c r="G434" s="51">
        <v>201909</v>
      </c>
      <c r="H434" s="65">
        <v>43715</v>
      </c>
      <c r="I434" s="61">
        <v>0.48235154300202038</v>
      </c>
      <c r="J434" s="61">
        <v>0.51764845699797968</v>
      </c>
      <c r="K434" s="61">
        <v>9.9433506318583373E-2</v>
      </c>
      <c r="L434" s="61">
        <v>0.90056649368141661</v>
      </c>
      <c r="M434" s="61">
        <v>1</v>
      </c>
      <c r="N434" s="61">
        <v>0</v>
      </c>
      <c r="O434" s="61">
        <v>0.42475141623420354</v>
      </c>
      <c r="P434" s="61">
        <v>0.47581507744721308</v>
      </c>
      <c r="Q434" s="61">
        <v>4.1833379550766547E-2</v>
      </c>
      <c r="R434" s="61">
        <v>0</v>
      </c>
      <c r="S434" s="61">
        <v>5.7600126767816819E-2</v>
      </c>
      <c r="T434" s="61">
        <v>0</v>
      </c>
      <c r="U434" s="61">
        <v>0</v>
      </c>
      <c r="V434" s="61">
        <v>0</v>
      </c>
      <c r="W434" s="61">
        <v>0</v>
      </c>
      <c r="X434" s="61">
        <v>0</v>
      </c>
      <c r="Y434" s="61">
        <v>0</v>
      </c>
      <c r="Z434" s="61">
        <v>0</v>
      </c>
      <c r="AA434" s="61">
        <v>0</v>
      </c>
      <c r="AB434" s="61">
        <v>0</v>
      </c>
      <c r="AC434" s="61">
        <v>0</v>
      </c>
      <c r="AD434" s="61">
        <v>0</v>
      </c>
      <c r="AE434" s="61">
        <v>0</v>
      </c>
    </row>
    <row r="435" spans="1:31" x14ac:dyDescent="0.25">
      <c r="A435" s="58" t="s">
        <v>489</v>
      </c>
      <c r="B435" s="47" t="s">
        <v>715</v>
      </c>
      <c r="C435" s="57" t="s">
        <v>855</v>
      </c>
      <c r="D435" s="57" t="s">
        <v>736</v>
      </c>
      <c r="E435" s="57">
        <v>1</v>
      </c>
      <c r="F435" s="1" t="str">
        <f>VLOOKUP(A435,SampleMap!$D$6:$G$565,4,FALSE)</f>
        <v>sample</v>
      </c>
      <c r="G435" s="51">
        <v>201909</v>
      </c>
      <c r="H435" s="65">
        <v>43715</v>
      </c>
      <c r="I435" s="61">
        <v>0.24728884667141612</v>
      </c>
      <c r="J435" s="61">
        <v>0.75271115332858385</v>
      </c>
      <c r="K435" s="61">
        <v>0.10508192828306816</v>
      </c>
      <c r="L435" s="61">
        <v>0.89491807171693183</v>
      </c>
      <c r="M435" s="61">
        <v>1</v>
      </c>
      <c r="N435" s="61">
        <v>0</v>
      </c>
      <c r="O435" s="61">
        <v>0.22967624475579831</v>
      </c>
      <c r="P435" s="61">
        <v>0.66524182696113354</v>
      </c>
      <c r="Q435" s="61">
        <v>8.7469326367450334E-2</v>
      </c>
      <c r="R435" s="61">
        <v>0</v>
      </c>
      <c r="S435" s="61">
        <v>1.7612601915617827E-2</v>
      </c>
      <c r="T435" s="61">
        <v>0</v>
      </c>
      <c r="U435" s="61">
        <v>0</v>
      </c>
      <c r="V435" s="61">
        <v>0</v>
      </c>
      <c r="W435" s="61">
        <v>0</v>
      </c>
      <c r="X435" s="61">
        <v>0</v>
      </c>
      <c r="Y435" s="61">
        <v>0</v>
      </c>
      <c r="Z435" s="61">
        <v>0</v>
      </c>
      <c r="AA435" s="61">
        <v>0</v>
      </c>
      <c r="AB435" s="61">
        <v>0</v>
      </c>
      <c r="AC435" s="61">
        <v>0</v>
      </c>
      <c r="AD435" s="61">
        <v>0</v>
      </c>
      <c r="AE435" s="61">
        <v>0</v>
      </c>
    </row>
    <row r="436" spans="1:31" x14ac:dyDescent="0.25">
      <c r="A436" s="58" t="s">
        <v>358</v>
      </c>
      <c r="B436" s="47" t="s">
        <v>715</v>
      </c>
      <c r="C436" s="57" t="s">
        <v>872</v>
      </c>
      <c r="D436" s="57" t="s">
        <v>753</v>
      </c>
      <c r="E436" s="57">
        <v>1</v>
      </c>
      <c r="F436" s="1" t="str">
        <f>VLOOKUP(A436,SampleMap!$D$6:$G$565,4,FALSE)</f>
        <v>sample</v>
      </c>
      <c r="G436" s="51">
        <v>201909</v>
      </c>
      <c r="H436" s="65">
        <v>43715</v>
      </c>
      <c r="I436" s="61">
        <v>0.13880196691998212</v>
      </c>
      <c r="J436" s="61">
        <v>0.86119803308001786</v>
      </c>
      <c r="K436" s="61">
        <v>0.16294143942780509</v>
      </c>
      <c r="L436" s="61">
        <v>0.83705856057219485</v>
      </c>
      <c r="M436" s="61">
        <v>1</v>
      </c>
      <c r="N436" s="61">
        <v>0</v>
      </c>
      <c r="O436" s="61">
        <v>0.12337952615109522</v>
      </c>
      <c r="P436" s="61">
        <v>0.7136790344210997</v>
      </c>
      <c r="Q436" s="61">
        <v>0.14751899865891818</v>
      </c>
      <c r="R436" s="61">
        <v>0</v>
      </c>
      <c r="S436" s="61">
        <v>1.5422440768886903E-2</v>
      </c>
      <c r="T436" s="61">
        <v>0</v>
      </c>
      <c r="U436" s="61">
        <v>0</v>
      </c>
      <c r="V436" s="61">
        <v>0</v>
      </c>
      <c r="W436" s="61">
        <v>0</v>
      </c>
      <c r="X436" s="61">
        <v>0</v>
      </c>
      <c r="Y436" s="61">
        <v>0</v>
      </c>
      <c r="Z436" s="61">
        <v>0</v>
      </c>
      <c r="AA436" s="61">
        <v>0</v>
      </c>
      <c r="AB436" s="61">
        <v>0</v>
      </c>
      <c r="AC436" s="61">
        <v>0</v>
      </c>
      <c r="AD436" s="61">
        <v>0</v>
      </c>
      <c r="AE436" s="61">
        <v>0</v>
      </c>
    </row>
    <row r="437" spans="1:31" x14ac:dyDescent="0.25">
      <c r="A437" s="58" t="s">
        <v>494</v>
      </c>
      <c r="B437" s="47" t="s">
        <v>715</v>
      </c>
      <c r="C437" s="57" t="s">
        <v>863</v>
      </c>
      <c r="D437" s="57" t="s">
        <v>744</v>
      </c>
      <c r="E437" s="57">
        <v>1</v>
      </c>
      <c r="F437" s="1" t="str">
        <f>VLOOKUP(A437,SampleMap!$D$6:$G$565,4,FALSE)</f>
        <v>sample</v>
      </c>
      <c r="G437" s="51">
        <v>201909</v>
      </c>
      <c r="H437" s="65">
        <v>43715</v>
      </c>
      <c r="I437" s="61">
        <v>0.47239884978332186</v>
      </c>
      <c r="J437" s="61">
        <v>0.52760115021667819</v>
      </c>
      <c r="K437" s="61">
        <v>0.26434733303632901</v>
      </c>
      <c r="L437" s="61">
        <v>0.73565266696367093</v>
      </c>
      <c r="M437" s="61">
        <v>0.65481349479567452</v>
      </c>
      <c r="N437" s="61">
        <v>0.34518650520432548</v>
      </c>
      <c r="O437" s="61">
        <v>0.36551780000810014</v>
      </c>
      <c r="P437" s="61">
        <v>0.2024219351180592</v>
      </c>
      <c r="Q437" s="61">
        <v>3.3534486250050628E-2</v>
      </c>
      <c r="R437" s="61">
        <v>0</v>
      </c>
      <c r="S437" s="61">
        <v>5.3339273419464581E-2</v>
      </c>
      <c r="T437" s="61">
        <v>0.15037868049086711</v>
      </c>
      <c r="U437" s="61">
        <v>0.14126604835770118</v>
      </c>
      <c r="V437" s="61">
        <v>0</v>
      </c>
      <c r="W437" s="61">
        <v>0</v>
      </c>
      <c r="X437" s="61">
        <v>0</v>
      </c>
      <c r="Y437" s="61">
        <v>2.7094892875946703E-2</v>
      </c>
      <c r="Z437" s="61">
        <v>2.6446883479810456E-2</v>
      </c>
      <c r="AA437" s="61">
        <v>0</v>
      </c>
      <c r="AB437" s="61">
        <v>0</v>
      </c>
      <c r="AC437" s="61">
        <v>0</v>
      </c>
      <c r="AD437" s="61">
        <v>0</v>
      </c>
      <c r="AE437" s="61">
        <v>0</v>
      </c>
    </row>
    <row r="438" spans="1:31" x14ac:dyDescent="0.25">
      <c r="A438" s="58" t="s">
        <v>499</v>
      </c>
      <c r="B438" s="47" t="s">
        <v>715</v>
      </c>
      <c r="C438" s="57" t="s">
        <v>871</v>
      </c>
      <c r="D438" s="57" t="s">
        <v>752</v>
      </c>
      <c r="E438" s="57">
        <v>1</v>
      </c>
      <c r="F438" s="1" t="str">
        <f>VLOOKUP(A438,SampleMap!$D$6:$G$565,4,FALSE)</f>
        <v>sample</v>
      </c>
      <c r="G438" s="51">
        <v>201909</v>
      </c>
      <c r="H438" s="65">
        <v>43715</v>
      </c>
      <c r="I438" s="61">
        <v>0.80007840062720503</v>
      </c>
      <c r="J438" s="61">
        <v>0.19992159937279499</v>
      </c>
      <c r="K438" s="61">
        <v>5.0862406899255197E-2</v>
      </c>
      <c r="L438" s="61">
        <v>0.94913759310074486</v>
      </c>
      <c r="M438" s="61">
        <v>1</v>
      </c>
      <c r="N438" s="61">
        <v>0</v>
      </c>
      <c r="O438" s="61">
        <v>0.76906115248921991</v>
      </c>
      <c r="P438" s="61">
        <v>0.18007644061152489</v>
      </c>
      <c r="Q438" s="61">
        <v>1.984515876127009E-2</v>
      </c>
      <c r="R438" s="61">
        <v>0</v>
      </c>
      <c r="S438" s="61">
        <v>3.1017248137985103E-2</v>
      </c>
      <c r="T438" s="61">
        <v>0</v>
      </c>
      <c r="U438" s="61">
        <v>0</v>
      </c>
      <c r="V438" s="61">
        <v>0</v>
      </c>
      <c r="W438" s="61">
        <v>0</v>
      </c>
      <c r="X438" s="61">
        <v>0</v>
      </c>
      <c r="Y438" s="61">
        <v>0</v>
      </c>
      <c r="Z438" s="61">
        <v>0</v>
      </c>
      <c r="AA438" s="61">
        <v>0</v>
      </c>
      <c r="AB438" s="61">
        <v>0</v>
      </c>
      <c r="AC438" s="61">
        <v>0</v>
      </c>
      <c r="AD438" s="61">
        <v>0</v>
      </c>
      <c r="AE438" s="61">
        <v>0</v>
      </c>
    </row>
    <row r="439" spans="1:31" x14ac:dyDescent="0.25">
      <c r="A439" s="58" t="s">
        <v>366</v>
      </c>
      <c r="B439" s="47" t="s">
        <v>715</v>
      </c>
      <c r="C439" s="57" t="s">
        <v>841</v>
      </c>
      <c r="D439" s="57" t="s">
        <v>722</v>
      </c>
      <c r="E439" s="57">
        <v>1</v>
      </c>
      <c r="F439" s="1" t="str">
        <f>VLOOKUP(A439,SampleMap!$D$6:$G$565,4,FALSE)</f>
        <v>sample</v>
      </c>
      <c r="G439" s="51">
        <v>201909</v>
      </c>
      <c r="H439" s="65">
        <v>43715</v>
      </c>
      <c r="I439" s="61">
        <v>0.26061922319309055</v>
      </c>
      <c r="J439" s="61">
        <v>0.73938077680690939</v>
      </c>
      <c r="K439" s="61">
        <v>6.661952623869892E-2</v>
      </c>
      <c r="L439" s="61">
        <v>0.93338047376130107</v>
      </c>
      <c r="M439" s="61">
        <v>1</v>
      </c>
      <c r="N439" s="61">
        <v>0</v>
      </c>
      <c r="O439" s="61">
        <v>0.24576998838325168</v>
      </c>
      <c r="P439" s="61">
        <v>0.68761048537804936</v>
      </c>
      <c r="Q439" s="61">
        <v>5.1770291428860041E-2</v>
      </c>
      <c r="R439" s="61">
        <v>0</v>
      </c>
      <c r="S439" s="61">
        <v>1.4849234809838881E-2</v>
      </c>
      <c r="T439" s="61">
        <v>0</v>
      </c>
      <c r="U439" s="61">
        <v>0</v>
      </c>
      <c r="V439" s="61">
        <v>0</v>
      </c>
      <c r="W439" s="61">
        <v>0</v>
      </c>
      <c r="X439" s="61">
        <v>0</v>
      </c>
      <c r="Y439" s="61">
        <v>0</v>
      </c>
      <c r="Z439" s="61">
        <v>0</v>
      </c>
      <c r="AA439" s="61">
        <v>0</v>
      </c>
      <c r="AB439" s="61">
        <v>0</v>
      </c>
      <c r="AC439" s="61">
        <v>0</v>
      </c>
      <c r="AD439" s="61">
        <v>0</v>
      </c>
      <c r="AE439" s="61">
        <v>0</v>
      </c>
    </row>
    <row r="440" spans="1:31" x14ac:dyDescent="0.25">
      <c r="A440" s="58" t="s">
        <v>367</v>
      </c>
      <c r="B440" s="47" t="s">
        <v>715</v>
      </c>
      <c r="C440" s="57" t="s">
        <v>849</v>
      </c>
      <c r="D440" s="57" t="s">
        <v>730</v>
      </c>
      <c r="E440" s="57">
        <v>1</v>
      </c>
      <c r="F440" s="1" t="str">
        <f>VLOOKUP(A440,SampleMap!$D$6:$G$565,4,FALSE)</f>
        <v>sample</v>
      </c>
      <c r="G440" s="51">
        <v>201909</v>
      </c>
      <c r="H440" s="65">
        <v>43715</v>
      </c>
      <c r="I440" s="61">
        <v>0.15633954996006952</v>
      </c>
      <c r="J440" s="61">
        <v>0.84366045003993051</v>
      </c>
      <c r="K440" s="61">
        <v>0.18020388030253207</v>
      </c>
      <c r="L440" s="61">
        <v>0.81979611969746791</v>
      </c>
      <c r="M440" s="61">
        <v>0.82961431859820545</v>
      </c>
      <c r="N440" s="61">
        <v>0.17038568140179453</v>
      </c>
      <c r="O440" s="61">
        <v>0.13830037111852303</v>
      </c>
      <c r="P440" s="61">
        <v>0.59937990322732182</v>
      </c>
      <c r="Q440" s="61">
        <v>7.3894865410814109E-2</v>
      </c>
      <c r="R440" s="61">
        <v>0</v>
      </c>
      <c r="S440" s="61">
        <v>1.8039178841546485E-2</v>
      </c>
      <c r="T440" s="61">
        <v>8.8269836050171469E-2</v>
      </c>
      <c r="U440" s="61">
        <v>8.2115845351623057E-2</v>
      </c>
      <c r="V440" s="61">
        <v>0</v>
      </c>
      <c r="W440" s="61">
        <v>0</v>
      </c>
      <c r="X440" s="61">
        <v>0</v>
      </c>
      <c r="Y440" s="61">
        <v>0</v>
      </c>
      <c r="Z440" s="61">
        <v>0</v>
      </c>
      <c r="AA440" s="61">
        <v>0</v>
      </c>
      <c r="AB440" s="61">
        <v>0</v>
      </c>
      <c r="AC440" s="61">
        <v>0</v>
      </c>
      <c r="AD440" s="61">
        <v>0</v>
      </c>
      <c r="AE440" s="61">
        <v>0</v>
      </c>
    </row>
    <row r="441" spans="1:31" x14ac:dyDescent="0.25">
      <c r="A441" s="58" t="s">
        <v>368</v>
      </c>
      <c r="B441" s="47" t="s">
        <v>715</v>
      </c>
      <c r="C441" s="57" t="s">
        <v>857</v>
      </c>
      <c r="D441" s="57" t="s">
        <v>738</v>
      </c>
      <c r="E441" s="57">
        <v>1</v>
      </c>
      <c r="F441" s="1" t="str">
        <f>VLOOKUP(A441,SampleMap!$D$6:$G$565,4,FALSE)</f>
        <v>sample</v>
      </c>
      <c r="G441" s="51">
        <v>201909</v>
      </c>
      <c r="H441" s="65">
        <v>43715</v>
      </c>
      <c r="I441" s="61">
        <v>0.83103984019531685</v>
      </c>
      <c r="J441" s="61">
        <v>0.16896015980468315</v>
      </c>
      <c r="K441" s="61">
        <v>3.5956053712129621E-2</v>
      </c>
      <c r="L441" s="61">
        <v>0.96404394628787038</v>
      </c>
      <c r="M441" s="61">
        <v>1</v>
      </c>
      <c r="N441" s="61">
        <v>0</v>
      </c>
      <c r="O441" s="61">
        <v>0.79508378648318723</v>
      </c>
      <c r="P441" s="61">
        <v>0.16896015980468315</v>
      </c>
      <c r="Q441" s="61">
        <v>0</v>
      </c>
      <c r="R441" s="61">
        <v>0</v>
      </c>
      <c r="S441" s="61">
        <v>3.5956053712129621E-2</v>
      </c>
      <c r="T441" s="61">
        <v>0</v>
      </c>
      <c r="U441" s="61">
        <v>0</v>
      </c>
      <c r="V441" s="61">
        <v>0</v>
      </c>
      <c r="W441" s="61">
        <v>0</v>
      </c>
      <c r="X441" s="61">
        <v>0</v>
      </c>
      <c r="Y441" s="61">
        <v>0</v>
      </c>
      <c r="Z441" s="61">
        <v>0</v>
      </c>
      <c r="AA441" s="61">
        <v>0</v>
      </c>
      <c r="AB441" s="61">
        <v>0</v>
      </c>
      <c r="AC441" s="61">
        <v>0</v>
      </c>
      <c r="AD441" s="61">
        <v>0</v>
      </c>
      <c r="AE441" s="61">
        <v>0</v>
      </c>
    </row>
    <row r="442" spans="1:31" x14ac:dyDescent="0.25">
      <c r="A442" s="58" t="s">
        <v>369</v>
      </c>
      <c r="B442" s="47" t="s">
        <v>715</v>
      </c>
      <c r="C442" s="57" t="s">
        <v>865</v>
      </c>
      <c r="D442" s="57" t="s">
        <v>746</v>
      </c>
      <c r="E442" s="57">
        <v>1</v>
      </c>
      <c r="F442" s="1" t="str">
        <f>VLOOKUP(A442,SampleMap!$D$6:$G$565,4,FALSE)</f>
        <v>sample</v>
      </c>
      <c r="G442" s="51">
        <v>201909</v>
      </c>
      <c r="H442" s="65">
        <v>43715</v>
      </c>
      <c r="I442" s="61">
        <v>0.24121195627523018</v>
      </c>
      <c r="J442" s="61">
        <v>0.75878804372476982</v>
      </c>
      <c r="K442" s="61">
        <v>0.26742867510318863</v>
      </c>
      <c r="L442" s="61">
        <v>0.73257132489681132</v>
      </c>
      <c r="M442" s="61">
        <v>1</v>
      </c>
      <c r="N442" s="61">
        <v>0</v>
      </c>
      <c r="O442" s="61">
        <v>0.18324488592552274</v>
      </c>
      <c r="P442" s="61">
        <v>0.52741869642128181</v>
      </c>
      <c r="Q442" s="61">
        <v>0.20946160475348119</v>
      </c>
      <c r="R442" s="61">
        <v>0</v>
      </c>
      <c r="S442" s="61">
        <v>5.7967070349707446E-2</v>
      </c>
      <c r="T442" s="61">
        <v>0</v>
      </c>
      <c r="U442" s="61">
        <v>0</v>
      </c>
      <c r="V442" s="61">
        <v>0</v>
      </c>
      <c r="W442" s="61">
        <v>0</v>
      </c>
      <c r="X442" s="61">
        <v>2.1907742550006805E-2</v>
      </c>
      <c r="Y442" s="61">
        <v>0</v>
      </c>
      <c r="Z442" s="61">
        <v>0</v>
      </c>
      <c r="AA442" s="61">
        <v>0</v>
      </c>
      <c r="AB442" s="61">
        <v>0</v>
      </c>
      <c r="AC442" s="61">
        <v>0</v>
      </c>
      <c r="AD442" s="61">
        <v>0</v>
      </c>
      <c r="AE442" s="61">
        <v>0</v>
      </c>
    </row>
    <row r="443" spans="1:31" x14ac:dyDescent="0.25">
      <c r="A443" s="58" t="s">
        <v>370</v>
      </c>
      <c r="B443" s="47" t="s">
        <v>715</v>
      </c>
      <c r="C443" s="57" t="s">
        <v>873</v>
      </c>
      <c r="D443" s="57" t="s">
        <v>754</v>
      </c>
      <c r="E443" s="57">
        <v>1</v>
      </c>
      <c r="F443" s="1" t="str">
        <f>VLOOKUP(A443,SampleMap!$D$6:$G$565,4,FALSE)</f>
        <v>sample</v>
      </c>
      <c r="G443" s="51">
        <v>201909</v>
      </c>
      <c r="H443" s="65">
        <v>43715</v>
      </c>
      <c r="I443" s="61">
        <v>0.30973377356124882</v>
      </c>
      <c r="J443" s="61">
        <v>0.69026622643875124</v>
      </c>
      <c r="K443" s="61">
        <v>0</v>
      </c>
      <c r="L443" s="61">
        <v>1</v>
      </c>
      <c r="M443" s="61">
        <v>1</v>
      </c>
      <c r="N443" s="61">
        <v>0</v>
      </c>
      <c r="O443" s="61">
        <v>0.30973377356124882</v>
      </c>
      <c r="P443" s="61">
        <v>0.69026622643875124</v>
      </c>
      <c r="Q443" s="61">
        <v>0</v>
      </c>
      <c r="R443" s="61">
        <v>0</v>
      </c>
      <c r="S443" s="61">
        <v>0</v>
      </c>
      <c r="T443" s="61">
        <v>0</v>
      </c>
      <c r="U443" s="61">
        <v>0</v>
      </c>
      <c r="V443" s="61">
        <v>0</v>
      </c>
      <c r="W443" s="61">
        <v>0</v>
      </c>
      <c r="X443" s="61">
        <v>0</v>
      </c>
      <c r="Y443" s="61">
        <v>0</v>
      </c>
      <c r="Z443" s="61">
        <v>0</v>
      </c>
      <c r="AA443" s="61">
        <v>0</v>
      </c>
      <c r="AB443" s="61">
        <v>0</v>
      </c>
      <c r="AC443" s="61">
        <v>0</v>
      </c>
      <c r="AD443" s="61">
        <v>0</v>
      </c>
      <c r="AE443" s="61">
        <v>0</v>
      </c>
    </row>
    <row r="444" spans="1:31" x14ac:dyDescent="0.25">
      <c r="A444" s="58" t="s">
        <v>360</v>
      </c>
      <c r="B444" s="47" t="s">
        <v>715</v>
      </c>
      <c r="C444" s="57" t="s">
        <v>888</v>
      </c>
      <c r="D444" s="57" t="str">
        <f>LEFT(C444, FIND("_", C444)-1)</f>
        <v>N1</v>
      </c>
      <c r="E444" s="57">
        <v>1</v>
      </c>
      <c r="F444" s="1" t="str">
        <f>VLOOKUP(A444,SampleMap!$D$6:$G$565,4,FALSE)</f>
        <v>sample</v>
      </c>
      <c r="G444" s="49" t="s">
        <v>916</v>
      </c>
      <c r="H444" s="66">
        <v>43988</v>
      </c>
      <c r="I444" s="62">
        <v>0.20275132275132274</v>
      </c>
      <c r="J444" s="62">
        <v>0.79724867724867721</v>
      </c>
      <c r="K444" s="62">
        <v>0.1944973544973545</v>
      </c>
      <c r="L444" s="62">
        <v>0.8055026455026455</v>
      </c>
      <c r="M444" s="62">
        <v>0.95477954144620814</v>
      </c>
      <c r="N444" s="62">
        <v>4.5220458553791885E-2</v>
      </c>
      <c r="O444" s="62">
        <v>0.16910052910052911</v>
      </c>
      <c r="P444" s="62">
        <v>0.59414462081128749</v>
      </c>
      <c r="Q444" s="62">
        <v>0.13848324514991181</v>
      </c>
      <c r="R444" s="62">
        <v>0</v>
      </c>
      <c r="S444" s="62">
        <v>3.3650793650793653E-2</v>
      </c>
      <c r="T444" s="62">
        <v>2.2363315696649028E-2</v>
      </c>
      <c r="U444" s="62">
        <v>2.2857142857142857E-2</v>
      </c>
      <c r="V444" s="62">
        <v>0</v>
      </c>
      <c r="W444" s="62">
        <v>0</v>
      </c>
      <c r="X444" s="62">
        <v>1.9400352733686066E-2</v>
      </c>
      <c r="Y444" s="62">
        <v>0</v>
      </c>
      <c r="Z444" s="62">
        <v>0</v>
      </c>
      <c r="AA444" s="62">
        <v>0</v>
      </c>
      <c r="AB444" s="62">
        <v>0</v>
      </c>
      <c r="AC444" s="62">
        <v>0</v>
      </c>
      <c r="AD444" s="62">
        <v>0</v>
      </c>
      <c r="AE444" s="62">
        <v>0</v>
      </c>
    </row>
    <row r="445" spans="1:31" x14ac:dyDescent="0.25">
      <c r="A445" s="58" t="s">
        <v>460</v>
      </c>
      <c r="B445" s="47" t="s">
        <v>715</v>
      </c>
      <c r="C445" s="57" t="s">
        <v>879</v>
      </c>
      <c r="D445" s="57" t="str">
        <f t="shared" ref="D445:D455" si="1">LEFT(C445, FIND("_", C445)-1)</f>
        <v>D1</v>
      </c>
      <c r="E445" s="57">
        <v>1</v>
      </c>
      <c r="F445" s="1" t="str">
        <f>VLOOKUP(A445,SampleMap!$D$6:$G$565,4,FALSE)</f>
        <v>sample</v>
      </c>
      <c r="G445" s="49" t="s">
        <v>916</v>
      </c>
      <c r="H445" s="66">
        <v>43988</v>
      </c>
      <c r="I445" s="62">
        <v>0.29361263736263737</v>
      </c>
      <c r="J445" s="62">
        <v>0.70638736263736268</v>
      </c>
      <c r="K445" s="62">
        <v>6.8583202511773939E-2</v>
      </c>
      <c r="L445" s="62">
        <v>0.93141679748822603</v>
      </c>
      <c r="M445" s="62">
        <v>0.98435047095761385</v>
      </c>
      <c r="N445" s="62">
        <v>1.5649529042386184E-2</v>
      </c>
      <c r="O445" s="62">
        <v>0.27600078492935637</v>
      </c>
      <c r="P445" s="62">
        <v>0.63976648351648346</v>
      </c>
      <c r="Q445" s="62">
        <v>5.0971350078492933E-2</v>
      </c>
      <c r="R445" s="62">
        <v>0</v>
      </c>
      <c r="S445" s="62">
        <v>1.7611852433281006E-2</v>
      </c>
      <c r="T445" s="62">
        <v>0</v>
      </c>
      <c r="U445" s="62">
        <v>1.5649529042386184E-2</v>
      </c>
      <c r="V445" s="62">
        <v>0</v>
      </c>
      <c r="W445" s="62">
        <v>0</v>
      </c>
      <c r="X445" s="62">
        <v>0</v>
      </c>
      <c r="Y445" s="62">
        <v>0</v>
      </c>
      <c r="Z445" s="62">
        <v>0</v>
      </c>
      <c r="AA445" s="62">
        <v>0</v>
      </c>
      <c r="AB445" s="62">
        <v>0</v>
      </c>
      <c r="AC445" s="62">
        <v>0</v>
      </c>
      <c r="AD445" s="62">
        <v>0</v>
      </c>
      <c r="AE445" s="62">
        <v>0</v>
      </c>
    </row>
    <row r="446" spans="1:31" x14ac:dyDescent="0.25">
      <c r="A446" s="58" t="s">
        <v>466</v>
      </c>
      <c r="B446" s="47" t="s">
        <v>715</v>
      </c>
      <c r="C446" s="57" t="s">
        <v>887</v>
      </c>
      <c r="D446" s="57" t="str">
        <f t="shared" si="1"/>
        <v>M3</v>
      </c>
      <c r="E446" s="57">
        <v>1</v>
      </c>
      <c r="F446" s="1" t="str">
        <f>VLOOKUP(A446,SampleMap!$D$6:$G$565,4,FALSE)</f>
        <v>sample</v>
      </c>
      <c r="G446" s="49" t="s">
        <v>916</v>
      </c>
      <c r="H446" s="66">
        <v>43988</v>
      </c>
      <c r="I446" s="62">
        <v>0.34865730475486573</v>
      </c>
      <c r="J446" s="62">
        <v>0.65134269524513422</v>
      </c>
      <c r="K446" s="62">
        <v>0.17147080561714709</v>
      </c>
      <c r="L446" s="62">
        <v>0.82852919438285288</v>
      </c>
      <c r="M446" s="62">
        <v>0.94910076373491004</v>
      </c>
      <c r="N446" s="62">
        <v>5.0899236265089923E-2</v>
      </c>
      <c r="O446" s="62">
        <v>0.2979551613697955</v>
      </c>
      <c r="P446" s="62">
        <v>0.50529687115052968</v>
      </c>
      <c r="Q446" s="62">
        <v>9.5146587829514656E-2</v>
      </c>
      <c r="R446" s="62">
        <v>0</v>
      </c>
      <c r="S446" s="62">
        <v>5.0702143385070217E-2</v>
      </c>
      <c r="T446" s="62">
        <v>2.5622074402562207E-2</v>
      </c>
      <c r="U446" s="62">
        <v>2.5277161862527715E-2</v>
      </c>
      <c r="V446" s="62">
        <v>0</v>
      </c>
      <c r="W446" s="62">
        <v>0</v>
      </c>
      <c r="X446" s="62">
        <v>0</v>
      </c>
      <c r="Y446" s="62">
        <v>0</v>
      </c>
      <c r="Z446" s="62">
        <v>0</v>
      </c>
      <c r="AA446" s="62">
        <v>0</v>
      </c>
      <c r="AB446" s="62">
        <v>0</v>
      </c>
      <c r="AC446" s="62">
        <v>0</v>
      </c>
      <c r="AD446" s="62">
        <v>0</v>
      </c>
      <c r="AE446" s="62">
        <v>0</v>
      </c>
    </row>
    <row r="447" spans="1:31" x14ac:dyDescent="0.25">
      <c r="A447" s="58" t="s">
        <v>371</v>
      </c>
      <c r="B447" s="47" t="s">
        <v>715</v>
      </c>
      <c r="C447" s="57" t="s">
        <v>881</v>
      </c>
      <c r="D447" s="57" t="str">
        <f t="shared" si="1"/>
        <v>E3</v>
      </c>
      <c r="E447" s="57">
        <v>1</v>
      </c>
      <c r="F447" s="1" t="str">
        <f>VLOOKUP(A447,SampleMap!$D$6:$G$565,4,FALSE)</f>
        <v>sample</v>
      </c>
      <c r="G447" s="49" t="s">
        <v>916</v>
      </c>
      <c r="H447" s="66">
        <v>43988</v>
      </c>
      <c r="I447" s="62">
        <v>0.11752846299810246</v>
      </c>
      <c r="J447" s="62">
        <v>0.88247153700189751</v>
      </c>
      <c r="K447" s="62">
        <v>0.21566650853889943</v>
      </c>
      <c r="L447" s="62">
        <v>0.78433349146110054</v>
      </c>
      <c r="M447" s="62">
        <v>0.93797438330170779</v>
      </c>
      <c r="N447" s="62">
        <v>6.2025616698292221E-2</v>
      </c>
      <c r="O447" s="62">
        <v>9.2208254269449716E-2</v>
      </c>
      <c r="P447" s="62">
        <v>0.59493595825426948</v>
      </c>
      <c r="Q447" s="62">
        <v>0.15998576850094876</v>
      </c>
      <c r="R447" s="62">
        <v>0</v>
      </c>
      <c r="S447" s="62">
        <v>2.5320208728652753E-2</v>
      </c>
      <c r="T447" s="62">
        <v>3.0360531309297913E-2</v>
      </c>
      <c r="U447" s="62">
        <v>3.1665085388994305E-2</v>
      </c>
      <c r="V447" s="62">
        <v>0</v>
      </c>
      <c r="W447" s="62">
        <v>0</v>
      </c>
      <c r="X447" s="62">
        <v>6.5524193548387094E-2</v>
      </c>
      <c r="Y447" s="62">
        <v>0</v>
      </c>
      <c r="Z447" s="62">
        <v>0</v>
      </c>
      <c r="AA447" s="62">
        <v>0</v>
      </c>
      <c r="AB447" s="62">
        <v>0</v>
      </c>
      <c r="AC447" s="62">
        <v>0</v>
      </c>
      <c r="AD447" s="62">
        <v>0</v>
      </c>
      <c r="AE447" s="62">
        <v>0</v>
      </c>
    </row>
    <row r="448" spans="1:31" x14ac:dyDescent="0.25">
      <c r="A448" s="58" t="s">
        <v>383</v>
      </c>
      <c r="B448" s="47" t="s">
        <v>715</v>
      </c>
      <c r="C448" s="57" t="s">
        <v>882</v>
      </c>
      <c r="D448" s="57" t="str">
        <f t="shared" si="1"/>
        <v>G3</v>
      </c>
      <c r="E448" s="57">
        <v>1</v>
      </c>
      <c r="F448" s="1" t="str">
        <f>VLOOKUP(A448,SampleMap!$D$6:$G$565,4,FALSE)</f>
        <v>sample</v>
      </c>
      <c r="G448" s="49" t="s">
        <v>916</v>
      </c>
      <c r="H448" s="66">
        <v>43988</v>
      </c>
      <c r="I448" s="62">
        <v>0.20189701897018969</v>
      </c>
      <c r="J448" s="62">
        <v>0.79810298102981025</v>
      </c>
      <c r="K448" s="62">
        <v>0.1487387950802585</v>
      </c>
      <c r="L448" s="62">
        <v>0.85126120491974155</v>
      </c>
      <c r="M448" s="62">
        <v>0.92015843235355432</v>
      </c>
      <c r="N448" s="62">
        <v>7.9841567646445691E-2</v>
      </c>
      <c r="O448" s="62">
        <v>0.18303106107984157</v>
      </c>
      <c r="P448" s="62">
        <v>0.62903898269751923</v>
      </c>
      <c r="Q448" s="62">
        <v>8.9222430685845316E-2</v>
      </c>
      <c r="R448" s="62">
        <v>0</v>
      </c>
      <c r="S448" s="62">
        <v>1.8865957890348135E-2</v>
      </c>
      <c r="T448" s="62">
        <v>4.065040650406504E-2</v>
      </c>
      <c r="U448" s="62">
        <v>3.9191161142380658E-2</v>
      </c>
      <c r="V448" s="62">
        <v>0</v>
      </c>
      <c r="W448" s="62">
        <v>0</v>
      </c>
      <c r="X448" s="62">
        <v>0</v>
      </c>
      <c r="Y448" s="62">
        <v>0</v>
      </c>
      <c r="Z448" s="62">
        <v>0</v>
      </c>
      <c r="AA448" s="62">
        <v>0</v>
      </c>
      <c r="AB448" s="62">
        <v>0</v>
      </c>
      <c r="AC448" s="62">
        <v>0</v>
      </c>
      <c r="AD448" s="62">
        <v>0</v>
      </c>
      <c r="AE448" s="62">
        <v>0</v>
      </c>
    </row>
    <row r="449" spans="1:31" x14ac:dyDescent="0.25">
      <c r="A449" s="58" t="s">
        <v>394</v>
      </c>
      <c r="B449" s="47" t="s">
        <v>715</v>
      </c>
      <c r="C449" s="57" t="s">
        <v>883</v>
      </c>
      <c r="D449" s="57" t="str">
        <f t="shared" si="1"/>
        <v>I1</v>
      </c>
      <c r="E449" s="57">
        <v>1</v>
      </c>
      <c r="F449" s="1" t="str">
        <f>VLOOKUP(A449,SampleMap!$D$6:$G$565,4,FALSE)</f>
        <v>sample</v>
      </c>
      <c r="G449" s="49" t="s">
        <v>916</v>
      </c>
      <c r="H449" s="66">
        <v>43988</v>
      </c>
      <c r="I449" s="62">
        <v>0.29374037968188815</v>
      </c>
      <c r="J449" s="62">
        <v>0.70625962031811185</v>
      </c>
      <c r="K449" s="62">
        <v>0.19676757311441764</v>
      </c>
      <c r="L449" s="62">
        <v>0.80323242688558238</v>
      </c>
      <c r="M449" s="62">
        <v>0.97684710107747563</v>
      </c>
      <c r="N449" s="62">
        <v>2.3152898922524371E-2</v>
      </c>
      <c r="O449" s="62">
        <v>0.23948178553104155</v>
      </c>
      <c r="P449" s="62">
        <v>0.55239866598255516</v>
      </c>
      <c r="Q449" s="62">
        <v>0.13070805541303232</v>
      </c>
      <c r="R449" s="62">
        <v>0</v>
      </c>
      <c r="S449" s="62">
        <v>5.4258594150846585E-2</v>
      </c>
      <c r="T449" s="62">
        <v>1.1800923550538737E-2</v>
      </c>
      <c r="U449" s="62">
        <v>1.1351975371985634E-2</v>
      </c>
      <c r="V449" s="62">
        <v>0</v>
      </c>
      <c r="W449" s="62">
        <v>0</v>
      </c>
      <c r="X449" s="62">
        <v>0</v>
      </c>
      <c r="Y449" s="62">
        <v>0</v>
      </c>
      <c r="Z449" s="62">
        <v>0</v>
      </c>
      <c r="AA449" s="62">
        <v>0</v>
      </c>
      <c r="AB449" s="62">
        <v>0</v>
      </c>
      <c r="AC449" s="62">
        <v>0</v>
      </c>
      <c r="AD449" s="62">
        <v>0</v>
      </c>
      <c r="AE449" s="62">
        <v>0</v>
      </c>
    </row>
    <row r="450" spans="1:31" x14ac:dyDescent="0.25">
      <c r="A450" s="58" t="s">
        <v>405</v>
      </c>
      <c r="B450" s="47" t="s">
        <v>715</v>
      </c>
      <c r="C450" s="57" t="s">
        <v>884</v>
      </c>
      <c r="D450" s="57" t="str">
        <f t="shared" si="1"/>
        <v>I3</v>
      </c>
      <c r="E450" s="57">
        <v>1</v>
      </c>
      <c r="F450" s="1" t="str">
        <f>VLOOKUP(A450,SampleMap!$D$6:$G$565,4,FALSE)</f>
        <v>sample</v>
      </c>
      <c r="G450" s="49" t="s">
        <v>916</v>
      </c>
      <c r="H450" s="66">
        <v>43988</v>
      </c>
      <c r="I450" s="62">
        <v>0.3835769208193931</v>
      </c>
      <c r="J450" s="62">
        <v>0.6164230791806069</v>
      </c>
      <c r="K450" s="62">
        <v>0.19093737160298174</v>
      </c>
      <c r="L450" s="62">
        <v>0.80906262839701826</v>
      </c>
      <c r="M450" s="62">
        <v>0.95856077947995544</v>
      </c>
      <c r="N450" s="62">
        <v>4.143922052004461E-2</v>
      </c>
      <c r="O450" s="62">
        <v>0.32599636086165407</v>
      </c>
      <c r="P450" s="62">
        <v>0.46205317837647475</v>
      </c>
      <c r="Q450" s="62">
        <v>0.11293068028408758</v>
      </c>
      <c r="R450" s="62">
        <v>0</v>
      </c>
      <c r="S450" s="62">
        <v>5.7580559957739037E-2</v>
      </c>
      <c r="T450" s="62">
        <v>2.0426131361155134E-2</v>
      </c>
      <c r="U450" s="62">
        <v>2.1013089158889477E-2</v>
      </c>
      <c r="V450" s="62">
        <v>0</v>
      </c>
      <c r="W450" s="62">
        <v>0</v>
      </c>
      <c r="X450" s="62">
        <v>0</v>
      </c>
      <c r="Y450" s="62">
        <v>0</v>
      </c>
      <c r="Z450" s="62">
        <v>0</v>
      </c>
      <c r="AA450" s="62">
        <v>0</v>
      </c>
      <c r="AB450" s="62">
        <v>0</v>
      </c>
      <c r="AC450" s="62">
        <v>0</v>
      </c>
      <c r="AD450" s="62">
        <v>0</v>
      </c>
      <c r="AE450" s="62">
        <v>0</v>
      </c>
    </row>
    <row r="451" spans="1:31" x14ac:dyDescent="0.25">
      <c r="A451" s="58" t="s">
        <v>415</v>
      </c>
      <c r="B451" s="47" t="s">
        <v>715</v>
      </c>
      <c r="C451" s="57" t="s">
        <v>877</v>
      </c>
      <c r="D451" s="57" t="str">
        <f t="shared" si="1"/>
        <v>A3</v>
      </c>
      <c r="E451" s="57">
        <v>1</v>
      </c>
      <c r="F451" s="1" t="str">
        <f>VLOOKUP(A451,SampleMap!$D$6:$G$565,4,FALSE)</f>
        <v>sample</v>
      </c>
      <c r="G451" s="49" t="s">
        <v>916</v>
      </c>
      <c r="H451" s="66">
        <v>43988</v>
      </c>
      <c r="I451" s="62">
        <v>0.19686713286713287</v>
      </c>
      <c r="J451" s="62">
        <v>0.80313286713286713</v>
      </c>
      <c r="K451" s="62">
        <v>0.25057342657342657</v>
      </c>
      <c r="L451" s="62">
        <v>0.74942657342657337</v>
      </c>
      <c r="M451" s="62">
        <v>0.94427972027972029</v>
      </c>
      <c r="N451" s="62">
        <v>5.5720279720279722E-2</v>
      </c>
      <c r="O451" s="62">
        <v>0.16050349650349649</v>
      </c>
      <c r="P451" s="62">
        <v>0.56481118881118886</v>
      </c>
      <c r="Q451" s="62">
        <v>0.1826013986013986</v>
      </c>
      <c r="R451" s="62">
        <v>0</v>
      </c>
      <c r="S451" s="62">
        <v>3.6363636363636362E-2</v>
      </c>
      <c r="T451" s="62">
        <v>3.1608391608391607E-2</v>
      </c>
      <c r="U451" s="62">
        <v>2.4111888111888111E-2</v>
      </c>
      <c r="V451" s="62">
        <v>0</v>
      </c>
      <c r="W451" s="62">
        <v>0</v>
      </c>
      <c r="X451" s="62">
        <v>0</v>
      </c>
      <c r="Y451" s="62">
        <v>0</v>
      </c>
      <c r="Z451" s="62">
        <v>0</v>
      </c>
      <c r="AA451" s="62">
        <v>0</v>
      </c>
      <c r="AB451" s="62">
        <v>0</v>
      </c>
      <c r="AC451" s="62">
        <v>0</v>
      </c>
      <c r="AD451" s="62">
        <v>0</v>
      </c>
      <c r="AE451" s="62">
        <v>0</v>
      </c>
    </row>
    <row r="452" spans="1:31" x14ac:dyDescent="0.25">
      <c r="A452" s="58" t="s">
        <v>416</v>
      </c>
      <c r="B452" s="47" t="s">
        <v>715</v>
      </c>
      <c r="C452" s="57" t="s">
        <v>885</v>
      </c>
      <c r="D452" s="57" t="str">
        <f t="shared" si="1"/>
        <v>K1</v>
      </c>
      <c r="E452" s="57">
        <v>1</v>
      </c>
      <c r="F452" s="1" t="str">
        <f>VLOOKUP(A452,SampleMap!$D$6:$G$565,4,FALSE)</f>
        <v>sample</v>
      </c>
      <c r="G452" s="49" t="s">
        <v>916</v>
      </c>
      <c r="H452" s="66">
        <v>43988</v>
      </c>
      <c r="I452" s="62">
        <v>0.29340821211563251</v>
      </c>
      <c r="J452" s="62">
        <v>0.70659178788436749</v>
      </c>
      <c r="K452" s="62">
        <v>0.22334744982507826</v>
      </c>
      <c r="L452" s="62">
        <v>0.77665255017492174</v>
      </c>
      <c r="M452" s="62">
        <v>1</v>
      </c>
      <c r="N452" s="62">
        <v>0</v>
      </c>
      <c r="O452" s="62">
        <v>0.23821579819554409</v>
      </c>
      <c r="P452" s="62">
        <v>0.53843675197937768</v>
      </c>
      <c r="Q452" s="62">
        <v>0.16815503590498987</v>
      </c>
      <c r="R452" s="62">
        <v>0</v>
      </c>
      <c r="S452" s="62">
        <v>5.5192413920088383E-2</v>
      </c>
      <c r="T452" s="62">
        <v>0</v>
      </c>
      <c r="U452" s="62">
        <v>0</v>
      </c>
      <c r="V452" s="62">
        <v>0</v>
      </c>
      <c r="W452" s="62">
        <v>0</v>
      </c>
      <c r="X452" s="62">
        <v>0</v>
      </c>
      <c r="Y452" s="62">
        <v>0</v>
      </c>
      <c r="Z452" s="62">
        <v>0</v>
      </c>
      <c r="AA452" s="62">
        <v>0</v>
      </c>
      <c r="AB452" s="62">
        <v>0</v>
      </c>
      <c r="AC452" s="62">
        <v>0</v>
      </c>
      <c r="AD452" s="62">
        <v>0</v>
      </c>
      <c r="AE452" s="62">
        <v>0</v>
      </c>
    </row>
    <row r="453" spans="1:31" x14ac:dyDescent="0.25">
      <c r="A453" s="58" t="s">
        <v>426</v>
      </c>
      <c r="B453" s="47" t="s">
        <v>715</v>
      </c>
      <c r="C453" s="57" t="s">
        <v>878</v>
      </c>
      <c r="D453" s="57" t="str">
        <f t="shared" si="1"/>
        <v>C2</v>
      </c>
      <c r="E453" s="57">
        <v>1</v>
      </c>
      <c r="F453" s="1" t="str">
        <f>VLOOKUP(A453,SampleMap!$D$6:$G$565,4,FALSE)</f>
        <v>sample</v>
      </c>
      <c r="G453" s="49" t="s">
        <v>916</v>
      </c>
      <c r="H453" s="66">
        <v>43988</v>
      </c>
      <c r="I453" s="62">
        <v>0.29018067556952082</v>
      </c>
      <c r="J453" s="62">
        <v>0.70981932443047924</v>
      </c>
      <c r="K453" s="62">
        <v>0.21649646504320502</v>
      </c>
      <c r="L453" s="62">
        <v>0.78350353495679492</v>
      </c>
      <c r="M453" s="62">
        <v>0.93032207384131971</v>
      </c>
      <c r="N453" s="62">
        <v>6.9677926158680278E-2</v>
      </c>
      <c r="O453" s="62">
        <v>0.23896307934014141</v>
      </c>
      <c r="P453" s="62">
        <v>0.51311861743912024</v>
      </c>
      <c r="Q453" s="62">
        <v>0.12702278083267871</v>
      </c>
      <c r="R453" s="62">
        <v>0</v>
      </c>
      <c r="S453" s="62">
        <v>5.1217596229379415E-2</v>
      </c>
      <c r="T453" s="62">
        <v>3.8256087981146894E-2</v>
      </c>
      <c r="U453" s="62">
        <v>3.1421838177533384E-2</v>
      </c>
      <c r="V453" s="62">
        <v>0</v>
      </c>
      <c r="W453" s="62">
        <v>0</v>
      </c>
      <c r="X453" s="62">
        <v>0</v>
      </c>
      <c r="Y453" s="62">
        <v>0</v>
      </c>
      <c r="Z453" s="62">
        <v>0</v>
      </c>
      <c r="AA453" s="62">
        <v>0</v>
      </c>
      <c r="AB453" s="62">
        <v>0</v>
      </c>
      <c r="AC453" s="62">
        <v>0</v>
      </c>
      <c r="AD453" s="62">
        <v>0</v>
      </c>
      <c r="AE453" s="62">
        <v>0</v>
      </c>
    </row>
    <row r="454" spans="1:31" x14ac:dyDescent="0.25">
      <c r="A454" s="58" t="s">
        <v>427</v>
      </c>
      <c r="B454" s="47" t="s">
        <v>715</v>
      </c>
      <c r="C454" s="57" t="s">
        <v>886</v>
      </c>
      <c r="D454" s="57" t="str">
        <f t="shared" si="1"/>
        <v>L2</v>
      </c>
      <c r="E454" s="57">
        <v>1</v>
      </c>
      <c r="F454" s="1" t="str">
        <f>VLOOKUP(A454,SampleMap!$D$6:$G$565,4,FALSE)</f>
        <v>sample</v>
      </c>
      <c r="G454" s="49" t="s">
        <v>916</v>
      </c>
      <c r="H454" s="66">
        <v>43988</v>
      </c>
      <c r="I454" s="62">
        <v>0.22501026272577998</v>
      </c>
      <c r="J454" s="62">
        <v>0.77498973727422005</v>
      </c>
      <c r="K454" s="62">
        <v>0.15296592775041051</v>
      </c>
      <c r="L454" s="62">
        <v>0.84703407224958949</v>
      </c>
      <c r="M454" s="62">
        <v>0.9553571428571429</v>
      </c>
      <c r="N454" s="62">
        <v>4.4642857142857144E-2</v>
      </c>
      <c r="O454" s="62">
        <v>0.19935344827586207</v>
      </c>
      <c r="P454" s="62">
        <v>0.62453817733990147</v>
      </c>
      <c r="Q454" s="62">
        <v>0.10580870279146141</v>
      </c>
      <c r="R454" s="62">
        <v>0</v>
      </c>
      <c r="S454" s="62">
        <v>2.5656814449917898E-2</v>
      </c>
      <c r="T454" s="62">
        <v>2.15004105090312E-2</v>
      </c>
      <c r="U454" s="62">
        <v>2.3142446633825944E-2</v>
      </c>
      <c r="V454" s="62">
        <v>0</v>
      </c>
      <c r="W454" s="62">
        <v>0</v>
      </c>
      <c r="X454" s="62">
        <v>0</v>
      </c>
      <c r="Y454" s="62">
        <v>0</v>
      </c>
      <c r="Z454" s="62">
        <v>0</v>
      </c>
      <c r="AA454" s="62">
        <v>0</v>
      </c>
      <c r="AB454" s="62">
        <v>0</v>
      </c>
      <c r="AC454" s="62">
        <v>0</v>
      </c>
      <c r="AD454" s="62">
        <v>0</v>
      </c>
      <c r="AE454" s="62">
        <v>0</v>
      </c>
    </row>
    <row r="455" spans="1:31" x14ac:dyDescent="0.25">
      <c r="A455" s="58" t="s">
        <v>359</v>
      </c>
      <c r="B455" s="47" t="s">
        <v>715</v>
      </c>
      <c r="C455" s="57" t="s">
        <v>880</v>
      </c>
      <c r="D455" s="57" t="str">
        <f t="shared" si="1"/>
        <v>D2</v>
      </c>
      <c r="E455" s="57">
        <v>1</v>
      </c>
      <c r="F455" s="1" t="str">
        <f>VLOOKUP(A455,SampleMap!$D$6:$G$565,4,FALSE)</f>
        <v>sample</v>
      </c>
      <c r="G455" s="49" t="s">
        <v>916</v>
      </c>
      <c r="H455" s="66">
        <v>43988</v>
      </c>
      <c r="I455" s="62">
        <v>0.23590633130962707</v>
      </c>
      <c r="J455" s="62">
        <v>0.76409366869037298</v>
      </c>
      <c r="K455" s="62">
        <v>0.14791453126231965</v>
      </c>
      <c r="L455" s="62">
        <v>0.85208546873768032</v>
      </c>
      <c r="M455" s="62">
        <v>0.97248285106047461</v>
      </c>
      <c r="N455" s="62">
        <v>2.7517148939525348E-2</v>
      </c>
      <c r="O455" s="62">
        <v>0.20791610817629899</v>
      </c>
      <c r="P455" s="62">
        <v>0.62997713474729955</v>
      </c>
      <c r="Q455" s="62">
        <v>0.10659938500354806</v>
      </c>
      <c r="R455" s="62">
        <v>0</v>
      </c>
      <c r="S455" s="62">
        <v>2.7990223133328076E-2</v>
      </c>
      <c r="T455" s="62">
        <v>1.3324923125443507E-2</v>
      </c>
      <c r="U455" s="62">
        <v>1.4192225814081841E-2</v>
      </c>
      <c r="V455" s="62">
        <v>0</v>
      </c>
      <c r="W455" s="62">
        <v>0</v>
      </c>
      <c r="X455" s="62">
        <v>0</v>
      </c>
      <c r="Y455" s="62">
        <v>0</v>
      </c>
      <c r="Z455" s="62">
        <v>0</v>
      </c>
      <c r="AA455" s="62">
        <v>0</v>
      </c>
      <c r="AB455" s="62">
        <v>0</v>
      </c>
      <c r="AC455" s="62">
        <v>0</v>
      </c>
      <c r="AD455" s="62">
        <v>0</v>
      </c>
      <c r="AE455" s="6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2D341-597A-B042-B16E-1E311B2F2151}">
  <dimension ref="B3"/>
  <sheetViews>
    <sheetView workbookViewId="0">
      <selection activeCell="K3" sqref="K3"/>
    </sheetView>
  </sheetViews>
  <sheetFormatPr defaultColWidth="11.19921875" defaultRowHeight="15.6" x14ac:dyDescent="0.3"/>
  <sheetData>
    <row r="3" spans="2:2" ht="21" x14ac:dyDescent="0.4">
      <c r="B3" s="68" t="s">
        <v>936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SampleMap</vt:lpstr>
      <vt:lpstr>filter_1pc</vt:lpstr>
      <vt:lpstr>svs_pos170</vt:lpstr>
      <vt:lpstr>otu_to_R</vt:lpstr>
      <vt:lpstr>svs_pos126</vt:lpstr>
      <vt:lpstr>svs_pos44</vt:lpstr>
      <vt:lpstr>svs_allOTUs</vt:lpstr>
      <vt:lpstr>TRANSPOSED</vt:lpstr>
      <vt:lpstr>DNAsp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</dc:creator>
  <cp:lastModifiedBy>James Maino</cp:lastModifiedBy>
  <dcterms:created xsi:type="dcterms:W3CDTF">2020-05-06T01:25:59Z</dcterms:created>
  <dcterms:modified xsi:type="dcterms:W3CDTF">2022-03-15T00:50:28Z</dcterms:modified>
</cp:coreProperties>
</file>