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ames\Dropbox (cesar)\cesar Team Folder\_Customer Project Files\0903 UoM\0903CR7_Mites resistance\2. Milestones\M7 - RLEM_fitness\R\data\"/>
    </mc:Choice>
  </mc:AlternateContent>
  <xr:revisionPtr revIDLastSave="0" documentId="13_ncr:1_{08639F1B-4C1D-4DBA-8915-6B36D3D26384}" xr6:coauthVersionLast="45" xr6:coauthVersionMax="45" xr10:uidLastSave="{00000000-0000-0000-0000-000000000000}"/>
  <bookViews>
    <workbookView xWindow="-108" yWindow="-108" windowWidth="23256" windowHeight="12720" activeTab="3" xr2:uid="{00000000-000D-0000-FFFF-FFFF00000000}"/>
  </bookViews>
  <sheets>
    <sheet name="methods" sheetId="1" r:id="rId1"/>
    <sheet name="column title info" sheetId="2" r:id="rId2"/>
    <sheet name="treatment_code" sheetId="3" r:id="rId3"/>
    <sheet name="dat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21" i="4" l="1"/>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2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10"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266" i="4"/>
  <c r="B267" i="4"/>
  <c r="B268" i="4"/>
  <c r="B269" i="4"/>
  <c r="B270" i="4"/>
  <c r="B271" i="4"/>
  <c r="B272" i="4"/>
  <c r="B273" i="4"/>
  <c r="B274" i="4"/>
  <c r="B275" i="4"/>
  <c r="B276" i="4"/>
  <c r="B277" i="4"/>
  <c r="B278" i="4"/>
  <c r="B279" i="4"/>
  <c r="B280" i="4"/>
  <c r="B281" i="4"/>
  <c r="B282" i="4"/>
  <c r="B283" i="4"/>
  <c r="B284" i="4"/>
  <c r="B285" i="4"/>
  <c r="B286" i="4"/>
  <c r="B287" i="4"/>
  <c r="B288" i="4"/>
  <c r="B289" i="4"/>
  <c r="N493" i="4"/>
  <c r="N492" i="4"/>
  <c r="N491" i="4"/>
  <c r="N490" i="4"/>
  <c r="N489" i="4"/>
  <c r="N488" i="4"/>
  <c r="N487" i="4"/>
  <c r="N486" i="4"/>
  <c r="N485" i="4"/>
  <c r="N484" i="4"/>
  <c r="N483" i="4"/>
  <c r="N482" i="4"/>
  <c r="N481" i="4"/>
  <c r="N480" i="4"/>
  <c r="N479" i="4"/>
  <c r="N478" i="4"/>
  <c r="N477" i="4"/>
  <c r="N476" i="4"/>
  <c r="N475" i="4"/>
  <c r="N474" i="4"/>
  <c r="N473" i="4"/>
  <c r="N472" i="4"/>
  <c r="N471" i="4"/>
  <c r="N470" i="4"/>
  <c r="N469" i="4"/>
  <c r="N468" i="4"/>
  <c r="N467" i="4"/>
  <c r="N466" i="4"/>
  <c r="N465" i="4"/>
  <c r="N464" i="4"/>
  <c r="N463" i="4"/>
  <c r="N462" i="4"/>
  <c r="N461" i="4"/>
  <c r="N460" i="4"/>
  <c r="N459" i="4"/>
  <c r="N458" i="4"/>
  <c r="X457" i="4"/>
  <c r="N457" i="4"/>
  <c r="X456" i="4"/>
  <c r="N456" i="4"/>
  <c r="X455" i="4"/>
  <c r="N455" i="4"/>
  <c r="X454" i="4"/>
  <c r="N454" i="4"/>
  <c r="X453" i="4"/>
  <c r="N453" i="4"/>
  <c r="X452" i="4"/>
  <c r="N452" i="4"/>
  <c r="X451" i="4"/>
  <c r="N451" i="4"/>
  <c r="X450" i="4"/>
  <c r="N450" i="4"/>
  <c r="X449" i="4"/>
  <c r="N449" i="4"/>
  <c r="X448" i="4"/>
  <c r="N448" i="4"/>
  <c r="X447" i="4"/>
  <c r="N447" i="4"/>
  <c r="X446" i="4"/>
  <c r="N446" i="4"/>
  <c r="N445" i="4"/>
  <c r="N444" i="4"/>
  <c r="N443" i="4"/>
  <c r="N442" i="4"/>
  <c r="N441" i="4"/>
  <c r="N440" i="4"/>
  <c r="N439" i="4"/>
  <c r="N438" i="4"/>
  <c r="N437" i="4"/>
  <c r="N436" i="4"/>
  <c r="N435" i="4"/>
  <c r="N434" i="4"/>
  <c r="N433" i="4"/>
  <c r="N432" i="4"/>
  <c r="N431" i="4"/>
  <c r="N430" i="4"/>
  <c r="N429" i="4"/>
  <c r="N428" i="4"/>
  <c r="N427" i="4"/>
  <c r="N426" i="4"/>
  <c r="N425" i="4"/>
  <c r="N424" i="4"/>
  <c r="N423" i="4"/>
  <c r="N422" i="4"/>
  <c r="X421" i="4"/>
  <c r="N421" i="4"/>
  <c r="X420" i="4"/>
  <c r="N420" i="4"/>
  <c r="X419" i="4"/>
  <c r="N419" i="4"/>
  <c r="X418" i="4"/>
  <c r="N418" i="4"/>
  <c r="X417" i="4"/>
  <c r="N417" i="4"/>
  <c r="X416" i="4"/>
  <c r="N416" i="4"/>
  <c r="X415" i="4"/>
  <c r="N415" i="4"/>
  <c r="X414" i="4"/>
  <c r="N414" i="4"/>
  <c r="X413" i="4"/>
  <c r="N413" i="4"/>
  <c r="X412" i="4"/>
  <c r="N412" i="4"/>
  <c r="X411" i="4"/>
  <c r="N411" i="4"/>
  <c r="X410" i="4"/>
  <c r="N410" i="4"/>
  <c r="X409" i="4"/>
  <c r="X408" i="4"/>
  <c r="X407" i="4"/>
  <c r="X406" i="4"/>
  <c r="X405" i="4"/>
  <c r="X404" i="4"/>
  <c r="X403" i="4"/>
  <c r="X401" i="4"/>
  <c r="X399" i="4"/>
  <c r="X398" i="4"/>
  <c r="X397" i="4"/>
  <c r="X396" i="4"/>
  <c r="X395" i="4"/>
  <c r="X394" i="4"/>
  <c r="X393" i="4"/>
  <c r="X392" i="4"/>
  <c r="X390" i="4"/>
  <c r="X389" i="4"/>
  <c r="X388" i="4"/>
  <c r="X386" i="4"/>
  <c r="X385" i="4"/>
  <c r="X384" i="4"/>
  <c r="X383" i="4"/>
  <c r="X382" i="4"/>
  <c r="X381" i="4"/>
  <c r="X379" i="4"/>
  <c r="X378" i="4"/>
  <c r="X377" i="4"/>
  <c r="X376" i="4"/>
  <c r="X375" i="4"/>
  <c r="X374" i="4"/>
  <c r="X373" i="4"/>
  <c r="X372" i="4"/>
  <c r="X371" i="4"/>
  <c r="X370" i="4"/>
  <c r="X368" i="4"/>
  <c r="X289" i="4"/>
  <c r="X288" i="4"/>
  <c r="X287" i="4"/>
  <c r="X286" i="4"/>
  <c r="X285" i="4"/>
  <c r="X284" i="4"/>
  <c r="X283" i="4"/>
  <c r="X282" i="4"/>
  <c r="X281" i="4"/>
  <c r="X280" i="4"/>
  <c r="X279" i="4"/>
  <c r="X278" i="4"/>
  <c r="X265" i="4"/>
  <c r="X264" i="4"/>
  <c r="X263" i="4"/>
  <c r="X262" i="4"/>
  <c r="X261" i="4"/>
  <c r="X260" i="4"/>
  <c r="X259" i="4"/>
  <c r="X258" i="4"/>
  <c r="X257" i="4"/>
  <c r="X256" i="4"/>
  <c r="X255" i="4"/>
  <c r="X254" i="4"/>
  <c r="X211" i="4"/>
  <c r="X210" i="4"/>
  <c r="X209" i="4"/>
  <c r="X208" i="4"/>
  <c r="X207" i="4"/>
  <c r="X206" i="4"/>
  <c r="X205" i="4"/>
  <c r="X204" i="4"/>
  <c r="X203" i="4"/>
  <c r="X202" i="4"/>
  <c r="X201" i="4"/>
  <c r="X200" i="4"/>
  <c r="X199" i="4"/>
  <c r="X198" i="4"/>
  <c r="X197" i="4"/>
  <c r="X196" i="4"/>
  <c r="X195" i="4"/>
  <c r="X194" i="4"/>
  <c r="X193" i="4"/>
  <c r="X192" i="4"/>
  <c r="X191" i="4"/>
  <c r="X190" i="4"/>
  <c r="X189" i="4"/>
  <c r="X188" i="4"/>
  <c r="X187" i="4"/>
  <c r="X186" i="4"/>
  <c r="X185" i="4"/>
  <c r="X184" i="4"/>
  <c r="X183" i="4"/>
  <c r="X182" i="4"/>
  <c r="X181" i="4"/>
  <c r="X180" i="4"/>
  <c r="X179" i="4"/>
  <c r="X178" i="4"/>
  <c r="X177" i="4"/>
  <c r="X176" i="4"/>
  <c r="X175" i="4"/>
  <c r="X174" i="4"/>
  <c r="X173" i="4"/>
  <c r="X172" i="4"/>
  <c r="X171" i="4"/>
  <c r="X170" i="4"/>
  <c r="X169" i="4"/>
  <c r="X168" i="4"/>
  <c r="X167" i="4"/>
  <c r="X166" i="4"/>
  <c r="X165" i="4"/>
  <c r="X164" i="4"/>
  <c r="X163" i="4"/>
  <c r="X162" i="4"/>
  <c r="X161" i="4"/>
  <c r="X159" i="4"/>
  <c r="X158" i="4"/>
  <c r="X157" i="4"/>
  <c r="X156" i="4"/>
  <c r="X155" i="4"/>
  <c r="X154" i="4"/>
  <c r="X153" i="4"/>
  <c r="X152" i="4"/>
  <c r="X150" i="4"/>
  <c r="X149" i="4"/>
  <c r="X148" i="4"/>
  <c r="X147" i="4"/>
  <c r="X146" i="4"/>
  <c r="X145" i="4"/>
  <c r="X144" i="4"/>
  <c r="X143" i="4"/>
  <c r="X142" i="4"/>
  <c r="X141" i="4"/>
  <c r="X140" i="4"/>
  <c r="X139" i="4"/>
  <c r="X138" i="4"/>
  <c r="X137" i="4"/>
  <c r="X136" i="4"/>
  <c r="X135" i="4"/>
  <c r="X134" i="4"/>
  <c r="X133" i="4"/>
  <c r="X132" i="4"/>
  <c r="X131" i="4"/>
  <c r="X130" i="4"/>
  <c r="X128"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X2" i="4"/>
</calcChain>
</file>

<file path=xl/sharedStrings.xml><?xml version="1.0" encoding="utf-8"?>
<sst xmlns="http://schemas.openxmlformats.org/spreadsheetml/2006/main" count="2970" uniqueCount="259">
  <si>
    <t>Year</t>
  </si>
  <si>
    <t>Differences in methodology</t>
  </si>
  <si>
    <t>High OP selection: Lorsban 500EC (chlorpyrifos) @ 140 ml/ha in June and Dimethoate 400 @ 85 ml/ha in Sep</t>
  </si>
  <si>
    <t>Low OP selection: Talstar 250EC (bifenthrin) @ 40ml/ha  in June and nil in Sep</t>
  </si>
  <si>
    <t>Mite abundance of each plot was measured by 4 quadrats. Mites of quadrats were stored separately and each quadrat contained 50 mites</t>
  </si>
  <si>
    <t>High OP selection: Dimethoate 400 @ 85 ml/ha in June and Omethoate 290 @ 100 ml/ha in Sep</t>
  </si>
  <si>
    <t>Low OP selection: Dimethoate 400 @ 85 ml/ha in June and nil in Sep</t>
  </si>
  <si>
    <t>Low OP+ synergist selection: Dimethoate 400 @ 85 ml/ha and PBO @ 300ml/ha in June and nil in Sep</t>
  </si>
  <si>
    <t>Bioassays were done in the field with pre-coated vials. Vials were coated several days (&lt;7) before the bioassay.</t>
  </si>
  <si>
    <t>Mite abundance of each plot was measured by 4 quadrats. Mites of quadrats were pooled and each plot contained 200 mites.</t>
  </si>
  <si>
    <t>Bioassays were done in the lab in UniMelb. Mites were brought to the lab for bioassays in a cool Esky. Vials were coated 1 day before the bioassay.</t>
  </si>
  <si>
    <t>Mite abundance of each plot was measured by 4 quadrats. Mites of quadrats were pooled. 200 mites were expected to be collected for each plot, while some of them were less.</t>
  </si>
  <si>
    <t>date</t>
  </si>
  <si>
    <t>location</t>
  </si>
  <si>
    <t>month</t>
  </si>
  <si>
    <t>time</t>
  </si>
  <si>
    <t>weather</t>
  </si>
  <si>
    <t>plot</t>
  </si>
  <si>
    <t>plot code</t>
  </si>
  <si>
    <t>trtcode</t>
  </si>
  <si>
    <t>treatment code</t>
  </si>
  <si>
    <t>damage</t>
  </si>
  <si>
    <t>plant feeding damage</t>
  </si>
  <si>
    <t>abund.q1</t>
  </si>
  <si>
    <t>1st quadrat (frame) of mite number</t>
  </si>
  <si>
    <t>abund.q2</t>
  </si>
  <si>
    <t>2nd quadrat (frame) of mite number</t>
  </si>
  <si>
    <t>abund.q3</t>
  </si>
  <si>
    <t>3rd quadrat (frame) of mite number</t>
  </si>
  <si>
    <t>abund.q4</t>
  </si>
  <si>
    <t>4th quadrat (frame) of mite number</t>
  </si>
  <si>
    <t>abund.total</t>
  </si>
  <si>
    <t>Sum of q1-4</t>
  </si>
  <si>
    <t>extrapabund</t>
  </si>
  <si>
    <t>11*(sum of q1-4). The estimate of mite abundance of a plot.</t>
  </si>
  <si>
    <t>kdr_percent.q1</t>
  </si>
  <si>
    <t>kdr allele frequency of quadrat 1</t>
  </si>
  <si>
    <t>kdr_insects.tested.q1</t>
  </si>
  <si>
    <t>Mite number of kdr test in quadrat 1</t>
  </si>
  <si>
    <t>kdr_percent.q2</t>
  </si>
  <si>
    <t>kdr allele frequency of quadrat 2</t>
  </si>
  <si>
    <t>kdr_insects.tested.q2</t>
  </si>
  <si>
    <t>Mite number of kdr test in quadrat 2</t>
  </si>
  <si>
    <t>kdr_percent.q3</t>
  </si>
  <si>
    <t>kdr allele frequency of quadrat3</t>
  </si>
  <si>
    <t>kdr_insects.tested.q3</t>
  </si>
  <si>
    <t>Mite number of kdr test in quadrat 3</t>
  </si>
  <si>
    <t>kdr_percent.q4</t>
  </si>
  <si>
    <t>kdr allele frequency of quadrat4</t>
  </si>
  <si>
    <t>kdr_insects.tested.q4</t>
  </si>
  <si>
    <t>Mite number of kdr test in quadrat 4</t>
  </si>
  <si>
    <t>kdr_percent.mean</t>
  </si>
  <si>
    <t>Mean of kdr allele frequency between q1-4</t>
  </si>
  <si>
    <t>OP.bio.8hr.high.Sum(a+i+d)</t>
  </si>
  <si>
    <t>At 8h observation of OP bioassay at high dose, the number of all mites (alive, incapacitated and dead mites)</t>
  </si>
  <si>
    <t>OP.bio.8hr.high.Casuality(i+d)</t>
  </si>
  <si>
    <t>At 8h observation of OP bioassay at high dose, the number of Casualities (incapacitated and dead mites)</t>
  </si>
  <si>
    <t>OP.bio.8hr.low.Sum(a+i+d)</t>
  </si>
  <si>
    <t>At 8h observation of OP bioassay at low dose, the number of all mites (alive, incapacitated and dead mites)</t>
  </si>
  <si>
    <t>OP.bio.8hr.low.Casuality(i+d)</t>
  </si>
  <si>
    <t>At 8h observation of OP bioassay at low dose, the number of Casualities (incapacitated and dead mites)</t>
  </si>
  <si>
    <t>OP.bio.8hr.water.Sum(a+i+d)</t>
  </si>
  <si>
    <t>At 8h observation of OP bioassay at water, the number of all mites (alive, incapacitated and dead mites)</t>
  </si>
  <si>
    <t>OP.bio.8hr.water.Casuality(i+d)</t>
  </si>
  <si>
    <t>At 8h observation of OP bioassay at water, the number of Casualities (incapacitated and dead mites)</t>
  </si>
  <si>
    <t>OP.bio.24hr.high.Sum(a+i+d)</t>
  </si>
  <si>
    <t>At 24h observation of OP bioassay at high dose, the number of all mites (alive, incapacitated and dead mites)</t>
  </si>
  <si>
    <t>OP.bio.24hr.high.Casuality(i+d)</t>
  </si>
  <si>
    <t>At 24h observation of OP bioassay at high dose, the number of Casualities (incapacitated and dead mites)</t>
  </si>
  <si>
    <t>OP.bio.24hr.low.Sum(a+i+d)</t>
  </si>
  <si>
    <t>At 24h observation of OP bioassay at low dose, the number of all mites (alive, incapacitated and dead mites)</t>
  </si>
  <si>
    <t>OP.bio.24hr.low.Casuality(i+d)</t>
  </si>
  <si>
    <t>At 24h observation of OP bioassay at low dose, the number of Casualities (incapacitated and dead mites)</t>
  </si>
  <si>
    <t>OP.bio.24hr.water.Sum(a+i+d)</t>
  </si>
  <si>
    <t>At 24h observation of OP bioassay at water, the number of all mites (alive, incapacitated and dead mites)</t>
  </si>
  <si>
    <t>OP.bio.24hr.water.Casuality(i+d)</t>
  </si>
  <si>
    <t>At 24h observation of OP bioassay at water, the number of Casualities (incapacitated and dead mites)</t>
  </si>
  <si>
    <t>OP_bio_mortality.8hr.Low.q1</t>
  </si>
  <si>
    <t>At 8h observation of OP bioassay at low dose, the mortality of quadrat 1</t>
  </si>
  <si>
    <t>OP_bio_mortality.8hr.Low.q2</t>
  </si>
  <si>
    <t>At 8h observation of OP bioassay at low dose, the mortality of quadrat 2</t>
  </si>
  <si>
    <t>OP_bio_mortality.8hr.Low.q3</t>
  </si>
  <si>
    <t>At 8h observation of OP bioassay at low dose, the mortality of quadrat 3</t>
  </si>
  <si>
    <t>OP_bio_mortality.8hr.Low.q4</t>
  </si>
  <si>
    <t>At 8h observation of OP bioassay at low dose, the mortality of quadrat 4</t>
  </si>
  <si>
    <t>OP_bio_mortality.8hr.High.q1</t>
  </si>
  <si>
    <t>At 8h observation of OP bioassay at high dose, the mortality of quadrat1</t>
  </si>
  <si>
    <t>OP_bio_mortality.8hr.High.q2</t>
  </si>
  <si>
    <t>At 8h observation of OP bioassay at high dose, the mortality of quadrat2</t>
  </si>
  <si>
    <t>OP_bio_mortality.8hr.High.q3</t>
  </si>
  <si>
    <t>At 8h observation of OP bioassay at high dose, the mortality of quadrat3</t>
  </si>
  <si>
    <t>OP_bio_mortality.8hr.High.q4</t>
  </si>
  <si>
    <t>At 8h observation of OP bioassay at high dose, the mortality of quadrat4</t>
  </si>
  <si>
    <t>OP_bio_mortality.24hr.Low.q1</t>
  </si>
  <si>
    <t>At 24h observation of OP bioassay at low dose, the mortality of quadrat1</t>
  </si>
  <si>
    <t>OP_bio_mortality.24hr.Low.q2</t>
  </si>
  <si>
    <t>At 24h observation of OP bioassay at low dose, the mortality of quadrat2</t>
  </si>
  <si>
    <t>OP_bio_mortality.24hr.Low.q3</t>
  </si>
  <si>
    <t>At 24h observation of OP bioassay at low dose, the mortality of quadrat3</t>
  </si>
  <si>
    <t>OP_bio_mortality.24hr.Low.q4</t>
  </si>
  <si>
    <t>At 24h observation of OP bioassay at low dose, the mortality of quadrat4</t>
  </si>
  <si>
    <t>OP_bio_mortality.24hr.High.q1</t>
  </si>
  <si>
    <t>At 24h observation of OP bioassay at high dose, the mortality of quadrat1</t>
  </si>
  <si>
    <t>OP_bio_mortality.24hr.High.q2</t>
  </si>
  <si>
    <t>At 24h observation of OP bioassay at high dose, the mortality of quadrat2</t>
  </si>
  <si>
    <t>OP_bio_mortality.24hr.High.q3</t>
  </si>
  <si>
    <t>At 24h observation of OP bioassay at high dose, the mortality of quadrat3</t>
  </si>
  <si>
    <t>OP_bio_mortality.24hr.High.q4</t>
  </si>
  <si>
    <t>At 24h observation of OP bioassay at high dose, the mortality of quadrat4</t>
  </si>
  <si>
    <t>lucerne</t>
  </si>
  <si>
    <t>capeweed</t>
  </si>
  <si>
    <t>grass</t>
  </si>
  <si>
    <t>ground</t>
  </si>
  <si>
    <t>seradella</t>
  </si>
  <si>
    <t>clover</t>
  </si>
  <si>
    <t>radish</t>
  </si>
  <si>
    <t>other.weed</t>
  </si>
  <si>
    <t>Blue oat mite (low is below 50, median 50-100, high more than 100)</t>
  </si>
  <si>
    <t>Note</t>
  </si>
  <si>
    <t>Accurate RLEM count of total number in the lab</t>
  </si>
  <si>
    <t>Code</t>
  </si>
  <si>
    <t>Treatment</t>
  </si>
  <si>
    <t>No. plots</t>
  </si>
  <si>
    <t>Post-emergence (June)</t>
  </si>
  <si>
    <t>Spring (Sept)</t>
  </si>
  <si>
    <t>Start
kdr
freq.</t>
  </si>
  <si>
    <t>Notes</t>
  </si>
  <si>
    <t>UTC</t>
  </si>
  <si>
    <t>nil</t>
  </si>
  <si>
    <t>~50%</t>
  </si>
  <si>
    <t>High SP selection</t>
  </si>
  <si>
    <t>Talstar 250EC (bifenthrin) @ 40ml/ha</t>
  </si>
  <si>
    <t>Fastac (alphacypermethrin @ 50ml/ha)</t>
  </si>
  <si>
    <t>High OP selection</t>
  </si>
  <si>
    <t>Lorsban 500EC (chlorpyrifos) @ 140 ml/ha</t>
  </si>
  <si>
    <t>Dimethoate 400 @ 85 ml/ha</t>
  </si>
  <si>
    <t>Low SP selection</t>
  </si>
  <si>
    <t>Low OP selection</t>
  </si>
  <si>
    <t>new MoA</t>
  </si>
  <si>
    <t>Pegasus @ 600 ml/ha</t>
  </si>
  <si>
    <t>No change.</t>
  </si>
  <si>
    <t>Paraffinic oil
(2 retained for control)</t>
  </si>
  <si>
    <t>2% Collaborate (788 g/L PARAFFINIC Oil - FMC)</t>
  </si>
  <si>
    <t>2% Collaborate
(** only if numbers warrant 2nd application)</t>
  </si>
  <si>
    <t>&gt;95%</t>
  </si>
  <si>
    <t>Changed from High SP treatment used in 2017 as near 100% resistance caused by this and provided poor control of mite pops as expected.
Replace with a paraffinic oil (Collaborate) at 2%.
Expected to provide reasonable level of control, but mite numbers could bounce back quickly.
** Spring application only applied if mite numbers warrant it.</t>
  </si>
  <si>
    <t>Omethoate 290 @ 100 ml/ha</t>
  </si>
  <si>
    <t>Keep High OP treatment as used in 2017, expect change in OPs being used</t>
  </si>
  <si>
    <t>Synergist + OP
(2 retained for control)</t>
  </si>
  <si>
    <t>Dimethoate 400 @ 85 ml/ha + PBO @ 300ml/ha</t>
  </si>
  <si>
    <t>Changed from Low SP treatment used in 2017 as near 100% resistance caused by this and provided poor control of mite pops as expected.
Replace with PBO + OP treatment. PBO is likely to make a difference if resistance is metabolic, and is commercially applied in agricultural settings when tolerance shifts start to occur to some chemicals. Insecticide synergists are defined as “compounds that greatly enhance the toxicity of an insecticide, although
they are usually practically nontoxic on their own”</t>
  </si>
  <si>
    <t>Keep Low OP treatment as used in 2017, expect change in OPs being used</t>
  </si>
  <si>
    <t>Keep the same as treatment used in 2017.</t>
  </si>
  <si>
    <t>New UTC</t>
  </si>
  <si>
    <t>Trt 4 and Trt 2 could only use 4 replicate plots each. This would leave 4 plots remaining that could be left unprayed and act as controls for these two treatments given the % resistance is so much higher than the rest.</t>
  </si>
  <si>
    <t>Omethoate 1/250 field rate</t>
  </si>
  <si>
    <t>Omethoate  290 @ 0.4 ml/ha</t>
  </si>
  <si>
    <t>1 plot 50%, 3 plot 95%</t>
  </si>
  <si>
    <t>Omethoate 1/100 field rate</t>
  </si>
  <si>
    <t>Omethoate 290 @ 1 ml/ha</t>
  </si>
  <si>
    <t>1 plot 50%, 4 plot 95%</t>
  </si>
  <si>
    <t>Omethoate 1/50 field rate</t>
  </si>
  <si>
    <t>Omethoate 290 @ 2 ml/ha</t>
  </si>
  <si>
    <t>2 plots 50%, 3 plots 95%</t>
  </si>
  <si>
    <t>Omethoate 1/4 field rate</t>
  </si>
  <si>
    <t>omethoate 290 @ 25 ml/ha</t>
  </si>
  <si>
    <t>3 plots 50%, 2 plots 95%</t>
  </si>
  <si>
    <t>Omethoate field rate</t>
  </si>
  <si>
    <t>omethoate 290 @ 100 ml/ha</t>
  </si>
  <si>
    <t>all plots 50%</t>
  </si>
  <si>
    <t>Keep the same as 2017 treatment 6</t>
  </si>
  <si>
    <t>OP mortality being dead + incapacitated rlem / total</t>
  </si>
  <si>
    <t>Tintinara</t>
  </si>
  <si>
    <t>June</t>
  </si>
  <si>
    <t>foggy.overcast.heavydew</t>
  </si>
  <si>
    <t>A1</t>
  </si>
  <si>
    <t>A2</t>
  </si>
  <si>
    <t>A3</t>
  </si>
  <si>
    <t>B1</t>
  </si>
  <si>
    <t>B2</t>
  </si>
  <si>
    <t>B3</t>
  </si>
  <si>
    <t>C1</t>
  </si>
  <si>
    <t>C2</t>
  </si>
  <si>
    <t>C3</t>
  </si>
  <si>
    <t>D1</t>
  </si>
  <si>
    <t>D2</t>
  </si>
  <si>
    <t>D3</t>
  </si>
  <si>
    <t>E1</t>
  </si>
  <si>
    <t>E2</t>
  </si>
  <si>
    <t>E3</t>
  </si>
  <si>
    <t>F1</t>
  </si>
  <si>
    <t>F2</t>
  </si>
  <si>
    <t>F3</t>
  </si>
  <si>
    <t>G1</t>
  </si>
  <si>
    <t>G2</t>
  </si>
  <si>
    <t>cloudy</t>
  </si>
  <si>
    <t>G3</t>
  </si>
  <si>
    <t>H1</t>
  </si>
  <si>
    <t>H2</t>
  </si>
  <si>
    <t>H3</t>
  </si>
  <si>
    <t>I1</t>
  </si>
  <si>
    <t>I2</t>
  </si>
  <si>
    <t>I3</t>
  </si>
  <si>
    <t>J1</t>
  </si>
  <si>
    <t>J2</t>
  </si>
  <si>
    <t>J3</t>
  </si>
  <si>
    <t>K1</t>
  </si>
  <si>
    <t>K2</t>
  </si>
  <si>
    <t>K3</t>
  </si>
  <si>
    <t>L1</t>
  </si>
  <si>
    <t>L2</t>
  </si>
  <si>
    <t>L3</t>
  </si>
  <si>
    <t>M1</t>
  </si>
  <si>
    <t>M2</t>
  </si>
  <si>
    <t>M3</t>
  </si>
  <si>
    <t>N1</t>
  </si>
  <si>
    <t>N2</t>
  </si>
  <si>
    <t>N3</t>
  </si>
  <si>
    <t>August</t>
  </si>
  <si>
    <t>windy</t>
  </si>
  <si>
    <t>sunny</t>
  </si>
  <si>
    <t>September</t>
  </si>
  <si>
    <t>sunny.wet</t>
  </si>
  <si>
    <t>rainy.windy</t>
  </si>
  <si>
    <t>clear.windy</t>
  </si>
  <si>
    <t>intermittent.rain</t>
  </si>
  <si>
    <t>October</t>
  </si>
  <si>
    <t>sunny.33deg</t>
  </si>
  <si>
    <t>sunny.35deg</t>
  </si>
  <si>
    <t>Sunny</t>
  </si>
  <si>
    <t>July</t>
  </si>
  <si>
    <t>Arthur River</t>
  </si>
  <si>
    <t>Manjimup</t>
  </si>
  <si>
    <t>Cloudy</t>
  </si>
  <si>
    <t>Scattered showers</t>
  </si>
  <si>
    <t>Hot &amp; Sunny</t>
  </si>
  <si>
    <t>Cold, partly cloudy, patchy rain</t>
  </si>
  <si>
    <t>Cool, overcast, dry</t>
  </si>
  <si>
    <t>Hot, clear, dry</t>
  </si>
  <si>
    <t>low</t>
  </si>
  <si>
    <t>mummies</t>
  </si>
  <si>
    <t>mummies in the plot</t>
  </si>
  <si>
    <t>high(&gt;300)</t>
  </si>
  <si>
    <t>mummies in the plot, all mites died in container, so only store ethanol</t>
  </si>
  <si>
    <t>high(&gt;200)</t>
  </si>
  <si>
    <t>few aphids and predator mites</t>
  </si>
  <si>
    <t>median (around 100)</t>
  </si>
  <si>
    <t>high (&gt;200)</t>
  </si>
  <si>
    <t>few aphids</t>
  </si>
  <si>
    <t>few aphids and mummies</t>
  </si>
  <si>
    <t>many aphids (&gt;500)</t>
  </si>
  <si>
    <t>high</t>
  </si>
  <si>
    <t>few predatory mites</t>
  </si>
  <si>
    <t>median</t>
  </si>
  <si>
    <t>Cap breaks, mite escape</t>
  </si>
  <si>
    <t>Intermittent rain</t>
  </si>
  <si>
    <t>FAILED</t>
  </si>
  <si>
    <t>Cool, sunny</t>
  </si>
  <si>
    <t>rough_date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</si>
</sst>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d/m/yyyy"/>
    <numFmt numFmtId="166" formatCode="hh:mm"/>
    <numFmt numFmtId="167" formatCode="dd&quot;/&quot;mm&quot;/&quot;yyyy"/>
  </numFmts>
  <fonts count="12">
    <font>
      <sz val="10"/>
      <color rgb="FF000000"/>
      <name val="Arial"/>
    </font>
    <font>
      <sz val="10"/>
      <name val="Arial"/>
    </font>
    <font>
      <b/>
      <sz val="10"/>
      <name val="Arial"/>
    </font>
    <font>
      <sz val="10"/>
      <color rgb="FF000000"/>
      <name val="Roboto"/>
    </font>
    <font>
      <b/>
      <sz val="11"/>
      <color rgb="FF000000"/>
      <name val="Calibri"/>
    </font>
    <font>
      <sz val="11"/>
      <color rgb="FF000000"/>
      <name val="Calibri"/>
    </font>
    <font>
      <b/>
      <sz val="10"/>
      <color rgb="FF000000"/>
      <name val="Arial"/>
    </font>
    <font>
      <sz val="10"/>
      <color rgb="FF000000"/>
      <name val="Arial"/>
    </font>
    <font>
      <sz val="10"/>
      <color rgb="FF000000"/>
      <name val="Arial"/>
    </font>
    <font>
      <sz val="11"/>
      <name val="Calibri"/>
    </font>
    <font>
      <sz val="10"/>
      <name val="Arial"/>
    </font>
    <font>
      <sz val="12"/>
      <color rgb="FF000000"/>
      <name val="Calibri"/>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66">
    <xf numFmtId="0" fontId="0" fillId="0" borderId="0" xfId="0" applyFont="1" applyAlignment="1"/>
    <xf numFmtId="0" fontId="1" fillId="0" borderId="0" xfId="0" applyFont="1" applyAlignment="1">
      <alignment horizontal="left"/>
    </xf>
    <xf numFmtId="0" fontId="2" fillId="0" borderId="0" xfId="0" applyFont="1" applyAlignment="1">
      <alignment horizontal="left"/>
    </xf>
    <xf numFmtId="0" fontId="2" fillId="0" borderId="0" xfId="0" applyFont="1" applyAlignment="1"/>
    <xf numFmtId="0" fontId="2" fillId="0" borderId="0" xfId="0" applyFont="1"/>
    <xf numFmtId="0" fontId="1" fillId="0" borderId="0" xfId="0" applyFont="1" applyAlignment="1">
      <alignment horizontal="left"/>
    </xf>
    <xf numFmtId="0" fontId="1" fillId="0" borderId="0" xfId="0" applyFont="1" applyAlignment="1"/>
    <xf numFmtId="0" fontId="3" fillId="2" borderId="0" xfId="0" applyFont="1" applyFill="1" applyAlignment="1"/>
    <xf numFmtId="0" fontId="1" fillId="0" borderId="0" xfId="0" applyFont="1"/>
    <xf numFmtId="0" fontId="4" fillId="0" borderId="0" xfId="0" applyFont="1" applyAlignment="1"/>
    <xf numFmtId="0" fontId="4" fillId="0" borderId="0" xfId="0" applyFont="1" applyAlignment="1">
      <alignment horizontal="left"/>
    </xf>
    <xf numFmtId="0" fontId="5" fillId="0" borderId="0" xfId="0" applyFont="1" applyAlignment="1"/>
    <xf numFmtId="0" fontId="4" fillId="0" borderId="0" xfId="0" applyFont="1" applyAlignment="1">
      <alignment vertical="top"/>
    </xf>
    <xf numFmtId="0" fontId="6" fillId="0" borderId="0" xfId="0" applyFont="1" applyAlignment="1"/>
    <xf numFmtId="0" fontId="6" fillId="0" borderId="0" xfId="0" applyFont="1" applyAlignment="1"/>
    <xf numFmtId="0" fontId="7" fillId="0" borderId="0" xfId="0" applyFont="1" applyAlignment="1">
      <alignment horizontal="right"/>
    </xf>
    <xf numFmtId="0" fontId="7" fillId="0" borderId="0" xfId="0" applyFont="1" applyAlignment="1"/>
    <xf numFmtId="0" fontId="7" fillId="0" borderId="0" xfId="0" applyFont="1" applyAlignment="1"/>
    <xf numFmtId="0" fontId="5" fillId="3" borderId="0" xfId="0" applyFont="1" applyFill="1" applyAlignment="1"/>
    <xf numFmtId="164" fontId="5" fillId="0" borderId="0" xfId="0" applyNumberFormat="1" applyFont="1" applyAlignment="1">
      <alignment horizontal="right"/>
    </xf>
    <xf numFmtId="0" fontId="5" fillId="0" borderId="0" xfId="0" applyFont="1" applyAlignment="1">
      <alignment horizontal="right"/>
    </xf>
    <xf numFmtId="0" fontId="5" fillId="0" borderId="0" xfId="0" applyFont="1" applyAlignment="1">
      <alignment horizontal="left"/>
    </xf>
    <xf numFmtId="0" fontId="5" fillId="0" borderId="0" xfId="0" applyFont="1" applyAlignment="1"/>
    <xf numFmtId="165" fontId="5" fillId="0" borderId="0" xfId="0" applyNumberFormat="1" applyFont="1" applyAlignment="1">
      <alignment horizontal="right"/>
    </xf>
    <xf numFmtId="0" fontId="5" fillId="3" borderId="0" xfId="0" applyFont="1" applyFill="1" applyAlignment="1">
      <alignment horizontal="right"/>
    </xf>
    <xf numFmtId="0" fontId="5" fillId="3" borderId="0" xfId="0" applyFont="1" applyFill="1" applyAlignment="1"/>
    <xf numFmtId="164" fontId="5" fillId="0" borderId="0" xfId="0" applyNumberFormat="1" applyFont="1" applyAlignment="1"/>
    <xf numFmtId="0" fontId="8" fillId="0" borderId="0" xfId="0" applyFont="1" applyAlignment="1"/>
    <xf numFmtId="0" fontId="8" fillId="0" borderId="0" xfId="0" applyFont="1"/>
    <xf numFmtId="0" fontId="5" fillId="0" borderId="0" xfId="0" applyFont="1" applyAlignment="1">
      <alignment horizontal="center"/>
    </xf>
    <xf numFmtId="164" fontId="1" fillId="0" borderId="0" xfId="0" applyNumberFormat="1" applyFont="1" applyAlignment="1"/>
    <xf numFmtId="165" fontId="1" fillId="0" borderId="0" xfId="0" applyNumberFormat="1" applyFont="1" applyAlignment="1"/>
    <xf numFmtId="165" fontId="5" fillId="0" borderId="1" xfId="0" applyNumberFormat="1" applyFont="1" applyBorder="1" applyAlignment="1">
      <alignment horizontal="right"/>
    </xf>
    <xf numFmtId="0" fontId="5" fillId="0" borderId="1" xfId="0" applyFont="1" applyBorder="1" applyAlignment="1"/>
    <xf numFmtId="166" fontId="5" fillId="0" borderId="1" xfId="0" applyNumberFormat="1" applyFont="1" applyBorder="1" applyAlignment="1">
      <alignment horizontal="right"/>
    </xf>
    <xf numFmtId="0" fontId="5" fillId="0" borderId="1" xfId="0" applyFont="1" applyBorder="1" applyAlignment="1">
      <alignment horizontal="left"/>
    </xf>
    <xf numFmtId="0" fontId="5" fillId="0" borderId="1" xfId="0" applyFont="1" applyBorder="1" applyAlignment="1">
      <alignment horizontal="right"/>
    </xf>
    <xf numFmtId="0" fontId="7" fillId="0" borderId="1" xfId="0" applyFont="1" applyBorder="1" applyAlignment="1"/>
    <xf numFmtId="0" fontId="7" fillId="0" borderId="1" xfId="0" applyFont="1" applyBorder="1" applyAlignment="1"/>
    <xf numFmtId="0" fontId="5" fillId="0" borderId="0" xfId="0" applyFont="1" applyAlignment="1"/>
    <xf numFmtId="0" fontId="7" fillId="0" borderId="1" xfId="0" applyFont="1" applyBorder="1" applyAlignment="1">
      <alignment horizontal="right"/>
    </xf>
    <xf numFmtId="0" fontId="5" fillId="3" borderId="0" xfId="0" applyFont="1" applyFill="1" applyAlignment="1"/>
    <xf numFmtId="167" fontId="5" fillId="0" borderId="0" xfId="0" applyNumberFormat="1" applyFont="1" applyAlignment="1">
      <alignment horizontal="right"/>
    </xf>
    <xf numFmtId="166" fontId="5" fillId="0" borderId="0" xfId="0" applyNumberFormat="1" applyFont="1" applyAlignment="1">
      <alignment horizontal="right"/>
    </xf>
    <xf numFmtId="167" fontId="7" fillId="0" borderId="1" xfId="0" applyNumberFormat="1" applyFont="1" applyBorder="1" applyAlignment="1">
      <alignment horizontal="right"/>
    </xf>
    <xf numFmtId="166" fontId="1" fillId="0" borderId="0" xfId="0" applyNumberFormat="1" applyFont="1" applyAlignment="1"/>
    <xf numFmtId="167" fontId="1" fillId="0" borderId="0" xfId="0" applyNumberFormat="1" applyFont="1" applyAlignment="1"/>
    <xf numFmtId="0" fontId="7" fillId="0" borderId="0" xfId="0" applyFont="1" applyAlignment="1"/>
    <xf numFmtId="0" fontId="9" fillId="0" borderId="0" xfId="0" applyFont="1" applyAlignment="1">
      <alignment horizontal="right"/>
    </xf>
    <xf numFmtId="167" fontId="8" fillId="0" borderId="0" xfId="0" applyNumberFormat="1" applyFont="1" applyAlignment="1"/>
    <xf numFmtId="166" fontId="8" fillId="0" borderId="0" xfId="0" applyNumberFormat="1" applyFont="1" applyAlignment="1"/>
    <xf numFmtId="166" fontId="7" fillId="0" borderId="1" xfId="0" applyNumberFormat="1" applyFont="1" applyBorder="1" applyAlignment="1">
      <alignment horizontal="right"/>
    </xf>
    <xf numFmtId="0" fontId="7" fillId="0" borderId="1" xfId="0" applyFont="1" applyBorder="1" applyAlignment="1">
      <alignment horizontal="left"/>
    </xf>
    <xf numFmtId="0" fontId="7" fillId="0" borderId="0" xfId="0" applyFont="1" applyAlignment="1"/>
    <xf numFmtId="0" fontId="7" fillId="0" borderId="0" xfId="0" applyFont="1" applyAlignment="1">
      <alignment horizontal="right"/>
    </xf>
    <xf numFmtId="0" fontId="5" fillId="2" borderId="0" xfId="0" applyFont="1" applyFill="1" applyAlignment="1">
      <alignment horizontal="right"/>
    </xf>
    <xf numFmtId="0" fontId="10" fillId="0" borderId="0" xfId="0" applyFont="1" applyAlignment="1"/>
    <xf numFmtId="0" fontId="10" fillId="0" borderId="0" xfId="0" applyFont="1" applyAlignment="1"/>
    <xf numFmtId="0" fontId="10" fillId="0" borderId="0" xfId="0" applyFont="1" applyAlignment="1">
      <alignment horizontal="right"/>
    </xf>
    <xf numFmtId="0" fontId="10" fillId="0" borderId="0" xfId="0" applyFont="1" applyAlignment="1">
      <alignment horizontal="right"/>
    </xf>
    <xf numFmtId="0" fontId="11" fillId="0" borderId="0" xfId="0" applyFont="1" applyAlignment="1">
      <alignment horizontal="right"/>
    </xf>
    <xf numFmtId="14" fontId="7" fillId="0" borderId="1" xfId="0" applyNumberFormat="1" applyFont="1" applyBorder="1" applyAlignment="1">
      <alignment horizontal="right"/>
    </xf>
    <xf numFmtId="14" fontId="7" fillId="0" borderId="0" xfId="0" applyNumberFormat="1" applyFont="1" applyAlignment="1">
      <alignment horizontal="right"/>
    </xf>
    <xf numFmtId="14" fontId="10" fillId="0" borderId="0" xfId="0" applyNumberFormat="1" applyFont="1" applyAlignment="1">
      <alignment horizontal="right"/>
    </xf>
    <xf numFmtId="0" fontId="5"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defaultColWidth="14.44140625" defaultRowHeight="15.75" customHeight="1"/>
  <cols>
    <col min="2" max="2" width="40.88671875" customWidth="1"/>
  </cols>
  <sheetData>
    <row r="1" spans="1:26" ht="15.75" customHeight="1">
      <c r="A1" s="1"/>
    </row>
    <row r="2" spans="1:26" ht="15.75" customHeight="1">
      <c r="A2" s="2" t="s">
        <v>0</v>
      </c>
      <c r="B2" s="3" t="s">
        <v>1</v>
      </c>
      <c r="C2" s="4"/>
      <c r="D2" s="4"/>
      <c r="E2" s="4"/>
      <c r="F2" s="4"/>
      <c r="G2" s="4"/>
      <c r="H2" s="4"/>
      <c r="I2" s="4"/>
      <c r="J2" s="4"/>
      <c r="K2" s="4"/>
      <c r="L2" s="4"/>
      <c r="M2" s="4"/>
      <c r="N2" s="4"/>
      <c r="O2" s="4"/>
      <c r="P2" s="4"/>
      <c r="Q2" s="4"/>
      <c r="R2" s="4"/>
      <c r="S2" s="4"/>
      <c r="T2" s="4"/>
      <c r="U2" s="4"/>
      <c r="V2" s="4"/>
      <c r="W2" s="4"/>
      <c r="X2" s="4"/>
      <c r="Y2" s="4"/>
      <c r="Z2" s="4"/>
    </row>
    <row r="3" spans="1:26" ht="15.75" customHeight="1">
      <c r="A3" s="5">
        <v>2017</v>
      </c>
      <c r="B3" s="6" t="s">
        <v>2</v>
      </c>
    </row>
    <row r="4" spans="1:26" ht="15.75" customHeight="1">
      <c r="B4" s="6" t="s">
        <v>3</v>
      </c>
    </row>
    <row r="5" spans="1:26" ht="15.75" customHeight="1">
      <c r="B5" s="6" t="s">
        <v>4</v>
      </c>
    </row>
    <row r="6" spans="1:26" ht="15.75" customHeight="1">
      <c r="A6" s="1"/>
    </row>
    <row r="7" spans="1:26" ht="15.75" customHeight="1">
      <c r="A7" s="1"/>
    </row>
    <row r="8" spans="1:26" ht="15.75" customHeight="1">
      <c r="A8" s="1"/>
    </row>
    <row r="9" spans="1:26" ht="15.75" customHeight="1">
      <c r="A9" s="5">
        <v>2018</v>
      </c>
      <c r="B9" s="6" t="s">
        <v>5</v>
      </c>
    </row>
    <row r="10" spans="1:26" ht="15.75" customHeight="1">
      <c r="B10" s="6" t="s">
        <v>6</v>
      </c>
    </row>
    <row r="11" spans="1:26" ht="15.75" customHeight="1">
      <c r="A11" s="1"/>
      <c r="B11" s="6" t="s">
        <v>7</v>
      </c>
    </row>
    <row r="12" spans="1:26" ht="15.75" customHeight="1">
      <c r="A12" s="1"/>
      <c r="B12" s="6" t="s">
        <v>8</v>
      </c>
    </row>
    <row r="13" spans="1:26" ht="15.75" customHeight="1">
      <c r="A13" s="1"/>
      <c r="B13" s="7" t="s">
        <v>9</v>
      </c>
    </row>
    <row r="14" spans="1:26" ht="15.75" customHeight="1">
      <c r="A14" s="1"/>
    </row>
    <row r="15" spans="1:26" ht="15.75" customHeight="1">
      <c r="A15" s="5">
        <v>2019</v>
      </c>
      <c r="B15" s="6" t="s">
        <v>10</v>
      </c>
    </row>
    <row r="16" spans="1:26" ht="15.75" customHeight="1">
      <c r="A16" s="1"/>
      <c r="B16" s="6" t="s">
        <v>11</v>
      </c>
    </row>
    <row r="17" spans="1:1" ht="15.75" customHeight="1">
      <c r="A17" s="1"/>
    </row>
    <row r="18" spans="1:1" ht="15.75" customHeight="1">
      <c r="A18" s="1"/>
    </row>
    <row r="19" spans="1:1" ht="15.75" customHeight="1">
      <c r="A19" s="1"/>
    </row>
    <row r="20" spans="1:1" ht="15.75" customHeight="1">
      <c r="A20" s="1"/>
    </row>
    <row r="21" spans="1:1" ht="15.75" customHeight="1">
      <c r="A21" s="1"/>
    </row>
    <row r="22" spans="1:1" ht="15.75" customHeight="1">
      <c r="A22" s="1"/>
    </row>
    <row r="23" spans="1:1" ht="15.75" customHeight="1">
      <c r="A23" s="1"/>
    </row>
    <row r="24" spans="1:1" ht="15.75" customHeight="1">
      <c r="A24" s="1"/>
    </row>
    <row r="25" spans="1:1" ht="15.75" customHeight="1">
      <c r="A25" s="1"/>
    </row>
    <row r="26" spans="1:1" ht="15.75" customHeight="1">
      <c r="A26" s="1"/>
    </row>
    <row r="27" spans="1:1" ht="13.2">
      <c r="A27" s="1"/>
    </row>
    <row r="28" spans="1:1" ht="13.2">
      <c r="A28" s="1"/>
    </row>
    <row r="29" spans="1:1" ht="13.2">
      <c r="A29" s="1"/>
    </row>
    <row r="30" spans="1:1" ht="13.2">
      <c r="A30" s="1"/>
    </row>
    <row r="31" spans="1:1" ht="13.2">
      <c r="A31" s="1"/>
    </row>
    <row r="32" spans="1:1" ht="13.2">
      <c r="A32" s="1"/>
    </row>
    <row r="33" spans="1:1" ht="13.2">
      <c r="A33" s="1"/>
    </row>
    <row r="34" spans="1:1" ht="13.2">
      <c r="A34" s="1"/>
    </row>
    <row r="35" spans="1:1" ht="13.2">
      <c r="A35" s="1"/>
    </row>
    <row r="36" spans="1:1" ht="13.2">
      <c r="A36" s="1"/>
    </row>
    <row r="37" spans="1:1" ht="13.2">
      <c r="A37" s="1"/>
    </row>
    <row r="38" spans="1:1" ht="13.2">
      <c r="A38" s="1"/>
    </row>
    <row r="39" spans="1:1" ht="13.2">
      <c r="A39" s="1"/>
    </row>
    <row r="40" spans="1:1" ht="13.2">
      <c r="A40" s="1"/>
    </row>
    <row r="41" spans="1:1" ht="13.2">
      <c r="A41" s="1"/>
    </row>
    <row r="42" spans="1:1" ht="13.2">
      <c r="A42" s="1"/>
    </row>
    <row r="43" spans="1:1" ht="13.2">
      <c r="A43" s="1"/>
    </row>
    <row r="44" spans="1:1" ht="13.2">
      <c r="A44" s="1"/>
    </row>
    <row r="45" spans="1:1" ht="13.2">
      <c r="A45" s="1"/>
    </row>
    <row r="46" spans="1:1" ht="13.2">
      <c r="A46" s="1"/>
    </row>
    <row r="47" spans="1:1" ht="13.2">
      <c r="A47" s="1"/>
    </row>
    <row r="48" spans="1:1" ht="13.2">
      <c r="A48" s="1"/>
    </row>
    <row r="49" spans="1:1" ht="13.2">
      <c r="A49" s="1"/>
    </row>
    <row r="50" spans="1:1" ht="13.2">
      <c r="A50" s="1"/>
    </row>
    <row r="51" spans="1:1" ht="13.2">
      <c r="A51" s="1"/>
    </row>
    <row r="52" spans="1:1" ht="13.2">
      <c r="A52" s="1"/>
    </row>
    <row r="53" spans="1:1" ht="13.2">
      <c r="A53" s="1"/>
    </row>
    <row r="54" spans="1:1" ht="13.2">
      <c r="A54" s="1"/>
    </row>
    <row r="55" spans="1:1" ht="13.2">
      <c r="A55" s="1"/>
    </row>
    <row r="56" spans="1:1" ht="13.2">
      <c r="A56" s="1"/>
    </row>
    <row r="57" spans="1:1" ht="13.2">
      <c r="A57" s="1"/>
    </row>
    <row r="58" spans="1:1" ht="13.2">
      <c r="A58" s="1"/>
    </row>
    <row r="59" spans="1:1" ht="13.2">
      <c r="A59" s="1"/>
    </row>
    <row r="60" spans="1:1" ht="13.2">
      <c r="A60" s="1"/>
    </row>
    <row r="61" spans="1:1" ht="13.2">
      <c r="A61" s="1"/>
    </row>
    <row r="62" spans="1:1" ht="13.2">
      <c r="A62" s="1"/>
    </row>
    <row r="63" spans="1:1" ht="13.2">
      <c r="A63" s="1"/>
    </row>
    <row r="64" spans="1:1" ht="13.2">
      <c r="A64" s="1"/>
    </row>
    <row r="65" spans="1:1" ht="13.2">
      <c r="A65" s="1"/>
    </row>
    <row r="66" spans="1:1" ht="13.2">
      <c r="A66" s="1"/>
    </row>
    <row r="67" spans="1:1" ht="13.2">
      <c r="A67" s="1"/>
    </row>
    <row r="68" spans="1:1" ht="13.2">
      <c r="A68" s="1"/>
    </row>
    <row r="69" spans="1:1" ht="13.2">
      <c r="A69" s="1"/>
    </row>
    <row r="70" spans="1:1" ht="13.2">
      <c r="A70" s="1"/>
    </row>
    <row r="71" spans="1:1" ht="13.2">
      <c r="A71" s="1"/>
    </row>
    <row r="72" spans="1:1" ht="13.2">
      <c r="A72" s="1"/>
    </row>
    <row r="73" spans="1:1" ht="13.2">
      <c r="A73" s="1"/>
    </row>
    <row r="74" spans="1:1" ht="13.2">
      <c r="A74" s="1"/>
    </row>
    <row r="75" spans="1:1" ht="13.2">
      <c r="A75" s="1"/>
    </row>
    <row r="76" spans="1:1" ht="13.2">
      <c r="A76" s="1"/>
    </row>
    <row r="77" spans="1:1" ht="13.2">
      <c r="A77" s="1"/>
    </row>
    <row r="78" spans="1:1" ht="13.2">
      <c r="A78" s="1"/>
    </row>
    <row r="79" spans="1:1" ht="13.2">
      <c r="A79" s="1"/>
    </row>
    <row r="80" spans="1:1" ht="13.2">
      <c r="A80" s="1"/>
    </row>
    <row r="81" spans="1:1" ht="13.2">
      <c r="A81" s="1"/>
    </row>
    <row r="82" spans="1:1" ht="13.2">
      <c r="A82" s="1"/>
    </row>
    <row r="83" spans="1:1" ht="13.2">
      <c r="A83" s="1"/>
    </row>
    <row r="84" spans="1:1" ht="13.2">
      <c r="A84" s="1"/>
    </row>
    <row r="85" spans="1:1" ht="13.2">
      <c r="A85" s="1"/>
    </row>
    <row r="86" spans="1:1" ht="13.2">
      <c r="A86" s="1"/>
    </row>
    <row r="87" spans="1:1" ht="13.2">
      <c r="A87" s="1"/>
    </row>
    <row r="88" spans="1:1" ht="13.2">
      <c r="A88" s="1"/>
    </row>
    <row r="89" spans="1:1" ht="13.2">
      <c r="A89" s="1"/>
    </row>
    <row r="90" spans="1:1" ht="13.2">
      <c r="A90" s="1"/>
    </row>
    <row r="91" spans="1:1" ht="13.2">
      <c r="A91" s="1"/>
    </row>
    <row r="92" spans="1:1" ht="13.2">
      <c r="A92" s="1"/>
    </row>
    <row r="93" spans="1:1" ht="13.2">
      <c r="A93" s="1"/>
    </row>
    <row r="94" spans="1:1" ht="13.2">
      <c r="A94" s="1"/>
    </row>
    <row r="95" spans="1:1" ht="13.2">
      <c r="A95" s="1"/>
    </row>
    <row r="96" spans="1:1" ht="13.2">
      <c r="A96" s="1"/>
    </row>
    <row r="97" spans="1:1" ht="13.2">
      <c r="A97" s="1"/>
    </row>
    <row r="98" spans="1:1" ht="13.2">
      <c r="A98" s="1"/>
    </row>
    <row r="99" spans="1:1" ht="13.2">
      <c r="A99" s="1"/>
    </row>
    <row r="100" spans="1:1" ht="13.2">
      <c r="A100" s="1"/>
    </row>
    <row r="101" spans="1:1" ht="13.2">
      <c r="A101" s="1"/>
    </row>
    <row r="102" spans="1:1" ht="13.2">
      <c r="A102" s="1"/>
    </row>
    <row r="103" spans="1:1" ht="13.2">
      <c r="A103" s="1"/>
    </row>
    <row r="104" spans="1:1" ht="13.2">
      <c r="A104" s="1"/>
    </row>
    <row r="105" spans="1:1" ht="13.2">
      <c r="A105" s="1"/>
    </row>
    <row r="106" spans="1:1" ht="13.2">
      <c r="A106" s="1"/>
    </row>
    <row r="107" spans="1:1" ht="13.2">
      <c r="A107" s="1"/>
    </row>
    <row r="108" spans="1:1" ht="13.2">
      <c r="A108" s="1"/>
    </row>
    <row r="109" spans="1:1" ht="13.2">
      <c r="A109" s="1"/>
    </row>
    <row r="110" spans="1:1" ht="13.2">
      <c r="A110" s="1"/>
    </row>
    <row r="111" spans="1:1" ht="13.2">
      <c r="A111" s="1"/>
    </row>
    <row r="112" spans="1:1" ht="13.2">
      <c r="A112" s="1"/>
    </row>
    <row r="113" spans="1:1" ht="13.2">
      <c r="A113" s="1"/>
    </row>
    <row r="114" spans="1:1" ht="13.2">
      <c r="A114" s="1"/>
    </row>
    <row r="115" spans="1:1" ht="13.2">
      <c r="A115" s="1"/>
    </row>
    <row r="116" spans="1:1" ht="13.2">
      <c r="A116" s="1"/>
    </row>
    <row r="117" spans="1:1" ht="13.2">
      <c r="A117" s="1"/>
    </row>
    <row r="118" spans="1:1" ht="13.2">
      <c r="A118" s="1"/>
    </row>
    <row r="119" spans="1:1" ht="13.2">
      <c r="A119" s="1"/>
    </row>
    <row r="120" spans="1:1" ht="13.2">
      <c r="A120" s="1"/>
    </row>
    <row r="121" spans="1:1" ht="13.2">
      <c r="A121" s="1"/>
    </row>
    <row r="122" spans="1:1" ht="13.2">
      <c r="A122" s="1"/>
    </row>
    <row r="123" spans="1:1" ht="13.2">
      <c r="A123" s="1"/>
    </row>
    <row r="124" spans="1:1" ht="13.2">
      <c r="A124" s="1"/>
    </row>
    <row r="125" spans="1:1" ht="13.2">
      <c r="A125" s="1"/>
    </row>
    <row r="126" spans="1:1" ht="13.2">
      <c r="A126" s="1"/>
    </row>
    <row r="127" spans="1:1" ht="13.2">
      <c r="A127" s="1"/>
    </row>
    <row r="128" spans="1:1" ht="13.2">
      <c r="A128" s="1"/>
    </row>
    <row r="129" spans="1:1" ht="13.2">
      <c r="A129" s="1"/>
    </row>
    <row r="130" spans="1:1" ht="13.2">
      <c r="A130" s="1"/>
    </row>
    <row r="131" spans="1:1" ht="13.2">
      <c r="A131" s="1"/>
    </row>
    <row r="132" spans="1:1" ht="13.2">
      <c r="A132" s="1"/>
    </row>
    <row r="133" spans="1:1" ht="13.2">
      <c r="A133" s="1"/>
    </row>
    <row r="134" spans="1:1" ht="13.2">
      <c r="A134" s="1"/>
    </row>
    <row r="135" spans="1:1" ht="13.2">
      <c r="A135" s="1"/>
    </row>
    <row r="136" spans="1:1" ht="13.2">
      <c r="A136" s="1"/>
    </row>
    <row r="137" spans="1:1" ht="13.2">
      <c r="A137" s="1"/>
    </row>
    <row r="138" spans="1:1" ht="13.2">
      <c r="A138" s="1"/>
    </row>
    <row r="139" spans="1:1" ht="13.2">
      <c r="A139" s="1"/>
    </row>
    <row r="140" spans="1:1" ht="13.2">
      <c r="A140" s="1"/>
    </row>
    <row r="141" spans="1:1" ht="13.2">
      <c r="A141" s="1"/>
    </row>
    <row r="142" spans="1:1" ht="13.2">
      <c r="A142" s="1"/>
    </row>
    <row r="143" spans="1:1" ht="13.2">
      <c r="A143" s="1"/>
    </row>
    <row r="144" spans="1:1" ht="13.2">
      <c r="A144" s="1"/>
    </row>
    <row r="145" spans="1:1" ht="13.2">
      <c r="A145" s="1"/>
    </row>
    <row r="146" spans="1:1" ht="13.2">
      <c r="A146" s="1"/>
    </row>
    <row r="147" spans="1:1" ht="13.2">
      <c r="A147" s="1"/>
    </row>
    <row r="148" spans="1:1" ht="13.2">
      <c r="A148" s="1"/>
    </row>
    <row r="149" spans="1:1" ht="13.2">
      <c r="A149" s="1"/>
    </row>
    <row r="150" spans="1:1" ht="13.2">
      <c r="A150" s="1"/>
    </row>
    <row r="151" spans="1:1" ht="13.2">
      <c r="A151" s="1"/>
    </row>
    <row r="152" spans="1:1" ht="13.2">
      <c r="A152" s="1"/>
    </row>
    <row r="153" spans="1:1" ht="13.2">
      <c r="A153" s="1"/>
    </row>
    <row r="154" spans="1:1" ht="13.2">
      <c r="A154" s="1"/>
    </row>
    <row r="155" spans="1:1" ht="13.2">
      <c r="A155" s="1"/>
    </row>
    <row r="156" spans="1:1" ht="13.2">
      <c r="A156" s="1"/>
    </row>
    <row r="157" spans="1:1" ht="13.2">
      <c r="A157" s="1"/>
    </row>
    <row r="158" spans="1:1" ht="13.2">
      <c r="A158" s="1"/>
    </row>
    <row r="159" spans="1:1" ht="13.2">
      <c r="A159" s="1"/>
    </row>
    <row r="160" spans="1:1" ht="13.2">
      <c r="A160" s="1"/>
    </row>
    <row r="161" spans="1:1" ht="13.2">
      <c r="A161" s="1"/>
    </row>
    <row r="162" spans="1:1" ht="13.2">
      <c r="A162" s="1"/>
    </row>
    <row r="163" spans="1:1" ht="13.2">
      <c r="A163" s="1"/>
    </row>
    <row r="164" spans="1:1" ht="13.2">
      <c r="A164" s="1"/>
    </row>
    <row r="165" spans="1:1" ht="13.2">
      <c r="A165" s="1"/>
    </row>
    <row r="166" spans="1:1" ht="13.2">
      <c r="A166" s="1"/>
    </row>
    <row r="167" spans="1:1" ht="13.2">
      <c r="A167" s="1"/>
    </row>
    <row r="168" spans="1:1" ht="13.2">
      <c r="A168" s="1"/>
    </row>
    <row r="169" spans="1:1" ht="13.2">
      <c r="A169" s="1"/>
    </row>
    <row r="170" spans="1:1" ht="13.2">
      <c r="A170" s="1"/>
    </row>
    <row r="171" spans="1:1" ht="13.2">
      <c r="A171" s="1"/>
    </row>
    <row r="172" spans="1:1" ht="13.2">
      <c r="A172" s="1"/>
    </row>
    <row r="173" spans="1:1" ht="13.2">
      <c r="A173" s="1"/>
    </row>
    <row r="174" spans="1:1" ht="13.2">
      <c r="A174" s="1"/>
    </row>
    <row r="175" spans="1:1" ht="13.2">
      <c r="A175" s="1"/>
    </row>
    <row r="176" spans="1:1" ht="13.2">
      <c r="A176" s="1"/>
    </row>
    <row r="177" spans="1:1" ht="13.2">
      <c r="A177" s="1"/>
    </row>
    <row r="178" spans="1:1" ht="13.2">
      <c r="A178" s="1"/>
    </row>
    <row r="179" spans="1:1" ht="13.2">
      <c r="A179" s="1"/>
    </row>
    <row r="180" spans="1:1" ht="13.2">
      <c r="A180" s="1"/>
    </row>
    <row r="181" spans="1:1" ht="13.2">
      <c r="A181" s="1"/>
    </row>
    <row r="182" spans="1:1" ht="13.2">
      <c r="A182" s="1"/>
    </row>
    <row r="183" spans="1:1" ht="13.2">
      <c r="A183" s="1"/>
    </row>
    <row r="184" spans="1:1" ht="13.2">
      <c r="A184" s="1"/>
    </row>
    <row r="185" spans="1:1" ht="13.2">
      <c r="A185" s="1"/>
    </row>
    <row r="186" spans="1:1" ht="13.2">
      <c r="A186" s="1"/>
    </row>
    <row r="187" spans="1:1" ht="13.2">
      <c r="A187" s="1"/>
    </row>
    <row r="188" spans="1:1" ht="13.2">
      <c r="A188" s="1"/>
    </row>
    <row r="189" spans="1:1" ht="13.2">
      <c r="A189" s="1"/>
    </row>
    <row r="190" spans="1:1" ht="13.2">
      <c r="A190" s="1"/>
    </row>
    <row r="191" spans="1:1" ht="13.2">
      <c r="A191" s="1"/>
    </row>
    <row r="192" spans="1:1" ht="13.2">
      <c r="A192" s="1"/>
    </row>
    <row r="193" spans="1:1" ht="13.2">
      <c r="A193" s="1"/>
    </row>
    <row r="194" spans="1:1" ht="13.2">
      <c r="A194" s="1"/>
    </row>
    <row r="195" spans="1:1" ht="13.2">
      <c r="A195" s="1"/>
    </row>
    <row r="196" spans="1:1" ht="13.2">
      <c r="A196" s="1"/>
    </row>
    <row r="197" spans="1:1" ht="13.2">
      <c r="A197" s="1"/>
    </row>
    <row r="198" spans="1:1" ht="13.2">
      <c r="A198" s="1"/>
    </row>
    <row r="199" spans="1:1" ht="13.2">
      <c r="A199" s="1"/>
    </row>
    <row r="200" spans="1:1" ht="13.2">
      <c r="A200" s="1"/>
    </row>
    <row r="201" spans="1:1" ht="13.2">
      <c r="A201" s="1"/>
    </row>
    <row r="202" spans="1:1" ht="13.2">
      <c r="A202" s="1"/>
    </row>
    <row r="203" spans="1:1" ht="13.2">
      <c r="A203" s="1"/>
    </row>
    <row r="204" spans="1:1" ht="13.2">
      <c r="A204" s="1"/>
    </row>
    <row r="205" spans="1:1" ht="13.2">
      <c r="A205" s="1"/>
    </row>
    <row r="206" spans="1:1" ht="13.2">
      <c r="A206" s="1"/>
    </row>
    <row r="207" spans="1:1" ht="13.2">
      <c r="A207" s="1"/>
    </row>
    <row r="208" spans="1:1" ht="13.2">
      <c r="A208" s="1"/>
    </row>
    <row r="209" spans="1:1" ht="13.2">
      <c r="A209" s="1"/>
    </row>
    <row r="210" spans="1:1" ht="13.2">
      <c r="A210" s="1"/>
    </row>
    <row r="211" spans="1:1" ht="13.2">
      <c r="A211" s="1"/>
    </row>
    <row r="212" spans="1:1" ht="13.2">
      <c r="A212" s="1"/>
    </row>
    <row r="213" spans="1:1" ht="13.2">
      <c r="A213" s="1"/>
    </row>
    <row r="214" spans="1:1" ht="13.2">
      <c r="A214" s="1"/>
    </row>
    <row r="215" spans="1:1" ht="13.2">
      <c r="A215" s="1"/>
    </row>
    <row r="216" spans="1:1" ht="13.2">
      <c r="A216" s="1"/>
    </row>
    <row r="217" spans="1:1" ht="13.2">
      <c r="A217" s="1"/>
    </row>
    <row r="218" spans="1:1" ht="13.2">
      <c r="A218" s="1"/>
    </row>
    <row r="219" spans="1:1" ht="13.2">
      <c r="A219" s="1"/>
    </row>
    <row r="220" spans="1:1" ht="13.2">
      <c r="A220" s="1"/>
    </row>
    <row r="221" spans="1:1" ht="13.2">
      <c r="A221" s="1"/>
    </row>
    <row r="222" spans="1:1" ht="13.2">
      <c r="A222" s="1"/>
    </row>
    <row r="223" spans="1:1" ht="13.2">
      <c r="A223" s="1"/>
    </row>
    <row r="224" spans="1:1" ht="13.2">
      <c r="A224" s="1"/>
    </row>
    <row r="225" spans="1:1" ht="13.2">
      <c r="A225" s="1"/>
    </row>
    <row r="226" spans="1:1" ht="13.2">
      <c r="A226" s="1"/>
    </row>
    <row r="227" spans="1:1" ht="13.2">
      <c r="A227" s="1"/>
    </row>
    <row r="228" spans="1:1" ht="13.2">
      <c r="A228" s="1"/>
    </row>
    <row r="229" spans="1:1" ht="13.2">
      <c r="A229" s="1"/>
    </row>
    <row r="230" spans="1:1" ht="13.2">
      <c r="A230" s="1"/>
    </row>
    <row r="231" spans="1:1" ht="13.2">
      <c r="A231" s="1"/>
    </row>
    <row r="232" spans="1:1" ht="13.2">
      <c r="A232" s="1"/>
    </row>
    <row r="233" spans="1:1" ht="13.2">
      <c r="A233" s="1"/>
    </row>
    <row r="234" spans="1:1" ht="13.2">
      <c r="A234" s="1"/>
    </row>
    <row r="235" spans="1:1" ht="13.2">
      <c r="A235" s="1"/>
    </row>
    <row r="236" spans="1:1" ht="13.2">
      <c r="A236" s="1"/>
    </row>
    <row r="237" spans="1:1" ht="13.2">
      <c r="A237" s="1"/>
    </row>
    <row r="238" spans="1:1" ht="13.2">
      <c r="A238" s="1"/>
    </row>
    <row r="239" spans="1:1" ht="13.2">
      <c r="A239" s="1"/>
    </row>
    <row r="240" spans="1:1" ht="13.2">
      <c r="A240" s="1"/>
    </row>
    <row r="241" spans="1:1" ht="13.2">
      <c r="A241" s="1"/>
    </row>
    <row r="242" spans="1:1" ht="13.2">
      <c r="A242" s="1"/>
    </row>
    <row r="243" spans="1:1" ht="13.2">
      <c r="A243" s="1"/>
    </row>
    <row r="244" spans="1:1" ht="13.2">
      <c r="A244" s="1"/>
    </row>
    <row r="245" spans="1:1" ht="13.2">
      <c r="A245" s="1"/>
    </row>
    <row r="246" spans="1:1" ht="13.2">
      <c r="A246" s="1"/>
    </row>
    <row r="247" spans="1:1" ht="13.2">
      <c r="A247" s="1"/>
    </row>
    <row r="248" spans="1:1" ht="13.2">
      <c r="A248" s="1"/>
    </row>
    <row r="249" spans="1:1" ht="13.2">
      <c r="A249" s="1"/>
    </row>
    <row r="250" spans="1:1" ht="13.2">
      <c r="A250" s="1"/>
    </row>
    <row r="251" spans="1:1" ht="13.2">
      <c r="A251" s="1"/>
    </row>
    <row r="252" spans="1:1" ht="13.2">
      <c r="A252" s="1"/>
    </row>
    <row r="253" spans="1:1" ht="13.2">
      <c r="A253" s="1"/>
    </row>
    <row r="254" spans="1:1" ht="13.2">
      <c r="A254" s="1"/>
    </row>
    <row r="255" spans="1:1" ht="13.2">
      <c r="A255" s="1"/>
    </row>
    <row r="256" spans="1:1" ht="13.2">
      <c r="A256" s="1"/>
    </row>
    <row r="257" spans="1:1" ht="13.2">
      <c r="A257" s="1"/>
    </row>
    <row r="258" spans="1:1" ht="13.2">
      <c r="A258" s="1"/>
    </row>
    <row r="259" spans="1:1" ht="13.2">
      <c r="A259" s="1"/>
    </row>
    <row r="260" spans="1:1" ht="13.2">
      <c r="A260" s="1"/>
    </row>
    <row r="261" spans="1:1" ht="13.2">
      <c r="A261" s="1"/>
    </row>
    <row r="262" spans="1:1" ht="13.2">
      <c r="A262" s="1"/>
    </row>
    <row r="263" spans="1:1" ht="13.2">
      <c r="A263" s="1"/>
    </row>
    <row r="264" spans="1:1" ht="13.2">
      <c r="A264" s="1"/>
    </row>
    <row r="265" spans="1:1" ht="13.2">
      <c r="A265" s="1"/>
    </row>
    <row r="266" spans="1:1" ht="13.2">
      <c r="A266" s="1"/>
    </row>
    <row r="267" spans="1:1" ht="13.2">
      <c r="A267" s="1"/>
    </row>
    <row r="268" spans="1:1" ht="13.2">
      <c r="A268" s="1"/>
    </row>
    <row r="269" spans="1:1" ht="13.2">
      <c r="A269" s="1"/>
    </row>
    <row r="270" spans="1:1" ht="13.2">
      <c r="A270" s="1"/>
    </row>
    <row r="271" spans="1:1" ht="13.2">
      <c r="A271" s="1"/>
    </row>
    <row r="272" spans="1:1" ht="13.2">
      <c r="A272" s="1"/>
    </row>
    <row r="273" spans="1:1" ht="13.2">
      <c r="A273" s="1"/>
    </row>
    <row r="274" spans="1:1" ht="13.2">
      <c r="A274" s="1"/>
    </row>
    <row r="275" spans="1:1" ht="13.2">
      <c r="A275" s="1"/>
    </row>
    <row r="276" spans="1:1" ht="13.2">
      <c r="A276" s="1"/>
    </row>
    <row r="277" spans="1:1" ht="13.2">
      <c r="A277" s="1"/>
    </row>
    <row r="278" spans="1:1" ht="13.2">
      <c r="A278" s="1"/>
    </row>
    <row r="279" spans="1:1" ht="13.2">
      <c r="A279" s="1"/>
    </row>
    <row r="280" spans="1:1" ht="13.2">
      <c r="A280" s="1"/>
    </row>
    <row r="281" spans="1:1" ht="13.2">
      <c r="A281" s="1"/>
    </row>
    <row r="282" spans="1:1" ht="13.2">
      <c r="A282" s="1"/>
    </row>
    <row r="283" spans="1:1" ht="13.2">
      <c r="A283" s="1"/>
    </row>
    <row r="284" spans="1:1" ht="13.2">
      <c r="A284" s="1"/>
    </row>
    <row r="285" spans="1:1" ht="13.2">
      <c r="A285" s="1"/>
    </row>
    <row r="286" spans="1:1" ht="13.2">
      <c r="A286" s="1"/>
    </row>
    <row r="287" spans="1:1" ht="13.2">
      <c r="A287" s="1"/>
    </row>
    <row r="288" spans="1:1" ht="13.2">
      <c r="A288" s="1"/>
    </row>
    <row r="289" spans="1:1" ht="13.2">
      <c r="A289" s="1"/>
    </row>
    <row r="290" spans="1:1" ht="13.2">
      <c r="A290" s="1"/>
    </row>
    <row r="291" spans="1:1" ht="13.2">
      <c r="A291" s="1"/>
    </row>
    <row r="292" spans="1:1" ht="13.2">
      <c r="A292" s="1"/>
    </row>
    <row r="293" spans="1:1" ht="13.2">
      <c r="A293" s="1"/>
    </row>
    <row r="294" spans="1:1" ht="13.2">
      <c r="A294" s="1"/>
    </row>
    <row r="295" spans="1:1" ht="13.2">
      <c r="A295" s="1"/>
    </row>
    <row r="296" spans="1:1" ht="13.2">
      <c r="A296" s="1"/>
    </row>
    <row r="297" spans="1:1" ht="13.2">
      <c r="A297" s="1"/>
    </row>
    <row r="298" spans="1:1" ht="13.2">
      <c r="A298" s="1"/>
    </row>
    <row r="299" spans="1:1" ht="13.2">
      <c r="A299" s="1"/>
    </row>
    <row r="300" spans="1:1" ht="13.2">
      <c r="A300" s="1"/>
    </row>
    <row r="301" spans="1:1" ht="13.2">
      <c r="A301" s="1"/>
    </row>
    <row r="302" spans="1:1" ht="13.2">
      <c r="A302" s="1"/>
    </row>
    <row r="303" spans="1:1" ht="13.2">
      <c r="A303" s="1"/>
    </row>
    <row r="304" spans="1:1" ht="13.2">
      <c r="A304" s="1"/>
    </row>
    <row r="305" spans="1:1" ht="13.2">
      <c r="A305" s="1"/>
    </row>
    <row r="306" spans="1:1" ht="13.2">
      <c r="A306" s="1"/>
    </row>
    <row r="307" spans="1:1" ht="13.2">
      <c r="A307" s="1"/>
    </row>
    <row r="308" spans="1:1" ht="13.2">
      <c r="A308" s="1"/>
    </row>
    <row r="309" spans="1:1" ht="13.2">
      <c r="A309" s="1"/>
    </row>
    <row r="310" spans="1:1" ht="13.2">
      <c r="A310" s="1"/>
    </row>
    <row r="311" spans="1:1" ht="13.2">
      <c r="A311" s="1"/>
    </row>
    <row r="312" spans="1:1" ht="13.2">
      <c r="A312" s="1"/>
    </row>
    <row r="313" spans="1:1" ht="13.2">
      <c r="A313" s="1"/>
    </row>
    <row r="314" spans="1:1" ht="13.2">
      <c r="A314" s="1"/>
    </row>
    <row r="315" spans="1:1" ht="13.2">
      <c r="A315" s="1"/>
    </row>
    <row r="316" spans="1:1" ht="13.2">
      <c r="A316" s="1"/>
    </row>
    <row r="317" spans="1:1" ht="13.2">
      <c r="A317" s="1"/>
    </row>
    <row r="318" spans="1:1" ht="13.2">
      <c r="A318" s="1"/>
    </row>
    <row r="319" spans="1:1" ht="13.2">
      <c r="A319" s="1"/>
    </row>
    <row r="320" spans="1:1" ht="13.2">
      <c r="A320" s="1"/>
    </row>
    <row r="321" spans="1:1" ht="13.2">
      <c r="A321" s="1"/>
    </row>
    <row r="322" spans="1:1" ht="13.2">
      <c r="A322" s="1"/>
    </row>
    <row r="323" spans="1:1" ht="13.2">
      <c r="A323" s="1"/>
    </row>
    <row r="324" spans="1:1" ht="13.2">
      <c r="A324" s="1"/>
    </row>
    <row r="325" spans="1:1" ht="13.2">
      <c r="A325" s="1"/>
    </row>
    <row r="326" spans="1:1" ht="13.2">
      <c r="A326" s="1"/>
    </row>
    <row r="327" spans="1:1" ht="13.2">
      <c r="A327" s="1"/>
    </row>
    <row r="328" spans="1:1" ht="13.2">
      <c r="A328" s="1"/>
    </row>
    <row r="329" spans="1:1" ht="13.2">
      <c r="A329" s="1"/>
    </row>
    <row r="330" spans="1:1" ht="13.2">
      <c r="A330" s="1"/>
    </row>
    <row r="331" spans="1:1" ht="13.2">
      <c r="A331" s="1"/>
    </row>
    <row r="332" spans="1:1" ht="13.2">
      <c r="A332" s="1"/>
    </row>
    <row r="333" spans="1:1" ht="13.2">
      <c r="A333" s="1"/>
    </row>
    <row r="334" spans="1:1" ht="13.2">
      <c r="A334" s="1"/>
    </row>
    <row r="335" spans="1:1" ht="13.2">
      <c r="A335" s="1"/>
    </row>
    <row r="336" spans="1:1" ht="13.2">
      <c r="A336" s="1"/>
    </row>
    <row r="337" spans="1:1" ht="13.2">
      <c r="A337" s="1"/>
    </row>
    <row r="338" spans="1:1" ht="13.2">
      <c r="A338" s="1"/>
    </row>
    <row r="339" spans="1:1" ht="13.2">
      <c r="A339" s="1"/>
    </row>
    <row r="340" spans="1:1" ht="13.2">
      <c r="A340" s="1"/>
    </row>
    <row r="341" spans="1:1" ht="13.2">
      <c r="A341" s="1"/>
    </row>
    <row r="342" spans="1:1" ht="13.2">
      <c r="A342" s="1"/>
    </row>
    <row r="343" spans="1:1" ht="13.2">
      <c r="A343" s="1"/>
    </row>
    <row r="344" spans="1:1" ht="13.2">
      <c r="A344" s="1"/>
    </row>
    <row r="345" spans="1:1" ht="13.2">
      <c r="A345" s="1"/>
    </row>
    <row r="346" spans="1:1" ht="13.2">
      <c r="A346" s="1"/>
    </row>
    <row r="347" spans="1:1" ht="13.2">
      <c r="A347" s="1"/>
    </row>
    <row r="348" spans="1:1" ht="13.2">
      <c r="A348" s="1"/>
    </row>
    <row r="349" spans="1:1" ht="13.2">
      <c r="A349" s="1"/>
    </row>
    <row r="350" spans="1:1" ht="13.2">
      <c r="A350" s="1"/>
    </row>
    <row r="351" spans="1:1" ht="13.2">
      <c r="A351" s="1"/>
    </row>
    <row r="352" spans="1:1" ht="13.2">
      <c r="A352" s="1"/>
    </row>
    <row r="353" spans="1:1" ht="13.2">
      <c r="A353" s="1"/>
    </row>
    <row r="354" spans="1:1" ht="13.2">
      <c r="A354" s="1"/>
    </row>
    <row r="355" spans="1:1" ht="13.2">
      <c r="A355" s="1"/>
    </row>
    <row r="356" spans="1:1" ht="13.2">
      <c r="A356" s="1"/>
    </row>
    <row r="357" spans="1:1" ht="13.2">
      <c r="A357" s="1"/>
    </row>
    <row r="358" spans="1:1" ht="13.2">
      <c r="A358" s="1"/>
    </row>
    <row r="359" spans="1:1" ht="13.2">
      <c r="A359" s="1"/>
    </row>
    <row r="360" spans="1:1" ht="13.2">
      <c r="A360" s="1"/>
    </row>
    <row r="361" spans="1:1" ht="13.2">
      <c r="A361" s="1"/>
    </row>
    <row r="362" spans="1:1" ht="13.2">
      <c r="A362" s="1"/>
    </row>
    <row r="363" spans="1:1" ht="13.2">
      <c r="A363" s="1"/>
    </row>
    <row r="364" spans="1:1" ht="13.2">
      <c r="A364" s="1"/>
    </row>
    <row r="365" spans="1:1" ht="13.2">
      <c r="A365" s="1"/>
    </row>
    <row r="366" spans="1:1" ht="13.2">
      <c r="A366" s="1"/>
    </row>
    <row r="367" spans="1:1" ht="13.2">
      <c r="A367" s="1"/>
    </row>
    <row r="368" spans="1:1" ht="13.2">
      <c r="A368" s="1"/>
    </row>
    <row r="369" spans="1:1" ht="13.2">
      <c r="A369" s="1"/>
    </row>
    <row r="370" spans="1:1" ht="13.2">
      <c r="A370" s="1"/>
    </row>
    <row r="371" spans="1:1" ht="13.2">
      <c r="A371" s="1"/>
    </row>
    <row r="372" spans="1:1" ht="13.2">
      <c r="A372" s="1"/>
    </row>
    <row r="373" spans="1:1" ht="13.2">
      <c r="A373" s="1"/>
    </row>
    <row r="374" spans="1:1" ht="13.2">
      <c r="A374" s="1"/>
    </row>
    <row r="375" spans="1:1" ht="13.2">
      <c r="A375" s="1"/>
    </row>
    <row r="376" spans="1:1" ht="13.2">
      <c r="A376" s="1"/>
    </row>
    <row r="377" spans="1:1" ht="13.2">
      <c r="A377" s="1"/>
    </row>
    <row r="378" spans="1:1" ht="13.2">
      <c r="A378" s="1"/>
    </row>
    <row r="379" spans="1:1" ht="13.2">
      <c r="A379" s="1"/>
    </row>
    <row r="380" spans="1:1" ht="13.2">
      <c r="A380" s="1"/>
    </row>
    <row r="381" spans="1:1" ht="13.2">
      <c r="A381" s="1"/>
    </row>
    <row r="382" spans="1:1" ht="13.2">
      <c r="A382" s="1"/>
    </row>
    <row r="383" spans="1:1" ht="13.2">
      <c r="A383" s="1"/>
    </row>
    <row r="384" spans="1:1" ht="13.2">
      <c r="A384" s="1"/>
    </row>
    <row r="385" spans="1:1" ht="13.2">
      <c r="A385" s="1"/>
    </row>
    <row r="386" spans="1:1" ht="13.2">
      <c r="A386" s="1"/>
    </row>
    <row r="387" spans="1:1" ht="13.2">
      <c r="A387" s="1"/>
    </row>
    <row r="388" spans="1:1" ht="13.2">
      <c r="A388" s="1"/>
    </row>
    <row r="389" spans="1:1" ht="13.2">
      <c r="A389" s="1"/>
    </row>
    <row r="390" spans="1:1" ht="13.2">
      <c r="A390" s="1"/>
    </row>
    <row r="391" spans="1:1" ht="13.2">
      <c r="A391" s="1"/>
    </row>
    <row r="392" spans="1:1" ht="13.2">
      <c r="A392" s="1"/>
    </row>
    <row r="393" spans="1:1" ht="13.2">
      <c r="A393" s="1"/>
    </row>
    <row r="394" spans="1:1" ht="13.2">
      <c r="A394" s="1"/>
    </row>
    <row r="395" spans="1:1" ht="13.2">
      <c r="A395" s="1"/>
    </row>
    <row r="396" spans="1:1" ht="13.2">
      <c r="A396" s="1"/>
    </row>
    <row r="397" spans="1:1" ht="13.2">
      <c r="A397" s="1"/>
    </row>
    <row r="398" spans="1:1" ht="13.2">
      <c r="A398" s="1"/>
    </row>
    <row r="399" spans="1:1" ht="13.2">
      <c r="A399" s="1"/>
    </row>
    <row r="400" spans="1:1" ht="13.2">
      <c r="A400" s="1"/>
    </row>
    <row r="401" spans="1:1" ht="13.2">
      <c r="A401" s="1"/>
    </row>
    <row r="402" spans="1:1" ht="13.2">
      <c r="A402" s="1"/>
    </row>
    <row r="403" spans="1:1" ht="13.2">
      <c r="A403" s="1"/>
    </row>
    <row r="404" spans="1:1" ht="13.2">
      <c r="A404" s="1"/>
    </row>
    <row r="405" spans="1:1" ht="13.2">
      <c r="A405" s="1"/>
    </row>
    <row r="406" spans="1:1" ht="13.2">
      <c r="A406" s="1"/>
    </row>
    <row r="407" spans="1:1" ht="13.2">
      <c r="A407" s="1"/>
    </row>
    <row r="408" spans="1:1" ht="13.2">
      <c r="A408" s="1"/>
    </row>
    <row r="409" spans="1:1" ht="13.2">
      <c r="A409" s="1"/>
    </row>
    <row r="410" spans="1:1" ht="13.2">
      <c r="A410" s="1"/>
    </row>
    <row r="411" spans="1:1" ht="13.2">
      <c r="A411" s="1"/>
    </row>
    <row r="412" spans="1:1" ht="13.2">
      <c r="A412" s="1"/>
    </row>
    <row r="413" spans="1:1" ht="13.2">
      <c r="A413" s="1"/>
    </row>
    <row r="414" spans="1:1" ht="13.2">
      <c r="A414" s="1"/>
    </row>
    <row r="415" spans="1:1" ht="13.2">
      <c r="A415" s="1"/>
    </row>
    <row r="416" spans="1:1" ht="13.2">
      <c r="A416" s="1"/>
    </row>
    <row r="417" spans="1:1" ht="13.2">
      <c r="A417" s="1"/>
    </row>
    <row r="418" spans="1:1" ht="13.2">
      <c r="A418" s="1"/>
    </row>
    <row r="419" spans="1:1" ht="13.2">
      <c r="A419" s="1"/>
    </row>
    <row r="420" spans="1:1" ht="13.2">
      <c r="A420" s="1"/>
    </row>
    <row r="421" spans="1:1" ht="13.2">
      <c r="A421" s="1"/>
    </row>
    <row r="422" spans="1:1" ht="13.2">
      <c r="A422" s="1"/>
    </row>
    <row r="423" spans="1:1" ht="13.2">
      <c r="A423" s="1"/>
    </row>
    <row r="424" spans="1:1" ht="13.2">
      <c r="A424" s="1"/>
    </row>
    <row r="425" spans="1:1" ht="13.2">
      <c r="A425" s="1"/>
    </row>
    <row r="426" spans="1:1" ht="13.2">
      <c r="A426" s="1"/>
    </row>
    <row r="427" spans="1:1" ht="13.2">
      <c r="A427" s="1"/>
    </row>
    <row r="428" spans="1:1" ht="13.2">
      <c r="A428" s="1"/>
    </row>
    <row r="429" spans="1:1" ht="13.2">
      <c r="A429" s="1"/>
    </row>
    <row r="430" spans="1:1" ht="13.2">
      <c r="A430" s="1"/>
    </row>
    <row r="431" spans="1:1" ht="13.2">
      <c r="A431" s="1"/>
    </row>
    <row r="432" spans="1:1" ht="13.2">
      <c r="A432" s="1"/>
    </row>
    <row r="433" spans="1:1" ht="13.2">
      <c r="A433" s="1"/>
    </row>
    <row r="434" spans="1:1" ht="13.2">
      <c r="A434" s="1"/>
    </row>
    <row r="435" spans="1:1" ht="13.2">
      <c r="A435" s="1"/>
    </row>
    <row r="436" spans="1:1" ht="13.2">
      <c r="A436" s="1"/>
    </row>
    <row r="437" spans="1:1" ht="13.2">
      <c r="A437" s="1"/>
    </row>
    <row r="438" spans="1:1" ht="13.2">
      <c r="A438" s="1"/>
    </row>
    <row r="439" spans="1:1" ht="13.2">
      <c r="A439" s="1"/>
    </row>
    <row r="440" spans="1:1" ht="13.2">
      <c r="A440" s="1"/>
    </row>
    <row r="441" spans="1:1" ht="13.2">
      <c r="A441" s="1"/>
    </row>
    <row r="442" spans="1:1" ht="13.2">
      <c r="A442" s="1"/>
    </row>
    <row r="443" spans="1:1" ht="13.2">
      <c r="A443" s="1"/>
    </row>
    <row r="444" spans="1:1" ht="13.2">
      <c r="A444" s="1"/>
    </row>
    <row r="445" spans="1:1" ht="13.2">
      <c r="A445" s="1"/>
    </row>
    <row r="446" spans="1:1" ht="13.2">
      <c r="A446" s="1"/>
    </row>
    <row r="447" spans="1:1" ht="13.2">
      <c r="A447" s="1"/>
    </row>
    <row r="448" spans="1:1" ht="13.2">
      <c r="A448" s="1"/>
    </row>
    <row r="449" spans="1:1" ht="13.2">
      <c r="A449" s="1"/>
    </row>
    <row r="450" spans="1:1" ht="13.2">
      <c r="A450" s="1"/>
    </row>
    <row r="451" spans="1:1" ht="13.2">
      <c r="A451" s="1"/>
    </row>
    <row r="452" spans="1:1" ht="13.2">
      <c r="A452" s="1"/>
    </row>
    <row r="453" spans="1:1" ht="13.2">
      <c r="A453" s="1"/>
    </row>
    <row r="454" spans="1:1" ht="13.2">
      <c r="A454" s="1"/>
    </row>
    <row r="455" spans="1:1" ht="13.2">
      <c r="A455" s="1"/>
    </row>
    <row r="456" spans="1:1" ht="13.2">
      <c r="A456" s="1"/>
    </row>
    <row r="457" spans="1:1" ht="13.2">
      <c r="A457" s="1"/>
    </row>
    <row r="458" spans="1:1" ht="13.2">
      <c r="A458" s="1"/>
    </row>
    <row r="459" spans="1:1" ht="13.2">
      <c r="A459" s="1"/>
    </row>
    <row r="460" spans="1:1" ht="13.2">
      <c r="A460" s="1"/>
    </row>
    <row r="461" spans="1:1" ht="13.2">
      <c r="A461" s="1"/>
    </row>
    <row r="462" spans="1:1" ht="13.2">
      <c r="A462" s="1"/>
    </row>
    <row r="463" spans="1:1" ht="13.2">
      <c r="A463" s="1"/>
    </row>
    <row r="464" spans="1:1" ht="13.2">
      <c r="A464" s="1"/>
    </row>
    <row r="465" spans="1:1" ht="13.2">
      <c r="A465" s="1"/>
    </row>
    <row r="466" spans="1:1" ht="13.2">
      <c r="A466" s="1"/>
    </row>
    <row r="467" spans="1:1" ht="13.2">
      <c r="A467" s="1"/>
    </row>
    <row r="468" spans="1:1" ht="13.2">
      <c r="A468" s="1"/>
    </row>
    <row r="469" spans="1:1" ht="13.2">
      <c r="A469" s="1"/>
    </row>
    <row r="470" spans="1:1" ht="13.2">
      <c r="A470" s="1"/>
    </row>
    <row r="471" spans="1:1" ht="13.2">
      <c r="A471" s="1"/>
    </row>
    <row r="472" spans="1:1" ht="13.2">
      <c r="A472" s="1"/>
    </row>
    <row r="473" spans="1:1" ht="13.2">
      <c r="A473" s="1"/>
    </row>
    <row r="474" spans="1:1" ht="13.2">
      <c r="A474" s="1"/>
    </row>
    <row r="475" spans="1:1" ht="13.2">
      <c r="A475" s="1"/>
    </row>
    <row r="476" spans="1:1" ht="13.2">
      <c r="A476" s="1"/>
    </row>
    <row r="477" spans="1:1" ht="13.2">
      <c r="A477" s="1"/>
    </row>
    <row r="478" spans="1:1" ht="13.2">
      <c r="A478" s="1"/>
    </row>
    <row r="479" spans="1:1" ht="13.2">
      <c r="A479" s="1"/>
    </row>
    <row r="480" spans="1:1" ht="13.2">
      <c r="A480" s="1"/>
    </row>
    <row r="481" spans="1:1" ht="13.2">
      <c r="A481" s="1"/>
    </row>
    <row r="482" spans="1:1" ht="13.2">
      <c r="A482" s="1"/>
    </row>
    <row r="483" spans="1:1" ht="13.2">
      <c r="A483" s="1"/>
    </row>
    <row r="484" spans="1:1" ht="13.2">
      <c r="A484" s="1"/>
    </row>
    <row r="485" spans="1:1" ht="13.2">
      <c r="A485" s="1"/>
    </row>
    <row r="486" spans="1:1" ht="13.2">
      <c r="A486" s="1"/>
    </row>
    <row r="487" spans="1:1" ht="13.2">
      <c r="A487" s="1"/>
    </row>
    <row r="488" spans="1:1" ht="13.2">
      <c r="A488" s="1"/>
    </row>
    <row r="489" spans="1:1" ht="13.2">
      <c r="A489" s="1"/>
    </row>
    <row r="490" spans="1:1" ht="13.2">
      <c r="A490" s="1"/>
    </row>
    <row r="491" spans="1:1" ht="13.2">
      <c r="A491" s="1"/>
    </row>
    <row r="492" spans="1:1" ht="13.2">
      <c r="A492" s="1"/>
    </row>
    <row r="493" spans="1:1" ht="13.2">
      <c r="A493" s="1"/>
    </row>
    <row r="494" spans="1:1" ht="13.2">
      <c r="A494" s="1"/>
    </row>
    <row r="495" spans="1:1" ht="13.2">
      <c r="A495" s="1"/>
    </row>
    <row r="496" spans="1:1" ht="13.2">
      <c r="A496" s="1"/>
    </row>
    <row r="497" spans="1:1" ht="13.2">
      <c r="A497" s="1"/>
    </row>
    <row r="498" spans="1:1" ht="13.2">
      <c r="A498" s="1"/>
    </row>
    <row r="499" spans="1:1" ht="13.2">
      <c r="A499" s="1"/>
    </row>
    <row r="500" spans="1:1" ht="13.2">
      <c r="A500" s="1"/>
    </row>
    <row r="501" spans="1:1" ht="13.2">
      <c r="A501" s="1"/>
    </row>
    <row r="502" spans="1:1" ht="13.2">
      <c r="A502" s="1"/>
    </row>
    <row r="503" spans="1:1" ht="13.2">
      <c r="A503" s="1"/>
    </row>
    <row r="504" spans="1:1" ht="13.2">
      <c r="A504" s="1"/>
    </row>
    <row r="505" spans="1:1" ht="13.2">
      <c r="A505" s="1"/>
    </row>
    <row r="506" spans="1:1" ht="13.2">
      <c r="A506" s="1"/>
    </row>
    <row r="507" spans="1:1" ht="13.2">
      <c r="A507" s="1"/>
    </row>
    <row r="508" spans="1:1" ht="13.2">
      <c r="A508" s="1"/>
    </row>
    <row r="509" spans="1:1" ht="13.2">
      <c r="A509" s="1"/>
    </row>
    <row r="510" spans="1:1" ht="13.2">
      <c r="A510" s="1"/>
    </row>
    <row r="511" spans="1:1" ht="13.2">
      <c r="A511" s="1"/>
    </row>
    <row r="512" spans="1:1" ht="13.2">
      <c r="A512" s="1"/>
    </row>
    <row r="513" spans="1:1" ht="13.2">
      <c r="A513" s="1"/>
    </row>
    <row r="514" spans="1:1" ht="13.2">
      <c r="A514" s="1"/>
    </row>
    <row r="515" spans="1:1" ht="13.2">
      <c r="A515" s="1"/>
    </row>
    <row r="516" spans="1:1" ht="13.2">
      <c r="A516" s="1"/>
    </row>
    <row r="517" spans="1:1" ht="13.2">
      <c r="A517" s="1"/>
    </row>
    <row r="518" spans="1:1" ht="13.2">
      <c r="A518" s="1"/>
    </row>
    <row r="519" spans="1:1" ht="13.2">
      <c r="A519" s="1"/>
    </row>
    <row r="520" spans="1:1" ht="13.2">
      <c r="A520" s="1"/>
    </row>
    <row r="521" spans="1:1" ht="13.2">
      <c r="A521" s="1"/>
    </row>
    <row r="522" spans="1:1" ht="13.2">
      <c r="A522" s="1"/>
    </row>
    <row r="523" spans="1:1" ht="13.2">
      <c r="A523" s="1"/>
    </row>
    <row r="524" spans="1:1" ht="13.2">
      <c r="A524" s="1"/>
    </row>
    <row r="525" spans="1:1" ht="13.2">
      <c r="A525" s="1"/>
    </row>
    <row r="526" spans="1:1" ht="13.2">
      <c r="A526" s="1"/>
    </row>
    <row r="527" spans="1:1" ht="13.2">
      <c r="A527" s="1"/>
    </row>
    <row r="528" spans="1:1" ht="13.2">
      <c r="A528" s="1"/>
    </row>
    <row r="529" spans="1:1" ht="13.2">
      <c r="A529" s="1"/>
    </row>
    <row r="530" spans="1:1" ht="13.2">
      <c r="A530" s="1"/>
    </row>
    <row r="531" spans="1:1" ht="13.2">
      <c r="A531" s="1"/>
    </row>
    <row r="532" spans="1:1" ht="13.2">
      <c r="A532" s="1"/>
    </row>
    <row r="533" spans="1:1" ht="13.2">
      <c r="A533" s="1"/>
    </row>
    <row r="534" spans="1:1" ht="13.2">
      <c r="A534" s="1"/>
    </row>
    <row r="535" spans="1:1" ht="13.2">
      <c r="A535" s="1"/>
    </row>
    <row r="536" spans="1:1" ht="13.2">
      <c r="A536" s="1"/>
    </row>
    <row r="537" spans="1:1" ht="13.2">
      <c r="A537" s="1"/>
    </row>
    <row r="538" spans="1:1" ht="13.2">
      <c r="A538" s="1"/>
    </row>
    <row r="539" spans="1:1" ht="13.2">
      <c r="A539" s="1"/>
    </row>
    <row r="540" spans="1:1" ht="13.2">
      <c r="A540" s="1"/>
    </row>
    <row r="541" spans="1:1" ht="13.2">
      <c r="A541" s="1"/>
    </row>
    <row r="542" spans="1:1" ht="13.2">
      <c r="A542" s="1"/>
    </row>
    <row r="543" spans="1:1" ht="13.2">
      <c r="A543" s="1"/>
    </row>
    <row r="544" spans="1:1" ht="13.2">
      <c r="A544" s="1"/>
    </row>
    <row r="545" spans="1:1" ht="13.2">
      <c r="A545" s="1"/>
    </row>
    <row r="546" spans="1:1" ht="13.2">
      <c r="A546" s="1"/>
    </row>
    <row r="547" spans="1:1" ht="13.2">
      <c r="A547" s="1"/>
    </row>
    <row r="548" spans="1:1" ht="13.2">
      <c r="A548" s="1"/>
    </row>
    <row r="549" spans="1:1" ht="13.2">
      <c r="A549" s="1"/>
    </row>
    <row r="550" spans="1:1" ht="13.2">
      <c r="A550" s="1"/>
    </row>
    <row r="551" spans="1:1" ht="13.2">
      <c r="A551" s="1"/>
    </row>
    <row r="552" spans="1:1" ht="13.2">
      <c r="A552" s="1"/>
    </row>
    <row r="553" spans="1:1" ht="13.2">
      <c r="A553" s="1"/>
    </row>
    <row r="554" spans="1:1" ht="13.2">
      <c r="A554" s="1"/>
    </row>
    <row r="555" spans="1:1" ht="13.2">
      <c r="A555" s="1"/>
    </row>
    <row r="556" spans="1:1" ht="13.2">
      <c r="A556" s="1"/>
    </row>
    <row r="557" spans="1:1" ht="13.2">
      <c r="A557" s="1"/>
    </row>
    <row r="558" spans="1:1" ht="13.2">
      <c r="A558" s="1"/>
    </row>
    <row r="559" spans="1:1" ht="13.2">
      <c r="A559" s="1"/>
    </row>
    <row r="560" spans="1:1" ht="13.2">
      <c r="A560" s="1"/>
    </row>
    <row r="561" spans="1:1" ht="13.2">
      <c r="A561" s="1"/>
    </row>
    <row r="562" spans="1:1" ht="13.2">
      <c r="A562" s="1"/>
    </row>
    <row r="563" spans="1:1" ht="13.2">
      <c r="A563" s="1"/>
    </row>
    <row r="564" spans="1:1" ht="13.2">
      <c r="A564" s="1"/>
    </row>
    <row r="565" spans="1:1" ht="13.2">
      <c r="A565" s="1"/>
    </row>
    <row r="566" spans="1:1" ht="13.2">
      <c r="A566" s="1"/>
    </row>
    <row r="567" spans="1:1" ht="13.2">
      <c r="A567" s="1"/>
    </row>
    <row r="568" spans="1:1" ht="13.2">
      <c r="A568" s="1"/>
    </row>
    <row r="569" spans="1:1" ht="13.2">
      <c r="A569" s="1"/>
    </row>
    <row r="570" spans="1:1" ht="13.2">
      <c r="A570" s="1"/>
    </row>
    <row r="571" spans="1:1" ht="13.2">
      <c r="A571" s="1"/>
    </row>
    <row r="572" spans="1:1" ht="13.2">
      <c r="A572" s="1"/>
    </row>
    <row r="573" spans="1:1" ht="13.2">
      <c r="A573" s="1"/>
    </row>
    <row r="574" spans="1:1" ht="13.2">
      <c r="A574" s="1"/>
    </row>
    <row r="575" spans="1:1" ht="13.2">
      <c r="A575" s="1"/>
    </row>
    <row r="576" spans="1:1" ht="13.2">
      <c r="A576" s="1"/>
    </row>
    <row r="577" spans="1:1" ht="13.2">
      <c r="A577" s="1"/>
    </row>
    <row r="578" spans="1:1" ht="13.2">
      <c r="A578" s="1"/>
    </row>
    <row r="579" spans="1:1" ht="13.2">
      <c r="A579" s="1"/>
    </row>
    <row r="580" spans="1:1" ht="13.2">
      <c r="A580" s="1"/>
    </row>
    <row r="581" spans="1:1" ht="13.2">
      <c r="A581" s="1"/>
    </row>
    <row r="582" spans="1:1" ht="13.2">
      <c r="A582" s="1"/>
    </row>
    <row r="583" spans="1:1" ht="13.2">
      <c r="A583" s="1"/>
    </row>
    <row r="584" spans="1:1" ht="13.2">
      <c r="A584" s="1"/>
    </row>
    <row r="585" spans="1:1" ht="13.2">
      <c r="A585" s="1"/>
    </row>
    <row r="586" spans="1:1" ht="13.2">
      <c r="A586" s="1"/>
    </row>
    <row r="587" spans="1:1" ht="13.2">
      <c r="A587" s="1"/>
    </row>
    <row r="588" spans="1:1" ht="13.2">
      <c r="A588" s="1"/>
    </row>
    <row r="589" spans="1:1" ht="13.2">
      <c r="A589" s="1"/>
    </row>
    <row r="590" spans="1:1" ht="13.2">
      <c r="A590" s="1"/>
    </row>
    <row r="591" spans="1:1" ht="13.2">
      <c r="A591" s="1"/>
    </row>
    <row r="592" spans="1:1" ht="13.2">
      <c r="A592" s="1"/>
    </row>
    <row r="593" spans="1:1" ht="13.2">
      <c r="A593" s="1"/>
    </row>
    <row r="594" spans="1:1" ht="13.2">
      <c r="A594" s="1"/>
    </row>
    <row r="595" spans="1:1" ht="13.2">
      <c r="A595" s="1"/>
    </row>
    <row r="596" spans="1:1" ht="13.2">
      <c r="A596" s="1"/>
    </row>
    <row r="597" spans="1:1" ht="13.2">
      <c r="A597" s="1"/>
    </row>
    <row r="598" spans="1:1" ht="13.2">
      <c r="A598" s="1"/>
    </row>
    <row r="599" spans="1:1" ht="13.2">
      <c r="A599" s="1"/>
    </row>
    <row r="600" spans="1:1" ht="13.2">
      <c r="A600" s="1"/>
    </row>
    <row r="601" spans="1:1" ht="13.2">
      <c r="A601" s="1"/>
    </row>
    <row r="602" spans="1:1" ht="13.2">
      <c r="A602" s="1"/>
    </row>
    <row r="603" spans="1:1" ht="13.2">
      <c r="A603" s="1"/>
    </row>
    <row r="604" spans="1:1" ht="13.2">
      <c r="A604" s="1"/>
    </row>
    <row r="605" spans="1:1" ht="13.2">
      <c r="A605" s="1"/>
    </row>
    <row r="606" spans="1:1" ht="13.2">
      <c r="A606" s="1"/>
    </row>
    <row r="607" spans="1:1" ht="13.2">
      <c r="A607" s="1"/>
    </row>
    <row r="608" spans="1:1" ht="13.2">
      <c r="A608" s="1"/>
    </row>
    <row r="609" spans="1:1" ht="13.2">
      <c r="A609" s="1"/>
    </row>
    <row r="610" spans="1:1" ht="13.2">
      <c r="A610" s="1"/>
    </row>
    <row r="611" spans="1:1" ht="13.2">
      <c r="A611" s="1"/>
    </row>
    <row r="612" spans="1:1" ht="13.2">
      <c r="A612" s="1"/>
    </row>
    <row r="613" spans="1:1" ht="13.2">
      <c r="A613" s="1"/>
    </row>
    <row r="614" spans="1:1" ht="13.2">
      <c r="A614" s="1"/>
    </row>
    <row r="615" spans="1:1" ht="13.2">
      <c r="A615" s="1"/>
    </row>
    <row r="616" spans="1:1" ht="13.2">
      <c r="A616" s="1"/>
    </row>
    <row r="617" spans="1:1" ht="13.2">
      <c r="A617" s="1"/>
    </row>
    <row r="618" spans="1:1" ht="13.2">
      <c r="A618" s="1"/>
    </row>
    <row r="619" spans="1:1" ht="13.2">
      <c r="A619" s="1"/>
    </row>
    <row r="620" spans="1:1" ht="13.2">
      <c r="A620" s="1"/>
    </row>
    <row r="621" spans="1:1" ht="13.2">
      <c r="A621" s="1"/>
    </row>
    <row r="622" spans="1:1" ht="13.2">
      <c r="A622" s="1"/>
    </row>
    <row r="623" spans="1:1" ht="13.2">
      <c r="A623" s="1"/>
    </row>
    <row r="624" spans="1:1" ht="13.2">
      <c r="A624" s="1"/>
    </row>
    <row r="625" spans="1:1" ht="13.2">
      <c r="A625" s="1"/>
    </row>
    <row r="626" spans="1:1" ht="13.2">
      <c r="A626" s="1"/>
    </row>
    <row r="627" spans="1:1" ht="13.2">
      <c r="A627" s="1"/>
    </row>
    <row r="628" spans="1:1" ht="13.2">
      <c r="A628" s="1"/>
    </row>
    <row r="629" spans="1:1" ht="13.2">
      <c r="A629" s="1"/>
    </row>
    <row r="630" spans="1:1" ht="13.2">
      <c r="A630" s="1"/>
    </row>
    <row r="631" spans="1:1" ht="13.2">
      <c r="A631" s="1"/>
    </row>
    <row r="632" spans="1:1" ht="13.2">
      <c r="A632" s="1"/>
    </row>
    <row r="633" spans="1:1" ht="13.2">
      <c r="A633" s="1"/>
    </row>
    <row r="634" spans="1:1" ht="13.2">
      <c r="A634" s="1"/>
    </row>
    <row r="635" spans="1:1" ht="13.2">
      <c r="A635" s="1"/>
    </row>
    <row r="636" spans="1:1" ht="13.2">
      <c r="A636" s="1"/>
    </row>
    <row r="637" spans="1:1" ht="13.2">
      <c r="A637" s="1"/>
    </row>
    <row r="638" spans="1:1" ht="13.2">
      <c r="A638" s="1"/>
    </row>
    <row r="639" spans="1:1" ht="13.2">
      <c r="A639" s="1"/>
    </row>
    <row r="640" spans="1:1" ht="13.2">
      <c r="A640" s="1"/>
    </row>
    <row r="641" spans="1:1" ht="13.2">
      <c r="A641" s="1"/>
    </row>
    <row r="642" spans="1:1" ht="13.2">
      <c r="A642" s="1"/>
    </row>
    <row r="643" spans="1:1" ht="13.2">
      <c r="A643" s="1"/>
    </row>
    <row r="644" spans="1:1" ht="13.2">
      <c r="A644" s="1"/>
    </row>
    <row r="645" spans="1:1" ht="13.2">
      <c r="A645" s="1"/>
    </row>
    <row r="646" spans="1:1" ht="13.2">
      <c r="A646" s="1"/>
    </row>
    <row r="647" spans="1:1" ht="13.2">
      <c r="A647" s="1"/>
    </row>
    <row r="648" spans="1:1" ht="13.2">
      <c r="A648" s="1"/>
    </row>
    <row r="649" spans="1:1" ht="13.2">
      <c r="A649" s="1"/>
    </row>
    <row r="650" spans="1:1" ht="13.2">
      <c r="A650" s="1"/>
    </row>
    <row r="651" spans="1:1" ht="13.2">
      <c r="A651" s="1"/>
    </row>
    <row r="652" spans="1:1" ht="13.2">
      <c r="A652" s="1"/>
    </row>
    <row r="653" spans="1:1" ht="13.2">
      <c r="A653" s="1"/>
    </row>
    <row r="654" spans="1:1" ht="13.2">
      <c r="A654" s="1"/>
    </row>
    <row r="655" spans="1:1" ht="13.2">
      <c r="A655" s="1"/>
    </row>
    <row r="656" spans="1:1" ht="13.2">
      <c r="A656" s="1"/>
    </row>
    <row r="657" spans="1:1" ht="13.2">
      <c r="A657" s="1"/>
    </row>
    <row r="658" spans="1:1" ht="13.2">
      <c r="A658" s="1"/>
    </row>
    <row r="659" spans="1:1" ht="13.2">
      <c r="A659" s="1"/>
    </row>
    <row r="660" spans="1:1" ht="13.2">
      <c r="A660" s="1"/>
    </row>
    <row r="661" spans="1:1" ht="13.2">
      <c r="A661" s="1"/>
    </row>
    <row r="662" spans="1:1" ht="13.2">
      <c r="A662" s="1"/>
    </row>
    <row r="663" spans="1:1" ht="13.2">
      <c r="A663" s="1"/>
    </row>
    <row r="664" spans="1:1" ht="13.2">
      <c r="A664" s="1"/>
    </row>
    <row r="665" spans="1:1" ht="13.2">
      <c r="A665" s="1"/>
    </row>
    <row r="666" spans="1:1" ht="13.2">
      <c r="A666" s="1"/>
    </row>
    <row r="667" spans="1:1" ht="13.2">
      <c r="A667" s="1"/>
    </row>
    <row r="668" spans="1:1" ht="13.2">
      <c r="A668" s="1"/>
    </row>
    <row r="669" spans="1:1" ht="13.2">
      <c r="A669" s="1"/>
    </row>
    <row r="670" spans="1:1" ht="13.2">
      <c r="A670" s="1"/>
    </row>
    <row r="671" spans="1:1" ht="13.2">
      <c r="A671" s="1"/>
    </row>
    <row r="672" spans="1:1" ht="13.2">
      <c r="A672" s="1"/>
    </row>
    <row r="673" spans="1:1" ht="13.2">
      <c r="A673" s="1"/>
    </row>
    <row r="674" spans="1:1" ht="13.2">
      <c r="A674" s="1"/>
    </row>
    <row r="675" spans="1:1" ht="13.2">
      <c r="A675" s="1"/>
    </row>
    <row r="676" spans="1:1" ht="13.2">
      <c r="A676" s="1"/>
    </row>
    <row r="677" spans="1:1" ht="13.2">
      <c r="A677" s="1"/>
    </row>
    <row r="678" spans="1:1" ht="13.2">
      <c r="A678" s="1"/>
    </row>
    <row r="679" spans="1:1" ht="13.2">
      <c r="A679" s="1"/>
    </row>
    <row r="680" spans="1:1" ht="13.2">
      <c r="A680" s="1"/>
    </row>
    <row r="681" spans="1:1" ht="13.2">
      <c r="A681" s="1"/>
    </row>
    <row r="682" spans="1:1" ht="13.2">
      <c r="A682" s="1"/>
    </row>
    <row r="683" spans="1:1" ht="13.2">
      <c r="A683" s="1"/>
    </row>
    <row r="684" spans="1:1" ht="13.2">
      <c r="A684" s="1"/>
    </row>
    <row r="685" spans="1:1" ht="13.2">
      <c r="A685" s="1"/>
    </row>
    <row r="686" spans="1:1" ht="13.2">
      <c r="A686" s="1"/>
    </row>
    <row r="687" spans="1:1" ht="13.2">
      <c r="A687" s="1"/>
    </row>
    <row r="688" spans="1:1" ht="13.2">
      <c r="A688" s="1"/>
    </row>
    <row r="689" spans="1:1" ht="13.2">
      <c r="A689" s="1"/>
    </row>
    <row r="690" spans="1:1" ht="13.2">
      <c r="A690" s="1"/>
    </row>
    <row r="691" spans="1:1" ht="13.2">
      <c r="A691" s="1"/>
    </row>
    <row r="692" spans="1:1" ht="13.2">
      <c r="A692" s="1"/>
    </row>
    <row r="693" spans="1:1" ht="13.2">
      <c r="A693" s="1"/>
    </row>
    <row r="694" spans="1:1" ht="13.2">
      <c r="A694" s="1"/>
    </row>
    <row r="695" spans="1:1" ht="13.2">
      <c r="A695" s="1"/>
    </row>
    <row r="696" spans="1:1" ht="13.2">
      <c r="A696" s="1"/>
    </row>
    <row r="697" spans="1:1" ht="13.2">
      <c r="A697" s="1"/>
    </row>
    <row r="698" spans="1:1" ht="13.2">
      <c r="A698" s="1"/>
    </row>
    <row r="699" spans="1:1" ht="13.2">
      <c r="A699" s="1"/>
    </row>
    <row r="700" spans="1:1" ht="13.2">
      <c r="A700" s="1"/>
    </row>
    <row r="701" spans="1:1" ht="13.2">
      <c r="A701" s="1"/>
    </row>
    <row r="702" spans="1:1" ht="13.2">
      <c r="A702" s="1"/>
    </row>
    <row r="703" spans="1:1" ht="13.2">
      <c r="A703" s="1"/>
    </row>
    <row r="704" spans="1:1" ht="13.2">
      <c r="A704" s="1"/>
    </row>
    <row r="705" spans="1:1" ht="13.2">
      <c r="A705" s="1"/>
    </row>
    <row r="706" spans="1:1" ht="13.2">
      <c r="A706" s="1"/>
    </row>
    <row r="707" spans="1:1" ht="13.2">
      <c r="A707" s="1"/>
    </row>
    <row r="708" spans="1:1" ht="13.2">
      <c r="A708" s="1"/>
    </row>
    <row r="709" spans="1:1" ht="13.2">
      <c r="A709" s="1"/>
    </row>
    <row r="710" spans="1:1" ht="13.2">
      <c r="A710" s="1"/>
    </row>
    <row r="711" spans="1:1" ht="13.2">
      <c r="A711" s="1"/>
    </row>
    <row r="712" spans="1:1" ht="13.2">
      <c r="A712" s="1"/>
    </row>
    <row r="713" spans="1:1" ht="13.2">
      <c r="A713" s="1"/>
    </row>
    <row r="714" spans="1:1" ht="13.2">
      <c r="A714" s="1"/>
    </row>
    <row r="715" spans="1:1" ht="13.2">
      <c r="A715" s="1"/>
    </row>
    <row r="716" spans="1:1" ht="13.2">
      <c r="A716" s="1"/>
    </row>
    <row r="717" spans="1:1" ht="13.2">
      <c r="A717" s="1"/>
    </row>
    <row r="718" spans="1:1" ht="13.2">
      <c r="A718" s="1"/>
    </row>
    <row r="719" spans="1:1" ht="13.2">
      <c r="A719" s="1"/>
    </row>
    <row r="720" spans="1:1" ht="13.2">
      <c r="A720" s="1"/>
    </row>
    <row r="721" spans="1:1" ht="13.2">
      <c r="A721" s="1"/>
    </row>
    <row r="722" spans="1:1" ht="13.2">
      <c r="A722" s="1"/>
    </row>
    <row r="723" spans="1:1" ht="13.2">
      <c r="A723" s="1"/>
    </row>
    <row r="724" spans="1:1" ht="13.2">
      <c r="A724" s="1"/>
    </row>
    <row r="725" spans="1:1" ht="13.2">
      <c r="A725" s="1"/>
    </row>
    <row r="726" spans="1:1" ht="13.2">
      <c r="A726" s="1"/>
    </row>
    <row r="727" spans="1:1" ht="13.2">
      <c r="A727" s="1"/>
    </row>
    <row r="728" spans="1:1" ht="13.2">
      <c r="A728" s="1"/>
    </row>
    <row r="729" spans="1:1" ht="13.2">
      <c r="A729" s="1"/>
    </row>
    <row r="730" spans="1:1" ht="13.2">
      <c r="A730" s="1"/>
    </row>
    <row r="731" spans="1:1" ht="13.2">
      <c r="A731" s="1"/>
    </row>
    <row r="732" spans="1:1" ht="13.2">
      <c r="A732" s="1"/>
    </row>
    <row r="733" spans="1:1" ht="13.2">
      <c r="A733" s="1"/>
    </row>
    <row r="734" spans="1:1" ht="13.2">
      <c r="A734" s="1"/>
    </row>
    <row r="735" spans="1:1" ht="13.2">
      <c r="A735" s="1"/>
    </row>
    <row r="736" spans="1:1" ht="13.2">
      <c r="A736" s="1"/>
    </row>
    <row r="737" spans="1:1" ht="13.2">
      <c r="A737" s="1"/>
    </row>
    <row r="738" spans="1:1" ht="13.2">
      <c r="A738" s="1"/>
    </row>
    <row r="739" spans="1:1" ht="13.2">
      <c r="A739" s="1"/>
    </row>
    <row r="740" spans="1:1" ht="13.2">
      <c r="A740" s="1"/>
    </row>
    <row r="741" spans="1:1" ht="13.2">
      <c r="A741" s="1"/>
    </row>
    <row r="742" spans="1:1" ht="13.2">
      <c r="A742" s="1"/>
    </row>
    <row r="743" spans="1:1" ht="13.2">
      <c r="A743" s="1"/>
    </row>
    <row r="744" spans="1:1" ht="13.2">
      <c r="A744" s="1"/>
    </row>
    <row r="745" spans="1:1" ht="13.2">
      <c r="A745" s="1"/>
    </row>
    <row r="746" spans="1:1" ht="13.2">
      <c r="A746" s="1"/>
    </row>
    <row r="747" spans="1:1" ht="13.2">
      <c r="A747" s="1"/>
    </row>
    <row r="748" spans="1:1" ht="13.2">
      <c r="A748" s="1"/>
    </row>
    <row r="749" spans="1:1" ht="13.2">
      <c r="A749" s="1"/>
    </row>
    <row r="750" spans="1:1" ht="13.2">
      <c r="A750" s="1"/>
    </row>
    <row r="751" spans="1:1" ht="13.2">
      <c r="A751" s="1"/>
    </row>
    <row r="752" spans="1:1" ht="13.2">
      <c r="A752" s="1"/>
    </row>
    <row r="753" spans="1:1" ht="13.2">
      <c r="A753" s="1"/>
    </row>
    <row r="754" spans="1:1" ht="13.2">
      <c r="A754" s="1"/>
    </row>
    <row r="755" spans="1:1" ht="13.2">
      <c r="A755" s="1"/>
    </row>
    <row r="756" spans="1:1" ht="13.2">
      <c r="A756" s="1"/>
    </row>
    <row r="757" spans="1:1" ht="13.2">
      <c r="A757" s="1"/>
    </row>
    <row r="758" spans="1:1" ht="13.2">
      <c r="A758" s="1"/>
    </row>
    <row r="759" spans="1:1" ht="13.2">
      <c r="A759" s="1"/>
    </row>
    <row r="760" spans="1:1" ht="13.2">
      <c r="A760" s="1"/>
    </row>
    <row r="761" spans="1:1" ht="13.2">
      <c r="A761" s="1"/>
    </row>
    <row r="762" spans="1:1" ht="13.2">
      <c r="A762" s="1"/>
    </row>
    <row r="763" spans="1:1" ht="13.2">
      <c r="A763" s="1"/>
    </row>
    <row r="764" spans="1:1" ht="13.2">
      <c r="A764" s="1"/>
    </row>
    <row r="765" spans="1:1" ht="13.2">
      <c r="A765" s="1"/>
    </row>
    <row r="766" spans="1:1" ht="13.2">
      <c r="A766" s="1"/>
    </row>
    <row r="767" spans="1:1" ht="13.2">
      <c r="A767" s="1"/>
    </row>
    <row r="768" spans="1:1" ht="13.2">
      <c r="A768" s="1"/>
    </row>
    <row r="769" spans="1:1" ht="13.2">
      <c r="A769" s="1"/>
    </row>
    <row r="770" spans="1:1" ht="13.2">
      <c r="A770" s="1"/>
    </row>
    <row r="771" spans="1:1" ht="13.2">
      <c r="A771" s="1"/>
    </row>
    <row r="772" spans="1:1" ht="13.2">
      <c r="A772" s="1"/>
    </row>
    <row r="773" spans="1:1" ht="13.2">
      <c r="A773" s="1"/>
    </row>
    <row r="774" spans="1:1" ht="13.2">
      <c r="A774" s="1"/>
    </row>
    <row r="775" spans="1:1" ht="13.2">
      <c r="A775" s="1"/>
    </row>
    <row r="776" spans="1:1" ht="13.2">
      <c r="A776" s="1"/>
    </row>
    <row r="777" spans="1:1" ht="13.2">
      <c r="A777" s="1"/>
    </row>
    <row r="778" spans="1:1" ht="13.2">
      <c r="A778" s="1"/>
    </row>
    <row r="779" spans="1:1" ht="13.2">
      <c r="A779" s="1"/>
    </row>
    <row r="780" spans="1:1" ht="13.2">
      <c r="A780" s="1"/>
    </row>
    <row r="781" spans="1:1" ht="13.2">
      <c r="A781" s="1"/>
    </row>
    <row r="782" spans="1:1" ht="13.2">
      <c r="A782" s="1"/>
    </row>
    <row r="783" spans="1:1" ht="13.2">
      <c r="A783" s="1"/>
    </row>
    <row r="784" spans="1:1" ht="13.2">
      <c r="A784" s="1"/>
    </row>
    <row r="785" spans="1:1" ht="13.2">
      <c r="A785" s="1"/>
    </row>
    <row r="786" spans="1:1" ht="13.2">
      <c r="A786" s="1"/>
    </row>
    <row r="787" spans="1:1" ht="13.2">
      <c r="A787" s="1"/>
    </row>
    <row r="788" spans="1:1" ht="13.2">
      <c r="A788" s="1"/>
    </row>
    <row r="789" spans="1:1" ht="13.2">
      <c r="A789" s="1"/>
    </row>
    <row r="790" spans="1:1" ht="13.2">
      <c r="A790" s="1"/>
    </row>
    <row r="791" spans="1:1" ht="13.2">
      <c r="A791" s="1"/>
    </row>
    <row r="792" spans="1:1" ht="13.2">
      <c r="A792" s="1"/>
    </row>
    <row r="793" spans="1:1" ht="13.2">
      <c r="A793" s="1"/>
    </row>
    <row r="794" spans="1:1" ht="13.2">
      <c r="A794" s="1"/>
    </row>
    <row r="795" spans="1:1" ht="13.2">
      <c r="A795" s="1"/>
    </row>
    <row r="796" spans="1:1" ht="13.2">
      <c r="A796" s="1"/>
    </row>
    <row r="797" spans="1:1" ht="13.2">
      <c r="A797" s="1"/>
    </row>
    <row r="798" spans="1:1" ht="13.2">
      <c r="A798" s="1"/>
    </row>
    <row r="799" spans="1:1" ht="13.2">
      <c r="A799" s="1"/>
    </row>
    <row r="800" spans="1:1" ht="13.2">
      <c r="A800" s="1"/>
    </row>
    <row r="801" spans="1:1" ht="13.2">
      <c r="A801" s="1"/>
    </row>
    <row r="802" spans="1:1" ht="13.2">
      <c r="A802" s="1"/>
    </row>
    <row r="803" spans="1:1" ht="13.2">
      <c r="A803" s="1"/>
    </row>
    <row r="804" spans="1:1" ht="13.2">
      <c r="A804" s="1"/>
    </row>
    <row r="805" spans="1:1" ht="13.2">
      <c r="A805" s="1"/>
    </row>
    <row r="806" spans="1:1" ht="13.2">
      <c r="A806" s="1"/>
    </row>
    <row r="807" spans="1:1" ht="13.2">
      <c r="A807" s="1"/>
    </row>
    <row r="808" spans="1:1" ht="13.2">
      <c r="A808" s="1"/>
    </row>
    <row r="809" spans="1:1" ht="13.2">
      <c r="A809" s="1"/>
    </row>
    <row r="810" spans="1:1" ht="13.2">
      <c r="A810" s="1"/>
    </row>
    <row r="811" spans="1:1" ht="13.2">
      <c r="A811" s="1"/>
    </row>
    <row r="812" spans="1:1" ht="13.2">
      <c r="A812" s="1"/>
    </row>
    <row r="813" spans="1:1" ht="13.2">
      <c r="A813" s="1"/>
    </row>
    <row r="814" spans="1:1" ht="13.2">
      <c r="A814" s="1"/>
    </row>
    <row r="815" spans="1:1" ht="13.2">
      <c r="A815" s="1"/>
    </row>
    <row r="816" spans="1:1" ht="13.2">
      <c r="A816" s="1"/>
    </row>
    <row r="817" spans="1:1" ht="13.2">
      <c r="A817" s="1"/>
    </row>
    <row r="818" spans="1:1" ht="13.2">
      <c r="A818" s="1"/>
    </row>
    <row r="819" spans="1:1" ht="13.2">
      <c r="A819" s="1"/>
    </row>
    <row r="820" spans="1:1" ht="13.2">
      <c r="A820" s="1"/>
    </row>
    <row r="821" spans="1:1" ht="13.2">
      <c r="A821" s="1"/>
    </row>
    <row r="822" spans="1:1" ht="13.2">
      <c r="A822" s="1"/>
    </row>
    <row r="823" spans="1:1" ht="13.2">
      <c r="A823" s="1"/>
    </row>
    <row r="824" spans="1:1" ht="13.2">
      <c r="A824" s="1"/>
    </row>
    <row r="825" spans="1:1" ht="13.2">
      <c r="A825" s="1"/>
    </row>
    <row r="826" spans="1:1" ht="13.2">
      <c r="A826" s="1"/>
    </row>
    <row r="827" spans="1:1" ht="13.2">
      <c r="A827" s="1"/>
    </row>
    <row r="828" spans="1:1" ht="13.2">
      <c r="A828" s="1"/>
    </row>
    <row r="829" spans="1:1" ht="13.2">
      <c r="A829" s="1"/>
    </row>
    <row r="830" spans="1:1" ht="13.2">
      <c r="A830" s="1"/>
    </row>
    <row r="831" spans="1:1" ht="13.2">
      <c r="A831" s="1"/>
    </row>
    <row r="832" spans="1:1" ht="13.2">
      <c r="A832" s="1"/>
    </row>
    <row r="833" spans="1:1" ht="13.2">
      <c r="A833" s="1"/>
    </row>
    <row r="834" spans="1:1" ht="13.2">
      <c r="A834" s="1"/>
    </row>
    <row r="835" spans="1:1" ht="13.2">
      <c r="A835" s="1"/>
    </row>
    <row r="836" spans="1:1" ht="13.2">
      <c r="A836" s="1"/>
    </row>
    <row r="837" spans="1:1" ht="13.2">
      <c r="A837" s="1"/>
    </row>
    <row r="838" spans="1:1" ht="13.2">
      <c r="A838" s="1"/>
    </row>
    <row r="839" spans="1:1" ht="13.2">
      <c r="A839" s="1"/>
    </row>
    <row r="840" spans="1:1" ht="13.2">
      <c r="A840" s="1"/>
    </row>
    <row r="841" spans="1:1" ht="13.2">
      <c r="A841" s="1"/>
    </row>
    <row r="842" spans="1:1" ht="13.2">
      <c r="A842" s="1"/>
    </row>
    <row r="843" spans="1:1" ht="13.2">
      <c r="A843" s="1"/>
    </row>
    <row r="844" spans="1:1" ht="13.2">
      <c r="A844" s="1"/>
    </row>
    <row r="845" spans="1:1" ht="13.2">
      <c r="A845" s="1"/>
    </row>
    <row r="846" spans="1:1" ht="13.2">
      <c r="A846" s="1"/>
    </row>
    <row r="847" spans="1:1" ht="13.2">
      <c r="A847" s="1"/>
    </row>
    <row r="848" spans="1:1" ht="13.2">
      <c r="A848" s="1"/>
    </row>
    <row r="849" spans="1:1" ht="13.2">
      <c r="A849" s="1"/>
    </row>
    <row r="850" spans="1:1" ht="13.2">
      <c r="A850" s="1"/>
    </row>
    <row r="851" spans="1:1" ht="13.2">
      <c r="A851" s="1"/>
    </row>
    <row r="852" spans="1:1" ht="13.2">
      <c r="A852" s="1"/>
    </row>
    <row r="853" spans="1:1" ht="13.2">
      <c r="A853" s="1"/>
    </row>
    <row r="854" spans="1:1" ht="13.2">
      <c r="A854" s="1"/>
    </row>
    <row r="855" spans="1:1" ht="13.2">
      <c r="A855" s="1"/>
    </row>
    <row r="856" spans="1:1" ht="13.2">
      <c r="A856" s="1"/>
    </row>
    <row r="857" spans="1:1" ht="13.2">
      <c r="A857" s="1"/>
    </row>
    <row r="858" spans="1:1" ht="13.2">
      <c r="A858" s="1"/>
    </row>
    <row r="859" spans="1:1" ht="13.2">
      <c r="A859" s="1"/>
    </row>
    <row r="860" spans="1:1" ht="13.2">
      <c r="A860" s="1"/>
    </row>
    <row r="861" spans="1:1" ht="13.2">
      <c r="A861" s="1"/>
    </row>
    <row r="862" spans="1:1" ht="13.2">
      <c r="A862" s="1"/>
    </row>
    <row r="863" spans="1:1" ht="13.2">
      <c r="A863" s="1"/>
    </row>
    <row r="864" spans="1:1" ht="13.2">
      <c r="A864" s="1"/>
    </row>
    <row r="865" spans="1:1" ht="13.2">
      <c r="A865" s="1"/>
    </row>
    <row r="866" spans="1:1" ht="13.2">
      <c r="A866" s="1"/>
    </row>
    <row r="867" spans="1:1" ht="13.2">
      <c r="A867" s="1"/>
    </row>
    <row r="868" spans="1:1" ht="13.2">
      <c r="A868" s="1"/>
    </row>
    <row r="869" spans="1:1" ht="13.2">
      <c r="A869" s="1"/>
    </row>
    <row r="870" spans="1:1" ht="13.2">
      <c r="A870" s="1"/>
    </row>
    <row r="871" spans="1:1" ht="13.2">
      <c r="A871" s="1"/>
    </row>
    <row r="872" spans="1:1" ht="13.2">
      <c r="A872" s="1"/>
    </row>
    <row r="873" spans="1:1" ht="13.2">
      <c r="A873" s="1"/>
    </row>
    <row r="874" spans="1:1" ht="13.2">
      <c r="A874" s="1"/>
    </row>
    <row r="875" spans="1:1" ht="13.2">
      <c r="A875" s="1"/>
    </row>
    <row r="876" spans="1:1" ht="13.2">
      <c r="A876" s="1"/>
    </row>
    <row r="877" spans="1:1" ht="13.2">
      <c r="A877" s="1"/>
    </row>
    <row r="878" spans="1:1" ht="13.2">
      <c r="A878" s="1"/>
    </row>
    <row r="879" spans="1:1" ht="13.2">
      <c r="A879" s="1"/>
    </row>
    <row r="880" spans="1:1" ht="13.2">
      <c r="A880" s="1"/>
    </row>
    <row r="881" spans="1:1" ht="13.2">
      <c r="A881" s="1"/>
    </row>
    <row r="882" spans="1:1" ht="13.2">
      <c r="A882" s="1"/>
    </row>
    <row r="883" spans="1:1" ht="13.2">
      <c r="A883" s="1"/>
    </row>
    <row r="884" spans="1:1" ht="13.2">
      <c r="A884" s="1"/>
    </row>
    <row r="885" spans="1:1" ht="13.2">
      <c r="A885" s="1"/>
    </row>
    <row r="886" spans="1:1" ht="13.2">
      <c r="A886" s="1"/>
    </row>
    <row r="887" spans="1:1" ht="13.2">
      <c r="A887" s="1"/>
    </row>
    <row r="888" spans="1:1" ht="13.2">
      <c r="A888" s="1"/>
    </row>
    <row r="889" spans="1:1" ht="13.2">
      <c r="A889" s="1"/>
    </row>
    <row r="890" spans="1:1" ht="13.2">
      <c r="A890" s="1"/>
    </row>
    <row r="891" spans="1:1" ht="13.2">
      <c r="A891" s="1"/>
    </row>
    <row r="892" spans="1:1" ht="13.2">
      <c r="A892" s="1"/>
    </row>
    <row r="893" spans="1:1" ht="13.2">
      <c r="A893" s="1"/>
    </row>
    <row r="894" spans="1:1" ht="13.2">
      <c r="A894" s="1"/>
    </row>
    <row r="895" spans="1:1" ht="13.2">
      <c r="A895" s="1"/>
    </row>
    <row r="896" spans="1:1" ht="13.2">
      <c r="A896" s="1"/>
    </row>
    <row r="897" spans="1:1" ht="13.2">
      <c r="A897" s="1"/>
    </row>
    <row r="898" spans="1:1" ht="13.2">
      <c r="A898" s="1"/>
    </row>
    <row r="899" spans="1:1" ht="13.2">
      <c r="A899" s="1"/>
    </row>
    <row r="900" spans="1:1" ht="13.2">
      <c r="A900" s="1"/>
    </row>
    <row r="901" spans="1:1" ht="13.2">
      <c r="A901" s="1"/>
    </row>
    <row r="902" spans="1:1" ht="13.2">
      <c r="A902" s="1"/>
    </row>
    <row r="903" spans="1:1" ht="13.2">
      <c r="A903" s="1"/>
    </row>
    <row r="904" spans="1:1" ht="13.2">
      <c r="A904" s="1"/>
    </row>
    <row r="905" spans="1:1" ht="13.2">
      <c r="A905" s="1"/>
    </row>
    <row r="906" spans="1:1" ht="13.2">
      <c r="A906" s="1"/>
    </row>
    <row r="907" spans="1:1" ht="13.2">
      <c r="A907" s="1"/>
    </row>
    <row r="908" spans="1:1" ht="13.2">
      <c r="A908" s="1"/>
    </row>
    <row r="909" spans="1:1" ht="13.2">
      <c r="A909" s="1"/>
    </row>
    <row r="910" spans="1:1" ht="13.2">
      <c r="A910" s="1"/>
    </row>
    <row r="911" spans="1:1" ht="13.2">
      <c r="A911" s="1"/>
    </row>
    <row r="912" spans="1:1" ht="13.2">
      <c r="A912" s="1"/>
    </row>
    <row r="913" spans="1:1" ht="13.2">
      <c r="A913" s="1"/>
    </row>
    <row r="914" spans="1:1" ht="13.2">
      <c r="A914" s="1"/>
    </row>
    <row r="915" spans="1:1" ht="13.2">
      <c r="A915" s="1"/>
    </row>
    <row r="916" spans="1:1" ht="13.2">
      <c r="A916" s="1"/>
    </row>
    <row r="917" spans="1:1" ht="13.2">
      <c r="A917" s="1"/>
    </row>
    <row r="918" spans="1:1" ht="13.2">
      <c r="A918" s="1"/>
    </row>
    <row r="919" spans="1:1" ht="13.2">
      <c r="A919" s="1"/>
    </row>
    <row r="920" spans="1:1" ht="13.2">
      <c r="A920" s="1"/>
    </row>
    <row r="921" spans="1:1" ht="13.2">
      <c r="A921" s="1"/>
    </row>
    <row r="922" spans="1:1" ht="13.2">
      <c r="A922" s="1"/>
    </row>
    <row r="923" spans="1:1" ht="13.2">
      <c r="A923" s="1"/>
    </row>
    <row r="924" spans="1:1" ht="13.2">
      <c r="A924" s="1"/>
    </row>
    <row r="925" spans="1:1" ht="13.2">
      <c r="A925" s="1"/>
    </row>
    <row r="926" spans="1:1" ht="13.2">
      <c r="A926" s="1"/>
    </row>
    <row r="927" spans="1:1" ht="13.2">
      <c r="A927" s="1"/>
    </row>
    <row r="928" spans="1:1" ht="13.2">
      <c r="A928" s="1"/>
    </row>
    <row r="929" spans="1:1" ht="13.2">
      <c r="A929" s="1"/>
    </row>
    <row r="930" spans="1:1" ht="13.2">
      <c r="A930" s="1"/>
    </row>
    <row r="931" spans="1:1" ht="13.2">
      <c r="A931" s="1"/>
    </row>
    <row r="932" spans="1:1" ht="13.2">
      <c r="A932" s="1"/>
    </row>
    <row r="933" spans="1:1" ht="13.2">
      <c r="A933" s="1"/>
    </row>
    <row r="934" spans="1:1" ht="13.2">
      <c r="A934" s="1"/>
    </row>
    <row r="935" spans="1:1" ht="13.2">
      <c r="A935" s="1"/>
    </row>
    <row r="936" spans="1:1" ht="13.2">
      <c r="A936" s="1"/>
    </row>
    <row r="937" spans="1:1" ht="13.2">
      <c r="A937" s="1"/>
    </row>
    <row r="938" spans="1:1" ht="13.2">
      <c r="A938" s="1"/>
    </row>
    <row r="939" spans="1:1" ht="13.2">
      <c r="A939" s="1"/>
    </row>
    <row r="940" spans="1:1" ht="13.2">
      <c r="A940" s="1"/>
    </row>
    <row r="941" spans="1:1" ht="13.2">
      <c r="A941" s="1"/>
    </row>
    <row r="942" spans="1:1" ht="13.2">
      <c r="A942" s="1"/>
    </row>
    <row r="943" spans="1:1" ht="13.2">
      <c r="A943" s="1"/>
    </row>
    <row r="944" spans="1:1" ht="13.2">
      <c r="A944" s="1"/>
    </row>
    <row r="945" spans="1:1" ht="13.2">
      <c r="A945" s="1"/>
    </row>
    <row r="946" spans="1:1" ht="13.2">
      <c r="A946" s="1"/>
    </row>
    <row r="947" spans="1:1" ht="13.2">
      <c r="A947" s="1"/>
    </row>
    <row r="948" spans="1:1" ht="13.2">
      <c r="A948" s="1"/>
    </row>
    <row r="949" spans="1:1" ht="13.2">
      <c r="A949" s="1"/>
    </row>
    <row r="950" spans="1:1" ht="13.2">
      <c r="A950" s="1"/>
    </row>
    <row r="951" spans="1:1" ht="13.2">
      <c r="A951" s="1"/>
    </row>
    <row r="952" spans="1:1" ht="13.2">
      <c r="A952" s="1"/>
    </row>
    <row r="953" spans="1:1" ht="13.2">
      <c r="A953" s="1"/>
    </row>
    <row r="954" spans="1:1" ht="13.2">
      <c r="A954" s="1"/>
    </row>
    <row r="955" spans="1:1" ht="13.2">
      <c r="A955" s="1"/>
    </row>
    <row r="956" spans="1:1" ht="13.2">
      <c r="A956" s="1"/>
    </row>
    <row r="957" spans="1:1" ht="13.2">
      <c r="A957" s="1"/>
    </row>
    <row r="958" spans="1:1" ht="13.2">
      <c r="A958" s="1"/>
    </row>
    <row r="959" spans="1:1" ht="13.2">
      <c r="A959" s="1"/>
    </row>
    <row r="960" spans="1:1" ht="13.2">
      <c r="A960" s="1"/>
    </row>
    <row r="961" spans="1:1" ht="13.2">
      <c r="A961" s="1"/>
    </row>
    <row r="962" spans="1:1" ht="13.2">
      <c r="A962" s="1"/>
    </row>
    <row r="963" spans="1:1" ht="13.2">
      <c r="A963" s="1"/>
    </row>
    <row r="964" spans="1:1" ht="13.2">
      <c r="A964" s="1"/>
    </row>
    <row r="965" spans="1:1" ht="13.2">
      <c r="A965" s="1"/>
    </row>
    <row r="966" spans="1:1" ht="13.2">
      <c r="A966" s="1"/>
    </row>
    <row r="967" spans="1:1" ht="13.2">
      <c r="A967" s="1"/>
    </row>
    <row r="968" spans="1:1" ht="13.2">
      <c r="A968" s="1"/>
    </row>
    <row r="969" spans="1:1" ht="13.2">
      <c r="A969" s="1"/>
    </row>
    <row r="970" spans="1:1" ht="13.2">
      <c r="A970" s="1"/>
    </row>
    <row r="971" spans="1:1" ht="13.2">
      <c r="A971" s="1"/>
    </row>
    <row r="972" spans="1:1" ht="13.2">
      <c r="A972" s="1"/>
    </row>
    <row r="973" spans="1:1" ht="13.2">
      <c r="A973" s="1"/>
    </row>
    <row r="974" spans="1:1" ht="13.2">
      <c r="A974" s="1"/>
    </row>
    <row r="975" spans="1:1" ht="13.2">
      <c r="A975" s="1"/>
    </row>
    <row r="976" spans="1:1" ht="13.2">
      <c r="A976" s="1"/>
    </row>
    <row r="977" spans="1:1" ht="13.2">
      <c r="A977" s="1"/>
    </row>
    <row r="978" spans="1:1" ht="13.2">
      <c r="A978" s="1"/>
    </row>
    <row r="979" spans="1:1" ht="13.2">
      <c r="A979" s="1"/>
    </row>
    <row r="980" spans="1:1" ht="13.2">
      <c r="A980" s="1"/>
    </row>
    <row r="981" spans="1:1" ht="13.2">
      <c r="A981" s="1"/>
    </row>
    <row r="982" spans="1:1" ht="13.2">
      <c r="A982" s="1"/>
    </row>
    <row r="983" spans="1:1" ht="13.2">
      <c r="A983" s="1"/>
    </row>
    <row r="984" spans="1:1" ht="13.2">
      <c r="A984" s="1"/>
    </row>
    <row r="985" spans="1:1" ht="13.2">
      <c r="A985" s="1"/>
    </row>
    <row r="986" spans="1:1" ht="13.2">
      <c r="A986" s="1"/>
    </row>
    <row r="987" spans="1:1" ht="13.2">
      <c r="A987" s="1"/>
    </row>
    <row r="988" spans="1:1" ht="13.2">
      <c r="A988" s="1"/>
    </row>
    <row r="989" spans="1:1" ht="13.2">
      <c r="A989" s="1"/>
    </row>
    <row r="990" spans="1:1" ht="13.2">
      <c r="A990" s="1"/>
    </row>
    <row r="991" spans="1:1" ht="13.2">
      <c r="A991" s="1"/>
    </row>
    <row r="992" spans="1:1" ht="13.2">
      <c r="A992" s="1"/>
    </row>
    <row r="993" spans="1:1" ht="13.2">
      <c r="A993" s="1"/>
    </row>
    <row r="994" spans="1:1" ht="13.2">
      <c r="A994" s="1"/>
    </row>
    <row r="995" spans="1:1" ht="13.2">
      <c r="A995" s="1"/>
    </row>
    <row r="996" spans="1:1" ht="13.2">
      <c r="A996" s="1"/>
    </row>
    <row r="997" spans="1:1" ht="13.2">
      <c r="A997" s="1"/>
    </row>
    <row r="998" spans="1:1" ht="13.2">
      <c r="A998" s="1"/>
    </row>
    <row r="999" spans="1:1" ht="13.2">
      <c r="A999" s="1"/>
    </row>
    <row r="1000" spans="1:1" ht="13.2">
      <c r="A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62"/>
  <sheetViews>
    <sheetView workbookViewId="0"/>
  </sheetViews>
  <sheetFormatPr defaultColWidth="14.44140625" defaultRowHeight="15.75" customHeight="1"/>
  <cols>
    <col min="1" max="1" width="28.5546875" customWidth="1"/>
  </cols>
  <sheetData>
    <row r="1" spans="1:64" ht="14.4">
      <c r="A1" s="6" t="s">
        <v>12</v>
      </c>
      <c r="B1" s="8"/>
      <c r="C1" s="9"/>
      <c r="D1" s="9"/>
      <c r="E1" s="9"/>
      <c r="F1" s="10"/>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11"/>
      <c r="BI1" s="11"/>
      <c r="BJ1" s="3"/>
      <c r="BK1" s="4"/>
      <c r="BL1" s="4"/>
    </row>
    <row r="2" spans="1:64" ht="15.75" customHeight="1">
      <c r="A2" s="6" t="s">
        <v>13</v>
      </c>
    </row>
    <row r="3" spans="1:64" ht="15.75" customHeight="1">
      <c r="A3" s="6" t="s">
        <v>14</v>
      </c>
    </row>
    <row r="4" spans="1:64" ht="15.75" customHeight="1">
      <c r="A4" s="6" t="s">
        <v>15</v>
      </c>
    </row>
    <row r="5" spans="1:64" ht="15.75" customHeight="1">
      <c r="A5" s="6" t="s">
        <v>16</v>
      </c>
    </row>
    <row r="6" spans="1:64" ht="15.75" customHeight="1">
      <c r="A6" s="6" t="s">
        <v>17</v>
      </c>
      <c r="B6" s="6" t="s">
        <v>18</v>
      </c>
    </row>
    <row r="7" spans="1:64" ht="15.75" customHeight="1">
      <c r="A7" s="6" t="s">
        <v>19</v>
      </c>
      <c r="B7" s="6" t="s">
        <v>20</v>
      </c>
    </row>
    <row r="8" spans="1:64" ht="15.75" customHeight="1">
      <c r="A8" s="6" t="s">
        <v>21</v>
      </c>
      <c r="B8" s="6" t="s">
        <v>22</v>
      </c>
    </row>
    <row r="9" spans="1:64" ht="15.75" customHeight="1">
      <c r="A9" s="6" t="s">
        <v>23</v>
      </c>
      <c r="B9" s="6" t="s">
        <v>24</v>
      </c>
    </row>
    <row r="10" spans="1:64" ht="15.75" customHeight="1">
      <c r="A10" s="6" t="s">
        <v>25</v>
      </c>
      <c r="B10" s="6" t="s">
        <v>26</v>
      </c>
    </row>
    <row r="11" spans="1:64" ht="15.75" customHeight="1">
      <c r="A11" s="6" t="s">
        <v>27</v>
      </c>
      <c r="B11" s="6" t="s">
        <v>28</v>
      </c>
    </row>
    <row r="12" spans="1:64" ht="15.75" customHeight="1">
      <c r="A12" s="6" t="s">
        <v>29</v>
      </c>
      <c r="B12" s="6" t="s">
        <v>30</v>
      </c>
    </row>
    <row r="13" spans="1:64" ht="15.75" customHeight="1">
      <c r="A13" s="6" t="s">
        <v>31</v>
      </c>
      <c r="B13" s="6" t="s">
        <v>32</v>
      </c>
    </row>
    <row r="14" spans="1:64" ht="15.75" customHeight="1">
      <c r="A14" s="6" t="s">
        <v>33</v>
      </c>
      <c r="B14" s="6" t="s">
        <v>34</v>
      </c>
    </row>
    <row r="15" spans="1:64" ht="15.75" customHeight="1">
      <c r="A15" s="6" t="s">
        <v>35</v>
      </c>
      <c r="B15" s="6" t="s">
        <v>36</v>
      </c>
    </row>
    <row r="16" spans="1:64" ht="15.75" customHeight="1">
      <c r="A16" s="6" t="s">
        <v>37</v>
      </c>
      <c r="B16" s="6" t="s">
        <v>38</v>
      </c>
    </row>
    <row r="17" spans="1:2" ht="15.75" customHeight="1">
      <c r="A17" s="6" t="s">
        <v>39</v>
      </c>
      <c r="B17" s="6" t="s">
        <v>40</v>
      </c>
    </row>
    <row r="18" spans="1:2" ht="15.75" customHeight="1">
      <c r="A18" s="6" t="s">
        <v>41</v>
      </c>
      <c r="B18" s="6" t="s">
        <v>42</v>
      </c>
    </row>
    <row r="19" spans="1:2" ht="15.75" customHeight="1">
      <c r="A19" s="6" t="s">
        <v>43</v>
      </c>
      <c r="B19" s="6" t="s">
        <v>44</v>
      </c>
    </row>
    <row r="20" spans="1:2" ht="15.75" customHeight="1">
      <c r="A20" s="6" t="s">
        <v>45</v>
      </c>
      <c r="B20" s="6" t="s">
        <v>46</v>
      </c>
    </row>
    <row r="21" spans="1:2" ht="15.75" customHeight="1">
      <c r="A21" s="6" t="s">
        <v>47</v>
      </c>
      <c r="B21" s="6" t="s">
        <v>48</v>
      </c>
    </row>
    <row r="22" spans="1:2" ht="15.75" customHeight="1">
      <c r="A22" s="6" t="s">
        <v>49</v>
      </c>
      <c r="B22" s="6" t="s">
        <v>50</v>
      </c>
    </row>
    <row r="23" spans="1:2" ht="15.75" customHeight="1">
      <c r="A23" s="6" t="s">
        <v>51</v>
      </c>
      <c r="B23" s="6" t="s">
        <v>52</v>
      </c>
    </row>
    <row r="24" spans="1:2" ht="15.75" customHeight="1">
      <c r="A24" s="6" t="s">
        <v>53</v>
      </c>
      <c r="B24" s="6" t="s">
        <v>54</v>
      </c>
    </row>
    <row r="25" spans="1:2" ht="15.75" customHeight="1">
      <c r="A25" s="6" t="s">
        <v>55</v>
      </c>
      <c r="B25" s="6" t="s">
        <v>56</v>
      </c>
    </row>
    <row r="26" spans="1:2" ht="15.75" customHeight="1">
      <c r="A26" s="6" t="s">
        <v>57</v>
      </c>
      <c r="B26" s="6" t="s">
        <v>58</v>
      </c>
    </row>
    <row r="27" spans="1:2" ht="13.2">
      <c r="A27" s="6" t="s">
        <v>59</v>
      </c>
      <c r="B27" s="6" t="s">
        <v>60</v>
      </c>
    </row>
    <row r="28" spans="1:2" ht="13.2">
      <c r="A28" s="6" t="s">
        <v>61</v>
      </c>
      <c r="B28" s="6" t="s">
        <v>62</v>
      </c>
    </row>
    <row r="29" spans="1:2" ht="13.2">
      <c r="A29" s="6" t="s">
        <v>63</v>
      </c>
      <c r="B29" s="6" t="s">
        <v>64</v>
      </c>
    </row>
    <row r="30" spans="1:2" ht="13.2">
      <c r="A30" s="6" t="s">
        <v>65</v>
      </c>
      <c r="B30" s="6" t="s">
        <v>66</v>
      </c>
    </row>
    <row r="31" spans="1:2" ht="13.2">
      <c r="A31" s="6" t="s">
        <v>67</v>
      </c>
      <c r="B31" s="6" t="s">
        <v>68</v>
      </c>
    </row>
    <row r="32" spans="1:2" ht="13.2">
      <c r="A32" s="6" t="s">
        <v>69</v>
      </c>
      <c r="B32" s="6" t="s">
        <v>70</v>
      </c>
    </row>
    <row r="33" spans="1:2" ht="13.2">
      <c r="A33" s="6" t="s">
        <v>71</v>
      </c>
      <c r="B33" s="6" t="s">
        <v>72</v>
      </c>
    </row>
    <row r="34" spans="1:2" ht="13.2">
      <c r="A34" s="6" t="s">
        <v>73</v>
      </c>
      <c r="B34" s="6" t="s">
        <v>74</v>
      </c>
    </row>
    <row r="35" spans="1:2" ht="13.2">
      <c r="A35" s="6" t="s">
        <v>75</v>
      </c>
      <c r="B35" s="6" t="s">
        <v>76</v>
      </c>
    </row>
    <row r="36" spans="1:2" ht="13.2">
      <c r="A36" s="6" t="s">
        <v>77</v>
      </c>
      <c r="B36" s="6" t="s">
        <v>78</v>
      </c>
    </row>
    <row r="37" spans="1:2" ht="13.2">
      <c r="A37" s="6" t="s">
        <v>79</v>
      </c>
      <c r="B37" s="6" t="s">
        <v>80</v>
      </c>
    </row>
    <row r="38" spans="1:2" ht="13.2">
      <c r="A38" s="6" t="s">
        <v>81</v>
      </c>
      <c r="B38" s="6" t="s">
        <v>82</v>
      </c>
    </row>
    <row r="39" spans="1:2" ht="13.2">
      <c r="A39" s="6" t="s">
        <v>83</v>
      </c>
      <c r="B39" s="6" t="s">
        <v>84</v>
      </c>
    </row>
    <row r="40" spans="1:2" ht="13.2">
      <c r="A40" s="6" t="s">
        <v>85</v>
      </c>
      <c r="B40" s="6" t="s">
        <v>86</v>
      </c>
    </row>
    <row r="41" spans="1:2" ht="13.2">
      <c r="A41" s="6" t="s">
        <v>87</v>
      </c>
      <c r="B41" s="6" t="s">
        <v>88</v>
      </c>
    </row>
    <row r="42" spans="1:2" ht="13.2">
      <c r="A42" s="6" t="s">
        <v>89</v>
      </c>
      <c r="B42" s="6" t="s">
        <v>90</v>
      </c>
    </row>
    <row r="43" spans="1:2" ht="13.2">
      <c r="A43" s="6" t="s">
        <v>91</v>
      </c>
      <c r="B43" s="6" t="s">
        <v>92</v>
      </c>
    </row>
    <row r="44" spans="1:2" ht="13.2">
      <c r="A44" s="6" t="s">
        <v>93</v>
      </c>
      <c r="B44" s="6" t="s">
        <v>94</v>
      </c>
    </row>
    <row r="45" spans="1:2" ht="13.2">
      <c r="A45" s="6" t="s">
        <v>95</v>
      </c>
      <c r="B45" s="6" t="s">
        <v>96</v>
      </c>
    </row>
    <row r="46" spans="1:2" ht="13.2">
      <c r="A46" s="6" t="s">
        <v>97</v>
      </c>
      <c r="B46" s="6" t="s">
        <v>98</v>
      </c>
    </row>
    <row r="47" spans="1:2" ht="13.2">
      <c r="A47" s="6" t="s">
        <v>99</v>
      </c>
      <c r="B47" s="6" t="s">
        <v>100</v>
      </c>
    </row>
    <row r="48" spans="1:2" ht="13.2">
      <c r="A48" s="6" t="s">
        <v>101</v>
      </c>
      <c r="B48" s="6" t="s">
        <v>102</v>
      </c>
    </row>
    <row r="49" spans="1:2" ht="13.2">
      <c r="A49" s="6" t="s">
        <v>103</v>
      </c>
      <c r="B49" s="6" t="s">
        <v>104</v>
      </c>
    </row>
    <row r="50" spans="1:2" ht="13.2">
      <c r="A50" s="6" t="s">
        <v>105</v>
      </c>
      <c r="B50" s="6" t="s">
        <v>106</v>
      </c>
    </row>
    <row r="51" spans="1:2" ht="13.2">
      <c r="A51" s="6" t="s">
        <v>107</v>
      </c>
      <c r="B51" s="6" t="s">
        <v>108</v>
      </c>
    </row>
    <row r="52" spans="1:2" ht="13.2">
      <c r="A52" s="6" t="s">
        <v>109</v>
      </c>
    </row>
    <row r="53" spans="1:2" ht="13.2">
      <c r="A53" s="6" t="s">
        <v>110</v>
      </c>
    </row>
    <row r="54" spans="1:2" ht="13.2">
      <c r="A54" s="6" t="s">
        <v>111</v>
      </c>
    </row>
    <row r="55" spans="1:2" ht="13.2">
      <c r="A55" s="6" t="s">
        <v>112</v>
      </c>
    </row>
    <row r="56" spans="1:2" ht="13.2">
      <c r="A56" s="6" t="s">
        <v>113</v>
      </c>
    </row>
    <row r="57" spans="1:2" ht="13.2">
      <c r="A57" s="6" t="s">
        <v>114</v>
      </c>
    </row>
    <row r="58" spans="1:2" ht="13.2">
      <c r="A58" s="6" t="s">
        <v>115</v>
      </c>
    </row>
    <row r="59" spans="1:2" ht="13.2">
      <c r="A59" s="6" t="s">
        <v>116</v>
      </c>
    </row>
    <row r="60" spans="1:2" ht="13.2">
      <c r="A60" s="6" t="s">
        <v>117</v>
      </c>
    </row>
    <row r="61" spans="1:2" ht="13.2">
      <c r="A61" s="6" t="s">
        <v>118</v>
      </c>
    </row>
    <row r="62" spans="1:2" ht="13.2">
      <c r="A62" s="6" t="s">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2"/>
  <sheetViews>
    <sheetView workbookViewId="0"/>
  </sheetViews>
  <sheetFormatPr defaultColWidth="14.44140625" defaultRowHeight="15.75" customHeight="1"/>
  <cols>
    <col min="3" max="3" width="20.33203125" customWidth="1"/>
    <col min="5" max="5" width="26" customWidth="1"/>
    <col min="6" max="6" width="20.109375" customWidth="1"/>
  </cols>
  <sheetData>
    <row r="1" spans="1:8" ht="15.75" customHeight="1">
      <c r="A1" s="12" t="s">
        <v>0</v>
      </c>
      <c r="B1" s="12" t="s">
        <v>120</v>
      </c>
      <c r="C1" s="13" t="s">
        <v>121</v>
      </c>
      <c r="D1" s="14" t="s">
        <v>122</v>
      </c>
      <c r="E1" s="13" t="s">
        <v>123</v>
      </c>
      <c r="F1" s="13" t="s">
        <v>124</v>
      </c>
      <c r="G1" s="14" t="s">
        <v>125</v>
      </c>
      <c r="H1" s="14" t="s">
        <v>126</v>
      </c>
    </row>
    <row r="2" spans="1:8" ht="15.75" customHeight="1">
      <c r="A2" s="15">
        <v>2017</v>
      </c>
      <c r="B2" s="15">
        <v>1</v>
      </c>
      <c r="C2" s="16" t="s">
        <v>127</v>
      </c>
      <c r="D2" s="6">
        <v>12</v>
      </c>
      <c r="E2" s="16" t="s">
        <v>128</v>
      </c>
      <c r="F2" s="16" t="s">
        <v>128</v>
      </c>
      <c r="G2" s="17" t="s">
        <v>129</v>
      </c>
    </row>
    <row r="3" spans="1:8" ht="15.75" customHeight="1">
      <c r="A3" s="15">
        <v>2017</v>
      </c>
      <c r="B3" s="15">
        <v>2</v>
      </c>
      <c r="C3" s="16" t="s">
        <v>130</v>
      </c>
      <c r="D3" s="6">
        <v>6</v>
      </c>
      <c r="E3" s="16" t="s">
        <v>131</v>
      </c>
      <c r="F3" s="16" t="s">
        <v>132</v>
      </c>
      <c r="G3" s="17" t="s">
        <v>129</v>
      </c>
    </row>
    <row r="4" spans="1:8" ht="15.75" customHeight="1">
      <c r="A4" s="15">
        <v>2017</v>
      </c>
      <c r="B4" s="15">
        <v>3</v>
      </c>
      <c r="C4" s="16" t="s">
        <v>133</v>
      </c>
      <c r="D4" s="6">
        <v>6</v>
      </c>
      <c r="E4" s="16" t="s">
        <v>134</v>
      </c>
      <c r="F4" s="16" t="s">
        <v>135</v>
      </c>
      <c r="G4" s="17" t="s">
        <v>129</v>
      </c>
    </row>
    <row r="5" spans="1:8" ht="15.75" customHeight="1">
      <c r="A5" s="15">
        <v>2017</v>
      </c>
      <c r="B5" s="15">
        <v>4</v>
      </c>
      <c r="C5" s="16" t="s">
        <v>136</v>
      </c>
      <c r="D5" s="6">
        <v>6</v>
      </c>
      <c r="E5" s="16" t="s">
        <v>131</v>
      </c>
      <c r="F5" s="16" t="s">
        <v>128</v>
      </c>
      <c r="G5" s="17" t="s">
        <v>129</v>
      </c>
    </row>
    <row r="6" spans="1:8" ht="15.75" customHeight="1">
      <c r="A6" s="15">
        <v>2017</v>
      </c>
      <c r="B6" s="15">
        <v>5</v>
      </c>
      <c r="C6" s="16" t="s">
        <v>137</v>
      </c>
      <c r="D6" s="6">
        <v>6</v>
      </c>
      <c r="E6" s="16" t="s">
        <v>134</v>
      </c>
      <c r="F6" s="16" t="s">
        <v>128</v>
      </c>
      <c r="G6" s="17" t="s">
        <v>129</v>
      </c>
    </row>
    <row r="7" spans="1:8" ht="15.75" customHeight="1">
      <c r="A7" s="15">
        <v>2017</v>
      </c>
      <c r="B7" s="15">
        <v>6</v>
      </c>
      <c r="C7" s="16" t="s">
        <v>138</v>
      </c>
      <c r="D7" s="6">
        <v>6</v>
      </c>
      <c r="E7" s="16" t="s">
        <v>139</v>
      </c>
      <c r="F7" s="16" t="s">
        <v>128</v>
      </c>
      <c r="G7" s="17" t="s">
        <v>129</v>
      </c>
    </row>
    <row r="8" spans="1:8" ht="15.75" customHeight="1">
      <c r="A8" s="6">
        <v>2018</v>
      </c>
      <c r="B8" s="17">
        <v>1</v>
      </c>
      <c r="C8" s="17" t="s">
        <v>127</v>
      </c>
      <c r="D8" s="17">
        <v>12</v>
      </c>
      <c r="E8" s="17" t="s">
        <v>128</v>
      </c>
      <c r="F8" s="17" t="s">
        <v>128</v>
      </c>
      <c r="G8" s="17" t="s">
        <v>129</v>
      </c>
      <c r="H8" s="17" t="s">
        <v>140</v>
      </c>
    </row>
    <row r="9" spans="1:8" ht="15.75" customHeight="1">
      <c r="A9" s="6">
        <v>2018</v>
      </c>
      <c r="B9" s="17">
        <v>2</v>
      </c>
      <c r="C9" s="17" t="s">
        <v>141</v>
      </c>
      <c r="D9" s="17">
        <v>4</v>
      </c>
      <c r="E9" s="17" t="s">
        <v>142</v>
      </c>
      <c r="F9" s="17" t="s">
        <v>143</v>
      </c>
      <c r="G9" s="17" t="s">
        <v>144</v>
      </c>
      <c r="H9" s="17" t="s">
        <v>145</v>
      </c>
    </row>
    <row r="10" spans="1:8" ht="15.75" customHeight="1">
      <c r="A10" s="6">
        <v>2018</v>
      </c>
      <c r="B10" s="17">
        <v>3</v>
      </c>
      <c r="C10" s="17" t="s">
        <v>133</v>
      </c>
      <c r="D10" s="17">
        <v>6</v>
      </c>
      <c r="E10" s="17" t="s">
        <v>135</v>
      </c>
      <c r="F10" s="17" t="s">
        <v>146</v>
      </c>
      <c r="G10" s="17" t="s">
        <v>129</v>
      </c>
      <c r="H10" s="17" t="s">
        <v>147</v>
      </c>
    </row>
    <row r="11" spans="1:8" ht="15.75" customHeight="1">
      <c r="A11" s="6">
        <v>2018</v>
      </c>
      <c r="B11" s="17">
        <v>4</v>
      </c>
      <c r="C11" s="17" t="s">
        <v>148</v>
      </c>
      <c r="D11" s="17">
        <v>4</v>
      </c>
      <c r="E11" s="17" t="s">
        <v>149</v>
      </c>
      <c r="F11" s="17" t="s">
        <v>128</v>
      </c>
      <c r="G11" s="17" t="s">
        <v>144</v>
      </c>
      <c r="H11" s="17" t="s">
        <v>150</v>
      </c>
    </row>
    <row r="12" spans="1:8" ht="15.75" customHeight="1">
      <c r="A12" s="6">
        <v>2018</v>
      </c>
      <c r="B12" s="17">
        <v>5</v>
      </c>
      <c r="C12" s="17" t="s">
        <v>137</v>
      </c>
      <c r="D12" s="17">
        <v>6</v>
      </c>
      <c r="E12" s="17" t="s">
        <v>135</v>
      </c>
      <c r="F12" s="17" t="s">
        <v>128</v>
      </c>
      <c r="G12" s="17" t="s">
        <v>129</v>
      </c>
      <c r="H12" s="17" t="s">
        <v>151</v>
      </c>
    </row>
    <row r="13" spans="1:8" ht="15.75" customHeight="1">
      <c r="A13" s="6">
        <v>2018</v>
      </c>
      <c r="B13" s="17">
        <v>6</v>
      </c>
      <c r="C13" s="17" t="s">
        <v>138</v>
      </c>
      <c r="D13" s="17">
        <v>6</v>
      </c>
      <c r="E13" s="17" t="s">
        <v>139</v>
      </c>
      <c r="F13" s="17" t="s">
        <v>128</v>
      </c>
      <c r="G13" s="17" t="s">
        <v>129</v>
      </c>
      <c r="H13" s="17" t="s">
        <v>152</v>
      </c>
    </row>
    <row r="14" spans="1:8" ht="15.75" customHeight="1">
      <c r="A14" s="6">
        <v>2018</v>
      </c>
      <c r="B14" s="17">
        <v>7</v>
      </c>
      <c r="C14" s="17" t="s">
        <v>153</v>
      </c>
      <c r="D14" s="17">
        <v>4</v>
      </c>
      <c r="E14" s="17" t="s">
        <v>128</v>
      </c>
      <c r="F14" s="17" t="s">
        <v>128</v>
      </c>
      <c r="G14" s="17" t="s">
        <v>144</v>
      </c>
      <c r="H14" s="17" t="s">
        <v>154</v>
      </c>
    </row>
    <row r="15" spans="1:8" ht="15.75" customHeight="1">
      <c r="A15" s="6">
        <v>2019</v>
      </c>
      <c r="B15" s="6">
        <v>1</v>
      </c>
      <c r="C15" s="6" t="s">
        <v>127</v>
      </c>
      <c r="D15" s="6">
        <v>12</v>
      </c>
      <c r="E15" s="16" t="s">
        <v>128</v>
      </c>
      <c r="F15" s="16" t="s">
        <v>128</v>
      </c>
      <c r="G15" s="17" t="s">
        <v>129</v>
      </c>
      <c r="H15" s="6" t="s">
        <v>140</v>
      </c>
    </row>
    <row r="16" spans="1:8" ht="15.75" customHeight="1">
      <c r="A16" s="6">
        <v>2019</v>
      </c>
      <c r="B16" s="6">
        <v>2</v>
      </c>
      <c r="C16" s="6" t="s">
        <v>155</v>
      </c>
      <c r="D16" s="6">
        <v>4</v>
      </c>
      <c r="E16" s="6" t="s">
        <v>156</v>
      </c>
      <c r="F16" s="6" t="s">
        <v>156</v>
      </c>
      <c r="G16" s="6" t="s">
        <v>157</v>
      </c>
    </row>
    <row r="17" spans="1:8" ht="15.75" customHeight="1">
      <c r="A17" s="6">
        <v>2019</v>
      </c>
      <c r="B17" s="6">
        <v>3</v>
      </c>
      <c r="C17" s="6" t="s">
        <v>158</v>
      </c>
      <c r="D17" s="6">
        <v>5</v>
      </c>
      <c r="E17" s="6" t="s">
        <v>159</v>
      </c>
      <c r="F17" s="6" t="s">
        <v>159</v>
      </c>
      <c r="G17" s="6" t="s">
        <v>160</v>
      </c>
    </row>
    <row r="18" spans="1:8" ht="15.75" customHeight="1">
      <c r="A18" s="6">
        <v>2019</v>
      </c>
      <c r="B18" s="6">
        <v>4</v>
      </c>
      <c r="C18" s="6" t="s">
        <v>161</v>
      </c>
      <c r="D18" s="6">
        <v>5</v>
      </c>
      <c r="E18" s="6" t="s">
        <v>162</v>
      </c>
      <c r="F18" s="6" t="s">
        <v>162</v>
      </c>
      <c r="G18" s="6" t="s">
        <v>163</v>
      </c>
    </row>
    <row r="19" spans="1:8" ht="15.75" customHeight="1">
      <c r="A19" s="6">
        <v>2019</v>
      </c>
      <c r="B19" s="6">
        <v>5</v>
      </c>
      <c r="C19" s="6" t="s">
        <v>164</v>
      </c>
      <c r="D19" s="6">
        <v>5</v>
      </c>
      <c r="E19" s="6" t="s">
        <v>165</v>
      </c>
      <c r="F19" s="6" t="s">
        <v>165</v>
      </c>
      <c r="G19" s="6" t="s">
        <v>166</v>
      </c>
    </row>
    <row r="20" spans="1:8" ht="15.75" customHeight="1">
      <c r="A20" s="6">
        <v>2019</v>
      </c>
      <c r="B20" s="6">
        <v>6</v>
      </c>
      <c r="C20" s="6" t="s">
        <v>167</v>
      </c>
      <c r="D20" s="6">
        <v>5</v>
      </c>
      <c r="E20" s="6" t="s">
        <v>168</v>
      </c>
      <c r="F20" s="6" t="s">
        <v>168</v>
      </c>
      <c r="G20" s="17" t="s">
        <v>169</v>
      </c>
    </row>
    <row r="21" spans="1:8" ht="15.75" customHeight="1">
      <c r="A21" s="6">
        <v>2019</v>
      </c>
      <c r="B21" s="6">
        <v>7</v>
      </c>
      <c r="C21" s="17" t="s">
        <v>138</v>
      </c>
      <c r="D21" s="17">
        <v>6</v>
      </c>
      <c r="E21" s="17" t="s">
        <v>139</v>
      </c>
      <c r="F21" s="17" t="s">
        <v>128</v>
      </c>
      <c r="G21" s="17" t="s">
        <v>169</v>
      </c>
      <c r="H21" s="17" t="s">
        <v>170</v>
      </c>
    </row>
    <row r="22" spans="1:8" ht="14.4">
      <c r="A22" s="18" t="s">
        <v>171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P715"/>
  <sheetViews>
    <sheetView tabSelected="1" workbookViewId="0">
      <pane xSplit="7" ySplit="1" topLeftCell="H250" activePane="bottomRight" state="frozen"/>
      <selection pane="topRight" activeCell="G1" sqref="G1"/>
      <selection pane="bottomLeft" activeCell="A2" sqref="A2"/>
      <selection pane="bottomRight" activeCell="C265" sqref="C265"/>
    </sheetView>
  </sheetViews>
  <sheetFormatPr defaultColWidth="14.44140625" defaultRowHeight="15.75" customHeight="1"/>
  <cols>
    <col min="6" max="6" width="22" customWidth="1"/>
    <col min="17" max="17" width="22.109375" customWidth="1"/>
    <col min="20" max="23" width="15.109375" customWidth="1"/>
    <col min="24" max="24" width="26.5546875" customWidth="1"/>
    <col min="25" max="25" width="18.88671875" customWidth="1"/>
    <col min="26" max="32" width="15.109375" customWidth="1"/>
    <col min="33" max="33" width="25" customWidth="1"/>
    <col min="34" max="34" width="24.33203125" customWidth="1"/>
    <col min="35" max="35" width="22" customWidth="1"/>
    <col min="36" max="37" width="15.109375" customWidth="1"/>
  </cols>
  <sheetData>
    <row r="1" spans="1:68" ht="14.4">
      <c r="A1" s="9" t="s">
        <v>12</v>
      </c>
      <c r="B1" s="9" t="s">
        <v>258</v>
      </c>
      <c r="C1" s="9" t="s">
        <v>13</v>
      </c>
      <c r="D1" s="9" t="s">
        <v>14</v>
      </c>
      <c r="E1" s="9" t="s">
        <v>15</v>
      </c>
      <c r="F1" s="9" t="s">
        <v>16</v>
      </c>
      <c r="G1" s="10" t="s">
        <v>17</v>
      </c>
      <c r="H1" s="9" t="s">
        <v>19</v>
      </c>
      <c r="I1" s="9" t="s">
        <v>21</v>
      </c>
      <c r="J1" s="9" t="s">
        <v>23</v>
      </c>
      <c r="K1" s="9" t="s">
        <v>25</v>
      </c>
      <c r="L1" s="9" t="s">
        <v>27</v>
      </c>
      <c r="M1" s="9" t="s">
        <v>29</v>
      </c>
      <c r="N1" s="9" t="s">
        <v>31</v>
      </c>
      <c r="O1" s="9" t="s">
        <v>33</v>
      </c>
      <c r="P1" s="9" t="s">
        <v>35</v>
      </c>
      <c r="Q1" s="9" t="s">
        <v>37</v>
      </c>
      <c r="R1" s="9" t="s">
        <v>39</v>
      </c>
      <c r="S1" s="9" t="s">
        <v>41</v>
      </c>
      <c r="T1" s="9" t="s">
        <v>43</v>
      </c>
      <c r="U1" s="9" t="s">
        <v>45</v>
      </c>
      <c r="V1" s="9" t="s">
        <v>47</v>
      </c>
      <c r="W1" s="9" t="s">
        <v>49</v>
      </c>
      <c r="X1" s="9" t="s">
        <v>51</v>
      </c>
      <c r="Y1" s="9" t="s">
        <v>53</v>
      </c>
      <c r="Z1" s="9" t="s">
        <v>55</v>
      </c>
      <c r="AA1" s="9" t="s">
        <v>57</v>
      </c>
      <c r="AB1" s="9" t="s">
        <v>59</v>
      </c>
      <c r="AC1" s="9" t="s">
        <v>61</v>
      </c>
      <c r="AD1" s="9" t="s">
        <v>63</v>
      </c>
      <c r="AE1" s="9" t="s">
        <v>65</v>
      </c>
      <c r="AF1" s="9" t="s">
        <v>67</v>
      </c>
      <c r="AG1" s="9" t="s">
        <v>69</v>
      </c>
      <c r="AH1" s="9" t="s">
        <v>71</v>
      </c>
      <c r="AI1" s="9" t="s">
        <v>73</v>
      </c>
      <c r="AJ1" s="9" t="s">
        <v>75</v>
      </c>
      <c r="AK1" s="9" t="s">
        <v>77</v>
      </c>
      <c r="AL1" s="9" t="s">
        <v>79</v>
      </c>
      <c r="AM1" s="9" t="s">
        <v>81</v>
      </c>
      <c r="AN1" s="9" t="s">
        <v>83</v>
      </c>
      <c r="AO1" s="9" t="s">
        <v>85</v>
      </c>
      <c r="AP1" s="9" t="s">
        <v>87</v>
      </c>
      <c r="AQ1" s="9" t="s">
        <v>89</v>
      </c>
      <c r="AR1" s="9" t="s">
        <v>91</v>
      </c>
      <c r="AS1" s="9" t="s">
        <v>93</v>
      </c>
      <c r="AT1" s="9" t="s">
        <v>95</v>
      </c>
      <c r="AU1" s="9" t="s">
        <v>97</v>
      </c>
      <c r="AV1" s="9" t="s">
        <v>99</v>
      </c>
      <c r="AW1" s="9" t="s">
        <v>101</v>
      </c>
      <c r="AX1" s="9" t="s">
        <v>103</v>
      </c>
      <c r="AY1" s="9" t="s">
        <v>105</v>
      </c>
      <c r="AZ1" s="9" t="s">
        <v>107</v>
      </c>
      <c r="BA1" s="9" t="s">
        <v>109</v>
      </c>
      <c r="BB1" s="9" t="s">
        <v>110</v>
      </c>
      <c r="BC1" s="9" t="s">
        <v>111</v>
      </c>
      <c r="BD1" s="9" t="s">
        <v>112</v>
      </c>
      <c r="BE1" s="9" t="s">
        <v>113</v>
      </c>
      <c r="BF1" s="9" t="s">
        <v>114</v>
      </c>
      <c r="BG1" s="9" t="s">
        <v>115</v>
      </c>
      <c r="BH1" s="9" t="s">
        <v>116</v>
      </c>
      <c r="BI1" s="11" t="s">
        <v>117</v>
      </c>
      <c r="BJ1" s="11" t="s">
        <v>118</v>
      </c>
      <c r="BK1" s="3" t="s">
        <v>119</v>
      </c>
      <c r="BL1" s="4"/>
      <c r="BM1" s="4"/>
      <c r="BN1" s="4"/>
      <c r="BO1" s="4"/>
      <c r="BP1" s="4"/>
    </row>
    <row r="2" spans="1:68" ht="14.4">
      <c r="A2" s="19">
        <v>42912</v>
      </c>
      <c r="B2" s="19">
        <v>42913</v>
      </c>
      <c r="C2" s="11" t="s">
        <v>172</v>
      </c>
      <c r="D2" s="11" t="s">
        <v>173</v>
      </c>
      <c r="E2" s="20">
        <v>10.5</v>
      </c>
      <c r="F2" s="11" t="s">
        <v>174</v>
      </c>
      <c r="G2" s="21" t="s">
        <v>175</v>
      </c>
      <c r="H2" s="20">
        <v>2</v>
      </c>
      <c r="I2" s="20">
        <v>2</v>
      </c>
      <c r="J2" s="20">
        <v>4</v>
      </c>
      <c r="K2" s="20">
        <v>5</v>
      </c>
      <c r="L2" s="20">
        <v>0</v>
      </c>
      <c r="M2" s="20">
        <v>5</v>
      </c>
      <c r="N2" s="20">
        <v>14</v>
      </c>
      <c r="O2" s="20">
        <v>154</v>
      </c>
      <c r="P2" s="20">
        <v>43.861870000000003</v>
      </c>
      <c r="Q2" s="20">
        <v>30</v>
      </c>
      <c r="R2" s="20">
        <v>19.45158</v>
      </c>
      <c r="S2" s="20">
        <v>30</v>
      </c>
      <c r="T2" s="20"/>
      <c r="U2" s="20"/>
      <c r="V2" s="20"/>
      <c r="W2" s="20"/>
      <c r="X2" s="20">
        <f t="shared" ref="X2:X43" si="0">AVERAGE(V2,T2,R2,P2)</f>
        <v>31.656725000000002</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v>0.8</v>
      </c>
      <c r="BB2" s="20">
        <v>0</v>
      </c>
      <c r="BC2" s="20">
        <v>0</v>
      </c>
      <c r="BD2" s="20">
        <v>0.15</v>
      </c>
      <c r="BE2" s="20">
        <v>0</v>
      </c>
      <c r="BF2" s="20">
        <v>0</v>
      </c>
      <c r="BG2" s="20">
        <v>0</v>
      </c>
      <c r="BH2" s="20">
        <v>0.05</v>
      </c>
    </row>
    <row r="3" spans="1:68" ht="14.4">
      <c r="A3" s="19">
        <v>42912</v>
      </c>
      <c r="B3" s="19">
        <v>42913</v>
      </c>
      <c r="C3" s="11" t="s">
        <v>172</v>
      </c>
      <c r="D3" s="11" t="s">
        <v>173</v>
      </c>
      <c r="E3" s="20">
        <v>10.85</v>
      </c>
      <c r="F3" s="11" t="s">
        <v>174</v>
      </c>
      <c r="G3" s="21" t="s">
        <v>176</v>
      </c>
      <c r="H3" s="20">
        <v>3</v>
      </c>
      <c r="I3" s="20">
        <v>3</v>
      </c>
      <c r="J3" s="20">
        <v>8</v>
      </c>
      <c r="K3" s="20">
        <v>13</v>
      </c>
      <c r="L3" s="20">
        <v>5</v>
      </c>
      <c r="M3" s="20">
        <v>21</v>
      </c>
      <c r="N3" s="20">
        <v>47</v>
      </c>
      <c r="O3" s="20">
        <v>517</v>
      </c>
      <c r="P3" s="20">
        <v>30.618110000000001</v>
      </c>
      <c r="Q3" s="20">
        <v>30</v>
      </c>
      <c r="R3" s="22"/>
      <c r="S3" s="22"/>
      <c r="T3" s="20"/>
      <c r="U3" s="20"/>
      <c r="V3" s="20"/>
      <c r="W3" s="20"/>
      <c r="X3" s="20">
        <f t="shared" si="0"/>
        <v>30.618110000000001</v>
      </c>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v>0.75</v>
      </c>
      <c r="BB3" s="20">
        <v>0</v>
      </c>
      <c r="BC3" s="20">
        <v>0.05</v>
      </c>
      <c r="BD3" s="20">
        <v>0.15</v>
      </c>
      <c r="BE3" s="20">
        <v>0</v>
      </c>
      <c r="BF3" s="20">
        <v>0</v>
      </c>
      <c r="BG3" s="20">
        <v>0</v>
      </c>
      <c r="BH3" s="20">
        <v>0.05</v>
      </c>
    </row>
    <row r="4" spans="1:68" ht="14.4">
      <c r="A4" s="19">
        <v>42912</v>
      </c>
      <c r="B4" s="19">
        <v>42913</v>
      </c>
      <c r="C4" s="11" t="s">
        <v>172</v>
      </c>
      <c r="D4" s="11" t="s">
        <v>173</v>
      </c>
      <c r="E4" s="20">
        <v>11.2</v>
      </c>
      <c r="F4" s="11" t="s">
        <v>174</v>
      </c>
      <c r="G4" s="21" t="s">
        <v>177</v>
      </c>
      <c r="H4" s="20">
        <v>1</v>
      </c>
      <c r="I4" s="20">
        <v>4</v>
      </c>
      <c r="J4" s="20">
        <v>40</v>
      </c>
      <c r="K4" s="20">
        <v>70</v>
      </c>
      <c r="L4" s="20">
        <v>30</v>
      </c>
      <c r="M4" s="20">
        <v>110</v>
      </c>
      <c r="N4" s="20">
        <v>250</v>
      </c>
      <c r="O4" s="20">
        <v>2750</v>
      </c>
      <c r="P4" s="20">
        <v>33.158610000000003</v>
      </c>
      <c r="Q4" s="20">
        <v>50</v>
      </c>
      <c r="R4" s="22"/>
      <c r="S4" s="22"/>
      <c r="T4" s="20"/>
      <c r="U4" s="20"/>
      <c r="V4" s="20"/>
      <c r="W4" s="20"/>
      <c r="X4" s="20">
        <f t="shared" si="0"/>
        <v>33.158610000000003</v>
      </c>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v>0.25</v>
      </c>
      <c r="BB4" s="20">
        <v>0.05</v>
      </c>
      <c r="BC4" s="20">
        <v>0.15</v>
      </c>
      <c r="BD4" s="20">
        <v>0.5</v>
      </c>
      <c r="BE4" s="20">
        <v>0</v>
      </c>
      <c r="BF4" s="20">
        <v>0</v>
      </c>
      <c r="BG4" s="20">
        <v>0</v>
      </c>
      <c r="BH4" s="20">
        <v>0.05</v>
      </c>
    </row>
    <row r="5" spans="1:68" ht="14.4">
      <c r="A5" s="19">
        <v>42912</v>
      </c>
      <c r="B5" s="19">
        <v>42913</v>
      </c>
      <c r="C5" s="11" t="s">
        <v>172</v>
      </c>
      <c r="D5" s="11" t="s">
        <v>173</v>
      </c>
      <c r="E5" s="20">
        <v>11.55</v>
      </c>
      <c r="F5" s="11" t="s">
        <v>174</v>
      </c>
      <c r="G5" s="21" t="s">
        <v>178</v>
      </c>
      <c r="H5" s="20">
        <v>5</v>
      </c>
      <c r="I5" s="20">
        <v>3</v>
      </c>
      <c r="J5" s="20">
        <v>10</v>
      </c>
      <c r="K5" s="20">
        <v>2</v>
      </c>
      <c r="L5" s="20">
        <v>23</v>
      </c>
      <c r="M5" s="20">
        <v>12</v>
      </c>
      <c r="N5" s="20">
        <v>47</v>
      </c>
      <c r="O5" s="20">
        <v>517</v>
      </c>
      <c r="P5" s="20">
        <v>45.859749999999998</v>
      </c>
      <c r="Q5" s="20">
        <v>30</v>
      </c>
      <c r="R5" s="22"/>
      <c r="S5" s="22"/>
      <c r="T5" s="20"/>
      <c r="U5" s="20"/>
      <c r="V5" s="20"/>
      <c r="W5" s="20"/>
      <c r="X5" s="20">
        <f t="shared" si="0"/>
        <v>45.859749999999998</v>
      </c>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v>0.75</v>
      </c>
      <c r="BB5" s="20">
        <v>0</v>
      </c>
      <c r="BC5" s="20">
        <v>0</v>
      </c>
      <c r="BD5" s="20">
        <v>0.2</v>
      </c>
      <c r="BE5" s="20">
        <v>0</v>
      </c>
      <c r="BF5" s="20">
        <v>0</v>
      </c>
      <c r="BG5" s="20">
        <v>0</v>
      </c>
      <c r="BH5" s="20">
        <v>0.05</v>
      </c>
    </row>
    <row r="6" spans="1:68" ht="14.4">
      <c r="A6" s="19">
        <v>42912</v>
      </c>
      <c r="B6" s="19">
        <v>42913</v>
      </c>
      <c r="C6" s="11" t="s">
        <v>172</v>
      </c>
      <c r="D6" s="11" t="s">
        <v>173</v>
      </c>
      <c r="E6" s="20">
        <v>11.9</v>
      </c>
      <c r="F6" s="11" t="s">
        <v>174</v>
      </c>
      <c r="G6" s="21" t="s">
        <v>179</v>
      </c>
      <c r="H6" s="20">
        <v>6</v>
      </c>
      <c r="I6" s="20">
        <v>3</v>
      </c>
      <c r="J6" s="20">
        <v>30</v>
      </c>
      <c r="K6" s="20">
        <v>15</v>
      </c>
      <c r="L6" s="20">
        <v>25</v>
      </c>
      <c r="M6" s="20">
        <v>35</v>
      </c>
      <c r="N6" s="20">
        <v>105</v>
      </c>
      <c r="O6" s="20">
        <v>1155</v>
      </c>
      <c r="P6" s="20">
        <v>44.773040000000002</v>
      </c>
      <c r="Q6" s="20">
        <v>40</v>
      </c>
      <c r="R6" s="22"/>
      <c r="S6" s="22"/>
      <c r="T6" s="20"/>
      <c r="U6" s="20"/>
      <c r="V6" s="20"/>
      <c r="W6" s="20"/>
      <c r="X6" s="20">
        <f t="shared" si="0"/>
        <v>44.773040000000002</v>
      </c>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v>0.7</v>
      </c>
      <c r="BB6" s="20">
        <v>0</v>
      </c>
      <c r="BC6" s="20">
        <v>0.05</v>
      </c>
      <c r="BD6" s="20">
        <v>0.2</v>
      </c>
      <c r="BE6" s="20">
        <v>0</v>
      </c>
      <c r="BF6" s="20">
        <v>0</v>
      </c>
      <c r="BG6" s="20">
        <v>0</v>
      </c>
      <c r="BH6" s="20">
        <v>0.05</v>
      </c>
    </row>
    <row r="7" spans="1:68" ht="14.4">
      <c r="A7" s="19">
        <v>42912</v>
      </c>
      <c r="B7" s="19">
        <v>42913</v>
      </c>
      <c r="C7" s="11" t="s">
        <v>172</v>
      </c>
      <c r="D7" s="11" t="s">
        <v>173</v>
      </c>
      <c r="E7" s="20">
        <v>12.25</v>
      </c>
      <c r="F7" s="11" t="s">
        <v>174</v>
      </c>
      <c r="G7" s="21" t="s">
        <v>180</v>
      </c>
      <c r="H7" s="20">
        <v>2</v>
      </c>
      <c r="I7" s="20">
        <v>2</v>
      </c>
      <c r="J7" s="20">
        <v>65</v>
      </c>
      <c r="K7" s="20">
        <v>20</v>
      </c>
      <c r="L7" s="20">
        <v>80</v>
      </c>
      <c r="M7" s="20">
        <v>40</v>
      </c>
      <c r="N7" s="20">
        <v>205</v>
      </c>
      <c r="O7" s="20">
        <v>2255</v>
      </c>
      <c r="P7" s="20">
        <v>26.237459999999999</v>
      </c>
      <c r="Q7" s="20">
        <v>50</v>
      </c>
      <c r="R7" s="22"/>
      <c r="S7" s="22"/>
      <c r="T7" s="20"/>
      <c r="U7" s="20"/>
      <c r="V7" s="20"/>
      <c r="W7" s="20"/>
      <c r="X7" s="20">
        <f t="shared" si="0"/>
        <v>26.237459999999999</v>
      </c>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v>0.45</v>
      </c>
      <c r="BB7" s="20">
        <v>0.1</v>
      </c>
      <c r="BC7" s="20">
        <v>0.1</v>
      </c>
      <c r="BD7" s="20">
        <v>0.3</v>
      </c>
      <c r="BE7" s="20">
        <v>0</v>
      </c>
      <c r="BF7" s="20">
        <v>0</v>
      </c>
      <c r="BG7" s="20">
        <v>0</v>
      </c>
      <c r="BH7" s="20">
        <v>0.05</v>
      </c>
    </row>
    <row r="8" spans="1:68" ht="14.4">
      <c r="A8" s="19">
        <v>42912</v>
      </c>
      <c r="B8" s="19">
        <v>42913</v>
      </c>
      <c r="C8" s="11" t="s">
        <v>172</v>
      </c>
      <c r="D8" s="11" t="s">
        <v>173</v>
      </c>
      <c r="E8" s="20">
        <v>12.6</v>
      </c>
      <c r="F8" s="11" t="s">
        <v>174</v>
      </c>
      <c r="G8" s="21" t="s">
        <v>181</v>
      </c>
      <c r="H8" s="20">
        <v>6</v>
      </c>
      <c r="I8" s="20">
        <v>3</v>
      </c>
      <c r="J8" s="20">
        <v>0</v>
      </c>
      <c r="K8" s="20">
        <v>15</v>
      </c>
      <c r="L8" s="20">
        <v>25</v>
      </c>
      <c r="M8" s="20">
        <v>5</v>
      </c>
      <c r="N8" s="20">
        <v>45</v>
      </c>
      <c r="O8" s="20">
        <v>495</v>
      </c>
      <c r="P8" s="20">
        <v>54.270820000000001</v>
      </c>
      <c r="Q8" s="20">
        <v>30</v>
      </c>
      <c r="R8" s="22"/>
      <c r="S8" s="22"/>
      <c r="T8" s="20"/>
      <c r="U8" s="20"/>
      <c r="V8" s="20"/>
      <c r="W8" s="20"/>
      <c r="X8" s="20">
        <f t="shared" si="0"/>
        <v>54.270820000000001</v>
      </c>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v>0.85</v>
      </c>
      <c r="BB8" s="20">
        <v>0</v>
      </c>
      <c r="BC8" s="20">
        <v>0</v>
      </c>
      <c r="BD8" s="20">
        <v>0.1</v>
      </c>
      <c r="BE8" s="20">
        <v>0</v>
      </c>
      <c r="BF8" s="20">
        <v>0</v>
      </c>
      <c r="BG8" s="20">
        <v>0</v>
      </c>
      <c r="BH8" s="20">
        <v>0.05</v>
      </c>
    </row>
    <row r="9" spans="1:68" ht="14.4">
      <c r="A9" s="19">
        <v>42912</v>
      </c>
      <c r="B9" s="19">
        <v>42913</v>
      </c>
      <c r="C9" s="11" t="s">
        <v>172</v>
      </c>
      <c r="D9" s="11" t="s">
        <v>173</v>
      </c>
      <c r="E9" s="20">
        <v>12.95</v>
      </c>
      <c r="F9" s="11" t="s">
        <v>174</v>
      </c>
      <c r="G9" s="21" t="s">
        <v>182</v>
      </c>
      <c r="H9" s="20">
        <v>1</v>
      </c>
      <c r="I9" s="20">
        <v>4</v>
      </c>
      <c r="J9" s="20">
        <v>20</v>
      </c>
      <c r="K9" s="20">
        <v>30</v>
      </c>
      <c r="L9" s="20">
        <v>7</v>
      </c>
      <c r="M9" s="20">
        <v>35</v>
      </c>
      <c r="N9" s="20">
        <v>92</v>
      </c>
      <c r="O9" s="20">
        <v>1012</v>
      </c>
      <c r="P9" s="20">
        <v>32.049390000000002</v>
      </c>
      <c r="Q9" s="20">
        <v>50</v>
      </c>
      <c r="R9" s="22"/>
      <c r="S9" s="22"/>
      <c r="T9" s="20"/>
      <c r="U9" s="20"/>
      <c r="V9" s="20"/>
      <c r="W9" s="20"/>
      <c r="X9" s="20">
        <f t="shared" si="0"/>
        <v>32.049390000000002</v>
      </c>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v>0.7</v>
      </c>
      <c r="BB9" s="20">
        <v>0</v>
      </c>
      <c r="BC9" s="20">
        <v>0</v>
      </c>
      <c r="BD9" s="20">
        <v>0.25</v>
      </c>
      <c r="BE9" s="20">
        <v>0</v>
      </c>
      <c r="BF9" s="20">
        <v>0</v>
      </c>
      <c r="BG9" s="20">
        <v>0</v>
      </c>
      <c r="BH9" s="20">
        <v>0.05</v>
      </c>
    </row>
    <row r="10" spans="1:68" ht="14.4">
      <c r="A10" s="19">
        <v>42912</v>
      </c>
      <c r="B10" s="19">
        <v>42913</v>
      </c>
      <c r="C10" s="11" t="s">
        <v>172</v>
      </c>
      <c r="D10" s="11" t="s">
        <v>173</v>
      </c>
      <c r="E10" s="20">
        <v>13.3</v>
      </c>
      <c r="F10" s="11" t="s">
        <v>174</v>
      </c>
      <c r="G10" s="21" t="s">
        <v>183</v>
      </c>
      <c r="H10" s="20">
        <v>5</v>
      </c>
      <c r="I10" s="20">
        <v>2</v>
      </c>
      <c r="J10" s="20">
        <v>6</v>
      </c>
      <c r="K10" s="20">
        <v>23</v>
      </c>
      <c r="L10" s="20">
        <v>15</v>
      </c>
      <c r="M10" s="20">
        <v>20</v>
      </c>
      <c r="N10" s="20">
        <v>64</v>
      </c>
      <c r="O10" s="20">
        <v>704</v>
      </c>
      <c r="P10" s="20">
        <v>27.725760000000001</v>
      </c>
      <c r="Q10" s="20">
        <v>30</v>
      </c>
      <c r="R10" s="22"/>
      <c r="S10" s="22"/>
      <c r="T10" s="20"/>
      <c r="U10" s="20"/>
      <c r="V10" s="20"/>
      <c r="W10" s="20"/>
      <c r="X10" s="20">
        <f t="shared" si="0"/>
        <v>27.725760000000001</v>
      </c>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v>0.5</v>
      </c>
      <c r="BB10" s="20">
        <v>0.1</v>
      </c>
      <c r="BC10" s="20">
        <v>0.05</v>
      </c>
      <c r="BD10" s="20">
        <v>0.3</v>
      </c>
      <c r="BE10" s="20">
        <v>0</v>
      </c>
      <c r="BF10" s="20">
        <v>0</v>
      </c>
      <c r="BG10" s="20">
        <v>0</v>
      </c>
      <c r="BH10" s="20">
        <v>0.05</v>
      </c>
    </row>
    <row r="11" spans="1:68" ht="14.4">
      <c r="A11" s="19">
        <v>42912</v>
      </c>
      <c r="B11" s="19">
        <v>42913</v>
      </c>
      <c r="C11" s="11" t="s">
        <v>172</v>
      </c>
      <c r="D11" s="11" t="s">
        <v>173</v>
      </c>
      <c r="E11" s="20">
        <v>13.65</v>
      </c>
      <c r="F11" s="11" t="s">
        <v>174</v>
      </c>
      <c r="G11" s="21" t="s">
        <v>184</v>
      </c>
      <c r="H11" s="20">
        <v>1</v>
      </c>
      <c r="I11" s="20">
        <v>1</v>
      </c>
      <c r="J11" s="20">
        <v>0</v>
      </c>
      <c r="K11" s="20">
        <v>25</v>
      </c>
      <c r="L11" s="20">
        <v>15</v>
      </c>
      <c r="M11" s="20">
        <v>2</v>
      </c>
      <c r="N11" s="20">
        <v>42</v>
      </c>
      <c r="O11" s="20">
        <v>462</v>
      </c>
      <c r="P11" s="20">
        <v>38.857959999999999</v>
      </c>
      <c r="Q11" s="20">
        <v>50</v>
      </c>
      <c r="R11" s="22"/>
      <c r="S11" s="22"/>
      <c r="T11" s="20"/>
      <c r="U11" s="20"/>
      <c r="V11" s="20"/>
      <c r="W11" s="20"/>
      <c r="X11" s="20">
        <f t="shared" si="0"/>
        <v>38.857959999999999</v>
      </c>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v>0.85</v>
      </c>
      <c r="BB11" s="20">
        <v>0</v>
      </c>
      <c r="BC11" s="20">
        <v>0</v>
      </c>
      <c r="BD11" s="20">
        <v>0.15</v>
      </c>
      <c r="BE11" s="20">
        <v>0</v>
      </c>
      <c r="BF11" s="20">
        <v>0</v>
      </c>
      <c r="BG11" s="20">
        <v>0</v>
      </c>
      <c r="BH11" s="20">
        <v>0</v>
      </c>
    </row>
    <row r="12" spans="1:68" ht="14.4">
      <c r="A12" s="19">
        <v>42912</v>
      </c>
      <c r="B12" s="19">
        <v>42913</v>
      </c>
      <c r="C12" s="11" t="s">
        <v>172</v>
      </c>
      <c r="D12" s="11" t="s">
        <v>173</v>
      </c>
      <c r="E12" s="20">
        <v>14</v>
      </c>
      <c r="F12" s="11" t="s">
        <v>174</v>
      </c>
      <c r="G12" s="21" t="s">
        <v>185</v>
      </c>
      <c r="H12" s="20">
        <v>1</v>
      </c>
      <c r="I12" s="20">
        <v>3</v>
      </c>
      <c r="J12" s="20">
        <v>30</v>
      </c>
      <c r="K12" s="20">
        <v>4</v>
      </c>
      <c r="L12" s="20">
        <v>20</v>
      </c>
      <c r="M12" s="20">
        <v>25</v>
      </c>
      <c r="N12" s="20">
        <v>79</v>
      </c>
      <c r="O12" s="20">
        <v>869</v>
      </c>
      <c r="P12" s="20">
        <v>31.63786</v>
      </c>
      <c r="Q12" s="20">
        <v>50</v>
      </c>
      <c r="R12" s="22"/>
      <c r="S12" s="22"/>
      <c r="T12" s="20"/>
      <c r="U12" s="20"/>
      <c r="V12" s="20"/>
      <c r="W12" s="20"/>
      <c r="X12" s="20">
        <f t="shared" si="0"/>
        <v>31.63786</v>
      </c>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v>0.85</v>
      </c>
      <c r="BB12" s="20">
        <v>0</v>
      </c>
      <c r="BC12" s="20">
        <v>0</v>
      </c>
      <c r="BD12" s="20">
        <v>0.15</v>
      </c>
      <c r="BE12" s="20">
        <v>0</v>
      </c>
      <c r="BF12" s="20">
        <v>0</v>
      </c>
      <c r="BG12" s="20">
        <v>0</v>
      </c>
      <c r="BH12" s="20">
        <v>0</v>
      </c>
    </row>
    <row r="13" spans="1:68" ht="14.4">
      <c r="A13" s="19">
        <v>42912</v>
      </c>
      <c r="B13" s="19">
        <v>42913</v>
      </c>
      <c r="C13" s="11" t="s">
        <v>172</v>
      </c>
      <c r="D13" s="11" t="s">
        <v>173</v>
      </c>
      <c r="E13" s="20">
        <v>14.35</v>
      </c>
      <c r="F13" s="11" t="s">
        <v>174</v>
      </c>
      <c r="G13" s="21" t="s">
        <v>186</v>
      </c>
      <c r="H13" s="20">
        <v>6</v>
      </c>
      <c r="I13" s="20">
        <v>3</v>
      </c>
      <c r="J13" s="20">
        <v>40</v>
      </c>
      <c r="K13" s="20">
        <v>80</v>
      </c>
      <c r="L13" s="20">
        <v>70</v>
      </c>
      <c r="M13" s="20">
        <v>90</v>
      </c>
      <c r="N13" s="20">
        <v>280</v>
      </c>
      <c r="O13" s="20">
        <v>3080</v>
      </c>
      <c r="P13" s="20">
        <v>41.85445</v>
      </c>
      <c r="Q13" s="20">
        <v>50</v>
      </c>
      <c r="R13" s="22"/>
      <c r="S13" s="22"/>
      <c r="T13" s="20"/>
      <c r="U13" s="20"/>
      <c r="V13" s="20"/>
      <c r="W13" s="20"/>
      <c r="X13" s="20">
        <f t="shared" si="0"/>
        <v>41.85445</v>
      </c>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v>0.5</v>
      </c>
      <c r="BB13" s="20">
        <v>0.05</v>
      </c>
      <c r="BC13" s="20">
        <v>0.15</v>
      </c>
      <c r="BD13" s="20">
        <v>0.25</v>
      </c>
      <c r="BE13" s="20">
        <v>0</v>
      </c>
      <c r="BF13" s="20">
        <v>0</v>
      </c>
      <c r="BG13" s="20">
        <v>0</v>
      </c>
      <c r="BH13" s="20">
        <v>0.05</v>
      </c>
    </row>
    <row r="14" spans="1:68" ht="14.4">
      <c r="A14" s="19">
        <v>42912</v>
      </c>
      <c r="B14" s="19">
        <v>42913</v>
      </c>
      <c r="C14" s="11" t="s">
        <v>172</v>
      </c>
      <c r="D14" s="11" t="s">
        <v>173</v>
      </c>
      <c r="E14" s="20">
        <v>14.7</v>
      </c>
      <c r="F14" s="11" t="s">
        <v>174</v>
      </c>
      <c r="G14" s="21" t="s">
        <v>187</v>
      </c>
      <c r="H14" s="20">
        <v>3</v>
      </c>
      <c r="I14" s="20">
        <v>3</v>
      </c>
      <c r="J14" s="20">
        <v>7</v>
      </c>
      <c r="K14" s="20">
        <v>12</v>
      </c>
      <c r="L14" s="20">
        <v>20</v>
      </c>
      <c r="M14" s="20">
        <v>5</v>
      </c>
      <c r="N14" s="20">
        <v>44</v>
      </c>
      <c r="O14" s="20">
        <v>484</v>
      </c>
      <c r="P14" s="20">
        <v>37.542670000000001</v>
      </c>
      <c r="Q14" s="20">
        <v>20</v>
      </c>
      <c r="R14" s="22"/>
      <c r="S14" s="22"/>
      <c r="T14" s="20"/>
      <c r="U14" s="20"/>
      <c r="V14" s="20"/>
      <c r="W14" s="20"/>
      <c r="X14" s="20">
        <f t="shared" si="0"/>
        <v>37.542670000000001</v>
      </c>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v>0.75</v>
      </c>
      <c r="BB14" s="20">
        <v>0</v>
      </c>
      <c r="BC14" s="20">
        <v>0</v>
      </c>
      <c r="BD14" s="20">
        <v>0.25</v>
      </c>
      <c r="BE14" s="20">
        <v>0</v>
      </c>
      <c r="BF14" s="20">
        <v>0</v>
      </c>
      <c r="BG14" s="20">
        <v>0</v>
      </c>
      <c r="BH14" s="20">
        <v>0</v>
      </c>
    </row>
    <row r="15" spans="1:68" ht="14.4">
      <c r="A15" s="19">
        <v>42912</v>
      </c>
      <c r="B15" s="19">
        <v>42913</v>
      </c>
      <c r="C15" s="11" t="s">
        <v>172</v>
      </c>
      <c r="D15" s="11" t="s">
        <v>173</v>
      </c>
      <c r="E15" s="20">
        <v>15.05</v>
      </c>
      <c r="F15" s="11" t="s">
        <v>174</v>
      </c>
      <c r="G15" s="21" t="s">
        <v>188</v>
      </c>
      <c r="H15" s="20">
        <v>2</v>
      </c>
      <c r="I15" s="20">
        <v>2</v>
      </c>
      <c r="J15" s="20">
        <v>40</v>
      </c>
      <c r="K15" s="20">
        <v>12</v>
      </c>
      <c r="L15" s="20">
        <v>4</v>
      </c>
      <c r="M15" s="20">
        <v>10</v>
      </c>
      <c r="N15" s="20">
        <v>66</v>
      </c>
      <c r="O15" s="20">
        <v>726</v>
      </c>
      <c r="P15" s="20">
        <v>45.335209999999996</v>
      </c>
      <c r="Q15" s="20">
        <v>50</v>
      </c>
      <c r="R15" s="22"/>
      <c r="S15" s="22"/>
      <c r="T15" s="20"/>
      <c r="U15" s="20"/>
      <c r="V15" s="20"/>
      <c r="W15" s="20"/>
      <c r="X15" s="20">
        <f t="shared" si="0"/>
        <v>45.335209999999996</v>
      </c>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v>0.75</v>
      </c>
      <c r="BB15" s="20">
        <v>0.05</v>
      </c>
      <c r="BC15" s="20">
        <v>0</v>
      </c>
      <c r="BD15" s="20">
        <v>0.15</v>
      </c>
      <c r="BE15" s="20">
        <v>0</v>
      </c>
      <c r="BF15" s="20">
        <v>0</v>
      </c>
      <c r="BG15" s="20">
        <v>0</v>
      </c>
      <c r="BH15" s="20">
        <v>0.05</v>
      </c>
    </row>
    <row r="16" spans="1:68" ht="14.4">
      <c r="A16" s="19">
        <v>42912</v>
      </c>
      <c r="B16" s="19">
        <v>42913</v>
      </c>
      <c r="C16" s="11" t="s">
        <v>172</v>
      </c>
      <c r="D16" s="11" t="s">
        <v>173</v>
      </c>
      <c r="E16" s="20">
        <v>15.4</v>
      </c>
      <c r="F16" s="11" t="s">
        <v>174</v>
      </c>
      <c r="G16" s="21" t="s">
        <v>189</v>
      </c>
      <c r="H16" s="20">
        <v>1</v>
      </c>
      <c r="I16" s="20">
        <v>3</v>
      </c>
      <c r="J16" s="20">
        <v>15</v>
      </c>
      <c r="K16" s="20">
        <v>30</v>
      </c>
      <c r="L16" s="20">
        <v>25</v>
      </c>
      <c r="M16" s="20">
        <v>40</v>
      </c>
      <c r="N16" s="20">
        <v>110</v>
      </c>
      <c r="O16" s="20">
        <v>1210</v>
      </c>
      <c r="P16" s="20">
        <v>32.882539999999999</v>
      </c>
      <c r="Q16" s="20">
        <v>40</v>
      </c>
      <c r="R16" s="22"/>
      <c r="S16" s="22"/>
      <c r="T16" s="20"/>
      <c r="U16" s="20"/>
      <c r="V16" s="20"/>
      <c r="W16" s="20"/>
      <c r="X16" s="20">
        <f t="shared" si="0"/>
        <v>32.882539999999999</v>
      </c>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v>0.5</v>
      </c>
      <c r="BB16" s="20">
        <v>0.05</v>
      </c>
      <c r="BC16" s="20">
        <v>0.05</v>
      </c>
      <c r="BD16" s="20">
        <v>0.35</v>
      </c>
      <c r="BE16" s="20">
        <v>0</v>
      </c>
      <c r="BF16" s="20">
        <v>0</v>
      </c>
      <c r="BG16" s="20">
        <v>0</v>
      </c>
      <c r="BH16" s="20">
        <v>0.05</v>
      </c>
    </row>
    <row r="17" spans="1:60" ht="14.4">
      <c r="A17" s="19">
        <v>42912</v>
      </c>
      <c r="B17" s="19">
        <v>42913</v>
      </c>
      <c r="C17" s="11" t="s">
        <v>172</v>
      </c>
      <c r="D17" s="11" t="s">
        <v>173</v>
      </c>
      <c r="E17" s="20">
        <v>15.75</v>
      </c>
      <c r="F17" s="11" t="s">
        <v>174</v>
      </c>
      <c r="G17" s="21" t="s">
        <v>190</v>
      </c>
      <c r="H17" s="20">
        <v>4</v>
      </c>
      <c r="I17" s="20">
        <v>3</v>
      </c>
      <c r="J17" s="20">
        <v>20</v>
      </c>
      <c r="K17" s="20">
        <v>8</v>
      </c>
      <c r="L17" s="20">
        <v>3</v>
      </c>
      <c r="M17" s="20">
        <v>15</v>
      </c>
      <c r="N17" s="20">
        <v>46</v>
      </c>
      <c r="O17" s="20">
        <v>506</v>
      </c>
      <c r="P17" s="20">
        <v>32.754240000000003</v>
      </c>
      <c r="Q17" s="20">
        <v>20</v>
      </c>
      <c r="R17" s="22"/>
      <c r="S17" s="22"/>
      <c r="T17" s="20"/>
      <c r="U17" s="20"/>
      <c r="V17" s="20"/>
      <c r="W17" s="20"/>
      <c r="X17" s="20">
        <f t="shared" si="0"/>
        <v>32.754240000000003</v>
      </c>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v>0.9</v>
      </c>
      <c r="BB17" s="20">
        <v>0</v>
      </c>
      <c r="BC17" s="20">
        <v>0</v>
      </c>
      <c r="BD17" s="20">
        <v>0.1</v>
      </c>
      <c r="BE17" s="20">
        <v>0</v>
      </c>
      <c r="BF17" s="20">
        <v>0</v>
      </c>
      <c r="BG17" s="20">
        <v>0</v>
      </c>
      <c r="BH17" s="20">
        <v>0</v>
      </c>
    </row>
    <row r="18" spans="1:60" ht="14.4">
      <c r="A18" s="19">
        <v>42912</v>
      </c>
      <c r="B18" s="19">
        <v>42913</v>
      </c>
      <c r="C18" s="11" t="s">
        <v>172</v>
      </c>
      <c r="D18" s="11" t="s">
        <v>173</v>
      </c>
      <c r="E18" s="20">
        <v>16.100000000000001</v>
      </c>
      <c r="F18" s="11" t="s">
        <v>174</v>
      </c>
      <c r="G18" s="21" t="s">
        <v>191</v>
      </c>
      <c r="H18" s="20">
        <v>6</v>
      </c>
      <c r="I18" s="20">
        <v>4</v>
      </c>
      <c r="J18" s="20">
        <v>7</v>
      </c>
      <c r="K18" s="20">
        <v>4</v>
      </c>
      <c r="L18" s="20">
        <v>15</v>
      </c>
      <c r="M18" s="20">
        <v>8</v>
      </c>
      <c r="N18" s="20">
        <v>34</v>
      </c>
      <c r="O18" s="20">
        <v>374</v>
      </c>
      <c r="P18" s="20">
        <v>51.071899999999999</v>
      </c>
      <c r="Q18" s="20">
        <v>40</v>
      </c>
      <c r="R18" s="22"/>
      <c r="S18" s="22"/>
      <c r="T18" s="20"/>
      <c r="U18" s="20"/>
      <c r="V18" s="20"/>
      <c r="W18" s="20"/>
      <c r="X18" s="20">
        <f t="shared" si="0"/>
        <v>51.071899999999999</v>
      </c>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v>0.8</v>
      </c>
      <c r="BB18" s="20">
        <v>0.05</v>
      </c>
      <c r="BC18" s="20">
        <v>0</v>
      </c>
      <c r="BD18" s="20">
        <v>0.15</v>
      </c>
      <c r="BE18" s="20">
        <v>0</v>
      </c>
      <c r="BF18" s="20">
        <v>0</v>
      </c>
      <c r="BG18" s="20">
        <v>0</v>
      </c>
      <c r="BH18" s="20">
        <v>0</v>
      </c>
    </row>
    <row r="19" spans="1:60" ht="14.4">
      <c r="A19" s="19">
        <v>42912</v>
      </c>
      <c r="B19" s="19">
        <v>42913</v>
      </c>
      <c r="C19" s="11" t="s">
        <v>172</v>
      </c>
      <c r="D19" s="11" t="s">
        <v>173</v>
      </c>
      <c r="E19" s="20">
        <v>16.45</v>
      </c>
      <c r="F19" s="11" t="s">
        <v>174</v>
      </c>
      <c r="G19" s="21" t="s">
        <v>192</v>
      </c>
      <c r="H19" s="20">
        <v>5</v>
      </c>
      <c r="I19" s="20">
        <v>2</v>
      </c>
      <c r="J19" s="20">
        <v>13</v>
      </c>
      <c r="K19" s="20">
        <v>15</v>
      </c>
      <c r="L19" s="20">
        <v>4</v>
      </c>
      <c r="M19" s="20">
        <v>25</v>
      </c>
      <c r="N19" s="20">
        <v>57</v>
      </c>
      <c r="O19" s="20">
        <v>627</v>
      </c>
      <c r="P19" s="20">
        <v>46.193460000000002</v>
      </c>
      <c r="Q19" s="20">
        <v>35</v>
      </c>
      <c r="R19" s="22"/>
      <c r="S19" s="22"/>
      <c r="T19" s="20"/>
      <c r="U19" s="20"/>
      <c r="V19" s="20"/>
      <c r="W19" s="20"/>
      <c r="X19" s="20">
        <f t="shared" si="0"/>
        <v>46.193460000000002</v>
      </c>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v>0.55000000000000004</v>
      </c>
      <c r="BB19" s="20">
        <v>0.05</v>
      </c>
      <c r="BC19" s="20">
        <v>0.05</v>
      </c>
      <c r="BD19" s="20">
        <v>0.35</v>
      </c>
      <c r="BE19" s="20">
        <v>0</v>
      </c>
      <c r="BF19" s="20">
        <v>0</v>
      </c>
      <c r="BG19" s="20">
        <v>0</v>
      </c>
      <c r="BH19" s="20">
        <v>0</v>
      </c>
    </row>
    <row r="20" spans="1:60" ht="14.4">
      <c r="A20" s="19">
        <v>42912</v>
      </c>
      <c r="B20" s="19">
        <v>42913</v>
      </c>
      <c r="C20" s="11" t="s">
        <v>172</v>
      </c>
      <c r="D20" s="11" t="s">
        <v>173</v>
      </c>
      <c r="E20" s="20">
        <v>16.8</v>
      </c>
      <c r="F20" s="11" t="s">
        <v>174</v>
      </c>
      <c r="G20" s="21" t="s">
        <v>193</v>
      </c>
      <c r="H20" s="20">
        <v>5</v>
      </c>
      <c r="I20" s="20">
        <v>3</v>
      </c>
      <c r="J20" s="20">
        <v>40</v>
      </c>
      <c r="K20" s="20">
        <v>25</v>
      </c>
      <c r="L20" s="20">
        <v>30</v>
      </c>
      <c r="M20" s="20">
        <v>20</v>
      </c>
      <c r="N20" s="20">
        <v>115</v>
      </c>
      <c r="O20" s="20">
        <v>1265</v>
      </c>
      <c r="P20" s="20">
        <v>60.33475</v>
      </c>
      <c r="Q20" s="20">
        <v>50</v>
      </c>
      <c r="R20" s="20">
        <v>60.451439999999998</v>
      </c>
      <c r="S20" s="20">
        <v>50</v>
      </c>
      <c r="T20" s="20"/>
      <c r="U20" s="20"/>
      <c r="V20" s="20"/>
      <c r="W20" s="20"/>
      <c r="X20" s="20">
        <f t="shared" si="0"/>
        <v>60.393095000000002</v>
      </c>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v>1</v>
      </c>
      <c r="BB20" s="20">
        <v>0</v>
      </c>
      <c r="BC20" s="20">
        <v>0</v>
      </c>
      <c r="BD20" s="20">
        <v>0</v>
      </c>
      <c r="BE20" s="20">
        <v>0</v>
      </c>
      <c r="BF20" s="20">
        <v>0</v>
      </c>
      <c r="BG20" s="20">
        <v>0</v>
      </c>
      <c r="BH20" s="20">
        <v>0</v>
      </c>
    </row>
    <row r="21" spans="1:60" ht="14.4">
      <c r="A21" s="19">
        <v>42912</v>
      </c>
      <c r="B21" s="19">
        <v>42913</v>
      </c>
      <c r="C21" s="11" t="s">
        <v>172</v>
      </c>
      <c r="D21" s="11" t="s">
        <v>173</v>
      </c>
      <c r="E21" s="20">
        <v>17.149999999999999</v>
      </c>
      <c r="F21" s="11" t="s">
        <v>174</v>
      </c>
      <c r="G21" s="21" t="s">
        <v>194</v>
      </c>
      <c r="H21" s="20">
        <v>3</v>
      </c>
      <c r="I21" s="20">
        <v>3</v>
      </c>
      <c r="J21" s="20">
        <v>35</v>
      </c>
      <c r="K21" s="20">
        <v>15</v>
      </c>
      <c r="L21" s="20">
        <v>25</v>
      </c>
      <c r="M21" s="20">
        <v>20</v>
      </c>
      <c r="N21" s="20">
        <v>95</v>
      </c>
      <c r="O21" s="20">
        <v>1045</v>
      </c>
      <c r="P21" s="20">
        <v>48.335700000000003</v>
      </c>
      <c r="Q21" s="20">
        <v>50</v>
      </c>
      <c r="R21" s="22"/>
      <c r="S21" s="22"/>
      <c r="T21" s="20"/>
      <c r="U21" s="20"/>
      <c r="V21" s="20"/>
      <c r="W21" s="20"/>
      <c r="X21" s="20">
        <f t="shared" si="0"/>
        <v>48.335700000000003</v>
      </c>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v>0.65</v>
      </c>
      <c r="BB21" s="20">
        <v>0.1</v>
      </c>
      <c r="BC21" s="20">
        <v>0</v>
      </c>
      <c r="BD21" s="20">
        <v>0.25</v>
      </c>
      <c r="BE21" s="20">
        <v>0</v>
      </c>
      <c r="BF21" s="20">
        <v>0</v>
      </c>
      <c r="BG21" s="20">
        <v>0</v>
      </c>
      <c r="BH21" s="20">
        <v>0</v>
      </c>
    </row>
    <row r="22" spans="1:60" ht="14.4">
      <c r="A22" s="19">
        <v>42913</v>
      </c>
      <c r="B22" s="19">
        <v>42913</v>
      </c>
      <c r="C22" s="11" t="s">
        <v>172</v>
      </c>
      <c r="D22" s="11" t="s">
        <v>173</v>
      </c>
      <c r="E22" s="20">
        <v>9.5</v>
      </c>
      <c r="F22" s="11" t="s">
        <v>195</v>
      </c>
      <c r="G22" s="21" t="s">
        <v>196</v>
      </c>
      <c r="H22" s="20">
        <v>1</v>
      </c>
      <c r="I22" s="20">
        <v>2</v>
      </c>
      <c r="J22" s="20">
        <v>12</v>
      </c>
      <c r="K22" s="20">
        <v>15</v>
      </c>
      <c r="L22" s="20">
        <v>7</v>
      </c>
      <c r="M22" s="20">
        <v>25</v>
      </c>
      <c r="N22" s="20">
        <v>59</v>
      </c>
      <c r="O22" s="20">
        <v>649</v>
      </c>
      <c r="P22" s="20">
        <v>35.978099999999998</v>
      </c>
      <c r="Q22" s="20">
        <v>27</v>
      </c>
      <c r="R22" s="22"/>
      <c r="S22" s="22"/>
      <c r="T22" s="20"/>
      <c r="U22" s="20"/>
      <c r="V22" s="20"/>
      <c r="W22" s="20"/>
      <c r="X22" s="20">
        <f t="shared" si="0"/>
        <v>35.978099999999998</v>
      </c>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v>0.5</v>
      </c>
      <c r="BB22" s="20">
        <v>0.05</v>
      </c>
      <c r="BC22" s="20">
        <v>0.1</v>
      </c>
      <c r="BD22" s="20">
        <v>0.25</v>
      </c>
      <c r="BE22" s="20">
        <v>0</v>
      </c>
      <c r="BF22" s="20">
        <v>0</v>
      </c>
      <c r="BG22" s="20">
        <v>0</v>
      </c>
      <c r="BH22" s="20">
        <v>0.1</v>
      </c>
    </row>
    <row r="23" spans="1:60" ht="14.4">
      <c r="A23" s="19">
        <v>42913</v>
      </c>
      <c r="B23" s="19">
        <v>42913</v>
      </c>
      <c r="C23" s="11" t="s">
        <v>172</v>
      </c>
      <c r="D23" s="11" t="s">
        <v>173</v>
      </c>
      <c r="E23" s="20">
        <v>9.85</v>
      </c>
      <c r="F23" s="11" t="s">
        <v>195</v>
      </c>
      <c r="G23" s="21" t="s">
        <v>197</v>
      </c>
      <c r="H23" s="20">
        <v>2</v>
      </c>
      <c r="I23" s="20">
        <v>2</v>
      </c>
      <c r="J23" s="20">
        <v>4</v>
      </c>
      <c r="K23" s="20">
        <v>20</v>
      </c>
      <c r="L23" s="20">
        <v>15</v>
      </c>
      <c r="M23" s="20">
        <v>0</v>
      </c>
      <c r="N23" s="20">
        <v>39</v>
      </c>
      <c r="O23" s="20">
        <v>429</v>
      </c>
      <c r="P23" s="20">
        <v>72.756709999999998</v>
      </c>
      <c r="Q23" s="20">
        <v>43</v>
      </c>
      <c r="R23" s="22"/>
      <c r="S23" s="22"/>
      <c r="T23" s="20"/>
      <c r="U23" s="20"/>
      <c r="V23" s="20"/>
      <c r="W23" s="20"/>
      <c r="X23" s="20">
        <f t="shared" si="0"/>
        <v>72.756709999999998</v>
      </c>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v>0.85</v>
      </c>
      <c r="BB23" s="20">
        <v>0</v>
      </c>
      <c r="BC23" s="20">
        <v>0</v>
      </c>
      <c r="BD23" s="20">
        <v>0.15</v>
      </c>
      <c r="BE23" s="20">
        <v>0</v>
      </c>
      <c r="BF23" s="20">
        <v>0</v>
      </c>
      <c r="BG23" s="20">
        <v>0</v>
      </c>
      <c r="BH23" s="20">
        <v>0</v>
      </c>
    </row>
    <row r="24" spans="1:60" ht="14.4">
      <c r="A24" s="19">
        <v>42913</v>
      </c>
      <c r="B24" s="19">
        <v>42913</v>
      </c>
      <c r="C24" s="11" t="s">
        <v>172</v>
      </c>
      <c r="D24" s="11" t="s">
        <v>173</v>
      </c>
      <c r="E24" s="20">
        <v>10.199999999999999</v>
      </c>
      <c r="F24" s="11" t="s">
        <v>195</v>
      </c>
      <c r="G24" s="21" t="s">
        <v>198</v>
      </c>
      <c r="H24" s="20">
        <v>4</v>
      </c>
      <c r="I24" s="20">
        <v>1</v>
      </c>
      <c r="J24" s="20">
        <v>7</v>
      </c>
      <c r="K24" s="20">
        <v>18</v>
      </c>
      <c r="L24" s="20">
        <v>3</v>
      </c>
      <c r="M24" s="20">
        <v>2</v>
      </c>
      <c r="N24" s="20">
        <v>30</v>
      </c>
      <c r="O24" s="20">
        <v>330</v>
      </c>
      <c r="P24" s="20">
        <v>58.327480000000001</v>
      </c>
      <c r="Q24" s="20">
        <v>26</v>
      </c>
      <c r="R24" s="22"/>
      <c r="S24" s="22"/>
      <c r="T24" s="20"/>
      <c r="U24" s="20"/>
      <c r="V24" s="20"/>
      <c r="W24" s="20"/>
      <c r="X24" s="20">
        <f t="shared" si="0"/>
        <v>58.327480000000001</v>
      </c>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v>0.8</v>
      </c>
      <c r="BB24" s="20">
        <v>0</v>
      </c>
      <c r="BC24" s="20">
        <v>0</v>
      </c>
      <c r="BD24" s="20">
        <v>0.15</v>
      </c>
      <c r="BE24" s="20">
        <v>0</v>
      </c>
      <c r="BF24" s="20">
        <v>0</v>
      </c>
      <c r="BG24" s="20">
        <v>0</v>
      </c>
      <c r="BH24" s="20">
        <v>0.05</v>
      </c>
    </row>
    <row r="25" spans="1:60" ht="14.4">
      <c r="A25" s="19">
        <v>42913</v>
      </c>
      <c r="B25" s="19">
        <v>42913</v>
      </c>
      <c r="C25" s="11" t="s">
        <v>172</v>
      </c>
      <c r="D25" s="11" t="s">
        <v>173</v>
      </c>
      <c r="E25" s="20">
        <v>10.55</v>
      </c>
      <c r="F25" s="11" t="s">
        <v>195</v>
      </c>
      <c r="G25" s="21" t="s">
        <v>199</v>
      </c>
      <c r="H25" s="20">
        <v>3</v>
      </c>
      <c r="I25" s="20">
        <v>2</v>
      </c>
      <c r="J25" s="20">
        <v>25</v>
      </c>
      <c r="K25" s="20">
        <v>10</v>
      </c>
      <c r="L25" s="20">
        <v>30</v>
      </c>
      <c r="M25" s="20">
        <v>6</v>
      </c>
      <c r="N25" s="20">
        <v>71</v>
      </c>
      <c r="O25" s="20">
        <v>781</v>
      </c>
      <c r="P25" s="20">
        <v>46.770209999999999</v>
      </c>
      <c r="Q25" s="20">
        <v>40</v>
      </c>
      <c r="R25" s="22"/>
      <c r="S25" s="22"/>
      <c r="T25" s="20"/>
      <c r="U25" s="20"/>
      <c r="V25" s="20"/>
      <c r="W25" s="20"/>
      <c r="X25" s="20">
        <f t="shared" si="0"/>
        <v>46.770209999999999</v>
      </c>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v>0.5</v>
      </c>
      <c r="BB25" s="20">
        <v>0.05</v>
      </c>
      <c r="BC25" s="20">
        <v>0.05</v>
      </c>
      <c r="BD25" s="20">
        <v>0.35</v>
      </c>
      <c r="BE25" s="20">
        <v>0</v>
      </c>
      <c r="BF25" s="20">
        <v>0</v>
      </c>
      <c r="BG25" s="20">
        <v>0</v>
      </c>
      <c r="BH25" s="20">
        <v>0.05</v>
      </c>
    </row>
    <row r="26" spans="1:60" ht="14.4">
      <c r="A26" s="19">
        <v>42913</v>
      </c>
      <c r="B26" s="19">
        <v>42913</v>
      </c>
      <c r="C26" s="11" t="s">
        <v>172</v>
      </c>
      <c r="D26" s="11" t="s">
        <v>173</v>
      </c>
      <c r="E26" s="20">
        <v>10.9</v>
      </c>
      <c r="F26" s="11" t="s">
        <v>195</v>
      </c>
      <c r="G26" s="21" t="s">
        <v>200</v>
      </c>
      <c r="H26" s="20">
        <v>1</v>
      </c>
      <c r="I26" s="20">
        <v>3</v>
      </c>
      <c r="J26" s="20">
        <v>12</v>
      </c>
      <c r="K26" s="20">
        <v>20</v>
      </c>
      <c r="L26" s="20">
        <v>25</v>
      </c>
      <c r="M26" s="20">
        <v>10</v>
      </c>
      <c r="N26" s="20">
        <v>67</v>
      </c>
      <c r="O26" s="20">
        <v>737</v>
      </c>
      <c r="P26" s="20">
        <v>58.847520000000003</v>
      </c>
      <c r="Q26" s="20">
        <v>50</v>
      </c>
      <c r="R26" s="22"/>
      <c r="S26" s="22"/>
      <c r="T26" s="20"/>
      <c r="U26" s="20"/>
      <c r="V26" s="20"/>
      <c r="W26" s="20"/>
      <c r="X26" s="20">
        <f t="shared" si="0"/>
        <v>58.847520000000003</v>
      </c>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v>0.75</v>
      </c>
      <c r="BB26" s="20">
        <v>0.05</v>
      </c>
      <c r="BC26" s="20">
        <v>0</v>
      </c>
      <c r="BD26" s="20">
        <v>0.15</v>
      </c>
      <c r="BE26" s="20">
        <v>0</v>
      </c>
      <c r="BF26" s="20">
        <v>0</v>
      </c>
      <c r="BG26" s="20">
        <v>0</v>
      </c>
      <c r="BH26" s="20">
        <v>0.05</v>
      </c>
    </row>
    <row r="27" spans="1:60" ht="14.4">
      <c r="A27" s="19">
        <v>42913</v>
      </c>
      <c r="B27" s="19">
        <v>42913</v>
      </c>
      <c r="C27" s="11" t="s">
        <v>172</v>
      </c>
      <c r="D27" s="11" t="s">
        <v>173</v>
      </c>
      <c r="E27" s="20">
        <v>11.25</v>
      </c>
      <c r="F27" s="11" t="s">
        <v>195</v>
      </c>
      <c r="G27" s="21" t="s">
        <v>201</v>
      </c>
      <c r="H27" s="20">
        <v>6</v>
      </c>
      <c r="I27" s="20">
        <v>2</v>
      </c>
      <c r="J27" s="20">
        <v>4</v>
      </c>
      <c r="K27" s="20">
        <v>7</v>
      </c>
      <c r="L27" s="20">
        <v>11</v>
      </c>
      <c r="M27" s="20">
        <v>15</v>
      </c>
      <c r="N27" s="20">
        <v>37</v>
      </c>
      <c r="O27" s="20">
        <v>407</v>
      </c>
      <c r="P27" s="20">
        <v>44.942929999999997</v>
      </c>
      <c r="Q27" s="20">
        <v>20</v>
      </c>
      <c r="R27" s="22"/>
      <c r="S27" s="22"/>
      <c r="T27" s="20"/>
      <c r="U27" s="20"/>
      <c r="V27" s="20"/>
      <c r="W27" s="20"/>
      <c r="X27" s="20">
        <f t="shared" si="0"/>
        <v>44.942929999999997</v>
      </c>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v>0.85</v>
      </c>
      <c r="BB27" s="20">
        <v>0.05</v>
      </c>
      <c r="BC27" s="20">
        <v>0</v>
      </c>
      <c r="BD27" s="20">
        <v>0.05</v>
      </c>
      <c r="BE27" s="20">
        <v>0</v>
      </c>
      <c r="BF27" s="20">
        <v>0</v>
      </c>
      <c r="BG27" s="20">
        <v>0</v>
      </c>
      <c r="BH27" s="20">
        <v>0.05</v>
      </c>
    </row>
    <row r="28" spans="1:60" ht="14.4">
      <c r="A28" s="19">
        <v>42913</v>
      </c>
      <c r="B28" s="19">
        <v>42913</v>
      </c>
      <c r="C28" s="11" t="s">
        <v>172</v>
      </c>
      <c r="D28" s="11" t="s">
        <v>173</v>
      </c>
      <c r="E28" s="20">
        <v>11.6</v>
      </c>
      <c r="F28" s="11" t="s">
        <v>195</v>
      </c>
      <c r="G28" s="21" t="s">
        <v>202</v>
      </c>
      <c r="H28" s="20">
        <v>1</v>
      </c>
      <c r="I28" s="20">
        <v>2</v>
      </c>
      <c r="J28" s="20">
        <v>20</v>
      </c>
      <c r="K28" s="20">
        <v>6</v>
      </c>
      <c r="L28" s="20">
        <v>0</v>
      </c>
      <c r="M28" s="20">
        <v>10</v>
      </c>
      <c r="N28" s="20">
        <v>36</v>
      </c>
      <c r="O28" s="20">
        <v>396</v>
      </c>
      <c r="P28" s="20">
        <v>64.873429999999999</v>
      </c>
      <c r="Q28" s="20">
        <v>24</v>
      </c>
      <c r="R28" s="22"/>
      <c r="S28" s="22"/>
      <c r="T28" s="20"/>
      <c r="U28" s="20"/>
      <c r="V28" s="20"/>
      <c r="W28" s="20"/>
      <c r="X28" s="20">
        <f t="shared" si="0"/>
        <v>64.873429999999999</v>
      </c>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v>0.7</v>
      </c>
      <c r="BB28" s="20">
        <v>0.05</v>
      </c>
      <c r="BC28" s="20">
        <v>0</v>
      </c>
      <c r="BD28" s="20">
        <v>0.2</v>
      </c>
      <c r="BE28" s="20">
        <v>0</v>
      </c>
      <c r="BF28" s="20">
        <v>0</v>
      </c>
      <c r="BG28" s="20">
        <v>0</v>
      </c>
      <c r="BH28" s="20">
        <v>0.05</v>
      </c>
    </row>
    <row r="29" spans="1:60" ht="14.4">
      <c r="A29" s="19">
        <v>42913</v>
      </c>
      <c r="B29" s="19">
        <v>42913</v>
      </c>
      <c r="C29" s="11" t="s">
        <v>172</v>
      </c>
      <c r="D29" s="11" t="s">
        <v>173</v>
      </c>
      <c r="E29" s="20">
        <v>11.95</v>
      </c>
      <c r="F29" s="11" t="s">
        <v>195</v>
      </c>
      <c r="G29" s="21" t="s">
        <v>203</v>
      </c>
      <c r="H29" s="20">
        <v>4</v>
      </c>
      <c r="I29" s="20">
        <v>3</v>
      </c>
      <c r="J29" s="20">
        <v>25</v>
      </c>
      <c r="K29" s="20">
        <v>10</v>
      </c>
      <c r="L29" s="20">
        <v>35</v>
      </c>
      <c r="M29" s="20">
        <v>3</v>
      </c>
      <c r="N29" s="20">
        <v>73</v>
      </c>
      <c r="O29" s="20">
        <v>803</v>
      </c>
      <c r="P29" s="20">
        <v>50.740209999999998</v>
      </c>
      <c r="Q29" s="20">
        <v>50</v>
      </c>
      <c r="R29" s="22"/>
      <c r="S29" s="22"/>
      <c r="T29" s="20"/>
      <c r="U29" s="20"/>
      <c r="V29" s="20"/>
      <c r="W29" s="20"/>
      <c r="X29" s="20">
        <f t="shared" si="0"/>
        <v>50.740209999999998</v>
      </c>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v>0.75</v>
      </c>
      <c r="BB29" s="20">
        <v>0.1</v>
      </c>
      <c r="BC29" s="20">
        <v>0</v>
      </c>
      <c r="BD29" s="20">
        <v>0.15</v>
      </c>
      <c r="BE29" s="20">
        <v>0</v>
      </c>
      <c r="BF29" s="20">
        <v>0</v>
      </c>
      <c r="BG29" s="20">
        <v>0</v>
      </c>
      <c r="BH29" s="20">
        <v>0</v>
      </c>
    </row>
    <row r="30" spans="1:60" ht="14.4">
      <c r="A30" s="19">
        <v>42913</v>
      </c>
      <c r="B30" s="19">
        <v>42913</v>
      </c>
      <c r="C30" s="11" t="s">
        <v>172</v>
      </c>
      <c r="D30" s="11" t="s">
        <v>173</v>
      </c>
      <c r="E30" s="20">
        <v>12.3</v>
      </c>
      <c r="F30" s="11" t="s">
        <v>195</v>
      </c>
      <c r="G30" s="21" t="s">
        <v>204</v>
      </c>
      <c r="H30" s="20">
        <v>5</v>
      </c>
      <c r="I30" s="20">
        <v>3</v>
      </c>
      <c r="J30" s="20">
        <v>0</v>
      </c>
      <c r="K30" s="20">
        <v>15</v>
      </c>
      <c r="L30" s="20">
        <v>4</v>
      </c>
      <c r="M30" s="20">
        <v>6</v>
      </c>
      <c r="N30" s="20">
        <v>25</v>
      </c>
      <c r="O30" s="20">
        <v>275</v>
      </c>
      <c r="P30" s="20">
        <v>62.15569</v>
      </c>
      <c r="Q30" s="20">
        <v>17</v>
      </c>
      <c r="R30" s="22"/>
      <c r="S30" s="22"/>
      <c r="T30" s="20"/>
      <c r="U30" s="20"/>
      <c r="V30" s="20"/>
      <c r="W30" s="20"/>
      <c r="X30" s="20">
        <f t="shared" si="0"/>
        <v>62.15569</v>
      </c>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v>0.6</v>
      </c>
      <c r="BB30" s="20">
        <v>0.05</v>
      </c>
      <c r="BC30" s="20">
        <v>0</v>
      </c>
      <c r="BD30" s="20">
        <v>0.3</v>
      </c>
      <c r="BE30" s="20">
        <v>0</v>
      </c>
      <c r="BF30" s="20">
        <v>0</v>
      </c>
      <c r="BG30" s="20">
        <v>0</v>
      </c>
      <c r="BH30" s="20">
        <v>0.05</v>
      </c>
    </row>
    <row r="31" spans="1:60" ht="14.4">
      <c r="A31" s="19">
        <v>42913</v>
      </c>
      <c r="B31" s="19">
        <v>42913</v>
      </c>
      <c r="C31" s="11" t="s">
        <v>172</v>
      </c>
      <c r="D31" s="11" t="s">
        <v>173</v>
      </c>
      <c r="E31" s="20">
        <v>12.65</v>
      </c>
      <c r="F31" s="11" t="s">
        <v>195</v>
      </c>
      <c r="G31" s="21" t="s">
        <v>205</v>
      </c>
      <c r="H31" s="20">
        <v>2</v>
      </c>
      <c r="I31" s="20">
        <v>2</v>
      </c>
      <c r="J31" s="20">
        <v>40</v>
      </c>
      <c r="K31" s="20">
        <v>6</v>
      </c>
      <c r="L31" s="20">
        <v>25</v>
      </c>
      <c r="M31" s="20">
        <v>12</v>
      </c>
      <c r="N31" s="20">
        <v>83</v>
      </c>
      <c r="O31" s="20">
        <v>913</v>
      </c>
      <c r="P31" s="20">
        <v>50.237830000000002</v>
      </c>
      <c r="Q31" s="20">
        <v>50</v>
      </c>
      <c r="R31" s="22"/>
      <c r="S31" s="22"/>
      <c r="T31" s="20"/>
      <c r="U31" s="20"/>
      <c r="V31" s="20"/>
      <c r="W31" s="20"/>
      <c r="X31" s="20">
        <f t="shared" si="0"/>
        <v>50.237830000000002</v>
      </c>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v>0.8</v>
      </c>
      <c r="BB31" s="20">
        <v>0</v>
      </c>
      <c r="BC31" s="20">
        <v>0.05</v>
      </c>
      <c r="BD31" s="20">
        <v>0.1</v>
      </c>
      <c r="BE31" s="20">
        <v>0</v>
      </c>
      <c r="BF31" s="20">
        <v>0</v>
      </c>
      <c r="BG31" s="20">
        <v>0</v>
      </c>
      <c r="BH31" s="20">
        <v>0.05</v>
      </c>
    </row>
    <row r="32" spans="1:60" ht="14.4">
      <c r="A32" s="19">
        <v>42913</v>
      </c>
      <c r="B32" s="19">
        <v>42913</v>
      </c>
      <c r="C32" s="11" t="s">
        <v>172</v>
      </c>
      <c r="D32" s="11" t="s">
        <v>173</v>
      </c>
      <c r="E32" s="20">
        <v>13</v>
      </c>
      <c r="F32" s="11" t="s">
        <v>195</v>
      </c>
      <c r="G32" s="21" t="s">
        <v>206</v>
      </c>
      <c r="H32" s="20">
        <v>1</v>
      </c>
      <c r="I32" s="20">
        <v>3</v>
      </c>
      <c r="J32" s="20">
        <v>35</v>
      </c>
      <c r="K32" s="20">
        <v>7</v>
      </c>
      <c r="L32" s="20">
        <v>20</v>
      </c>
      <c r="M32" s="20">
        <v>30</v>
      </c>
      <c r="N32" s="20">
        <v>92</v>
      </c>
      <c r="O32" s="20">
        <v>1012</v>
      </c>
      <c r="P32" s="20">
        <v>37.972140000000003</v>
      </c>
      <c r="Q32" s="20">
        <v>50</v>
      </c>
      <c r="R32" s="22"/>
      <c r="S32" s="22"/>
      <c r="T32" s="20"/>
      <c r="U32" s="20"/>
      <c r="V32" s="20"/>
      <c r="W32" s="20"/>
      <c r="X32" s="20">
        <f t="shared" si="0"/>
        <v>37.972140000000003</v>
      </c>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v>0.9</v>
      </c>
      <c r="BB32" s="20">
        <v>0</v>
      </c>
      <c r="BC32" s="20">
        <v>0</v>
      </c>
      <c r="BD32" s="20">
        <v>0.05</v>
      </c>
      <c r="BE32" s="20">
        <v>0</v>
      </c>
      <c r="BF32" s="20">
        <v>0</v>
      </c>
      <c r="BG32" s="20">
        <v>0</v>
      </c>
      <c r="BH32" s="20">
        <v>0.05</v>
      </c>
    </row>
    <row r="33" spans="1:60" ht="14.4">
      <c r="A33" s="19">
        <v>42913</v>
      </c>
      <c r="B33" s="19">
        <v>42913</v>
      </c>
      <c r="C33" s="11" t="s">
        <v>172</v>
      </c>
      <c r="D33" s="11" t="s">
        <v>173</v>
      </c>
      <c r="E33" s="20">
        <v>13.35</v>
      </c>
      <c r="F33" s="11" t="s">
        <v>195</v>
      </c>
      <c r="G33" s="21" t="s">
        <v>207</v>
      </c>
      <c r="H33" s="20">
        <v>6</v>
      </c>
      <c r="I33" s="20">
        <v>3</v>
      </c>
      <c r="J33" s="20">
        <v>45</v>
      </c>
      <c r="K33" s="20">
        <v>25</v>
      </c>
      <c r="L33" s="20">
        <v>60</v>
      </c>
      <c r="M33" s="20">
        <v>10</v>
      </c>
      <c r="N33" s="20">
        <v>140</v>
      </c>
      <c r="O33" s="20">
        <v>1540</v>
      </c>
      <c r="P33" s="20">
        <v>56.730939999999997</v>
      </c>
      <c r="Q33" s="20">
        <v>50</v>
      </c>
      <c r="R33" s="22"/>
      <c r="S33" s="22"/>
      <c r="T33" s="20"/>
      <c r="U33" s="20"/>
      <c r="V33" s="20"/>
      <c r="W33" s="20"/>
      <c r="X33" s="20">
        <f t="shared" si="0"/>
        <v>56.730939999999997</v>
      </c>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v>0.55000000000000004</v>
      </c>
      <c r="BB33" s="20">
        <v>0.05</v>
      </c>
      <c r="BC33" s="20">
        <v>0</v>
      </c>
      <c r="BD33" s="20">
        <v>0.3</v>
      </c>
      <c r="BE33" s="20">
        <v>0</v>
      </c>
      <c r="BF33" s="20">
        <v>0</v>
      </c>
      <c r="BG33" s="20">
        <v>0</v>
      </c>
      <c r="BH33" s="20">
        <v>0.1</v>
      </c>
    </row>
    <row r="34" spans="1:60" ht="14.4">
      <c r="A34" s="19">
        <v>42913</v>
      </c>
      <c r="B34" s="19">
        <v>42913</v>
      </c>
      <c r="C34" s="11" t="s">
        <v>172</v>
      </c>
      <c r="D34" s="11" t="s">
        <v>173</v>
      </c>
      <c r="E34" s="20">
        <v>13.7</v>
      </c>
      <c r="F34" s="11" t="s">
        <v>195</v>
      </c>
      <c r="G34" s="21" t="s">
        <v>208</v>
      </c>
      <c r="H34" s="20">
        <v>3</v>
      </c>
      <c r="I34" s="20">
        <v>3</v>
      </c>
      <c r="J34" s="20">
        <v>4</v>
      </c>
      <c r="K34" s="20">
        <v>50</v>
      </c>
      <c r="L34" s="20">
        <v>25</v>
      </c>
      <c r="M34" s="20">
        <v>45</v>
      </c>
      <c r="N34" s="20">
        <v>124</v>
      </c>
      <c r="O34" s="20">
        <v>1364</v>
      </c>
      <c r="P34" s="20">
        <v>55.175660000000001</v>
      </c>
      <c r="Q34" s="20">
        <v>50</v>
      </c>
      <c r="R34" s="20">
        <v>54.842730000000003</v>
      </c>
      <c r="S34" s="20">
        <v>50</v>
      </c>
      <c r="T34" s="20"/>
      <c r="U34" s="20"/>
      <c r="V34" s="20"/>
      <c r="W34" s="20"/>
      <c r="X34" s="20">
        <f t="shared" si="0"/>
        <v>55.009195000000005</v>
      </c>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v>0.75</v>
      </c>
      <c r="BB34" s="20">
        <v>0</v>
      </c>
      <c r="BC34" s="20">
        <v>0.05</v>
      </c>
      <c r="BD34" s="20">
        <v>0.15</v>
      </c>
      <c r="BE34" s="20">
        <v>0</v>
      </c>
      <c r="BF34" s="20">
        <v>0</v>
      </c>
      <c r="BG34" s="20">
        <v>0</v>
      </c>
      <c r="BH34" s="20">
        <v>0.05</v>
      </c>
    </row>
    <row r="35" spans="1:60" ht="14.4">
      <c r="A35" s="19">
        <v>42913</v>
      </c>
      <c r="B35" s="19">
        <v>42913</v>
      </c>
      <c r="C35" s="11" t="s">
        <v>172</v>
      </c>
      <c r="D35" s="11" t="s">
        <v>173</v>
      </c>
      <c r="E35" s="20">
        <v>14.05</v>
      </c>
      <c r="F35" s="11" t="s">
        <v>195</v>
      </c>
      <c r="G35" s="21" t="s">
        <v>209</v>
      </c>
      <c r="H35" s="20">
        <v>3</v>
      </c>
      <c r="I35" s="20">
        <v>2</v>
      </c>
      <c r="J35" s="20">
        <v>20</v>
      </c>
      <c r="K35" s="20">
        <v>9</v>
      </c>
      <c r="L35" s="20">
        <v>0</v>
      </c>
      <c r="M35" s="20">
        <v>35</v>
      </c>
      <c r="N35" s="20">
        <v>64</v>
      </c>
      <c r="O35" s="20">
        <v>704</v>
      </c>
      <c r="P35" s="20">
        <v>67.450850000000003</v>
      </c>
      <c r="Q35" s="20">
        <v>50</v>
      </c>
      <c r="R35" s="20"/>
      <c r="S35" s="20"/>
      <c r="T35" s="20"/>
      <c r="U35" s="20"/>
      <c r="V35" s="20"/>
      <c r="W35" s="20"/>
      <c r="X35" s="20">
        <f t="shared" si="0"/>
        <v>67.450850000000003</v>
      </c>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v>0.75</v>
      </c>
      <c r="BB35" s="20">
        <v>0.05</v>
      </c>
      <c r="BC35" s="20">
        <v>0</v>
      </c>
      <c r="BD35" s="20">
        <v>0.15</v>
      </c>
      <c r="BE35" s="20">
        <v>0</v>
      </c>
      <c r="BF35" s="20">
        <v>0</v>
      </c>
      <c r="BG35" s="20">
        <v>0</v>
      </c>
      <c r="BH35" s="20">
        <v>0.05</v>
      </c>
    </row>
    <row r="36" spans="1:60" ht="14.4">
      <c r="A36" s="19">
        <v>42913</v>
      </c>
      <c r="B36" s="19">
        <v>42913</v>
      </c>
      <c r="C36" s="11" t="s">
        <v>172</v>
      </c>
      <c r="D36" s="11" t="s">
        <v>173</v>
      </c>
      <c r="E36" s="20">
        <v>14.4</v>
      </c>
      <c r="F36" s="11" t="s">
        <v>195</v>
      </c>
      <c r="G36" s="21" t="s">
        <v>210</v>
      </c>
      <c r="H36" s="20">
        <v>1</v>
      </c>
      <c r="I36" s="20">
        <v>2</v>
      </c>
      <c r="J36" s="20">
        <v>0</v>
      </c>
      <c r="K36" s="20">
        <v>0</v>
      </c>
      <c r="L36" s="20">
        <v>20</v>
      </c>
      <c r="M36" s="20">
        <v>13</v>
      </c>
      <c r="N36" s="20">
        <v>33</v>
      </c>
      <c r="O36" s="20">
        <v>363</v>
      </c>
      <c r="P36" s="20">
        <v>73.89349</v>
      </c>
      <c r="Q36" s="20">
        <v>23</v>
      </c>
      <c r="R36" s="20"/>
      <c r="S36" s="20"/>
      <c r="T36" s="20"/>
      <c r="U36" s="20"/>
      <c r="V36" s="20"/>
      <c r="W36" s="20"/>
      <c r="X36" s="20">
        <f t="shared" si="0"/>
        <v>73.89349</v>
      </c>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v>0.75</v>
      </c>
      <c r="BB36" s="20">
        <v>0.05</v>
      </c>
      <c r="BC36" s="20">
        <v>0</v>
      </c>
      <c r="BD36" s="20">
        <v>0.15</v>
      </c>
      <c r="BE36" s="20">
        <v>0</v>
      </c>
      <c r="BF36" s="20">
        <v>0</v>
      </c>
      <c r="BG36" s="20">
        <v>0</v>
      </c>
      <c r="BH36" s="20">
        <v>0.05</v>
      </c>
    </row>
    <row r="37" spans="1:60" ht="14.4">
      <c r="A37" s="19">
        <v>42913</v>
      </c>
      <c r="B37" s="19">
        <v>42913</v>
      </c>
      <c r="C37" s="11" t="s">
        <v>172</v>
      </c>
      <c r="D37" s="11" t="s">
        <v>173</v>
      </c>
      <c r="E37" s="20">
        <v>14.75</v>
      </c>
      <c r="F37" s="11" t="s">
        <v>195</v>
      </c>
      <c r="G37" s="21" t="s">
        <v>211</v>
      </c>
      <c r="H37" s="20">
        <v>4</v>
      </c>
      <c r="I37" s="20">
        <v>3</v>
      </c>
      <c r="J37" s="20">
        <v>3</v>
      </c>
      <c r="K37" s="20">
        <v>35</v>
      </c>
      <c r="L37" s="20">
        <v>7</v>
      </c>
      <c r="M37" s="20">
        <v>2</v>
      </c>
      <c r="N37" s="20">
        <v>47</v>
      </c>
      <c r="O37" s="20">
        <v>517</v>
      </c>
      <c r="P37" s="20">
        <v>39.884450000000001</v>
      </c>
      <c r="Q37" s="20">
        <v>43</v>
      </c>
      <c r="R37" s="20"/>
      <c r="S37" s="20"/>
      <c r="T37" s="20"/>
      <c r="U37" s="20"/>
      <c r="V37" s="20"/>
      <c r="W37" s="20"/>
      <c r="X37" s="20">
        <f t="shared" si="0"/>
        <v>39.884450000000001</v>
      </c>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v>0.65</v>
      </c>
      <c r="BB37" s="20">
        <v>0.05</v>
      </c>
      <c r="BC37" s="20">
        <v>0.05</v>
      </c>
      <c r="BD37" s="20">
        <v>0.2</v>
      </c>
      <c r="BE37" s="20">
        <v>0</v>
      </c>
      <c r="BF37" s="20">
        <v>0</v>
      </c>
      <c r="BG37" s="20">
        <v>0</v>
      </c>
      <c r="BH37" s="20">
        <v>0.05</v>
      </c>
    </row>
    <row r="38" spans="1:60" ht="14.4">
      <c r="A38" s="19">
        <v>42913</v>
      </c>
      <c r="B38" s="19">
        <v>42913</v>
      </c>
      <c r="C38" s="11" t="s">
        <v>172</v>
      </c>
      <c r="D38" s="11" t="s">
        <v>173</v>
      </c>
      <c r="E38" s="20">
        <v>15.1</v>
      </c>
      <c r="F38" s="11" t="s">
        <v>195</v>
      </c>
      <c r="G38" s="21" t="s">
        <v>212</v>
      </c>
      <c r="H38" s="20">
        <v>4</v>
      </c>
      <c r="I38" s="20">
        <v>2</v>
      </c>
      <c r="J38" s="20">
        <v>12</v>
      </c>
      <c r="K38" s="20">
        <v>30</v>
      </c>
      <c r="L38" s="20">
        <v>6</v>
      </c>
      <c r="M38" s="20">
        <v>1</v>
      </c>
      <c r="N38" s="20">
        <v>49</v>
      </c>
      <c r="O38" s="20">
        <v>539</v>
      </c>
      <c r="P38" s="20">
        <v>56.627319999999997</v>
      </c>
      <c r="Q38" s="20">
        <v>45</v>
      </c>
      <c r="R38" s="20"/>
      <c r="S38" s="20"/>
      <c r="T38" s="20"/>
      <c r="U38" s="20"/>
      <c r="V38" s="20"/>
      <c r="W38" s="20"/>
      <c r="X38" s="20">
        <f t="shared" si="0"/>
        <v>56.627319999999997</v>
      </c>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v>0.85</v>
      </c>
      <c r="BB38" s="20">
        <v>0</v>
      </c>
      <c r="BC38" s="20">
        <v>0</v>
      </c>
      <c r="BD38" s="20">
        <v>0.15</v>
      </c>
      <c r="BE38" s="20">
        <v>0</v>
      </c>
      <c r="BF38" s="20">
        <v>0</v>
      </c>
      <c r="BG38" s="20">
        <v>0</v>
      </c>
      <c r="BH38" s="20">
        <v>0</v>
      </c>
    </row>
    <row r="39" spans="1:60" ht="14.4">
      <c r="A39" s="19">
        <v>42913</v>
      </c>
      <c r="B39" s="19">
        <v>42913</v>
      </c>
      <c r="C39" s="11" t="s">
        <v>172</v>
      </c>
      <c r="D39" s="11" t="s">
        <v>173</v>
      </c>
      <c r="E39" s="20">
        <v>15.45</v>
      </c>
      <c r="F39" s="11" t="s">
        <v>195</v>
      </c>
      <c r="G39" s="21" t="s">
        <v>213</v>
      </c>
      <c r="H39" s="20">
        <v>5</v>
      </c>
      <c r="I39" s="20">
        <v>3</v>
      </c>
      <c r="J39" s="20">
        <v>3</v>
      </c>
      <c r="K39" s="20">
        <v>15</v>
      </c>
      <c r="L39" s="20">
        <v>0</v>
      </c>
      <c r="M39" s="20">
        <v>10</v>
      </c>
      <c r="N39" s="20">
        <v>28</v>
      </c>
      <c r="O39" s="20">
        <v>308</v>
      </c>
      <c r="P39" s="20">
        <v>73.2256</v>
      </c>
      <c r="Q39" s="20">
        <v>18</v>
      </c>
      <c r="R39" s="20"/>
      <c r="S39" s="20"/>
      <c r="T39" s="20"/>
      <c r="U39" s="20"/>
      <c r="V39" s="20"/>
      <c r="W39" s="20"/>
      <c r="X39" s="20">
        <f t="shared" si="0"/>
        <v>73.2256</v>
      </c>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v>0.5</v>
      </c>
      <c r="BB39" s="20">
        <v>0.05</v>
      </c>
      <c r="BC39" s="20">
        <v>0.05</v>
      </c>
      <c r="BD39" s="20">
        <v>0.35</v>
      </c>
      <c r="BE39" s="20">
        <v>0</v>
      </c>
      <c r="BF39" s="20">
        <v>0</v>
      </c>
      <c r="BG39" s="20">
        <v>0</v>
      </c>
      <c r="BH39" s="20">
        <v>0.05</v>
      </c>
    </row>
    <row r="40" spans="1:60" ht="14.4">
      <c r="A40" s="19">
        <v>42913</v>
      </c>
      <c r="B40" s="19">
        <v>42913</v>
      </c>
      <c r="C40" s="11" t="s">
        <v>172</v>
      </c>
      <c r="D40" s="11" t="s">
        <v>173</v>
      </c>
      <c r="E40" s="20">
        <v>15.8</v>
      </c>
      <c r="F40" s="11" t="s">
        <v>195</v>
      </c>
      <c r="G40" s="21" t="s">
        <v>214</v>
      </c>
      <c r="H40" s="20">
        <v>1</v>
      </c>
      <c r="I40" s="20">
        <v>3</v>
      </c>
      <c r="J40" s="20">
        <v>4</v>
      </c>
      <c r="K40" s="20">
        <v>2</v>
      </c>
      <c r="L40" s="20">
        <v>15</v>
      </c>
      <c r="M40" s="20">
        <v>6</v>
      </c>
      <c r="N40" s="20">
        <v>27</v>
      </c>
      <c r="O40" s="20">
        <v>297</v>
      </c>
      <c r="P40" s="20">
        <v>58.35671</v>
      </c>
      <c r="Q40" s="20">
        <v>12</v>
      </c>
      <c r="R40" s="20"/>
      <c r="S40" s="20"/>
      <c r="T40" s="20"/>
      <c r="U40" s="20"/>
      <c r="V40" s="20"/>
      <c r="W40" s="20"/>
      <c r="X40" s="20">
        <f t="shared" si="0"/>
        <v>58.35671</v>
      </c>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v>0.5</v>
      </c>
      <c r="BB40" s="20">
        <v>0.05</v>
      </c>
      <c r="BC40" s="20">
        <v>0.05</v>
      </c>
      <c r="BD40" s="20">
        <v>0.35</v>
      </c>
      <c r="BE40" s="20">
        <v>0</v>
      </c>
      <c r="BF40" s="20">
        <v>0</v>
      </c>
      <c r="BG40" s="20">
        <v>0</v>
      </c>
      <c r="BH40" s="20">
        <v>0.05</v>
      </c>
    </row>
    <row r="41" spans="1:60" ht="14.4">
      <c r="A41" s="19">
        <v>42913</v>
      </c>
      <c r="B41" s="19">
        <v>42913</v>
      </c>
      <c r="C41" s="11" t="s">
        <v>172</v>
      </c>
      <c r="D41" s="11" t="s">
        <v>173</v>
      </c>
      <c r="E41" s="20">
        <v>16.149999999999999</v>
      </c>
      <c r="F41" s="11" t="s">
        <v>195</v>
      </c>
      <c r="G41" s="21" t="s">
        <v>215</v>
      </c>
      <c r="H41" s="20">
        <v>1</v>
      </c>
      <c r="I41" s="20">
        <v>3</v>
      </c>
      <c r="J41" s="20">
        <v>11</v>
      </c>
      <c r="K41" s="20">
        <v>1</v>
      </c>
      <c r="L41" s="20">
        <v>4</v>
      </c>
      <c r="M41" s="20">
        <v>9</v>
      </c>
      <c r="N41" s="20">
        <v>25</v>
      </c>
      <c r="O41" s="20">
        <v>275</v>
      </c>
      <c r="P41" s="20">
        <v>43.34252</v>
      </c>
      <c r="Q41" s="20">
        <v>15</v>
      </c>
      <c r="R41" s="20"/>
      <c r="S41" s="20"/>
      <c r="T41" s="20"/>
      <c r="U41" s="20"/>
      <c r="V41" s="20"/>
      <c r="W41" s="20"/>
      <c r="X41" s="20">
        <f t="shared" si="0"/>
        <v>43.34252</v>
      </c>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v>0.7</v>
      </c>
      <c r="BB41" s="20">
        <v>0</v>
      </c>
      <c r="BC41" s="20">
        <v>0</v>
      </c>
      <c r="BD41" s="20">
        <v>0.25</v>
      </c>
      <c r="BE41" s="20">
        <v>0</v>
      </c>
      <c r="BF41" s="20">
        <v>0</v>
      </c>
      <c r="BG41" s="20">
        <v>0</v>
      </c>
      <c r="BH41" s="20">
        <v>0.05</v>
      </c>
    </row>
    <row r="42" spans="1:60" ht="14.4">
      <c r="A42" s="19">
        <v>42913</v>
      </c>
      <c r="B42" s="19">
        <v>42913</v>
      </c>
      <c r="C42" s="11" t="s">
        <v>172</v>
      </c>
      <c r="D42" s="11" t="s">
        <v>173</v>
      </c>
      <c r="E42" s="20">
        <v>16.5</v>
      </c>
      <c r="F42" s="11" t="s">
        <v>195</v>
      </c>
      <c r="G42" s="21" t="s">
        <v>216</v>
      </c>
      <c r="H42" s="20">
        <v>2</v>
      </c>
      <c r="I42" s="20">
        <v>3</v>
      </c>
      <c r="J42" s="20">
        <v>25</v>
      </c>
      <c r="K42" s="20">
        <v>3</v>
      </c>
      <c r="L42" s="20">
        <v>30</v>
      </c>
      <c r="M42" s="20">
        <v>6</v>
      </c>
      <c r="N42" s="20">
        <v>64</v>
      </c>
      <c r="O42" s="20">
        <v>704</v>
      </c>
      <c r="P42" s="20">
        <v>56.646349999999998</v>
      </c>
      <c r="Q42" s="20">
        <v>36</v>
      </c>
      <c r="R42" s="20"/>
      <c r="S42" s="20"/>
      <c r="T42" s="20"/>
      <c r="U42" s="20"/>
      <c r="V42" s="20"/>
      <c r="W42" s="20"/>
      <c r="X42" s="20">
        <f t="shared" si="0"/>
        <v>56.646349999999998</v>
      </c>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v>0.7</v>
      </c>
      <c r="BB42" s="20">
        <v>0</v>
      </c>
      <c r="BC42" s="20">
        <v>0</v>
      </c>
      <c r="BD42" s="20">
        <v>0.25</v>
      </c>
      <c r="BE42" s="20">
        <v>0</v>
      </c>
      <c r="BF42" s="20">
        <v>0</v>
      </c>
      <c r="BG42" s="20">
        <v>0</v>
      </c>
      <c r="BH42" s="20">
        <v>0.05</v>
      </c>
    </row>
    <row r="43" spans="1:60" ht="14.4">
      <c r="A43" s="19">
        <v>42913</v>
      </c>
      <c r="B43" s="19">
        <v>42913</v>
      </c>
      <c r="C43" s="11" t="s">
        <v>172</v>
      </c>
      <c r="D43" s="11" t="s">
        <v>173</v>
      </c>
      <c r="E43" s="20">
        <v>16.850000000000001</v>
      </c>
      <c r="F43" s="11" t="s">
        <v>195</v>
      </c>
      <c r="G43" s="21" t="s">
        <v>217</v>
      </c>
      <c r="H43" s="20">
        <v>4</v>
      </c>
      <c r="I43" s="20">
        <v>3</v>
      </c>
      <c r="J43" s="20">
        <v>6</v>
      </c>
      <c r="K43" s="20">
        <v>13</v>
      </c>
      <c r="L43" s="20">
        <v>9</v>
      </c>
      <c r="M43" s="20">
        <v>6</v>
      </c>
      <c r="N43" s="20">
        <v>34</v>
      </c>
      <c r="O43" s="20">
        <v>374</v>
      </c>
      <c r="P43" s="20">
        <v>41.166710000000002</v>
      </c>
      <c r="Q43" s="20">
        <v>20</v>
      </c>
      <c r="R43" s="20"/>
      <c r="S43" s="20"/>
      <c r="T43" s="20"/>
      <c r="U43" s="20"/>
      <c r="V43" s="20"/>
      <c r="W43" s="20"/>
      <c r="X43" s="20">
        <f t="shared" si="0"/>
        <v>41.166710000000002</v>
      </c>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v>0.7</v>
      </c>
      <c r="BB43" s="20">
        <v>0.05</v>
      </c>
      <c r="BC43" s="20">
        <v>0</v>
      </c>
      <c r="BD43" s="20">
        <v>0.15</v>
      </c>
      <c r="BE43" s="20">
        <v>0</v>
      </c>
      <c r="BF43" s="20">
        <v>0</v>
      </c>
      <c r="BG43" s="20">
        <v>0</v>
      </c>
      <c r="BH43" s="20">
        <v>0.1</v>
      </c>
    </row>
    <row r="44" spans="1:60" ht="14.4">
      <c r="A44" s="19">
        <v>42954</v>
      </c>
      <c r="B44" s="19">
        <v>42956</v>
      </c>
      <c r="C44" s="11" t="s">
        <v>172</v>
      </c>
      <c r="D44" s="11" t="s">
        <v>218</v>
      </c>
      <c r="E44" s="20">
        <v>12</v>
      </c>
      <c r="F44" s="11" t="s">
        <v>219</v>
      </c>
      <c r="G44" s="21" t="s">
        <v>175</v>
      </c>
      <c r="H44" s="20">
        <v>2</v>
      </c>
      <c r="I44" s="20">
        <v>2</v>
      </c>
      <c r="J44" s="20">
        <v>110</v>
      </c>
      <c r="K44" s="20">
        <v>90</v>
      </c>
      <c r="L44" s="20">
        <v>35</v>
      </c>
      <c r="M44" s="20">
        <v>40</v>
      </c>
      <c r="N44" s="20">
        <v>275</v>
      </c>
      <c r="O44" s="20">
        <v>3025</v>
      </c>
      <c r="P44" s="20">
        <v>100</v>
      </c>
      <c r="Q44" s="20">
        <v>50</v>
      </c>
      <c r="R44" s="20"/>
      <c r="S44" s="20"/>
      <c r="T44" s="20"/>
      <c r="U44" s="20"/>
      <c r="V44" s="20"/>
      <c r="W44" s="20"/>
      <c r="X44" s="20">
        <v>100</v>
      </c>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v>0.9</v>
      </c>
      <c r="BB44" s="20">
        <v>0</v>
      </c>
      <c r="BC44" s="20">
        <v>0.05</v>
      </c>
      <c r="BD44" s="20">
        <v>0.05</v>
      </c>
      <c r="BE44" s="20">
        <v>0</v>
      </c>
      <c r="BF44" s="20">
        <v>0</v>
      </c>
      <c r="BG44" s="20">
        <v>0</v>
      </c>
      <c r="BH44" s="20">
        <v>0</v>
      </c>
    </row>
    <row r="45" spans="1:60" ht="14.4">
      <c r="A45" s="19">
        <v>42954</v>
      </c>
      <c r="B45" s="19">
        <v>42956</v>
      </c>
      <c r="C45" s="11" t="s">
        <v>172</v>
      </c>
      <c r="D45" s="11" t="s">
        <v>218</v>
      </c>
      <c r="E45" s="20">
        <v>12.35</v>
      </c>
      <c r="F45" s="11" t="s">
        <v>219</v>
      </c>
      <c r="G45" s="21" t="s">
        <v>176</v>
      </c>
      <c r="H45" s="20">
        <v>3</v>
      </c>
      <c r="I45" s="20">
        <v>3</v>
      </c>
      <c r="J45" s="20">
        <v>90</v>
      </c>
      <c r="K45" s="20">
        <v>45</v>
      </c>
      <c r="L45" s="20">
        <v>25</v>
      </c>
      <c r="M45" s="20">
        <v>55</v>
      </c>
      <c r="N45" s="20">
        <v>215</v>
      </c>
      <c r="O45" s="20">
        <v>2365</v>
      </c>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v>0.85</v>
      </c>
      <c r="BB45" s="20">
        <v>0</v>
      </c>
      <c r="BC45" s="20">
        <v>0.05</v>
      </c>
      <c r="BD45" s="20">
        <v>0.1</v>
      </c>
      <c r="BE45" s="20">
        <v>0</v>
      </c>
      <c r="BF45" s="20">
        <v>0</v>
      </c>
      <c r="BG45" s="20">
        <v>0</v>
      </c>
      <c r="BH45" s="20">
        <v>0</v>
      </c>
    </row>
    <row r="46" spans="1:60" ht="14.4">
      <c r="A46" s="19">
        <v>42954</v>
      </c>
      <c r="B46" s="19">
        <v>42956</v>
      </c>
      <c r="C46" s="11" t="s">
        <v>172</v>
      </c>
      <c r="D46" s="11" t="s">
        <v>218</v>
      </c>
      <c r="E46" s="20">
        <v>12.7</v>
      </c>
      <c r="F46" s="11" t="s">
        <v>219</v>
      </c>
      <c r="G46" s="21" t="s">
        <v>177</v>
      </c>
      <c r="H46" s="20">
        <v>1</v>
      </c>
      <c r="I46" s="20">
        <v>2</v>
      </c>
      <c r="J46" s="20">
        <v>100</v>
      </c>
      <c r="K46" s="20">
        <v>260</v>
      </c>
      <c r="L46" s="20">
        <v>350</v>
      </c>
      <c r="M46" s="20">
        <v>170</v>
      </c>
      <c r="N46" s="20">
        <v>880</v>
      </c>
      <c r="O46" s="20">
        <v>9680</v>
      </c>
      <c r="P46" s="20">
        <v>41</v>
      </c>
      <c r="Q46" s="20">
        <v>50</v>
      </c>
      <c r="R46" s="20"/>
      <c r="S46" s="20"/>
      <c r="T46" s="20"/>
      <c r="U46" s="20"/>
      <c r="V46" s="20"/>
      <c r="W46" s="20"/>
      <c r="X46" s="20">
        <v>41</v>
      </c>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v>0.3</v>
      </c>
      <c r="BB46" s="20">
        <v>0.2</v>
      </c>
      <c r="BC46" s="20">
        <v>0.3</v>
      </c>
      <c r="BD46" s="20">
        <v>0.2</v>
      </c>
      <c r="BE46" s="20">
        <v>0</v>
      </c>
      <c r="BF46" s="20">
        <v>0</v>
      </c>
      <c r="BG46" s="20">
        <v>0</v>
      </c>
      <c r="BH46" s="20">
        <v>0</v>
      </c>
    </row>
    <row r="47" spans="1:60" ht="14.4">
      <c r="A47" s="19">
        <v>42954</v>
      </c>
      <c r="B47" s="19">
        <v>42956</v>
      </c>
      <c r="C47" s="11" t="s">
        <v>172</v>
      </c>
      <c r="D47" s="11" t="s">
        <v>218</v>
      </c>
      <c r="E47" s="20">
        <v>13.05</v>
      </c>
      <c r="F47" s="11" t="s">
        <v>219</v>
      </c>
      <c r="G47" s="21" t="s">
        <v>178</v>
      </c>
      <c r="H47" s="20">
        <v>5</v>
      </c>
      <c r="I47" s="20">
        <v>2</v>
      </c>
      <c r="J47" s="20">
        <v>80</v>
      </c>
      <c r="K47" s="20">
        <v>70</v>
      </c>
      <c r="L47" s="20">
        <v>65</v>
      </c>
      <c r="M47" s="20">
        <v>90</v>
      </c>
      <c r="N47" s="20">
        <v>305</v>
      </c>
      <c r="O47" s="20">
        <v>3355</v>
      </c>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v>1</v>
      </c>
      <c r="BB47" s="20">
        <v>0</v>
      </c>
      <c r="BC47" s="20">
        <v>0</v>
      </c>
      <c r="BD47" s="20">
        <v>0</v>
      </c>
      <c r="BE47" s="20">
        <v>0</v>
      </c>
      <c r="BF47" s="20">
        <v>0</v>
      </c>
      <c r="BG47" s="20">
        <v>0</v>
      </c>
      <c r="BH47" s="20">
        <v>0</v>
      </c>
    </row>
    <row r="48" spans="1:60" ht="14.4">
      <c r="A48" s="19">
        <v>42954</v>
      </c>
      <c r="B48" s="19">
        <v>42956</v>
      </c>
      <c r="C48" s="11" t="s">
        <v>172</v>
      </c>
      <c r="D48" s="11" t="s">
        <v>218</v>
      </c>
      <c r="E48" s="20">
        <v>13.4</v>
      </c>
      <c r="F48" s="11" t="s">
        <v>219</v>
      </c>
      <c r="G48" s="21" t="s">
        <v>179</v>
      </c>
      <c r="H48" s="20">
        <v>6</v>
      </c>
      <c r="I48" s="20">
        <v>2</v>
      </c>
      <c r="J48" s="20">
        <v>0</v>
      </c>
      <c r="K48" s="20">
        <v>0</v>
      </c>
      <c r="L48" s="20">
        <v>0</v>
      </c>
      <c r="M48" s="20">
        <v>0</v>
      </c>
      <c r="N48" s="20">
        <v>0</v>
      </c>
      <c r="O48" s="20">
        <v>0</v>
      </c>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v>0.95</v>
      </c>
      <c r="BB48" s="20">
        <v>0</v>
      </c>
      <c r="BC48" s="20">
        <v>0.05</v>
      </c>
      <c r="BD48" s="20">
        <v>0</v>
      </c>
      <c r="BE48" s="20">
        <v>0</v>
      </c>
      <c r="BF48" s="20">
        <v>0</v>
      </c>
      <c r="BG48" s="20">
        <v>0</v>
      </c>
      <c r="BH48" s="20">
        <v>0</v>
      </c>
    </row>
    <row r="49" spans="1:60" ht="14.4">
      <c r="A49" s="19">
        <v>42954</v>
      </c>
      <c r="B49" s="19">
        <v>42956</v>
      </c>
      <c r="C49" s="11" t="s">
        <v>172</v>
      </c>
      <c r="D49" s="11" t="s">
        <v>218</v>
      </c>
      <c r="E49" s="20">
        <v>13.75</v>
      </c>
      <c r="F49" s="11" t="s">
        <v>219</v>
      </c>
      <c r="G49" s="21" t="s">
        <v>180</v>
      </c>
      <c r="H49" s="20">
        <v>2</v>
      </c>
      <c r="I49" s="20">
        <v>2</v>
      </c>
      <c r="J49" s="20">
        <v>85</v>
      </c>
      <c r="K49" s="20">
        <v>40</v>
      </c>
      <c r="L49" s="20">
        <v>16</v>
      </c>
      <c r="M49" s="20">
        <v>20</v>
      </c>
      <c r="N49" s="20">
        <v>161</v>
      </c>
      <c r="O49" s="20">
        <v>1771</v>
      </c>
      <c r="P49" s="20">
        <v>100</v>
      </c>
      <c r="Q49" s="20">
        <v>50</v>
      </c>
      <c r="R49" s="20"/>
      <c r="S49" s="20"/>
      <c r="T49" s="20"/>
      <c r="U49" s="20"/>
      <c r="V49" s="20"/>
      <c r="W49" s="20"/>
      <c r="X49" s="20">
        <v>100</v>
      </c>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v>0.8</v>
      </c>
      <c r="BB49" s="20">
        <v>0.05</v>
      </c>
      <c r="BC49" s="20">
        <v>0.1</v>
      </c>
      <c r="BD49" s="20">
        <v>0.05</v>
      </c>
      <c r="BE49" s="20">
        <v>0</v>
      </c>
      <c r="BF49" s="20">
        <v>0</v>
      </c>
      <c r="BG49" s="20">
        <v>0</v>
      </c>
      <c r="BH49" s="20">
        <v>0</v>
      </c>
    </row>
    <row r="50" spans="1:60" ht="14.4">
      <c r="A50" s="19">
        <v>42954</v>
      </c>
      <c r="B50" s="19">
        <v>42956</v>
      </c>
      <c r="C50" s="11" t="s">
        <v>172</v>
      </c>
      <c r="D50" s="11" t="s">
        <v>218</v>
      </c>
      <c r="E50" s="20">
        <v>14.1</v>
      </c>
      <c r="F50" s="11" t="s">
        <v>219</v>
      </c>
      <c r="G50" s="21" t="s">
        <v>181</v>
      </c>
      <c r="H50" s="20">
        <v>6</v>
      </c>
      <c r="I50" s="20">
        <v>3</v>
      </c>
      <c r="J50" s="20">
        <v>0</v>
      </c>
      <c r="K50" s="20">
        <v>0</v>
      </c>
      <c r="L50" s="20">
        <v>0</v>
      </c>
      <c r="M50" s="20">
        <v>0</v>
      </c>
      <c r="N50" s="20">
        <v>0</v>
      </c>
      <c r="O50" s="20">
        <v>0</v>
      </c>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v>0.95</v>
      </c>
      <c r="BB50" s="20">
        <v>0</v>
      </c>
      <c r="BC50" s="20">
        <v>0.05</v>
      </c>
      <c r="BD50" s="20">
        <v>0</v>
      </c>
      <c r="BE50" s="20">
        <v>0</v>
      </c>
      <c r="BF50" s="20">
        <v>0</v>
      </c>
      <c r="BG50" s="20">
        <v>0</v>
      </c>
      <c r="BH50" s="20">
        <v>0</v>
      </c>
    </row>
    <row r="51" spans="1:60" ht="14.4">
      <c r="A51" s="19">
        <v>42954</v>
      </c>
      <c r="B51" s="19">
        <v>42956</v>
      </c>
      <c r="C51" s="11" t="s">
        <v>172</v>
      </c>
      <c r="D51" s="11" t="s">
        <v>218</v>
      </c>
      <c r="E51" s="20">
        <v>14.45</v>
      </c>
      <c r="F51" s="11" t="s">
        <v>219</v>
      </c>
      <c r="G51" s="21" t="s">
        <v>182</v>
      </c>
      <c r="H51" s="20">
        <v>1</v>
      </c>
      <c r="I51" s="20">
        <v>3</v>
      </c>
      <c r="J51" s="20">
        <v>110</v>
      </c>
      <c r="K51" s="20">
        <v>140</v>
      </c>
      <c r="L51" s="20">
        <v>170</v>
      </c>
      <c r="M51" s="20">
        <v>120</v>
      </c>
      <c r="N51" s="20">
        <v>540</v>
      </c>
      <c r="O51" s="20">
        <v>5940</v>
      </c>
      <c r="P51" s="20">
        <v>31</v>
      </c>
      <c r="Q51" s="20">
        <v>50</v>
      </c>
      <c r="R51" s="20"/>
      <c r="S51" s="20"/>
      <c r="T51" s="20"/>
      <c r="U51" s="20"/>
      <c r="V51" s="20"/>
      <c r="W51" s="20"/>
      <c r="X51" s="20">
        <v>31</v>
      </c>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v>0.9</v>
      </c>
      <c r="BB51" s="20">
        <v>0.05</v>
      </c>
      <c r="BC51" s="20">
        <v>0</v>
      </c>
      <c r="BD51" s="20">
        <v>0.05</v>
      </c>
      <c r="BE51" s="20">
        <v>0</v>
      </c>
      <c r="BF51" s="20">
        <v>0</v>
      </c>
      <c r="BG51" s="20">
        <v>0</v>
      </c>
      <c r="BH51" s="20">
        <v>0</v>
      </c>
    </row>
    <row r="52" spans="1:60" ht="14.4">
      <c r="A52" s="19">
        <v>42954</v>
      </c>
      <c r="B52" s="19">
        <v>42956</v>
      </c>
      <c r="C52" s="11" t="s">
        <v>172</v>
      </c>
      <c r="D52" s="11" t="s">
        <v>218</v>
      </c>
      <c r="E52" s="20">
        <v>14.8</v>
      </c>
      <c r="F52" s="11" t="s">
        <v>219</v>
      </c>
      <c r="G52" s="21" t="s">
        <v>183</v>
      </c>
      <c r="H52" s="20">
        <v>5</v>
      </c>
      <c r="I52" s="20">
        <v>2</v>
      </c>
      <c r="J52" s="20">
        <v>40</v>
      </c>
      <c r="K52" s="20">
        <v>45</v>
      </c>
      <c r="L52" s="20">
        <v>45</v>
      </c>
      <c r="M52" s="20">
        <v>33</v>
      </c>
      <c r="N52" s="20">
        <v>163</v>
      </c>
      <c r="O52" s="20">
        <v>1793</v>
      </c>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v>0.6</v>
      </c>
      <c r="BB52" s="20">
        <v>0.1</v>
      </c>
      <c r="BC52" s="20">
        <v>0.15</v>
      </c>
      <c r="BD52" s="20">
        <v>0.1</v>
      </c>
      <c r="BE52" s="20">
        <v>0</v>
      </c>
      <c r="BF52" s="20">
        <v>0</v>
      </c>
      <c r="BG52" s="20">
        <v>0</v>
      </c>
      <c r="BH52" s="20">
        <v>0.05</v>
      </c>
    </row>
    <row r="53" spans="1:60" ht="14.4">
      <c r="A53" s="19">
        <v>42954</v>
      </c>
      <c r="B53" s="19">
        <v>42956</v>
      </c>
      <c r="C53" s="11" t="s">
        <v>172</v>
      </c>
      <c r="D53" s="11" t="s">
        <v>218</v>
      </c>
      <c r="E53" s="20">
        <v>15.15</v>
      </c>
      <c r="F53" s="11" t="s">
        <v>219</v>
      </c>
      <c r="G53" s="21" t="s">
        <v>184</v>
      </c>
      <c r="H53" s="20">
        <v>1</v>
      </c>
      <c r="I53" s="20">
        <v>3</v>
      </c>
      <c r="J53" s="20">
        <v>400</v>
      </c>
      <c r="K53" s="20">
        <v>750</v>
      </c>
      <c r="L53" s="20">
        <v>500</v>
      </c>
      <c r="M53" s="20">
        <v>350</v>
      </c>
      <c r="N53" s="20">
        <v>2000</v>
      </c>
      <c r="O53" s="20">
        <v>22000</v>
      </c>
      <c r="P53" s="20">
        <v>49</v>
      </c>
      <c r="Q53" s="20">
        <v>50</v>
      </c>
      <c r="R53" s="20"/>
      <c r="S53" s="20"/>
      <c r="T53" s="20"/>
      <c r="U53" s="20"/>
      <c r="V53" s="20"/>
      <c r="W53" s="20"/>
      <c r="X53" s="20">
        <v>49</v>
      </c>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v>0.9</v>
      </c>
      <c r="BB53" s="20">
        <v>0</v>
      </c>
      <c r="BC53" s="20">
        <v>0</v>
      </c>
      <c r="BD53" s="20">
        <v>0.05</v>
      </c>
      <c r="BE53" s="20">
        <v>0</v>
      </c>
      <c r="BF53" s="20">
        <v>0</v>
      </c>
      <c r="BG53" s="20">
        <v>0</v>
      </c>
      <c r="BH53" s="20">
        <v>0.05</v>
      </c>
    </row>
    <row r="54" spans="1:60" ht="14.4">
      <c r="A54" s="19">
        <v>42954</v>
      </c>
      <c r="B54" s="19">
        <v>42956</v>
      </c>
      <c r="C54" s="11" t="s">
        <v>172</v>
      </c>
      <c r="D54" s="11" t="s">
        <v>218</v>
      </c>
      <c r="E54" s="20">
        <v>15.5</v>
      </c>
      <c r="F54" s="11" t="s">
        <v>219</v>
      </c>
      <c r="G54" s="21" t="s">
        <v>185</v>
      </c>
      <c r="H54" s="20">
        <v>1</v>
      </c>
      <c r="I54" s="20">
        <v>2</v>
      </c>
      <c r="J54" s="20">
        <v>180</v>
      </c>
      <c r="K54" s="20">
        <v>130</v>
      </c>
      <c r="L54" s="20">
        <v>150</v>
      </c>
      <c r="M54" s="20">
        <v>200</v>
      </c>
      <c r="N54" s="20">
        <v>660</v>
      </c>
      <c r="O54" s="20">
        <v>7260</v>
      </c>
      <c r="P54" s="20">
        <v>37</v>
      </c>
      <c r="Q54" s="20">
        <v>50</v>
      </c>
      <c r="R54" s="20"/>
      <c r="S54" s="20"/>
      <c r="T54" s="20"/>
      <c r="U54" s="20"/>
      <c r="V54" s="20"/>
      <c r="W54" s="20"/>
      <c r="X54" s="20">
        <v>37</v>
      </c>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v>0.75</v>
      </c>
      <c r="BB54" s="20">
        <v>0</v>
      </c>
      <c r="BC54" s="20">
        <v>0</v>
      </c>
      <c r="BD54" s="20">
        <v>0.1</v>
      </c>
      <c r="BE54" s="20">
        <v>0</v>
      </c>
      <c r="BF54" s="20">
        <v>0</v>
      </c>
      <c r="BG54" s="20">
        <v>0</v>
      </c>
      <c r="BH54" s="20">
        <v>0.15</v>
      </c>
    </row>
    <row r="55" spans="1:60" ht="14.4">
      <c r="A55" s="19">
        <v>42954</v>
      </c>
      <c r="B55" s="19">
        <v>42956</v>
      </c>
      <c r="C55" s="11" t="s">
        <v>172</v>
      </c>
      <c r="D55" s="11" t="s">
        <v>218</v>
      </c>
      <c r="E55" s="20">
        <v>15.85</v>
      </c>
      <c r="F55" s="11" t="s">
        <v>219</v>
      </c>
      <c r="G55" s="21" t="s">
        <v>186</v>
      </c>
      <c r="H55" s="20">
        <v>6</v>
      </c>
      <c r="I55" s="20">
        <v>2</v>
      </c>
      <c r="J55" s="20">
        <v>0</v>
      </c>
      <c r="K55" s="20">
        <v>0</v>
      </c>
      <c r="L55" s="20">
        <v>0</v>
      </c>
      <c r="M55" s="20">
        <v>0</v>
      </c>
      <c r="N55" s="20">
        <v>0</v>
      </c>
      <c r="O55" s="20">
        <v>0</v>
      </c>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v>0.6</v>
      </c>
      <c r="BB55" s="20">
        <v>0</v>
      </c>
      <c r="BC55" s="20">
        <v>0.25</v>
      </c>
      <c r="BD55" s="20">
        <v>0.1</v>
      </c>
      <c r="BE55" s="20">
        <v>0</v>
      </c>
      <c r="BF55" s="20">
        <v>0</v>
      </c>
      <c r="BG55" s="20">
        <v>0</v>
      </c>
      <c r="BH55" s="20">
        <v>0.05</v>
      </c>
    </row>
    <row r="56" spans="1:60" ht="14.4">
      <c r="A56" s="19">
        <v>42954</v>
      </c>
      <c r="B56" s="19">
        <v>42956</v>
      </c>
      <c r="C56" s="11" t="s">
        <v>172</v>
      </c>
      <c r="D56" s="11" t="s">
        <v>218</v>
      </c>
      <c r="E56" s="20">
        <v>16.2</v>
      </c>
      <c r="F56" s="11" t="s">
        <v>219</v>
      </c>
      <c r="G56" s="21" t="s">
        <v>187</v>
      </c>
      <c r="H56" s="20">
        <v>3</v>
      </c>
      <c r="I56" s="20">
        <v>3</v>
      </c>
      <c r="J56" s="20">
        <v>230</v>
      </c>
      <c r="K56" s="20">
        <v>90</v>
      </c>
      <c r="L56" s="20">
        <v>80</v>
      </c>
      <c r="M56" s="20">
        <v>100</v>
      </c>
      <c r="N56" s="20">
        <v>500</v>
      </c>
      <c r="O56" s="20">
        <v>5500</v>
      </c>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v>0.8</v>
      </c>
      <c r="BB56" s="20">
        <v>0.05</v>
      </c>
      <c r="BC56" s="20">
        <v>0</v>
      </c>
      <c r="BD56" s="20">
        <v>0.15</v>
      </c>
      <c r="BE56" s="20">
        <v>0</v>
      </c>
      <c r="BF56" s="20">
        <v>0</v>
      </c>
      <c r="BG56" s="20">
        <v>0</v>
      </c>
      <c r="BH56" s="20">
        <v>0</v>
      </c>
    </row>
    <row r="57" spans="1:60" ht="14.4">
      <c r="A57" s="19">
        <v>42955</v>
      </c>
      <c r="B57" s="19">
        <v>42956</v>
      </c>
      <c r="C57" s="11" t="s">
        <v>172</v>
      </c>
      <c r="D57" s="11" t="s">
        <v>218</v>
      </c>
      <c r="E57" s="20">
        <v>9</v>
      </c>
      <c r="F57" s="11" t="s">
        <v>220</v>
      </c>
      <c r="G57" s="21" t="s">
        <v>188</v>
      </c>
      <c r="H57" s="20">
        <v>2</v>
      </c>
      <c r="I57" s="20">
        <v>3</v>
      </c>
      <c r="J57" s="20">
        <v>16</v>
      </c>
      <c r="K57" s="20">
        <v>60</v>
      </c>
      <c r="L57" s="20">
        <v>75</v>
      </c>
      <c r="M57" s="20">
        <v>40</v>
      </c>
      <c r="N57" s="20">
        <v>191</v>
      </c>
      <c r="O57" s="20">
        <v>2101</v>
      </c>
      <c r="P57" s="20">
        <v>100</v>
      </c>
      <c r="Q57" s="20">
        <v>50</v>
      </c>
      <c r="R57" s="20"/>
      <c r="S57" s="20"/>
      <c r="T57" s="20"/>
      <c r="U57" s="20"/>
      <c r="V57" s="20"/>
      <c r="W57" s="20"/>
      <c r="X57" s="20">
        <v>100</v>
      </c>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v>0.8</v>
      </c>
      <c r="BB57" s="20">
        <v>0.05</v>
      </c>
      <c r="BC57" s="20">
        <v>0.05</v>
      </c>
      <c r="BD57" s="20">
        <v>0.05</v>
      </c>
      <c r="BE57" s="20">
        <v>0</v>
      </c>
      <c r="BF57" s="20">
        <v>0</v>
      </c>
      <c r="BG57" s="20">
        <v>0</v>
      </c>
      <c r="BH57" s="20">
        <v>0.05</v>
      </c>
    </row>
    <row r="58" spans="1:60" ht="14.4">
      <c r="A58" s="19">
        <v>42955</v>
      </c>
      <c r="B58" s="19">
        <v>42956</v>
      </c>
      <c r="C58" s="11" t="s">
        <v>172</v>
      </c>
      <c r="D58" s="11" t="s">
        <v>218</v>
      </c>
      <c r="E58" s="20">
        <v>9.35</v>
      </c>
      <c r="F58" s="11" t="s">
        <v>220</v>
      </c>
      <c r="G58" s="21" t="s">
        <v>189</v>
      </c>
      <c r="H58" s="20">
        <v>1</v>
      </c>
      <c r="I58" s="20">
        <v>2</v>
      </c>
      <c r="J58" s="20">
        <v>110</v>
      </c>
      <c r="K58" s="20">
        <v>90</v>
      </c>
      <c r="L58" s="20">
        <v>120</v>
      </c>
      <c r="M58" s="20">
        <v>150</v>
      </c>
      <c r="N58" s="20">
        <v>470</v>
      </c>
      <c r="O58" s="20">
        <v>5170</v>
      </c>
      <c r="P58" s="20">
        <v>27</v>
      </c>
      <c r="Q58" s="20">
        <v>50</v>
      </c>
      <c r="R58" s="20"/>
      <c r="S58" s="20"/>
      <c r="T58" s="20"/>
      <c r="U58" s="20"/>
      <c r="V58" s="20"/>
      <c r="W58" s="20"/>
      <c r="X58" s="20">
        <v>27</v>
      </c>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v>0.65</v>
      </c>
      <c r="BB58" s="20">
        <v>0</v>
      </c>
      <c r="BC58" s="20">
        <v>0.1</v>
      </c>
      <c r="BD58" s="20">
        <v>0.15</v>
      </c>
      <c r="BE58" s="20">
        <v>0</v>
      </c>
      <c r="BF58" s="20">
        <v>0</v>
      </c>
      <c r="BG58" s="20">
        <v>0</v>
      </c>
      <c r="BH58" s="20">
        <v>0.1</v>
      </c>
    </row>
    <row r="59" spans="1:60" ht="14.4">
      <c r="A59" s="19">
        <v>42955</v>
      </c>
      <c r="B59" s="19">
        <v>42956</v>
      </c>
      <c r="C59" s="11" t="s">
        <v>172</v>
      </c>
      <c r="D59" s="11" t="s">
        <v>218</v>
      </c>
      <c r="E59" s="20">
        <v>9.6999999999999993</v>
      </c>
      <c r="F59" s="11" t="s">
        <v>220</v>
      </c>
      <c r="G59" s="21" t="s">
        <v>190</v>
      </c>
      <c r="H59" s="20">
        <v>4</v>
      </c>
      <c r="I59" s="20">
        <v>2</v>
      </c>
      <c r="J59" s="20">
        <v>85</v>
      </c>
      <c r="K59" s="20">
        <v>35</v>
      </c>
      <c r="L59" s="20">
        <v>27</v>
      </c>
      <c r="M59" s="20">
        <v>40</v>
      </c>
      <c r="N59" s="20">
        <v>187</v>
      </c>
      <c r="O59" s="20">
        <v>2057</v>
      </c>
      <c r="P59" s="20">
        <v>100</v>
      </c>
      <c r="Q59" s="20">
        <v>50</v>
      </c>
      <c r="R59" s="20"/>
      <c r="S59" s="20"/>
      <c r="T59" s="20"/>
      <c r="U59" s="20"/>
      <c r="V59" s="20"/>
      <c r="W59" s="20"/>
      <c r="X59" s="20">
        <v>100</v>
      </c>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v>0.85</v>
      </c>
      <c r="BB59" s="20">
        <v>0</v>
      </c>
      <c r="BC59" s="20">
        <v>0</v>
      </c>
      <c r="BD59" s="20">
        <v>0.05</v>
      </c>
      <c r="BE59" s="20">
        <v>0</v>
      </c>
      <c r="BF59" s="20">
        <v>0</v>
      </c>
      <c r="BG59" s="20">
        <v>0</v>
      </c>
      <c r="BH59" s="20">
        <v>0.1</v>
      </c>
    </row>
    <row r="60" spans="1:60" ht="14.4">
      <c r="A60" s="19">
        <v>42955</v>
      </c>
      <c r="B60" s="19">
        <v>42956</v>
      </c>
      <c r="C60" s="11" t="s">
        <v>172</v>
      </c>
      <c r="D60" s="11" t="s">
        <v>218</v>
      </c>
      <c r="E60" s="20">
        <v>10.050000000000001</v>
      </c>
      <c r="F60" s="11" t="s">
        <v>220</v>
      </c>
      <c r="G60" s="21" t="s">
        <v>191</v>
      </c>
      <c r="H60" s="20">
        <v>6</v>
      </c>
      <c r="I60" s="20">
        <v>2</v>
      </c>
      <c r="J60" s="20">
        <v>0</v>
      </c>
      <c r="K60" s="20">
        <v>0</v>
      </c>
      <c r="L60" s="20">
        <v>0</v>
      </c>
      <c r="M60" s="20">
        <v>0</v>
      </c>
      <c r="N60" s="20">
        <v>0</v>
      </c>
      <c r="O60" s="20">
        <v>0</v>
      </c>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v>0.85</v>
      </c>
      <c r="BB60" s="20">
        <v>0.05</v>
      </c>
      <c r="BC60" s="20">
        <v>0</v>
      </c>
      <c r="BD60" s="20">
        <v>0.05</v>
      </c>
      <c r="BE60" s="20">
        <v>0</v>
      </c>
      <c r="BF60" s="20">
        <v>0</v>
      </c>
      <c r="BG60" s="20">
        <v>0</v>
      </c>
      <c r="BH60" s="20">
        <v>0.05</v>
      </c>
    </row>
    <row r="61" spans="1:60" ht="14.4">
      <c r="A61" s="19">
        <v>42955</v>
      </c>
      <c r="B61" s="19">
        <v>42956</v>
      </c>
      <c r="C61" s="11" t="s">
        <v>172</v>
      </c>
      <c r="D61" s="11" t="s">
        <v>218</v>
      </c>
      <c r="E61" s="20">
        <v>10.4</v>
      </c>
      <c r="F61" s="11" t="s">
        <v>220</v>
      </c>
      <c r="G61" s="21" t="s">
        <v>192</v>
      </c>
      <c r="H61" s="20">
        <v>5</v>
      </c>
      <c r="I61" s="20">
        <v>1</v>
      </c>
      <c r="J61" s="20">
        <v>55</v>
      </c>
      <c r="K61" s="20">
        <v>160</v>
      </c>
      <c r="L61" s="20">
        <v>30</v>
      </c>
      <c r="M61" s="20">
        <v>35</v>
      </c>
      <c r="N61" s="20">
        <v>280</v>
      </c>
      <c r="O61" s="20">
        <v>3080</v>
      </c>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v>0.45</v>
      </c>
      <c r="BB61" s="20">
        <v>0.1</v>
      </c>
      <c r="BC61" s="20">
        <v>0.1</v>
      </c>
      <c r="BD61" s="20">
        <v>0.25</v>
      </c>
      <c r="BE61" s="20">
        <v>0</v>
      </c>
      <c r="BF61" s="20">
        <v>0</v>
      </c>
      <c r="BG61" s="20">
        <v>0</v>
      </c>
      <c r="BH61" s="20">
        <v>0.1</v>
      </c>
    </row>
    <row r="62" spans="1:60" ht="14.4">
      <c r="A62" s="19">
        <v>42955</v>
      </c>
      <c r="B62" s="19">
        <v>42956</v>
      </c>
      <c r="C62" s="11" t="s">
        <v>172</v>
      </c>
      <c r="D62" s="11" t="s">
        <v>218</v>
      </c>
      <c r="E62" s="20">
        <v>10.75</v>
      </c>
      <c r="F62" s="11" t="s">
        <v>220</v>
      </c>
      <c r="G62" s="21" t="s">
        <v>193</v>
      </c>
      <c r="H62" s="20">
        <v>5</v>
      </c>
      <c r="I62" s="20">
        <v>3</v>
      </c>
      <c r="J62" s="20">
        <v>300</v>
      </c>
      <c r="K62" s="20">
        <v>240</v>
      </c>
      <c r="L62" s="20">
        <v>270</v>
      </c>
      <c r="M62" s="20">
        <v>180</v>
      </c>
      <c r="N62" s="20">
        <v>990</v>
      </c>
      <c r="O62" s="20">
        <v>10890</v>
      </c>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v>0.95</v>
      </c>
      <c r="BB62" s="20">
        <v>0.05</v>
      </c>
      <c r="BC62" s="20">
        <v>0</v>
      </c>
      <c r="BD62" s="20">
        <v>0</v>
      </c>
      <c r="BE62" s="20">
        <v>0</v>
      </c>
      <c r="BF62" s="20">
        <v>0</v>
      </c>
      <c r="BG62" s="20">
        <v>0</v>
      </c>
      <c r="BH62" s="20">
        <v>0</v>
      </c>
    </row>
    <row r="63" spans="1:60" ht="14.4">
      <c r="A63" s="19">
        <v>42955</v>
      </c>
      <c r="B63" s="19">
        <v>42956</v>
      </c>
      <c r="C63" s="11" t="s">
        <v>172</v>
      </c>
      <c r="D63" s="11" t="s">
        <v>218</v>
      </c>
      <c r="E63" s="20">
        <v>11.1</v>
      </c>
      <c r="F63" s="11" t="s">
        <v>220</v>
      </c>
      <c r="G63" s="21" t="s">
        <v>194</v>
      </c>
      <c r="H63" s="20">
        <v>3</v>
      </c>
      <c r="I63" s="20">
        <v>2</v>
      </c>
      <c r="J63" s="20">
        <v>100</v>
      </c>
      <c r="K63" s="20">
        <v>120</v>
      </c>
      <c r="L63" s="20">
        <v>85</v>
      </c>
      <c r="M63" s="20">
        <v>110</v>
      </c>
      <c r="N63" s="20">
        <v>415</v>
      </c>
      <c r="O63" s="20">
        <v>4565</v>
      </c>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v>0.8</v>
      </c>
      <c r="BB63" s="20">
        <v>0.05</v>
      </c>
      <c r="BC63" s="20">
        <v>0.05</v>
      </c>
      <c r="BD63" s="20">
        <v>0.05</v>
      </c>
      <c r="BE63" s="20">
        <v>0</v>
      </c>
      <c r="BF63" s="20">
        <v>0</v>
      </c>
      <c r="BG63" s="20">
        <v>0</v>
      </c>
      <c r="BH63" s="20">
        <v>0.05</v>
      </c>
    </row>
    <row r="64" spans="1:60" ht="14.4">
      <c r="A64" s="19">
        <v>42955</v>
      </c>
      <c r="B64" s="19">
        <v>42956</v>
      </c>
      <c r="C64" s="11" t="s">
        <v>172</v>
      </c>
      <c r="D64" s="11" t="s">
        <v>218</v>
      </c>
      <c r="E64" s="20">
        <v>11.45</v>
      </c>
      <c r="F64" s="11" t="s">
        <v>220</v>
      </c>
      <c r="G64" s="21" t="s">
        <v>196</v>
      </c>
      <c r="H64" s="20">
        <v>1</v>
      </c>
      <c r="I64" s="20">
        <v>4</v>
      </c>
      <c r="J64" s="20">
        <v>75</v>
      </c>
      <c r="K64" s="20">
        <v>90</v>
      </c>
      <c r="L64" s="20">
        <v>120</v>
      </c>
      <c r="M64" s="20">
        <v>100</v>
      </c>
      <c r="N64" s="20">
        <v>385</v>
      </c>
      <c r="O64" s="20">
        <v>4235</v>
      </c>
      <c r="P64" s="20">
        <v>36</v>
      </c>
      <c r="Q64" s="20">
        <v>50</v>
      </c>
      <c r="R64" s="20"/>
      <c r="S64" s="20"/>
      <c r="T64" s="20"/>
      <c r="U64" s="20"/>
      <c r="V64" s="20"/>
      <c r="W64" s="20"/>
      <c r="X64" s="20">
        <v>36</v>
      </c>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v>0.4</v>
      </c>
      <c r="BB64" s="20">
        <v>0.1</v>
      </c>
      <c r="BC64" s="20">
        <v>0.2</v>
      </c>
      <c r="BD64" s="20">
        <v>0.2</v>
      </c>
      <c r="BE64" s="20">
        <v>0</v>
      </c>
      <c r="BF64" s="20">
        <v>0</v>
      </c>
      <c r="BG64" s="20">
        <v>0</v>
      </c>
      <c r="BH64" s="20">
        <v>0.1</v>
      </c>
    </row>
    <row r="65" spans="1:60" ht="14.4">
      <c r="A65" s="19">
        <v>42955</v>
      </c>
      <c r="B65" s="19">
        <v>42956</v>
      </c>
      <c r="C65" s="11" t="s">
        <v>172</v>
      </c>
      <c r="D65" s="11" t="s">
        <v>218</v>
      </c>
      <c r="E65" s="20">
        <v>11.8</v>
      </c>
      <c r="F65" s="11" t="s">
        <v>220</v>
      </c>
      <c r="G65" s="21" t="s">
        <v>197</v>
      </c>
      <c r="H65" s="20">
        <v>2</v>
      </c>
      <c r="I65" s="20">
        <v>2</v>
      </c>
      <c r="J65" s="20">
        <v>27</v>
      </c>
      <c r="K65" s="20">
        <v>110</v>
      </c>
      <c r="L65" s="20">
        <v>45</v>
      </c>
      <c r="M65" s="20">
        <v>50</v>
      </c>
      <c r="N65" s="20">
        <v>232</v>
      </c>
      <c r="O65" s="20">
        <v>2552</v>
      </c>
      <c r="P65" s="20">
        <v>100</v>
      </c>
      <c r="Q65" s="20">
        <v>46</v>
      </c>
      <c r="R65" s="20"/>
      <c r="S65" s="20"/>
      <c r="T65" s="20"/>
      <c r="U65" s="20"/>
      <c r="V65" s="20"/>
      <c r="W65" s="20"/>
      <c r="X65" s="20">
        <v>100</v>
      </c>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v>0.85</v>
      </c>
      <c r="BB65" s="20">
        <v>0</v>
      </c>
      <c r="BC65" s="20">
        <v>0</v>
      </c>
      <c r="BD65" s="20">
        <v>0.05</v>
      </c>
      <c r="BE65" s="20">
        <v>0</v>
      </c>
      <c r="BF65" s="20">
        <v>0</v>
      </c>
      <c r="BG65" s="20">
        <v>0</v>
      </c>
      <c r="BH65" s="20">
        <v>0.1</v>
      </c>
    </row>
    <row r="66" spans="1:60" ht="14.4">
      <c r="A66" s="19">
        <v>42955</v>
      </c>
      <c r="B66" s="19">
        <v>42956</v>
      </c>
      <c r="C66" s="11" t="s">
        <v>172</v>
      </c>
      <c r="D66" s="11" t="s">
        <v>218</v>
      </c>
      <c r="E66" s="20">
        <v>12.15</v>
      </c>
      <c r="F66" s="11" t="s">
        <v>220</v>
      </c>
      <c r="G66" s="21" t="s">
        <v>198</v>
      </c>
      <c r="H66" s="20">
        <v>4</v>
      </c>
      <c r="I66" s="20">
        <v>1</v>
      </c>
      <c r="J66" s="20">
        <v>35</v>
      </c>
      <c r="K66" s="20">
        <v>65</v>
      </c>
      <c r="L66" s="20">
        <v>70</v>
      </c>
      <c r="M66" s="20">
        <v>50</v>
      </c>
      <c r="N66" s="20">
        <v>220</v>
      </c>
      <c r="O66" s="20">
        <v>2420</v>
      </c>
      <c r="P66" s="20">
        <v>100</v>
      </c>
      <c r="Q66" s="20">
        <v>50</v>
      </c>
      <c r="R66" s="20"/>
      <c r="S66" s="20"/>
      <c r="T66" s="20"/>
      <c r="U66" s="20"/>
      <c r="V66" s="20"/>
      <c r="W66" s="20"/>
      <c r="X66" s="20">
        <v>100</v>
      </c>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v>0.8</v>
      </c>
      <c r="BB66" s="20">
        <v>0</v>
      </c>
      <c r="BC66" s="20">
        <v>0.05</v>
      </c>
      <c r="BD66" s="20">
        <v>0</v>
      </c>
      <c r="BE66" s="20">
        <v>0</v>
      </c>
      <c r="BF66" s="20">
        <v>0</v>
      </c>
      <c r="BG66" s="20">
        <v>0</v>
      </c>
      <c r="BH66" s="20">
        <v>0.15</v>
      </c>
    </row>
    <row r="67" spans="1:60" ht="14.4">
      <c r="A67" s="19">
        <v>42955</v>
      </c>
      <c r="B67" s="19">
        <v>42956</v>
      </c>
      <c r="C67" s="11" t="s">
        <v>172</v>
      </c>
      <c r="D67" s="11" t="s">
        <v>218</v>
      </c>
      <c r="E67" s="20">
        <v>12.5</v>
      </c>
      <c r="F67" s="11" t="s">
        <v>220</v>
      </c>
      <c r="G67" s="21" t="s">
        <v>199</v>
      </c>
      <c r="H67" s="20">
        <v>3</v>
      </c>
      <c r="I67" s="20">
        <v>2</v>
      </c>
      <c r="J67" s="20">
        <v>45</v>
      </c>
      <c r="K67" s="20">
        <v>50</v>
      </c>
      <c r="L67" s="20">
        <v>45</v>
      </c>
      <c r="M67" s="20">
        <v>55</v>
      </c>
      <c r="N67" s="20">
        <v>195</v>
      </c>
      <c r="O67" s="20">
        <v>2145</v>
      </c>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v>0.75</v>
      </c>
      <c r="BB67" s="20">
        <v>0.05</v>
      </c>
      <c r="BC67" s="20">
        <v>0.1</v>
      </c>
      <c r="BD67" s="20">
        <v>0.05</v>
      </c>
      <c r="BE67" s="20">
        <v>0</v>
      </c>
      <c r="BF67" s="20">
        <v>0</v>
      </c>
      <c r="BG67" s="20">
        <v>0</v>
      </c>
      <c r="BH67" s="20">
        <v>0.05</v>
      </c>
    </row>
    <row r="68" spans="1:60" ht="14.4">
      <c r="A68" s="19">
        <v>42955</v>
      </c>
      <c r="B68" s="19">
        <v>42956</v>
      </c>
      <c r="C68" s="11" t="s">
        <v>172</v>
      </c>
      <c r="D68" s="11" t="s">
        <v>218</v>
      </c>
      <c r="E68" s="20">
        <v>12.85</v>
      </c>
      <c r="F68" s="11" t="s">
        <v>220</v>
      </c>
      <c r="G68" s="21" t="s">
        <v>200</v>
      </c>
      <c r="H68" s="20">
        <v>1</v>
      </c>
      <c r="I68" s="20">
        <v>2</v>
      </c>
      <c r="J68" s="20">
        <v>180</v>
      </c>
      <c r="K68" s="20">
        <v>220</v>
      </c>
      <c r="L68" s="20">
        <v>260</v>
      </c>
      <c r="M68" s="20">
        <v>170</v>
      </c>
      <c r="N68" s="20">
        <v>830</v>
      </c>
      <c r="O68" s="20">
        <v>9130</v>
      </c>
      <c r="P68" s="20">
        <v>48</v>
      </c>
      <c r="Q68" s="20">
        <v>50</v>
      </c>
      <c r="R68" s="20"/>
      <c r="S68" s="20"/>
      <c r="T68" s="20"/>
      <c r="U68" s="20"/>
      <c r="V68" s="20"/>
      <c r="W68" s="20"/>
      <c r="X68" s="20">
        <v>48</v>
      </c>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v>0.7</v>
      </c>
      <c r="BB68" s="20">
        <v>0.1</v>
      </c>
      <c r="BC68" s="20">
        <v>0.05</v>
      </c>
      <c r="BD68" s="20">
        <v>0.1</v>
      </c>
      <c r="BE68" s="20">
        <v>0</v>
      </c>
      <c r="BF68" s="20">
        <v>0</v>
      </c>
      <c r="BG68" s="20">
        <v>0</v>
      </c>
      <c r="BH68" s="20">
        <v>0.05</v>
      </c>
    </row>
    <row r="69" spans="1:60" ht="14.4">
      <c r="A69" s="19">
        <v>42955</v>
      </c>
      <c r="B69" s="19">
        <v>42956</v>
      </c>
      <c r="C69" s="11" t="s">
        <v>172</v>
      </c>
      <c r="D69" s="11" t="s">
        <v>218</v>
      </c>
      <c r="E69" s="20">
        <v>13.2</v>
      </c>
      <c r="F69" s="11" t="s">
        <v>220</v>
      </c>
      <c r="G69" s="21" t="s">
        <v>201</v>
      </c>
      <c r="H69" s="20">
        <v>6</v>
      </c>
      <c r="I69" s="20">
        <v>1</v>
      </c>
      <c r="J69" s="20">
        <v>0</v>
      </c>
      <c r="K69" s="20">
        <v>0</v>
      </c>
      <c r="L69" s="20">
        <v>0</v>
      </c>
      <c r="M69" s="20">
        <v>0</v>
      </c>
      <c r="N69" s="20">
        <v>0</v>
      </c>
      <c r="O69" s="20">
        <v>0</v>
      </c>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v>0.9</v>
      </c>
      <c r="BB69" s="20">
        <v>0</v>
      </c>
      <c r="BC69" s="20">
        <v>0.05</v>
      </c>
      <c r="BD69" s="20">
        <v>0</v>
      </c>
      <c r="BE69" s="20">
        <v>0</v>
      </c>
      <c r="BF69" s="20">
        <v>0</v>
      </c>
      <c r="BG69" s="20">
        <v>0</v>
      </c>
      <c r="BH69" s="20">
        <v>0.05</v>
      </c>
    </row>
    <row r="70" spans="1:60" ht="14.4">
      <c r="A70" s="19">
        <v>42955</v>
      </c>
      <c r="B70" s="19">
        <v>42956</v>
      </c>
      <c r="C70" s="11" t="s">
        <v>172</v>
      </c>
      <c r="D70" s="11" t="s">
        <v>218</v>
      </c>
      <c r="E70" s="20">
        <v>13.55</v>
      </c>
      <c r="F70" s="11" t="s">
        <v>220</v>
      </c>
      <c r="G70" s="21" t="s">
        <v>202</v>
      </c>
      <c r="H70" s="20">
        <v>1</v>
      </c>
      <c r="I70" s="20">
        <v>2</v>
      </c>
      <c r="J70" s="20">
        <v>35</v>
      </c>
      <c r="K70" s="20">
        <v>280</v>
      </c>
      <c r="L70" s="20">
        <v>80</v>
      </c>
      <c r="M70" s="20">
        <v>110</v>
      </c>
      <c r="N70" s="20">
        <v>505</v>
      </c>
      <c r="O70" s="20">
        <v>5555</v>
      </c>
      <c r="P70" s="20">
        <v>42</v>
      </c>
      <c r="Q70" s="20">
        <v>50</v>
      </c>
      <c r="R70" s="20"/>
      <c r="S70" s="20"/>
      <c r="T70" s="20"/>
      <c r="U70" s="20"/>
      <c r="V70" s="20"/>
      <c r="W70" s="20"/>
      <c r="X70" s="20">
        <v>42</v>
      </c>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v>0.75</v>
      </c>
      <c r="BB70" s="20">
        <v>0.05</v>
      </c>
      <c r="BC70" s="20">
        <v>0.1</v>
      </c>
      <c r="BD70" s="20">
        <v>0.05</v>
      </c>
      <c r="BE70" s="20">
        <v>0</v>
      </c>
      <c r="BF70" s="20">
        <v>0</v>
      </c>
      <c r="BG70" s="20">
        <v>0</v>
      </c>
      <c r="BH70" s="20">
        <v>0.05</v>
      </c>
    </row>
    <row r="71" spans="1:60" ht="14.4">
      <c r="A71" s="19">
        <v>42955</v>
      </c>
      <c r="B71" s="19">
        <v>42956</v>
      </c>
      <c r="C71" s="11" t="s">
        <v>172</v>
      </c>
      <c r="D71" s="11" t="s">
        <v>218</v>
      </c>
      <c r="E71" s="20">
        <v>13.9</v>
      </c>
      <c r="F71" s="11" t="s">
        <v>220</v>
      </c>
      <c r="G71" s="21" t="s">
        <v>203</v>
      </c>
      <c r="H71" s="20">
        <v>4</v>
      </c>
      <c r="I71" s="20">
        <v>1</v>
      </c>
      <c r="J71" s="20">
        <v>21</v>
      </c>
      <c r="K71" s="20">
        <v>140</v>
      </c>
      <c r="L71" s="20">
        <v>28</v>
      </c>
      <c r="M71" s="20">
        <v>35</v>
      </c>
      <c r="N71" s="20">
        <v>224</v>
      </c>
      <c r="O71" s="20">
        <v>2464</v>
      </c>
      <c r="P71" s="20">
        <v>100</v>
      </c>
      <c r="Q71" s="20">
        <v>50</v>
      </c>
      <c r="R71" s="20"/>
      <c r="S71" s="20"/>
      <c r="T71" s="20"/>
      <c r="U71" s="20"/>
      <c r="V71" s="20"/>
      <c r="W71" s="20"/>
      <c r="X71" s="20">
        <v>100</v>
      </c>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v>0.95</v>
      </c>
      <c r="BB71" s="20">
        <v>0</v>
      </c>
      <c r="BC71" s="20">
        <v>0</v>
      </c>
      <c r="BD71" s="20">
        <v>0.05</v>
      </c>
      <c r="BE71" s="20">
        <v>0</v>
      </c>
      <c r="BF71" s="20">
        <v>0</v>
      </c>
      <c r="BG71" s="20">
        <v>0</v>
      </c>
      <c r="BH71" s="20">
        <v>0</v>
      </c>
    </row>
    <row r="72" spans="1:60" ht="14.4">
      <c r="A72" s="19">
        <v>42955</v>
      </c>
      <c r="B72" s="19">
        <v>42956</v>
      </c>
      <c r="C72" s="11" t="s">
        <v>172</v>
      </c>
      <c r="D72" s="11" t="s">
        <v>218</v>
      </c>
      <c r="E72" s="20">
        <v>14.25</v>
      </c>
      <c r="F72" s="11" t="s">
        <v>220</v>
      </c>
      <c r="G72" s="21" t="s">
        <v>204</v>
      </c>
      <c r="H72" s="20">
        <v>5</v>
      </c>
      <c r="I72" s="20">
        <v>2</v>
      </c>
      <c r="J72" s="20">
        <v>80</v>
      </c>
      <c r="K72" s="20">
        <v>18</v>
      </c>
      <c r="L72" s="20">
        <v>55</v>
      </c>
      <c r="M72" s="20">
        <v>50</v>
      </c>
      <c r="N72" s="20">
        <v>203</v>
      </c>
      <c r="O72" s="20">
        <v>2233</v>
      </c>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v>0.75</v>
      </c>
      <c r="BB72" s="20">
        <v>0.05</v>
      </c>
      <c r="BC72" s="20">
        <v>0.05</v>
      </c>
      <c r="BD72" s="20">
        <v>0.05</v>
      </c>
      <c r="BE72" s="20">
        <v>0</v>
      </c>
      <c r="BF72" s="20">
        <v>0</v>
      </c>
      <c r="BG72" s="20">
        <v>0</v>
      </c>
      <c r="BH72" s="20">
        <v>0.1</v>
      </c>
    </row>
    <row r="73" spans="1:60" ht="14.4">
      <c r="A73" s="19">
        <v>42955</v>
      </c>
      <c r="B73" s="19">
        <v>42956</v>
      </c>
      <c r="C73" s="11" t="s">
        <v>172</v>
      </c>
      <c r="D73" s="11" t="s">
        <v>218</v>
      </c>
      <c r="E73" s="20">
        <v>14.6</v>
      </c>
      <c r="F73" s="11" t="s">
        <v>220</v>
      </c>
      <c r="G73" s="21" t="s">
        <v>205</v>
      </c>
      <c r="H73" s="20">
        <v>2</v>
      </c>
      <c r="I73" s="20">
        <v>3</v>
      </c>
      <c r="J73" s="20">
        <v>75</v>
      </c>
      <c r="K73" s="20">
        <v>90</v>
      </c>
      <c r="L73" s="20">
        <v>85</v>
      </c>
      <c r="M73" s="20">
        <v>60</v>
      </c>
      <c r="N73" s="20">
        <v>310</v>
      </c>
      <c r="O73" s="20">
        <v>3410</v>
      </c>
      <c r="P73" s="20">
        <v>100</v>
      </c>
      <c r="Q73" s="20">
        <v>50</v>
      </c>
      <c r="R73" s="20"/>
      <c r="S73" s="20"/>
      <c r="T73" s="20"/>
      <c r="U73" s="20"/>
      <c r="V73" s="20"/>
      <c r="W73" s="20"/>
      <c r="X73" s="20">
        <v>100</v>
      </c>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v>0.8</v>
      </c>
      <c r="BB73" s="20">
        <v>0.05</v>
      </c>
      <c r="BC73" s="20">
        <v>0.1</v>
      </c>
      <c r="BD73" s="20">
        <v>0</v>
      </c>
      <c r="BE73" s="20">
        <v>0</v>
      </c>
      <c r="BF73" s="20">
        <v>0</v>
      </c>
      <c r="BG73" s="20">
        <v>0</v>
      </c>
      <c r="BH73" s="20">
        <v>0.05</v>
      </c>
    </row>
    <row r="74" spans="1:60" ht="14.4">
      <c r="A74" s="19">
        <v>42955</v>
      </c>
      <c r="B74" s="19">
        <v>42956</v>
      </c>
      <c r="C74" s="11" t="s">
        <v>172</v>
      </c>
      <c r="D74" s="11" t="s">
        <v>218</v>
      </c>
      <c r="E74" s="20">
        <v>14.95</v>
      </c>
      <c r="F74" s="11" t="s">
        <v>220</v>
      </c>
      <c r="G74" s="21" t="s">
        <v>206</v>
      </c>
      <c r="H74" s="20">
        <v>1</v>
      </c>
      <c r="I74" s="20">
        <v>2</v>
      </c>
      <c r="J74" s="20">
        <v>240</v>
      </c>
      <c r="K74" s="20">
        <v>170</v>
      </c>
      <c r="L74" s="20">
        <v>190</v>
      </c>
      <c r="M74" s="20">
        <v>210</v>
      </c>
      <c r="N74" s="20">
        <v>810</v>
      </c>
      <c r="O74" s="20">
        <v>8910</v>
      </c>
      <c r="P74" s="20">
        <v>40</v>
      </c>
      <c r="Q74" s="20">
        <v>50</v>
      </c>
      <c r="R74" s="20"/>
      <c r="S74" s="20"/>
      <c r="T74" s="20"/>
      <c r="U74" s="20"/>
      <c r="V74" s="20"/>
      <c r="W74" s="20"/>
      <c r="X74" s="20">
        <v>40</v>
      </c>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v>0.8</v>
      </c>
      <c r="BB74" s="20">
        <v>0.1</v>
      </c>
      <c r="BC74" s="20">
        <v>0</v>
      </c>
      <c r="BD74" s="20">
        <v>0</v>
      </c>
      <c r="BE74" s="20">
        <v>0</v>
      </c>
      <c r="BF74" s="20">
        <v>0</v>
      </c>
      <c r="BG74" s="20">
        <v>0</v>
      </c>
      <c r="BH74" s="20">
        <v>0.1</v>
      </c>
    </row>
    <row r="75" spans="1:60" ht="14.4">
      <c r="A75" s="19">
        <v>42955</v>
      </c>
      <c r="B75" s="19">
        <v>42956</v>
      </c>
      <c r="C75" s="11" t="s">
        <v>172</v>
      </c>
      <c r="D75" s="11" t="s">
        <v>218</v>
      </c>
      <c r="E75" s="20">
        <v>15.3</v>
      </c>
      <c r="F75" s="11" t="s">
        <v>220</v>
      </c>
      <c r="G75" s="21" t="s">
        <v>207</v>
      </c>
      <c r="H75" s="20">
        <v>6</v>
      </c>
      <c r="I75" s="20">
        <v>2</v>
      </c>
      <c r="J75" s="20">
        <v>7</v>
      </c>
      <c r="K75" s="20">
        <v>0</v>
      </c>
      <c r="L75" s="20">
        <v>0</v>
      </c>
      <c r="M75" s="20">
        <v>0</v>
      </c>
      <c r="N75" s="20">
        <v>7</v>
      </c>
      <c r="O75" s="20">
        <v>77</v>
      </c>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v>0.7</v>
      </c>
      <c r="BB75" s="20">
        <v>0.1</v>
      </c>
      <c r="BC75" s="20">
        <v>0.05</v>
      </c>
      <c r="BD75" s="20">
        <v>0.05</v>
      </c>
      <c r="BE75" s="20">
        <v>0</v>
      </c>
      <c r="BF75" s="20">
        <v>0</v>
      </c>
      <c r="BG75" s="20">
        <v>0</v>
      </c>
      <c r="BH75" s="20">
        <v>0.1</v>
      </c>
    </row>
    <row r="76" spans="1:60" ht="14.4">
      <c r="A76" s="19">
        <v>42955</v>
      </c>
      <c r="B76" s="19">
        <v>42956</v>
      </c>
      <c r="C76" s="11" t="s">
        <v>172</v>
      </c>
      <c r="D76" s="11" t="s">
        <v>218</v>
      </c>
      <c r="E76" s="20">
        <v>15.65</v>
      </c>
      <c r="F76" s="11" t="s">
        <v>220</v>
      </c>
      <c r="G76" s="21" t="s">
        <v>208</v>
      </c>
      <c r="H76" s="20">
        <v>3</v>
      </c>
      <c r="I76" s="20">
        <v>3</v>
      </c>
      <c r="J76" s="20">
        <v>29</v>
      </c>
      <c r="K76" s="20">
        <v>70</v>
      </c>
      <c r="L76" s="20">
        <v>80</v>
      </c>
      <c r="M76" s="20">
        <v>65</v>
      </c>
      <c r="N76" s="20">
        <v>244</v>
      </c>
      <c r="O76" s="20">
        <v>2684</v>
      </c>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v>0.55000000000000004</v>
      </c>
      <c r="BB76" s="20">
        <v>0.05</v>
      </c>
      <c r="BC76" s="20">
        <v>0.2</v>
      </c>
      <c r="BD76" s="20">
        <v>0.15</v>
      </c>
      <c r="BE76" s="20">
        <v>0</v>
      </c>
      <c r="BF76" s="20">
        <v>0</v>
      </c>
      <c r="BG76" s="20">
        <v>0</v>
      </c>
      <c r="BH76" s="20">
        <v>0.05</v>
      </c>
    </row>
    <row r="77" spans="1:60" ht="14.4">
      <c r="A77" s="19">
        <v>42955</v>
      </c>
      <c r="B77" s="19">
        <v>42956</v>
      </c>
      <c r="C77" s="11" t="s">
        <v>172</v>
      </c>
      <c r="D77" s="11" t="s">
        <v>218</v>
      </c>
      <c r="E77" s="20">
        <v>16</v>
      </c>
      <c r="F77" s="11" t="s">
        <v>220</v>
      </c>
      <c r="G77" s="21" t="s">
        <v>209</v>
      </c>
      <c r="H77" s="20">
        <v>3</v>
      </c>
      <c r="I77" s="20">
        <v>1</v>
      </c>
      <c r="J77" s="20">
        <v>170</v>
      </c>
      <c r="K77" s="20">
        <v>230</v>
      </c>
      <c r="L77" s="20">
        <v>150</v>
      </c>
      <c r="M77" s="20">
        <v>200</v>
      </c>
      <c r="N77" s="20">
        <v>750</v>
      </c>
      <c r="O77" s="20">
        <v>8250</v>
      </c>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v>0.75</v>
      </c>
      <c r="BB77" s="20">
        <v>0.1</v>
      </c>
      <c r="BC77" s="20">
        <v>0</v>
      </c>
      <c r="BD77" s="20">
        <v>0.05</v>
      </c>
      <c r="BE77" s="20">
        <v>0</v>
      </c>
      <c r="BF77" s="20">
        <v>0</v>
      </c>
      <c r="BG77" s="20">
        <v>0</v>
      </c>
      <c r="BH77" s="20">
        <v>0.1</v>
      </c>
    </row>
    <row r="78" spans="1:60" ht="14.4">
      <c r="A78" s="19">
        <v>42955</v>
      </c>
      <c r="B78" s="19">
        <v>42956</v>
      </c>
      <c r="C78" s="11" t="s">
        <v>172</v>
      </c>
      <c r="D78" s="11" t="s">
        <v>218</v>
      </c>
      <c r="E78" s="20">
        <v>16.350000000000001</v>
      </c>
      <c r="F78" s="11" t="s">
        <v>220</v>
      </c>
      <c r="G78" s="21" t="s">
        <v>210</v>
      </c>
      <c r="H78" s="20">
        <v>1</v>
      </c>
      <c r="I78" s="20">
        <v>2</v>
      </c>
      <c r="J78" s="20">
        <v>90</v>
      </c>
      <c r="K78" s="20">
        <v>210</v>
      </c>
      <c r="L78" s="20">
        <v>180</v>
      </c>
      <c r="M78" s="20">
        <v>140</v>
      </c>
      <c r="N78" s="20">
        <v>620</v>
      </c>
      <c r="O78" s="20">
        <v>6820</v>
      </c>
      <c r="P78" s="20">
        <v>52</v>
      </c>
      <c r="Q78" s="20">
        <v>50</v>
      </c>
      <c r="R78" s="20"/>
      <c r="S78" s="20"/>
      <c r="T78" s="20"/>
      <c r="U78" s="20"/>
      <c r="V78" s="20"/>
      <c r="W78" s="20"/>
      <c r="X78" s="20">
        <v>52</v>
      </c>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v>0.65</v>
      </c>
      <c r="BB78" s="20">
        <v>0.15</v>
      </c>
      <c r="BC78" s="20">
        <v>0.05</v>
      </c>
      <c r="BD78" s="20">
        <v>0.05</v>
      </c>
      <c r="BE78" s="20">
        <v>0</v>
      </c>
      <c r="BF78" s="20">
        <v>0</v>
      </c>
      <c r="BG78" s="20">
        <v>0</v>
      </c>
      <c r="BH78" s="20">
        <v>0.1</v>
      </c>
    </row>
    <row r="79" spans="1:60" ht="14.4">
      <c r="A79" s="19">
        <v>42956</v>
      </c>
      <c r="B79" s="19">
        <v>42956</v>
      </c>
      <c r="C79" s="11" t="s">
        <v>172</v>
      </c>
      <c r="D79" s="11" t="s">
        <v>218</v>
      </c>
      <c r="E79" s="20">
        <v>9</v>
      </c>
      <c r="F79" s="11" t="s">
        <v>220</v>
      </c>
      <c r="G79" s="21" t="s">
        <v>211</v>
      </c>
      <c r="H79" s="20">
        <v>4</v>
      </c>
      <c r="I79" s="20">
        <v>1</v>
      </c>
      <c r="J79" s="20">
        <v>28</v>
      </c>
      <c r="K79" s="20">
        <v>45</v>
      </c>
      <c r="L79" s="20">
        <v>26</v>
      </c>
      <c r="M79" s="20">
        <v>60</v>
      </c>
      <c r="N79" s="20">
        <v>159</v>
      </c>
      <c r="O79" s="20">
        <v>1749</v>
      </c>
      <c r="P79" s="20">
        <v>100</v>
      </c>
      <c r="Q79" s="20">
        <v>50</v>
      </c>
      <c r="R79" s="20"/>
      <c r="S79" s="20"/>
      <c r="T79" s="20"/>
      <c r="U79" s="20"/>
      <c r="V79" s="20"/>
      <c r="W79" s="20"/>
      <c r="X79" s="20">
        <v>100</v>
      </c>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v>0.7</v>
      </c>
      <c r="BB79" s="20">
        <v>0.05</v>
      </c>
      <c r="BC79" s="20">
        <v>0.15</v>
      </c>
      <c r="BD79" s="20">
        <v>0.05</v>
      </c>
      <c r="BE79" s="20">
        <v>0</v>
      </c>
      <c r="BF79" s="20">
        <v>0</v>
      </c>
      <c r="BG79" s="20">
        <v>0</v>
      </c>
      <c r="BH79" s="20">
        <v>0.05</v>
      </c>
    </row>
    <row r="80" spans="1:60" ht="14.4">
      <c r="A80" s="19">
        <v>42956</v>
      </c>
      <c r="B80" s="19">
        <v>42956</v>
      </c>
      <c r="C80" s="11" t="s">
        <v>172</v>
      </c>
      <c r="D80" s="11" t="s">
        <v>218</v>
      </c>
      <c r="E80" s="20">
        <v>9.35</v>
      </c>
      <c r="F80" s="11" t="s">
        <v>220</v>
      </c>
      <c r="G80" s="21" t="s">
        <v>212</v>
      </c>
      <c r="H80" s="20">
        <v>4</v>
      </c>
      <c r="I80" s="20">
        <v>2</v>
      </c>
      <c r="J80" s="20">
        <v>50</v>
      </c>
      <c r="K80" s="20">
        <v>55</v>
      </c>
      <c r="L80" s="20">
        <v>150</v>
      </c>
      <c r="M80" s="20">
        <v>65</v>
      </c>
      <c r="N80" s="20">
        <v>320</v>
      </c>
      <c r="O80" s="20">
        <v>3520</v>
      </c>
      <c r="P80" s="20">
        <v>100</v>
      </c>
      <c r="Q80" s="20">
        <v>50</v>
      </c>
      <c r="R80" s="20"/>
      <c r="S80" s="20"/>
      <c r="T80" s="20"/>
      <c r="U80" s="20"/>
      <c r="V80" s="20"/>
      <c r="W80" s="20"/>
      <c r="X80" s="20">
        <v>100</v>
      </c>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v>0.85</v>
      </c>
      <c r="BB80" s="20">
        <v>0.05</v>
      </c>
      <c r="BC80" s="20">
        <v>0</v>
      </c>
      <c r="BD80" s="20">
        <v>0.05</v>
      </c>
      <c r="BE80" s="20">
        <v>0</v>
      </c>
      <c r="BF80" s="20">
        <v>0</v>
      </c>
      <c r="BG80" s="20">
        <v>0</v>
      </c>
      <c r="BH80" s="20">
        <v>0.05</v>
      </c>
    </row>
    <row r="81" spans="1:60" ht="14.4">
      <c r="A81" s="19">
        <v>42956</v>
      </c>
      <c r="B81" s="19">
        <v>42956</v>
      </c>
      <c r="C81" s="11" t="s">
        <v>172</v>
      </c>
      <c r="D81" s="11" t="s">
        <v>218</v>
      </c>
      <c r="E81" s="20">
        <v>9.6999999999999993</v>
      </c>
      <c r="F81" s="11" t="s">
        <v>220</v>
      </c>
      <c r="G81" s="21" t="s">
        <v>213</v>
      </c>
      <c r="H81" s="20">
        <v>5</v>
      </c>
      <c r="I81" s="20">
        <v>3</v>
      </c>
      <c r="J81" s="20">
        <v>80</v>
      </c>
      <c r="K81" s="20">
        <v>130</v>
      </c>
      <c r="L81" s="20">
        <v>120</v>
      </c>
      <c r="M81" s="20">
        <v>100</v>
      </c>
      <c r="N81" s="20">
        <v>430</v>
      </c>
      <c r="O81" s="20">
        <v>4730</v>
      </c>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v>0.55000000000000004</v>
      </c>
      <c r="BB81" s="20">
        <v>0.05</v>
      </c>
      <c r="BC81" s="20">
        <v>0.05</v>
      </c>
      <c r="BD81" s="20">
        <v>0.05</v>
      </c>
      <c r="BE81" s="20">
        <v>0</v>
      </c>
      <c r="BF81" s="20">
        <v>0</v>
      </c>
      <c r="BG81" s="20">
        <v>0</v>
      </c>
      <c r="BH81" s="20">
        <v>0.3</v>
      </c>
    </row>
    <row r="82" spans="1:60" ht="14.4">
      <c r="A82" s="19">
        <v>42956</v>
      </c>
      <c r="B82" s="19">
        <v>42956</v>
      </c>
      <c r="C82" s="11" t="s">
        <v>172</v>
      </c>
      <c r="D82" s="11" t="s">
        <v>218</v>
      </c>
      <c r="E82" s="20">
        <v>10.050000000000001</v>
      </c>
      <c r="F82" s="11" t="s">
        <v>220</v>
      </c>
      <c r="G82" s="21" t="s">
        <v>214</v>
      </c>
      <c r="H82" s="20">
        <v>1</v>
      </c>
      <c r="I82" s="20">
        <v>2</v>
      </c>
      <c r="J82" s="20">
        <v>200</v>
      </c>
      <c r="K82" s="20">
        <v>270</v>
      </c>
      <c r="L82" s="20">
        <v>230</v>
      </c>
      <c r="M82" s="20">
        <v>210</v>
      </c>
      <c r="N82" s="20">
        <v>910</v>
      </c>
      <c r="O82" s="20">
        <v>10010</v>
      </c>
      <c r="P82" s="20">
        <v>43</v>
      </c>
      <c r="Q82" s="20">
        <v>50</v>
      </c>
      <c r="R82" s="20"/>
      <c r="S82" s="20"/>
      <c r="T82" s="20"/>
      <c r="U82" s="20"/>
      <c r="V82" s="20"/>
      <c r="W82" s="20"/>
      <c r="X82" s="20">
        <v>43</v>
      </c>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v>0.65</v>
      </c>
      <c r="BB82" s="20">
        <v>0.05</v>
      </c>
      <c r="BC82" s="20">
        <v>0.1</v>
      </c>
      <c r="BD82" s="20">
        <v>0.05</v>
      </c>
      <c r="BE82" s="20">
        <v>0</v>
      </c>
      <c r="BF82" s="20">
        <v>0</v>
      </c>
      <c r="BG82" s="20">
        <v>0</v>
      </c>
      <c r="BH82" s="20">
        <v>0.15</v>
      </c>
    </row>
    <row r="83" spans="1:60" ht="14.4">
      <c r="A83" s="19">
        <v>42956</v>
      </c>
      <c r="B83" s="19">
        <v>42956</v>
      </c>
      <c r="C83" s="11" t="s">
        <v>172</v>
      </c>
      <c r="D83" s="11" t="s">
        <v>218</v>
      </c>
      <c r="E83" s="20">
        <v>10.4</v>
      </c>
      <c r="F83" s="11" t="s">
        <v>220</v>
      </c>
      <c r="G83" s="21" t="s">
        <v>215</v>
      </c>
      <c r="H83" s="20">
        <v>1</v>
      </c>
      <c r="I83" s="20">
        <v>2</v>
      </c>
      <c r="J83" s="20">
        <v>500</v>
      </c>
      <c r="K83" s="20">
        <v>350</v>
      </c>
      <c r="L83" s="20">
        <v>400</v>
      </c>
      <c r="M83" s="20">
        <v>280</v>
      </c>
      <c r="N83" s="20">
        <v>1530</v>
      </c>
      <c r="O83" s="20">
        <v>16830</v>
      </c>
      <c r="P83" s="20">
        <v>40</v>
      </c>
      <c r="Q83" s="20">
        <v>50</v>
      </c>
      <c r="R83" s="20"/>
      <c r="S83" s="20"/>
      <c r="T83" s="20"/>
      <c r="U83" s="20"/>
      <c r="V83" s="20"/>
      <c r="W83" s="20"/>
      <c r="X83" s="20">
        <v>40</v>
      </c>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v>0.65</v>
      </c>
      <c r="BB83" s="20">
        <v>0.05</v>
      </c>
      <c r="BC83" s="20">
        <v>0.05</v>
      </c>
      <c r="BD83" s="20">
        <v>0.1</v>
      </c>
      <c r="BE83" s="20">
        <v>0</v>
      </c>
      <c r="BF83" s="20">
        <v>0</v>
      </c>
      <c r="BG83" s="20">
        <v>0</v>
      </c>
      <c r="BH83" s="20">
        <v>0.15</v>
      </c>
    </row>
    <row r="84" spans="1:60" ht="14.4">
      <c r="A84" s="19">
        <v>42956</v>
      </c>
      <c r="B84" s="19">
        <v>42956</v>
      </c>
      <c r="C84" s="11" t="s">
        <v>172</v>
      </c>
      <c r="D84" s="11" t="s">
        <v>218</v>
      </c>
      <c r="E84" s="20">
        <v>10.75</v>
      </c>
      <c r="F84" s="11" t="s">
        <v>220</v>
      </c>
      <c r="G84" s="21" t="s">
        <v>216</v>
      </c>
      <c r="H84" s="20">
        <v>2</v>
      </c>
      <c r="I84" s="20">
        <v>2</v>
      </c>
      <c r="J84" s="20">
        <v>55</v>
      </c>
      <c r="K84" s="20">
        <v>32</v>
      </c>
      <c r="L84" s="20">
        <v>80</v>
      </c>
      <c r="M84" s="20">
        <v>45</v>
      </c>
      <c r="N84" s="20">
        <v>212</v>
      </c>
      <c r="O84" s="20">
        <v>2332</v>
      </c>
      <c r="P84" s="20">
        <v>98</v>
      </c>
      <c r="Q84" s="20">
        <v>50</v>
      </c>
      <c r="R84" s="20"/>
      <c r="S84" s="20"/>
      <c r="T84" s="20"/>
      <c r="U84" s="20"/>
      <c r="V84" s="20"/>
      <c r="W84" s="20"/>
      <c r="X84" s="20">
        <v>98</v>
      </c>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v>0.85</v>
      </c>
      <c r="BB84" s="20">
        <v>0</v>
      </c>
      <c r="BC84" s="20">
        <v>0.05</v>
      </c>
      <c r="BD84" s="20">
        <v>0.05</v>
      </c>
      <c r="BE84" s="20">
        <v>0</v>
      </c>
      <c r="BF84" s="20">
        <v>0</v>
      </c>
      <c r="BG84" s="20">
        <v>0</v>
      </c>
      <c r="BH84" s="20">
        <v>0.05</v>
      </c>
    </row>
    <row r="85" spans="1:60" ht="14.4">
      <c r="A85" s="19">
        <v>42956</v>
      </c>
      <c r="B85" s="19">
        <v>42956</v>
      </c>
      <c r="C85" s="11" t="s">
        <v>172</v>
      </c>
      <c r="D85" s="11" t="s">
        <v>218</v>
      </c>
      <c r="E85" s="20">
        <v>11.1</v>
      </c>
      <c r="F85" s="11" t="s">
        <v>220</v>
      </c>
      <c r="G85" s="21" t="s">
        <v>217</v>
      </c>
      <c r="H85" s="20">
        <v>4</v>
      </c>
      <c r="I85" s="20">
        <v>2</v>
      </c>
      <c r="J85" s="20">
        <v>60</v>
      </c>
      <c r="K85" s="20">
        <v>70</v>
      </c>
      <c r="L85" s="20">
        <v>90</v>
      </c>
      <c r="M85" s="20">
        <v>75</v>
      </c>
      <c r="N85" s="20">
        <v>295</v>
      </c>
      <c r="O85" s="20">
        <v>3245</v>
      </c>
      <c r="P85" s="20">
        <v>100</v>
      </c>
      <c r="Q85" s="20">
        <v>50</v>
      </c>
      <c r="R85" s="20"/>
      <c r="S85" s="20"/>
      <c r="T85" s="20"/>
      <c r="U85" s="20"/>
      <c r="V85" s="20"/>
      <c r="W85" s="20"/>
      <c r="X85" s="20">
        <v>100</v>
      </c>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v>0.65</v>
      </c>
      <c r="BB85" s="20">
        <v>0.1</v>
      </c>
      <c r="BC85" s="20">
        <v>0.1</v>
      </c>
      <c r="BD85" s="20">
        <v>0.05</v>
      </c>
      <c r="BE85" s="20">
        <v>0</v>
      </c>
      <c r="BF85" s="20">
        <v>0</v>
      </c>
      <c r="BG85" s="20">
        <v>0</v>
      </c>
      <c r="BH85" s="20">
        <v>0.1</v>
      </c>
    </row>
    <row r="86" spans="1:60" ht="14.4">
      <c r="A86" s="19">
        <v>42994</v>
      </c>
      <c r="B86" s="19">
        <v>42996</v>
      </c>
      <c r="C86" s="11" t="s">
        <v>172</v>
      </c>
      <c r="D86" s="11" t="s">
        <v>221</v>
      </c>
      <c r="E86" s="20">
        <v>11</v>
      </c>
      <c r="F86" s="11" t="s">
        <v>222</v>
      </c>
      <c r="G86" s="21" t="s">
        <v>175</v>
      </c>
      <c r="H86" s="20">
        <v>2</v>
      </c>
      <c r="I86" s="20">
        <v>1</v>
      </c>
      <c r="J86" s="20">
        <v>70</v>
      </c>
      <c r="K86" s="20">
        <v>110</v>
      </c>
      <c r="L86" s="20">
        <v>150</v>
      </c>
      <c r="M86" s="20">
        <v>280</v>
      </c>
      <c r="N86" s="20">
        <v>610</v>
      </c>
      <c r="O86" s="20">
        <v>6710</v>
      </c>
      <c r="P86" s="20">
        <v>84</v>
      </c>
      <c r="Q86" s="20">
        <v>50</v>
      </c>
      <c r="R86" s="20"/>
      <c r="S86" s="20"/>
      <c r="T86" s="20"/>
      <c r="U86" s="20"/>
      <c r="V86" s="20"/>
      <c r="W86" s="20"/>
      <c r="X86" s="20">
        <v>84</v>
      </c>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v>0.95</v>
      </c>
      <c r="BB86" s="20">
        <v>0</v>
      </c>
      <c r="BC86" s="20">
        <v>0</v>
      </c>
      <c r="BD86" s="20">
        <v>0</v>
      </c>
      <c r="BE86" s="20">
        <v>0</v>
      </c>
      <c r="BF86" s="20">
        <v>0</v>
      </c>
      <c r="BG86" s="20">
        <v>0</v>
      </c>
      <c r="BH86" s="20">
        <v>0.05</v>
      </c>
    </row>
    <row r="87" spans="1:60" ht="14.4">
      <c r="A87" s="19">
        <v>42994</v>
      </c>
      <c r="B87" s="19">
        <v>42996</v>
      </c>
      <c r="C87" s="11" t="s">
        <v>172</v>
      </c>
      <c r="D87" s="11" t="s">
        <v>221</v>
      </c>
      <c r="E87" s="20">
        <v>11.35</v>
      </c>
      <c r="F87" s="11" t="s">
        <v>222</v>
      </c>
      <c r="G87" s="21" t="s">
        <v>176</v>
      </c>
      <c r="H87" s="20">
        <v>3</v>
      </c>
      <c r="I87" s="20">
        <v>2</v>
      </c>
      <c r="J87" s="20">
        <v>230</v>
      </c>
      <c r="K87" s="20">
        <v>130</v>
      </c>
      <c r="L87" s="20">
        <v>280</v>
      </c>
      <c r="M87" s="20">
        <v>220</v>
      </c>
      <c r="N87" s="20">
        <v>860</v>
      </c>
      <c r="O87" s="20">
        <v>9460</v>
      </c>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v>0.85</v>
      </c>
      <c r="BB87" s="20">
        <v>0</v>
      </c>
      <c r="BC87" s="20">
        <v>0.1</v>
      </c>
      <c r="BD87" s="20">
        <v>0</v>
      </c>
      <c r="BE87" s="20">
        <v>0</v>
      </c>
      <c r="BF87" s="20">
        <v>0</v>
      </c>
      <c r="BG87" s="20">
        <v>0</v>
      </c>
      <c r="BH87" s="20">
        <v>0.05</v>
      </c>
    </row>
    <row r="88" spans="1:60" ht="14.4">
      <c r="A88" s="19">
        <v>42994</v>
      </c>
      <c r="B88" s="19">
        <v>42996</v>
      </c>
      <c r="C88" s="11" t="s">
        <v>172</v>
      </c>
      <c r="D88" s="11" t="s">
        <v>221</v>
      </c>
      <c r="E88" s="20">
        <v>11.7</v>
      </c>
      <c r="F88" s="11" t="s">
        <v>222</v>
      </c>
      <c r="G88" s="21" t="s">
        <v>177</v>
      </c>
      <c r="H88" s="20">
        <v>1</v>
      </c>
      <c r="I88" s="20">
        <v>2</v>
      </c>
      <c r="J88" s="20">
        <v>130</v>
      </c>
      <c r="K88" s="20">
        <v>250</v>
      </c>
      <c r="L88" s="20">
        <v>200</v>
      </c>
      <c r="M88" s="20">
        <v>240</v>
      </c>
      <c r="N88" s="20">
        <v>820</v>
      </c>
      <c r="O88" s="20">
        <v>9020</v>
      </c>
      <c r="P88" s="20">
        <v>7</v>
      </c>
      <c r="Q88" s="20">
        <v>50</v>
      </c>
      <c r="R88" s="20"/>
      <c r="S88" s="20"/>
      <c r="T88" s="20"/>
      <c r="U88" s="20"/>
      <c r="V88" s="20"/>
      <c r="W88" s="20"/>
      <c r="X88" s="20">
        <v>7</v>
      </c>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v>0.3</v>
      </c>
      <c r="BB88" s="20">
        <v>0.1</v>
      </c>
      <c r="BC88" s="20">
        <v>0.55000000000000004</v>
      </c>
      <c r="BD88" s="20">
        <v>0</v>
      </c>
      <c r="BE88" s="20">
        <v>0</v>
      </c>
      <c r="BF88" s="20">
        <v>0</v>
      </c>
      <c r="BG88" s="20">
        <v>0</v>
      </c>
      <c r="BH88" s="20">
        <v>0.05</v>
      </c>
    </row>
    <row r="89" spans="1:60" ht="14.4">
      <c r="A89" s="19">
        <v>42994</v>
      </c>
      <c r="B89" s="19">
        <v>42996</v>
      </c>
      <c r="C89" s="11" t="s">
        <v>172</v>
      </c>
      <c r="D89" s="11" t="s">
        <v>221</v>
      </c>
      <c r="E89" s="20">
        <v>12.05</v>
      </c>
      <c r="F89" s="11" t="s">
        <v>222</v>
      </c>
      <c r="G89" s="21" t="s">
        <v>178</v>
      </c>
      <c r="H89" s="20">
        <v>5</v>
      </c>
      <c r="I89" s="20">
        <v>1</v>
      </c>
      <c r="J89" s="20">
        <v>210</v>
      </c>
      <c r="K89" s="20">
        <v>125</v>
      </c>
      <c r="L89" s="20">
        <v>280</v>
      </c>
      <c r="M89" s="20">
        <v>370</v>
      </c>
      <c r="N89" s="20">
        <v>985</v>
      </c>
      <c r="O89" s="20">
        <v>10835</v>
      </c>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v>0.85</v>
      </c>
      <c r="BB89" s="20">
        <v>0.05</v>
      </c>
      <c r="BC89" s="20">
        <v>0.05</v>
      </c>
      <c r="BD89" s="20">
        <v>0</v>
      </c>
      <c r="BE89" s="20">
        <v>0</v>
      </c>
      <c r="BF89" s="20">
        <v>0</v>
      </c>
      <c r="BG89" s="20">
        <v>0</v>
      </c>
      <c r="BH89" s="20">
        <v>0.05</v>
      </c>
    </row>
    <row r="90" spans="1:60" ht="14.4">
      <c r="A90" s="19">
        <v>42994</v>
      </c>
      <c r="B90" s="19">
        <v>42996</v>
      </c>
      <c r="C90" s="11" t="s">
        <v>172</v>
      </c>
      <c r="D90" s="11" t="s">
        <v>221</v>
      </c>
      <c r="E90" s="20">
        <v>12.4</v>
      </c>
      <c r="F90" s="11" t="s">
        <v>222</v>
      </c>
      <c r="G90" s="21" t="s">
        <v>179</v>
      </c>
      <c r="H90" s="20">
        <v>6</v>
      </c>
      <c r="I90" s="20">
        <v>1</v>
      </c>
      <c r="J90" s="20">
        <v>0</v>
      </c>
      <c r="K90" s="20">
        <v>0</v>
      </c>
      <c r="L90" s="20">
        <v>0</v>
      </c>
      <c r="M90" s="20">
        <v>0</v>
      </c>
      <c r="N90" s="20">
        <v>0</v>
      </c>
      <c r="O90" s="20">
        <v>0</v>
      </c>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v>0.9</v>
      </c>
      <c r="BB90" s="20">
        <v>0</v>
      </c>
      <c r="BC90" s="20">
        <v>0.05</v>
      </c>
      <c r="BD90" s="20">
        <v>0</v>
      </c>
      <c r="BE90" s="20">
        <v>0</v>
      </c>
      <c r="BF90" s="20">
        <v>0</v>
      </c>
      <c r="BG90" s="20">
        <v>0</v>
      </c>
      <c r="BH90" s="20">
        <v>0.05</v>
      </c>
    </row>
    <row r="91" spans="1:60" ht="14.4">
      <c r="A91" s="19">
        <v>42994</v>
      </c>
      <c r="B91" s="19">
        <v>42996</v>
      </c>
      <c r="C91" s="11" t="s">
        <v>172</v>
      </c>
      <c r="D91" s="11" t="s">
        <v>221</v>
      </c>
      <c r="E91" s="20">
        <v>12.75</v>
      </c>
      <c r="F91" s="11" t="s">
        <v>222</v>
      </c>
      <c r="G91" s="21" t="s">
        <v>180</v>
      </c>
      <c r="H91" s="20">
        <v>2</v>
      </c>
      <c r="I91" s="20">
        <v>2</v>
      </c>
      <c r="J91" s="20">
        <v>110</v>
      </c>
      <c r="K91" s="20">
        <v>150</v>
      </c>
      <c r="L91" s="20">
        <v>220</v>
      </c>
      <c r="M91" s="20">
        <v>90</v>
      </c>
      <c r="N91" s="20">
        <v>570</v>
      </c>
      <c r="O91" s="20">
        <v>6270</v>
      </c>
      <c r="P91" s="20">
        <v>100</v>
      </c>
      <c r="Q91" s="20">
        <v>50</v>
      </c>
      <c r="R91" s="20"/>
      <c r="S91" s="20"/>
      <c r="T91" s="20"/>
      <c r="U91" s="20"/>
      <c r="V91" s="20"/>
      <c r="W91" s="20"/>
      <c r="X91" s="20">
        <v>100</v>
      </c>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v>0.5</v>
      </c>
      <c r="BB91" s="20">
        <v>0.05</v>
      </c>
      <c r="BC91" s="20">
        <v>0.35</v>
      </c>
      <c r="BD91" s="20">
        <v>0</v>
      </c>
      <c r="BE91" s="20">
        <v>0</v>
      </c>
      <c r="BF91" s="20">
        <v>0</v>
      </c>
      <c r="BG91" s="20">
        <v>0</v>
      </c>
      <c r="BH91" s="20">
        <v>0.1</v>
      </c>
    </row>
    <row r="92" spans="1:60" ht="14.4">
      <c r="A92" s="19">
        <v>42994</v>
      </c>
      <c r="B92" s="19">
        <v>42996</v>
      </c>
      <c r="C92" s="11" t="s">
        <v>172</v>
      </c>
      <c r="D92" s="11" t="s">
        <v>221</v>
      </c>
      <c r="E92" s="20">
        <v>13.1</v>
      </c>
      <c r="F92" s="11" t="s">
        <v>222</v>
      </c>
      <c r="G92" s="21" t="s">
        <v>181</v>
      </c>
      <c r="H92" s="20">
        <v>6</v>
      </c>
      <c r="I92" s="20">
        <v>1</v>
      </c>
      <c r="J92" s="20">
        <v>22</v>
      </c>
      <c r="K92" s="20">
        <v>0</v>
      </c>
      <c r="L92" s="20">
        <v>0</v>
      </c>
      <c r="M92" s="20">
        <v>0</v>
      </c>
      <c r="N92" s="20">
        <v>22</v>
      </c>
      <c r="O92" s="20">
        <v>242</v>
      </c>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v>0.65</v>
      </c>
      <c r="BB92" s="20">
        <v>0.05</v>
      </c>
      <c r="BC92" s="20">
        <v>0</v>
      </c>
      <c r="BD92" s="20">
        <v>0</v>
      </c>
      <c r="BE92" s="20">
        <v>0</v>
      </c>
      <c r="BF92" s="20">
        <v>0</v>
      </c>
      <c r="BG92" s="20">
        <v>0</v>
      </c>
      <c r="BH92" s="20">
        <v>0.3</v>
      </c>
    </row>
    <row r="93" spans="1:60" ht="14.4">
      <c r="A93" s="19">
        <v>42994</v>
      </c>
      <c r="B93" s="19">
        <v>42996</v>
      </c>
      <c r="C93" s="11" t="s">
        <v>172</v>
      </c>
      <c r="D93" s="11" t="s">
        <v>221</v>
      </c>
      <c r="E93" s="20">
        <v>13.45</v>
      </c>
      <c r="F93" s="11" t="s">
        <v>222</v>
      </c>
      <c r="G93" s="21" t="s">
        <v>182</v>
      </c>
      <c r="H93" s="20">
        <v>1</v>
      </c>
      <c r="I93" s="20">
        <v>2</v>
      </c>
      <c r="J93" s="20">
        <v>65</v>
      </c>
      <c r="K93" s="20">
        <v>140</v>
      </c>
      <c r="L93" s="20">
        <v>50</v>
      </c>
      <c r="M93" s="20">
        <v>80</v>
      </c>
      <c r="N93" s="20">
        <v>335</v>
      </c>
      <c r="O93" s="20">
        <v>3685</v>
      </c>
      <c r="P93" s="20">
        <v>37</v>
      </c>
      <c r="Q93" s="20">
        <v>50</v>
      </c>
      <c r="R93" s="20"/>
      <c r="S93" s="20"/>
      <c r="T93" s="20"/>
      <c r="U93" s="20"/>
      <c r="V93" s="20"/>
      <c r="W93" s="20"/>
      <c r="X93" s="20">
        <v>37</v>
      </c>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v>0.55000000000000004</v>
      </c>
      <c r="BB93" s="20">
        <v>0.05</v>
      </c>
      <c r="BC93" s="20">
        <v>0.05</v>
      </c>
      <c r="BD93" s="20">
        <v>0</v>
      </c>
      <c r="BE93" s="20">
        <v>0</v>
      </c>
      <c r="BF93" s="20">
        <v>0</v>
      </c>
      <c r="BG93" s="20">
        <v>0</v>
      </c>
      <c r="BH93" s="20">
        <v>0.35</v>
      </c>
    </row>
    <row r="94" spans="1:60" ht="14.4">
      <c r="A94" s="19">
        <v>42994</v>
      </c>
      <c r="B94" s="19">
        <v>42996</v>
      </c>
      <c r="C94" s="11" t="s">
        <v>172</v>
      </c>
      <c r="D94" s="11" t="s">
        <v>221</v>
      </c>
      <c r="E94" s="20">
        <v>13.8</v>
      </c>
      <c r="F94" s="11" t="s">
        <v>222</v>
      </c>
      <c r="G94" s="21" t="s">
        <v>183</v>
      </c>
      <c r="H94" s="20">
        <v>5</v>
      </c>
      <c r="I94" s="20">
        <v>1</v>
      </c>
      <c r="J94" s="20">
        <v>130</v>
      </c>
      <c r="K94" s="20">
        <v>90</v>
      </c>
      <c r="L94" s="20">
        <v>140</v>
      </c>
      <c r="M94" s="20">
        <v>170</v>
      </c>
      <c r="N94" s="20">
        <v>530</v>
      </c>
      <c r="O94" s="20">
        <v>5830</v>
      </c>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v>0.65</v>
      </c>
      <c r="BB94" s="20">
        <v>0.1</v>
      </c>
      <c r="BC94" s="20">
        <v>0.15</v>
      </c>
      <c r="BD94" s="20">
        <v>0</v>
      </c>
      <c r="BE94" s="20">
        <v>0</v>
      </c>
      <c r="BF94" s="20">
        <v>0</v>
      </c>
      <c r="BG94" s="20">
        <v>0</v>
      </c>
      <c r="BH94" s="20">
        <v>0.1</v>
      </c>
    </row>
    <row r="95" spans="1:60" ht="14.4">
      <c r="A95" s="19">
        <v>42994</v>
      </c>
      <c r="B95" s="19">
        <v>42996</v>
      </c>
      <c r="C95" s="11" t="s">
        <v>172</v>
      </c>
      <c r="D95" s="11" t="s">
        <v>221</v>
      </c>
      <c r="E95" s="20">
        <v>14.15</v>
      </c>
      <c r="F95" s="11" t="s">
        <v>222</v>
      </c>
      <c r="G95" s="21" t="s">
        <v>184</v>
      </c>
      <c r="H95" s="20">
        <v>1</v>
      </c>
      <c r="I95" s="20">
        <v>2</v>
      </c>
      <c r="J95" s="20">
        <v>330</v>
      </c>
      <c r="K95" s="20">
        <v>65</v>
      </c>
      <c r="L95" s="20">
        <v>80</v>
      </c>
      <c r="M95" s="20">
        <v>240</v>
      </c>
      <c r="N95" s="20">
        <v>715</v>
      </c>
      <c r="O95" s="20">
        <v>7865</v>
      </c>
      <c r="P95" s="20">
        <v>27</v>
      </c>
      <c r="Q95" s="20">
        <v>50</v>
      </c>
      <c r="R95" s="20"/>
      <c r="S95" s="20"/>
      <c r="T95" s="20"/>
      <c r="U95" s="20"/>
      <c r="V95" s="20"/>
      <c r="W95" s="20"/>
      <c r="X95" s="20">
        <v>27</v>
      </c>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v>0.65</v>
      </c>
      <c r="BB95" s="20">
        <v>0.1</v>
      </c>
      <c r="BC95" s="20">
        <v>0.1</v>
      </c>
      <c r="BD95" s="20">
        <v>0</v>
      </c>
      <c r="BE95" s="20">
        <v>0</v>
      </c>
      <c r="BF95" s="20">
        <v>0</v>
      </c>
      <c r="BG95" s="20">
        <v>0</v>
      </c>
      <c r="BH95" s="20">
        <v>0.15</v>
      </c>
    </row>
    <row r="96" spans="1:60" ht="14.4">
      <c r="A96" s="19">
        <v>42994</v>
      </c>
      <c r="B96" s="19">
        <v>42996</v>
      </c>
      <c r="C96" s="11" t="s">
        <v>172</v>
      </c>
      <c r="D96" s="11" t="s">
        <v>221</v>
      </c>
      <c r="E96" s="20">
        <v>14.5</v>
      </c>
      <c r="F96" s="11" t="s">
        <v>222</v>
      </c>
      <c r="G96" s="21" t="s">
        <v>185</v>
      </c>
      <c r="H96" s="20">
        <v>1</v>
      </c>
      <c r="I96" s="20">
        <v>2</v>
      </c>
      <c r="J96" s="20">
        <v>340</v>
      </c>
      <c r="K96" s="20">
        <v>180</v>
      </c>
      <c r="L96" s="20">
        <v>100</v>
      </c>
      <c r="M96" s="20">
        <v>170</v>
      </c>
      <c r="N96" s="20">
        <v>790</v>
      </c>
      <c r="O96" s="20">
        <v>8690</v>
      </c>
      <c r="P96" s="20">
        <v>34</v>
      </c>
      <c r="Q96" s="20">
        <v>50</v>
      </c>
      <c r="R96" s="20"/>
      <c r="S96" s="20"/>
      <c r="T96" s="20"/>
      <c r="U96" s="20"/>
      <c r="V96" s="20"/>
      <c r="W96" s="20"/>
      <c r="X96" s="20">
        <v>34</v>
      </c>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v>0.6</v>
      </c>
      <c r="BB96" s="20">
        <v>0.15</v>
      </c>
      <c r="BC96" s="20">
        <v>0.05</v>
      </c>
      <c r="BD96" s="20">
        <v>0</v>
      </c>
      <c r="BE96" s="20">
        <v>0</v>
      </c>
      <c r="BF96" s="20">
        <v>0</v>
      </c>
      <c r="BG96" s="20">
        <v>0</v>
      </c>
      <c r="BH96" s="20">
        <v>0.2</v>
      </c>
    </row>
    <row r="97" spans="1:60" ht="14.4">
      <c r="A97" s="19">
        <v>42994</v>
      </c>
      <c r="B97" s="19">
        <v>42996</v>
      </c>
      <c r="C97" s="11" t="s">
        <v>172</v>
      </c>
      <c r="D97" s="11" t="s">
        <v>221</v>
      </c>
      <c r="E97" s="20">
        <v>14.85</v>
      </c>
      <c r="F97" s="11" t="s">
        <v>222</v>
      </c>
      <c r="G97" s="21" t="s">
        <v>186</v>
      </c>
      <c r="H97" s="20">
        <v>6</v>
      </c>
      <c r="I97" s="20">
        <v>2</v>
      </c>
      <c r="J97" s="20">
        <v>12</v>
      </c>
      <c r="K97" s="20">
        <v>5</v>
      </c>
      <c r="L97" s="20">
        <v>7</v>
      </c>
      <c r="M97" s="20">
        <v>14</v>
      </c>
      <c r="N97" s="20">
        <v>38</v>
      </c>
      <c r="O97" s="20">
        <v>418</v>
      </c>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v>0.5</v>
      </c>
      <c r="BB97" s="20">
        <v>0</v>
      </c>
      <c r="BC97" s="20">
        <v>0.35</v>
      </c>
      <c r="BD97" s="20">
        <v>0</v>
      </c>
      <c r="BE97" s="20">
        <v>0</v>
      </c>
      <c r="BF97" s="20">
        <v>0</v>
      </c>
      <c r="BG97" s="20">
        <v>0</v>
      </c>
      <c r="BH97" s="20">
        <v>0.15</v>
      </c>
    </row>
    <row r="98" spans="1:60" ht="14.4">
      <c r="A98" s="19">
        <v>42994</v>
      </c>
      <c r="B98" s="19">
        <v>42996</v>
      </c>
      <c r="C98" s="11" t="s">
        <v>172</v>
      </c>
      <c r="D98" s="11" t="s">
        <v>221</v>
      </c>
      <c r="E98" s="20">
        <v>15.2</v>
      </c>
      <c r="F98" s="11" t="s">
        <v>222</v>
      </c>
      <c r="G98" s="21" t="s">
        <v>187</v>
      </c>
      <c r="H98" s="20">
        <v>3</v>
      </c>
      <c r="I98" s="20">
        <v>2</v>
      </c>
      <c r="J98" s="20">
        <v>130</v>
      </c>
      <c r="K98" s="20">
        <v>160</v>
      </c>
      <c r="L98" s="20">
        <v>370</v>
      </c>
      <c r="M98" s="20">
        <v>150</v>
      </c>
      <c r="N98" s="20">
        <v>810</v>
      </c>
      <c r="O98" s="20">
        <v>8910</v>
      </c>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v>0.65</v>
      </c>
      <c r="BB98" s="20">
        <v>0.15</v>
      </c>
      <c r="BC98" s="20">
        <v>0.05</v>
      </c>
      <c r="BD98" s="20">
        <v>0</v>
      </c>
      <c r="BE98" s="20">
        <v>0</v>
      </c>
      <c r="BF98" s="20">
        <v>0</v>
      </c>
      <c r="BG98" s="20">
        <v>0</v>
      </c>
      <c r="BH98" s="20">
        <v>0.15</v>
      </c>
    </row>
    <row r="99" spans="1:60" ht="14.4">
      <c r="A99" s="19">
        <v>42994</v>
      </c>
      <c r="B99" s="19">
        <v>42996</v>
      </c>
      <c r="C99" s="11" t="s">
        <v>172</v>
      </c>
      <c r="D99" s="11" t="s">
        <v>221</v>
      </c>
      <c r="E99" s="20">
        <v>15.55</v>
      </c>
      <c r="F99" s="11" t="s">
        <v>222</v>
      </c>
      <c r="G99" s="21" t="s">
        <v>188</v>
      </c>
      <c r="H99" s="20">
        <v>2</v>
      </c>
      <c r="I99" s="20">
        <v>2</v>
      </c>
      <c r="J99" s="20">
        <v>100</v>
      </c>
      <c r="K99" s="20">
        <v>110</v>
      </c>
      <c r="L99" s="20">
        <v>430</v>
      </c>
      <c r="M99" s="20">
        <v>410</v>
      </c>
      <c r="N99" s="20">
        <v>1050</v>
      </c>
      <c r="O99" s="20">
        <v>11550</v>
      </c>
      <c r="P99" s="20">
        <v>96</v>
      </c>
      <c r="Q99" s="20">
        <v>50</v>
      </c>
      <c r="R99" s="20"/>
      <c r="S99" s="20"/>
      <c r="T99" s="20"/>
      <c r="U99" s="20"/>
      <c r="V99" s="20"/>
      <c r="W99" s="20"/>
      <c r="X99" s="20">
        <v>96</v>
      </c>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v>0.55000000000000004</v>
      </c>
      <c r="BB99" s="20">
        <v>0.15</v>
      </c>
      <c r="BC99" s="20">
        <v>0.05</v>
      </c>
      <c r="BD99" s="20">
        <v>0</v>
      </c>
      <c r="BE99" s="20">
        <v>0</v>
      </c>
      <c r="BF99" s="20">
        <v>0</v>
      </c>
      <c r="BG99" s="20">
        <v>0</v>
      </c>
      <c r="BH99" s="20">
        <v>0.25</v>
      </c>
    </row>
    <row r="100" spans="1:60" ht="14.4">
      <c r="A100" s="19">
        <v>42995</v>
      </c>
      <c r="B100" s="19">
        <v>42996</v>
      </c>
      <c r="C100" s="11" t="s">
        <v>172</v>
      </c>
      <c r="D100" s="11" t="s">
        <v>221</v>
      </c>
      <c r="E100" s="20">
        <v>9</v>
      </c>
      <c r="F100" s="11" t="s">
        <v>223</v>
      </c>
      <c r="G100" s="21" t="s">
        <v>189</v>
      </c>
      <c r="H100" s="20">
        <v>1</v>
      </c>
      <c r="I100" s="20">
        <v>3</v>
      </c>
      <c r="J100" s="20">
        <v>190</v>
      </c>
      <c r="K100" s="20">
        <v>430</v>
      </c>
      <c r="L100" s="20">
        <v>160</v>
      </c>
      <c r="M100" s="20">
        <v>170</v>
      </c>
      <c r="N100" s="20">
        <v>950</v>
      </c>
      <c r="O100" s="20">
        <v>10450</v>
      </c>
      <c r="P100" s="20">
        <v>33</v>
      </c>
      <c r="Q100" s="20">
        <v>50</v>
      </c>
      <c r="R100" s="20"/>
      <c r="S100" s="20"/>
      <c r="T100" s="20"/>
      <c r="U100" s="20"/>
      <c r="V100" s="20"/>
      <c r="W100" s="20"/>
      <c r="X100" s="20">
        <v>33</v>
      </c>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v>0.7</v>
      </c>
      <c r="BB100" s="20">
        <v>0</v>
      </c>
      <c r="BC100" s="20">
        <v>0.2</v>
      </c>
      <c r="BD100" s="20">
        <v>0</v>
      </c>
      <c r="BE100" s="20">
        <v>0</v>
      </c>
      <c r="BF100" s="20">
        <v>0</v>
      </c>
      <c r="BG100" s="20">
        <v>0</v>
      </c>
      <c r="BH100" s="20">
        <v>0.1</v>
      </c>
    </row>
    <row r="101" spans="1:60" ht="14.4">
      <c r="A101" s="19">
        <v>42995</v>
      </c>
      <c r="B101" s="19">
        <v>42996</v>
      </c>
      <c r="C101" s="11" t="s">
        <v>172</v>
      </c>
      <c r="D101" s="11" t="s">
        <v>221</v>
      </c>
      <c r="E101" s="20">
        <v>9.35</v>
      </c>
      <c r="F101" s="11" t="s">
        <v>224</v>
      </c>
      <c r="G101" s="21" t="s">
        <v>190</v>
      </c>
      <c r="H101" s="20">
        <v>4</v>
      </c>
      <c r="I101" s="20">
        <v>2</v>
      </c>
      <c r="J101" s="20">
        <v>180</v>
      </c>
      <c r="K101" s="20">
        <v>330</v>
      </c>
      <c r="L101" s="20">
        <v>120</v>
      </c>
      <c r="M101" s="20">
        <v>340</v>
      </c>
      <c r="N101" s="20">
        <v>970</v>
      </c>
      <c r="O101" s="20">
        <v>10670</v>
      </c>
      <c r="P101" s="20">
        <v>100</v>
      </c>
      <c r="Q101" s="20">
        <v>50</v>
      </c>
      <c r="R101" s="20"/>
      <c r="S101" s="20"/>
      <c r="T101" s="20"/>
      <c r="U101" s="20"/>
      <c r="V101" s="20"/>
      <c r="W101" s="20"/>
      <c r="X101" s="20">
        <v>100</v>
      </c>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v>0.75</v>
      </c>
      <c r="BB101" s="20">
        <v>0</v>
      </c>
      <c r="BC101" s="20">
        <v>0</v>
      </c>
      <c r="BD101" s="20">
        <v>0</v>
      </c>
      <c r="BE101" s="20">
        <v>0</v>
      </c>
      <c r="BF101" s="20">
        <v>0</v>
      </c>
      <c r="BG101" s="20">
        <v>0</v>
      </c>
      <c r="BH101" s="20">
        <v>0.25</v>
      </c>
    </row>
    <row r="102" spans="1:60" ht="14.4">
      <c r="A102" s="19">
        <v>42995</v>
      </c>
      <c r="B102" s="19">
        <v>42996</v>
      </c>
      <c r="C102" s="11" t="s">
        <v>172</v>
      </c>
      <c r="D102" s="11" t="s">
        <v>221</v>
      </c>
      <c r="E102" s="20">
        <v>9.6999999999999993</v>
      </c>
      <c r="F102" s="11" t="s">
        <v>224</v>
      </c>
      <c r="G102" s="21" t="s">
        <v>191</v>
      </c>
      <c r="H102" s="20">
        <v>6</v>
      </c>
      <c r="I102" s="20">
        <v>1</v>
      </c>
      <c r="J102" s="20">
        <v>4</v>
      </c>
      <c r="K102" s="20">
        <v>3</v>
      </c>
      <c r="L102" s="20">
        <v>3</v>
      </c>
      <c r="M102" s="20">
        <v>0</v>
      </c>
      <c r="N102" s="20">
        <v>10</v>
      </c>
      <c r="O102" s="20">
        <v>110</v>
      </c>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v>0.65</v>
      </c>
      <c r="BB102" s="20">
        <v>0.1</v>
      </c>
      <c r="BC102" s="20">
        <v>0.1</v>
      </c>
      <c r="BD102" s="20">
        <v>0</v>
      </c>
      <c r="BE102" s="20">
        <v>0</v>
      </c>
      <c r="BF102" s="20">
        <v>0</v>
      </c>
      <c r="BG102" s="20">
        <v>0</v>
      </c>
      <c r="BH102" s="20">
        <v>0.15</v>
      </c>
    </row>
    <row r="103" spans="1:60" ht="14.4">
      <c r="A103" s="19">
        <v>42995</v>
      </c>
      <c r="B103" s="19">
        <v>42996</v>
      </c>
      <c r="C103" s="11" t="s">
        <v>172</v>
      </c>
      <c r="D103" s="11" t="s">
        <v>221</v>
      </c>
      <c r="E103" s="20">
        <v>10.050000000000001</v>
      </c>
      <c r="F103" s="11" t="s">
        <v>224</v>
      </c>
      <c r="G103" s="21" t="s">
        <v>192</v>
      </c>
      <c r="H103" s="20">
        <v>5</v>
      </c>
      <c r="I103" s="20">
        <v>2</v>
      </c>
      <c r="J103" s="20">
        <v>120</v>
      </c>
      <c r="K103" s="20">
        <v>180</v>
      </c>
      <c r="L103" s="20">
        <v>320</v>
      </c>
      <c r="M103" s="20">
        <v>25</v>
      </c>
      <c r="N103" s="20">
        <v>645</v>
      </c>
      <c r="O103" s="20">
        <v>7095</v>
      </c>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v>0.5</v>
      </c>
      <c r="BB103" s="20">
        <v>0.1</v>
      </c>
      <c r="BC103" s="20">
        <v>0.3</v>
      </c>
      <c r="BD103" s="20">
        <v>0</v>
      </c>
      <c r="BE103" s="20">
        <v>0</v>
      </c>
      <c r="BF103" s="20">
        <v>0</v>
      </c>
      <c r="BG103" s="20">
        <v>0</v>
      </c>
      <c r="BH103" s="20">
        <v>0.1</v>
      </c>
    </row>
    <row r="104" spans="1:60" ht="14.4">
      <c r="A104" s="19">
        <v>42995</v>
      </c>
      <c r="B104" s="19">
        <v>42996</v>
      </c>
      <c r="C104" s="11" t="s">
        <v>172</v>
      </c>
      <c r="D104" s="11" t="s">
        <v>221</v>
      </c>
      <c r="E104" s="20">
        <v>10.4</v>
      </c>
      <c r="F104" s="11" t="s">
        <v>224</v>
      </c>
      <c r="G104" s="21" t="s">
        <v>193</v>
      </c>
      <c r="H104" s="20">
        <v>5</v>
      </c>
      <c r="I104" s="20">
        <v>2</v>
      </c>
      <c r="J104" s="20">
        <v>30</v>
      </c>
      <c r="K104" s="20">
        <v>60</v>
      </c>
      <c r="L104" s="20">
        <v>75</v>
      </c>
      <c r="M104" s="20">
        <v>130</v>
      </c>
      <c r="N104" s="20">
        <v>295</v>
      </c>
      <c r="O104" s="20">
        <v>3245</v>
      </c>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v>0.55000000000000004</v>
      </c>
      <c r="BB104" s="20">
        <v>0.1</v>
      </c>
      <c r="BC104" s="20">
        <v>0.05</v>
      </c>
      <c r="BD104" s="20">
        <v>0</v>
      </c>
      <c r="BE104" s="20">
        <v>0</v>
      </c>
      <c r="BF104" s="20">
        <v>0</v>
      </c>
      <c r="BG104" s="20">
        <v>0</v>
      </c>
      <c r="BH104" s="20">
        <v>0.3</v>
      </c>
    </row>
    <row r="105" spans="1:60" ht="14.4">
      <c r="A105" s="19">
        <v>42995</v>
      </c>
      <c r="B105" s="19">
        <v>42996</v>
      </c>
      <c r="C105" s="11" t="s">
        <v>172</v>
      </c>
      <c r="D105" s="11" t="s">
        <v>221</v>
      </c>
      <c r="E105" s="20">
        <v>10.75</v>
      </c>
      <c r="F105" s="11" t="s">
        <v>224</v>
      </c>
      <c r="G105" s="21" t="s">
        <v>194</v>
      </c>
      <c r="H105" s="20">
        <v>3</v>
      </c>
      <c r="I105" s="20">
        <v>3</v>
      </c>
      <c r="J105" s="20">
        <v>150</v>
      </c>
      <c r="K105" s="20">
        <v>410</v>
      </c>
      <c r="L105" s="20">
        <v>290</v>
      </c>
      <c r="M105" s="20">
        <v>270</v>
      </c>
      <c r="N105" s="20">
        <v>1120</v>
      </c>
      <c r="O105" s="20">
        <v>12320</v>
      </c>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v>0.5</v>
      </c>
      <c r="BB105" s="20">
        <v>0.1</v>
      </c>
      <c r="BC105" s="20">
        <v>0.2</v>
      </c>
      <c r="BD105" s="20">
        <v>0</v>
      </c>
      <c r="BE105" s="20">
        <v>0</v>
      </c>
      <c r="BF105" s="20">
        <v>0</v>
      </c>
      <c r="BG105" s="20">
        <v>0</v>
      </c>
      <c r="BH105" s="20">
        <v>0.2</v>
      </c>
    </row>
    <row r="106" spans="1:60" ht="14.4">
      <c r="A106" s="19">
        <v>42995</v>
      </c>
      <c r="B106" s="19">
        <v>42996</v>
      </c>
      <c r="C106" s="11" t="s">
        <v>172</v>
      </c>
      <c r="D106" s="11" t="s">
        <v>221</v>
      </c>
      <c r="E106" s="20">
        <v>11.1</v>
      </c>
      <c r="F106" s="11" t="s">
        <v>224</v>
      </c>
      <c r="G106" s="21" t="s">
        <v>196</v>
      </c>
      <c r="H106" s="20">
        <v>1</v>
      </c>
      <c r="I106" s="20">
        <v>8</v>
      </c>
      <c r="J106" s="20">
        <v>6</v>
      </c>
      <c r="K106" s="20">
        <v>35</v>
      </c>
      <c r="L106" s="20">
        <v>40</v>
      </c>
      <c r="M106" s="20">
        <v>30</v>
      </c>
      <c r="N106" s="20">
        <v>111</v>
      </c>
      <c r="O106" s="20">
        <v>1221</v>
      </c>
      <c r="P106" s="20">
        <v>31</v>
      </c>
      <c r="Q106" s="20">
        <v>50</v>
      </c>
      <c r="R106" s="20"/>
      <c r="S106" s="20"/>
      <c r="T106" s="20"/>
      <c r="U106" s="20"/>
      <c r="V106" s="20"/>
      <c r="W106" s="20"/>
      <c r="X106" s="20">
        <v>31</v>
      </c>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v>0.1</v>
      </c>
      <c r="BB106" s="20">
        <v>0.25</v>
      </c>
      <c r="BC106" s="20">
        <v>0.45</v>
      </c>
      <c r="BD106" s="20">
        <v>0.1</v>
      </c>
      <c r="BE106" s="20">
        <v>0</v>
      </c>
      <c r="BF106" s="20">
        <v>0</v>
      </c>
      <c r="BG106" s="20">
        <v>0</v>
      </c>
      <c r="BH106" s="20">
        <v>0.1</v>
      </c>
    </row>
    <row r="107" spans="1:60" ht="14.4">
      <c r="A107" s="19">
        <v>42995</v>
      </c>
      <c r="B107" s="19">
        <v>42996</v>
      </c>
      <c r="C107" s="11" t="s">
        <v>172</v>
      </c>
      <c r="D107" s="11" t="s">
        <v>221</v>
      </c>
      <c r="E107" s="20">
        <v>11.45</v>
      </c>
      <c r="F107" s="11" t="s">
        <v>224</v>
      </c>
      <c r="G107" s="21" t="s">
        <v>197</v>
      </c>
      <c r="H107" s="20">
        <v>2</v>
      </c>
      <c r="I107" s="20">
        <v>2</v>
      </c>
      <c r="J107" s="20">
        <v>45</v>
      </c>
      <c r="K107" s="20">
        <v>440</v>
      </c>
      <c r="L107" s="20">
        <v>410</v>
      </c>
      <c r="M107" s="20">
        <v>320</v>
      </c>
      <c r="N107" s="20">
        <v>1215</v>
      </c>
      <c r="O107" s="20">
        <v>13365</v>
      </c>
      <c r="P107" s="20">
        <v>100</v>
      </c>
      <c r="Q107" s="20">
        <v>50</v>
      </c>
      <c r="R107" s="20"/>
      <c r="S107" s="20"/>
      <c r="T107" s="20"/>
      <c r="U107" s="20"/>
      <c r="V107" s="20"/>
      <c r="W107" s="20"/>
      <c r="X107" s="20">
        <v>100</v>
      </c>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v>0.7</v>
      </c>
      <c r="BB107" s="20">
        <v>0.15</v>
      </c>
      <c r="BC107" s="20">
        <v>0.05</v>
      </c>
      <c r="BD107" s="20">
        <v>0</v>
      </c>
      <c r="BE107" s="20">
        <v>0</v>
      </c>
      <c r="BF107" s="20">
        <v>0</v>
      </c>
      <c r="BG107" s="20">
        <v>0</v>
      </c>
      <c r="BH107" s="20">
        <v>0.1</v>
      </c>
    </row>
    <row r="108" spans="1:60" ht="14.4">
      <c r="A108" s="19">
        <v>42995</v>
      </c>
      <c r="B108" s="19">
        <v>42996</v>
      </c>
      <c r="C108" s="11" t="s">
        <v>172</v>
      </c>
      <c r="D108" s="11" t="s">
        <v>221</v>
      </c>
      <c r="E108" s="20">
        <v>11.8</v>
      </c>
      <c r="F108" s="11" t="s">
        <v>224</v>
      </c>
      <c r="G108" s="21" t="s">
        <v>198</v>
      </c>
      <c r="H108" s="20">
        <v>4</v>
      </c>
      <c r="I108" s="20">
        <v>1</v>
      </c>
      <c r="J108" s="20">
        <v>120</v>
      </c>
      <c r="K108" s="20">
        <v>390</v>
      </c>
      <c r="L108" s="20">
        <v>300</v>
      </c>
      <c r="M108" s="20">
        <v>400</v>
      </c>
      <c r="N108" s="20">
        <v>1210</v>
      </c>
      <c r="O108" s="20">
        <v>13310</v>
      </c>
      <c r="P108" s="20">
        <v>98</v>
      </c>
      <c r="Q108" s="20">
        <v>50</v>
      </c>
      <c r="R108" s="20"/>
      <c r="S108" s="20"/>
      <c r="T108" s="20"/>
      <c r="U108" s="20"/>
      <c r="V108" s="20"/>
      <c r="W108" s="20"/>
      <c r="X108" s="20">
        <v>98</v>
      </c>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v>0.7</v>
      </c>
      <c r="BB108" s="20">
        <v>0.1</v>
      </c>
      <c r="BC108" s="20">
        <v>0.05</v>
      </c>
      <c r="BD108" s="20">
        <v>0</v>
      </c>
      <c r="BE108" s="20">
        <v>0</v>
      </c>
      <c r="BF108" s="20">
        <v>0</v>
      </c>
      <c r="BG108" s="20">
        <v>0</v>
      </c>
      <c r="BH108" s="20">
        <v>0.15</v>
      </c>
    </row>
    <row r="109" spans="1:60" ht="14.4">
      <c r="A109" s="19">
        <v>42995</v>
      </c>
      <c r="B109" s="19">
        <v>42996</v>
      </c>
      <c r="C109" s="11" t="s">
        <v>172</v>
      </c>
      <c r="D109" s="11" t="s">
        <v>221</v>
      </c>
      <c r="E109" s="20">
        <v>12.15</v>
      </c>
      <c r="F109" s="11" t="s">
        <v>224</v>
      </c>
      <c r="G109" s="21" t="s">
        <v>199</v>
      </c>
      <c r="H109" s="20">
        <v>3</v>
      </c>
      <c r="I109" s="20">
        <v>2</v>
      </c>
      <c r="J109" s="20">
        <v>220</v>
      </c>
      <c r="K109" s="20">
        <v>350</v>
      </c>
      <c r="L109" s="20">
        <v>480</v>
      </c>
      <c r="M109" s="20">
        <v>450</v>
      </c>
      <c r="N109" s="20">
        <v>1500</v>
      </c>
      <c r="O109" s="20">
        <v>16500</v>
      </c>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v>0.7</v>
      </c>
      <c r="BB109" s="20">
        <v>0.1</v>
      </c>
      <c r="BC109" s="20">
        <v>0.15</v>
      </c>
      <c r="BD109" s="20">
        <v>0</v>
      </c>
      <c r="BE109" s="20">
        <v>0</v>
      </c>
      <c r="BF109" s="20">
        <v>0</v>
      </c>
      <c r="BG109" s="20">
        <v>0</v>
      </c>
      <c r="BH109" s="20">
        <v>0.05</v>
      </c>
    </row>
    <row r="110" spans="1:60" ht="14.4">
      <c r="A110" s="19">
        <v>42995</v>
      </c>
      <c r="B110" s="19">
        <v>42996</v>
      </c>
      <c r="C110" s="11" t="s">
        <v>172</v>
      </c>
      <c r="D110" s="11" t="s">
        <v>221</v>
      </c>
      <c r="E110" s="20">
        <v>12.5</v>
      </c>
      <c r="F110" s="11" t="s">
        <v>224</v>
      </c>
      <c r="G110" s="21" t="s">
        <v>200</v>
      </c>
      <c r="H110" s="20">
        <v>1</v>
      </c>
      <c r="I110" s="20">
        <v>3</v>
      </c>
      <c r="J110" s="20">
        <v>170</v>
      </c>
      <c r="K110" s="20">
        <v>210</v>
      </c>
      <c r="L110" s="20">
        <v>290</v>
      </c>
      <c r="M110" s="20">
        <v>60</v>
      </c>
      <c r="N110" s="20">
        <v>730</v>
      </c>
      <c r="O110" s="20">
        <v>8030</v>
      </c>
      <c r="P110" s="20">
        <v>54</v>
      </c>
      <c r="Q110" s="20">
        <v>50</v>
      </c>
      <c r="R110" s="20"/>
      <c r="S110" s="20"/>
      <c r="T110" s="20"/>
      <c r="U110" s="20"/>
      <c r="V110" s="20"/>
      <c r="W110" s="20"/>
      <c r="X110" s="20">
        <v>54</v>
      </c>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v>0.55000000000000004</v>
      </c>
      <c r="BB110" s="20">
        <v>0.2</v>
      </c>
      <c r="BC110" s="20">
        <v>0.15</v>
      </c>
      <c r="BD110" s="20">
        <v>0</v>
      </c>
      <c r="BE110" s="20">
        <v>0</v>
      </c>
      <c r="BF110" s="20">
        <v>0</v>
      </c>
      <c r="BG110" s="20">
        <v>0</v>
      </c>
      <c r="BH110" s="20">
        <v>0.1</v>
      </c>
    </row>
    <row r="111" spans="1:60" ht="14.4">
      <c r="A111" s="19">
        <v>42995</v>
      </c>
      <c r="B111" s="19">
        <v>42996</v>
      </c>
      <c r="C111" s="11" t="s">
        <v>172</v>
      </c>
      <c r="D111" s="11" t="s">
        <v>221</v>
      </c>
      <c r="E111" s="20">
        <v>12.85</v>
      </c>
      <c r="F111" s="11" t="s">
        <v>224</v>
      </c>
      <c r="G111" s="21" t="s">
        <v>201</v>
      </c>
      <c r="H111" s="20">
        <v>6</v>
      </c>
      <c r="I111" s="20">
        <v>1</v>
      </c>
      <c r="J111" s="20">
        <v>4</v>
      </c>
      <c r="K111" s="20">
        <v>5</v>
      </c>
      <c r="L111" s="20">
        <v>17</v>
      </c>
      <c r="M111" s="20">
        <v>7</v>
      </c>
      <c r="N111" s="20">
        <v>33</v>
      </c>
      <c r="O111" s="20">
        <v>363</v>
      </c>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v>0.8</v>
      </c>
      <c r="BB111" s="20">
        <v>0.05</v>
      </c>
      <c r="BC111" s="20">
        <v>0.05</v>
      </c>
      <c r="BD111" s="20">
        <v>0</v>
      </c>
      <c r="BE111" s="20">
        <v>0</v>
      </c>
      <c r="BF111" s="20">
        <v>0</v>
      </c>
      <c r="BG111" s="20">
        <v>0</v>
      </c>
      <c r="BH111" s="20">
        <v>0.1</v>
      </c>
    </row>
    <row r="112" spans="1:60" ht="14.4">
      <c r="A112" s="19">
        <v>42995</v>
      </c>
      <c r="B112" s="19">
        <v>42996</v>
      </c>
      <c r="C112" s="11" t="s">
        <v>172</v>
      </c>
      <c r="D112" s="11" t="s">
        <v>221</v>
      </c>
      <c r="E112" s="20">
        <v>13.2</v>
      </c>
      <c r="F112" s="11" t="s">
        <v>223</v>
      </c>
      <c r="G112" s="21" t="s">
        <v>202</v>
      </c>
      <c r="H112" s="20">
        <v>1</v>
      </c>
      <c r="I112" s="20">
        <v>2</v>
      </c>
      <c r="J112" s="20">
        <v>65</v>
      </c>
      <c r="K112" s="20">
        <v>260</v>
      </c>
      <c r="L112" s="20">
        <v>240</v>
      </c>
      <c r="M112" s="20">
        <v>130</v>
      </c>
      <c r="N112" s="20">
        <v>695</v>
      </c>
      <c r="O112" s="20">
        <v>7645</v>
      </c>
      <c r="P112" s="20">
        <v>27</v>
      </c>
      <c r="Q112" s="20">
        <v>50</v>
      </c>
      <c r="R112" s="20"/>
      <c r="S112" s="20"/>
      <c r="T112" s="20"/>
      <c r="U112" s="20"/>
      <c r="V112" s="20"/>
      <c r="W112" s="20"/>
      <c r="X112" s="20">
        <v>27</v>
      </c>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v>0.6</v>
      </c>
      <c r="BB112" s="20">
        <v>0.1</v>
      </c>
      <c r="BC112" s="20">
        <v>0.2</v>
      </c>
      <c r="BD112" s="20">
        <v>0</v>
      </c>
      <c r="BE112" s="20">
        <v>0</v>
      </c>
      <c r="BF112" s="20">
        <v>0</v>
      </c>
      <c r="BG112" s="20">
        <v>0</v>
      </c>
      <c r="BH112" s="20">
        <v>0.1</v>
      </c>
    </row>
    <row r="113" spans="1:60" ht="14.4">
      <c r="A113" s="19">
        <v>42995</v>
      </c>
      <c r="B113" s="19">
        <v>42996</v>
      </c>
      <c r="C113" s="11" t="s">
        <v>172</v>
      </c>
      <c r="D113" s="11" t="s">
        <v>221</v>
      </c>
      <c r="E113" s="20">
        <v>13.55</v>
      </c>
      <c r="F113" s="11" t="s">
        <v>223</v>
      </c>
      <c r="G113" s="21" t="s">
        <v>203</v>
      </c>
      <c r="H113" s="20">
        <v>4</v>
      </c>
      <c r="I113" s="20">
        <v>1</v>
      </c>
      <c r="J113" s="20">
        <v>250</v>
      </c>
      <c r="K113" s="20">
        <v>290</v>
      </c>
      <c r="L113" s="20">
        <v>310</v>
      </c>
      <c r="M113" s="20">
        <v>330</v>
      </c>
      <c r="N113" s="20">
        <v>1180</v>
      </c>
      <c r="O113" s="20">
        <v>12980</v>
      </c>
      <c r="P113" s="20">
        <v>100</v>
      </c>
      <c r="Q113" s="20">
        <v>50</v>
      </c>
      <c r="R113" s="20"/>
      <c r="S113" s="20"/>
      <c r="T113" s="20"/>
      <c r="U113" s="20"/>
      <c r="V113" s="20"/>
      <c r="W113" s="20"/>
      <c r="X113" s="20">
        <v>100</v>
      </c>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v>0.75</v>
      </c>
      <c r="BB113" s="20">
        <v>0.1</v>
      </c>
      <c r="BC113" s="20">
        <v>0</v>
      </c>
      <c r="BD113" s="20">
        <v>0</v>
      </c>
      <c r="BE113" s="20">
        <v>0</v>
      </c>
      <c r="BF113" s="20">
        <v>0</v>
      </c>
      <c r="BG113" s="20">
        <v>0</v>
      </c>
      <c r="BH113" s="20">
        <v>0.15</v>
      </c>
    </row>
    <row r="114" spans="1:60" ht="14.4">
      <c r="A114" s="19">
        <v>42996</v>
      </c>
      <c r="B114" s="19">
        <v>42996</v>
      </c>
      <c r="C114" s="11" t="s">
        <v>172</v>
      </c>
      <c r="D114" s="11" t="s">
        <v>221</v>
      </c>
      <c r="E114" s="20">
        <v>9</v>
      </c>
      <c r="F114" s="11" t="s">
        <v>225</v>
      </c>
      <c r="G114" s="21" t="s">
        <v>204</v>
      </c>
      <c r="H114" s="20">
        <v>5</v>
      </c>
      <c r="I114" s="20">
        <v>2</v>
      </c>
      <c r="J114" s="20">
        <v>65</v>
      </c>
      <c r="K114" s="20">
        <v>370</v>
      </c>
      <c r="L114" s="20">
        <v>250</v>
      </c>
      <c r="M114" s="20">
        <v>230</v>
      </c>
      <c r="N114" s="20">
        <v>915</v>
      </c>
      <c r="O114" s="20">
        <v>10065</v>
      </c>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v>0.8</v>
      </c>
      <c r="BB114" s="20">
        <v>0.1</v>
      </c>
      <c r="BC114" s="20">
        <v>0</v>
      </c>
      <c r="BD114" s="20">
        <v>0</v>
      </c>
      <c r="BE114" s="20">
        <v>0</v>
      </c>
      <c r="BF114" s="20">
        <v>0</v>
      </c>
      <c r="BG114" s="20">
        <v>0</v>
      </c>
      <c r="BH114" s="20">
        <v>0.1</v>
      </c>
    </row>
    <row r="115" spans="1:60" ht="14.4">
      <c r="A115" s="19">
        <v>42996</v>
      </c>
      <c r="B115" s="19">
        <v>42996</v>
      </c>
      <c r="C115" s="11" t="s">
        <v>172</v>
      </c>
      <c r="D115" s="11" t="s">
        <v>221</v>
      </c>
      <c r="E115" s="20">
        <v>9.35</v>
      </c>
      <c r="F115" s="11" t="s">
        <v>225</v>
      </c>
      <c r="G115" s="21" t="s">
        <v>205</v>
      </c>
      <c r="H115" s="20">
        <v>2</v>
      </c>
      <c r="I115" s="20">
        <v>1</v>
      </c>
      <c r="J115" s="20">
        <v>160</v>
      </c>
      <c r="K115" s="20">
        <v>120</v>
      </c>
      <c r="L115" s="20">
        <v>390</v>
      </c>
      <c r="M115" s="20">
        <v>540</v>
      </c>
      <c r="N115" s="20">
        <v>1210</v>
      </c>
      <c r="O115" s="20">
        <v>13310</v>
      </c>
      <c r="P115" s="20">
        <v>100</v>
      </c>
      <c r="Q115" s="20">
        <v>50</v>
      </c>
      <c r="R115" s="20"/>
      <c r="S115" s="20"/>
      <c r="T115" s="20"/>
      <c r="U115" s="20"/>
      <c r="V115" s="20"/>
      <c r="W115" s="20"/>
      <c r="X115" s="20">
        <v>100</v>
      </c>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v>0.6</v>
      </c>
      <c r="BB115" s="20">
        <v>0.1</v>
      </c>
      <c r="BC115" s="20">
        <v>0.2</v>
      </c>
      <c r="BD115" s="20">
        <v>0</v>
      </c>
      <c r="BE115" s="20">
        <v>0</v>
      </c>
      <c r="BF115" s="20">
        <v>0</v>
      </c>
      <c r="BG115" s="20">
        <v>0</v>
      </c>
      <c r="BH115" s="20">
        <v>0.1</v>
      </c>
    </row>
    <row r="116" spans="1:60" ht="14.4">
      <c r="A116" s="19">
        <v>42996</v>
      </c>
      <c r="B116" s="19">
        <v>42996</v>
      </c>
      <c r="C116" s="11" t="s">
        <v>172</v>
      </c>
      <c r="D116" s="11" t="s">
        <v>221</v>
      </c>
      <c r="E116" s="20">
        <v>9.6999999999999993</v>
      </c>
      <c r="F116" s="11" t="s">
        <v>225</v>
      </c>
      <c r="G116" s="21" t="s">
        <v>206</v>
      </c>
      <c r="H116" s="20">
        <v>1</v>
      </c>
      <c r="I116" s="20">
        <v>1</v>
      </c>
      <c r="J116" s="20">
        <v>210</v>
      </c>
      <c r="K116" s="20">
        <v>260</v>
      </c>
      <c r="L116" s="20">
        <v>440</v>
      </c>
      <c r="M116" s="20">
        <v>190</v>
      </c>
      <c r="N116" s="20">
        <v>1100</v>
      </c>
      <c r="O116" s="20">
        <v>12100</v>
      </c>
      <c r="P116" s="20">
        <v>53</v>
      </c>
      <c r="Q116" s="20">
        <v>50</v>
      </c>
      <c r="R116" s="20"/>
      <c r="S116" s="20"/>
      <c r="T116" s="20"/>
      <c r="U116" s="20"/>
      <c r="V116" s="20"/>
      <c r="W116" s="20"/>
      <c r="X116" s="20">
        <v>53</v>
      </c>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v>0.7</v>
      </c>
      <c r="BB116" s="20">
        <v>0.2</v>
      </c>
      <c r="BC116" s="20">
        <v>0</v>
      </c>
      <c r="BD116" s="20">
        <v>0</v>
      </c>
      <c r="BE116" s="20">
        <v>0</v>
      </c>
      <c r="BF116" s="20">
        <v>0</v>
      </c>
      <c r="BG116" s="20">
        <v>0</v>
      </c>
      <c r="BH116" s="20">
        <v>0.1</v>
      </c>
    </row>
    <row r="117" spans="1:60" ht="14.4">
      <c r="A117" s="19">
        <v>42996</v>
      </c>
      <c r="B117" s="19">
        <v>42996</v>
      </c>
      <c r="C117" s="11" t="s">
        <v>172</v>
      </c>
      <c r="D117" s="11" t="s">
        <v>221</v>
      </c>
      <c r="E117" s="20">
        <v>10.050000000000001</v>
      </c>
      <c r="F117" s="11" t="s">
        <v>225</v>
      </c>
      <c r="G117" s="21" t="s">
        <v>207</v>
      </c>
      <c r="H117" s="20">
        <v>6</v>
      </c>
      <c r="I117" s="20">
        <v>1</v>
      </c>
      <c r="J117" s="20">
        <v>4</v>
      </c>
      <c r="K117" s="20">
        <v>2</v>
      </c>
      <c r="L117" s="20">
        <v>34</v>
      </c>
      <c r="M117" s="20">
        <v>0</v>
      </c>
      <c r="N117" s="20">
        <v>40</v>
      </c>
      <c r="O117" s="20">
        <v>440</v>
      </c>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v>0.55000000000000004</v>
      </c>
      <c r="BB117" s="20">
        <v>0.15</v>
      </c>
      <c r="BC117" s="20">
        <v>0.15</v>
      </c>
      <c r="BD117" s="20">
        <v>0</v>
      </c>
      <c r="BE117" s="20">
        <v>0</v>
      </c>
      <c r="BF117" s="20">
        <v>0</v>
      </c>
      <c r="BG117" s="20">
        <v>0</v>
      </c>
      <c r="BH117" s="20">
        <v>0.15</v>
      </c>
    </row>
    <row r="118" spans="1:60" ht="14.4">
      <c r="A118" s="19">
        <v>42996</v>
      </c>
      <c r="B118" s="19">
        <v>42996</v>
      </c>
      <c r="C118" s="11" t="s">
        <v>172</v>
      </c>
      <c r="D118" s="11" t="s">
        <v>221</v>
      </c>
      <c r="E118" s="20">
        <v>10.4</v>
      </c>
      <c r="F118" s="11" t="s">
        <v>225</v>
      </c>
      <c r="G118" s="21" t="s">
        <v>208</v>
      </c>
      <c r="H118" s="20">
        <v>3</v>
      </c>
      <c r="I118" s="20">
        <v>1</v>
      </c>
      <c r="J118" s="20">
        <v>200</v>
      </c>
      <c r="K118" s="20">
        <v>75</v>
      </c>
      <c r="L118" s="20">
        <v>270</v>
      </c>
      <c r="M118" s="20">
        <v>240</v>
      </c>
      <c r="N118" s="20">
        <v>785</v>
      </c>
      <c r="O118" s="20">
        <v>8635</v>
      </c>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v>0.5</v>
      </c>
      <c r="BB118" s="20">
        <v>0.2</v>
      </c>
      <c r="BC118" s="20">
        <v>0.15</v>
      </c>
      <c r="BD118" s="20">
        <v>0</v>
      </c>
      <c r="BE118" s="20">
        <v>0</v>
      </c>
      <c r="BF118" s="20">
        <v>0</v>
      </c>
      <c r="BG118" s="20">
        <v>0</v>
      </c>
      <c r="BH118" s="20">
        <v>0.15</v>
      </c>
    </row>
    <row r="119" spans="1:60" ht="14.4">
      <c r="A119" s="19">
        <v>42996</v>
      </c>
      <c r="B119" s="19">
        <v>42996</v>
      </c>
      <c r="C119" s="11" t="s">
        <v>172</v>
      </c>
      <c r="D119" s="11" t="s">
        <v>221</v>
      </c>
      <c r="E119" s="20">
        <v>10.75</v>
      </c>
      <c r="F119" s="11" t="s">
        <v>225</v>
      </c>
      <c r="G119" s="21" t="s">
        <v>209</v>
      </c>
      <c r="H119" s="20">
        <v>3</v>
      </c>
      <c r="I119" s="20">
        <v>1</v>
      </c>
      <c r="J119" s="20">
        <v>260</v>
      </c>
      <c r="K119" s="20">
        <v>210</v>
      </c>
      <c r="L119" s="20">
        <v>300</v>
      </c>
      <c r="M119" s="20">
        <v>380</v>
      </c>
      <c r="N119" s="20">
        <v>1150</v>
      </c>
      <c r="O119" s="20">
        <v>12650</v>
      </c>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v>0.6</v>
      </c>
      <c r="BB119" s="20">
        <v>0.15</v>
      </c>
      <c r="BC119" s="20">
        <v>0</v>
      </c>
      <c r="BD119" s="20">
        <v>0</v>
      </c>
      <c r="BE119" s="20">
        <v>0</v>
      </c>
      <c r="BF119" s="20">
        <v>0</v>
      </c>
      <c r="BG119" s="20">
        <v>0</v>
      </c>
      <c r="BH119" s="20">
        <v>0.25</v>
      </c>
    </row>
    <row r="120" spans="1:60" ht="14.4">
      <c r="A120" s="19">
        <v>42996</v>
      </c>
      <c r="B120" s="19">
        <v>42996</v>
      </c>
      <c r="C120" s="11" t="s">
        <v>172</v>
      </c>
      <c r="D120" s="11" t="s">
        <v>221</v>
      </c>
      <c r="E120" s="20">
        <v>13</v>
      </c>
      <c r="F120" s="11" t="s">
        <v>225</v>
      </c>
      <c r="G120" s="21" t="s">
        <v>210</v>
      </c>
      <c r="H120" s="20">
        <v>1</v>
      </c>
      <c r="I120" s="20">
        <v>2</v>
      </c>
      <c r="J120" s="20">
        <v>200</v>
      </c>
      <c r="K120" s="20">
        <v>310</v>
      </c>
      <c r="L120" s="20">
        <v>180</v>
      </c>
      <c r="M120" s="20">
        <v>130</v>
      </c>
      <c r="N120" s="20">
        <v>820</v>
      </c>
      <c r="O120" s="20">
        <v>9020</v>
      </c>
      <c r="P120" s="20">
        <v>42</v>
      </c>
      <c r="Q120" s="20">
        <v>50</v>
      </c>
      <c r="R120" s="20"/>
      <c r="S120" s="20"/>
      <c r="T120" s="20"/>
      <c r="U120" s="20"/>
      <c r="V120" s="20"/>
      <c r="W120" s="20"/>
      <c r="X120" s="20">
        <v>42</v>
      </c>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v>0.6</v>
      </c>
      <c r="BB120" s="20">
        <v>0.2</v>
      </c>
      <c r="BC120" s="20">
        <v>0.05</v>
      </c>
      <c r="BD120" s="20">
        <v>0</v>
      </c>
      <c r="BE120" s="20">
        <v>0</v>
      </c>
      <c r="BF120" s="20">
        <v>0</v>
      </c>
      <c r="BG120" s="20">
        <v>0</v>
      </c>
      <c r="BH120" s="20">
        <v>0.15</v>
      </c>
    </row>
    <row r="121" spans="1:60" ht="14.4">
      <c r="A121" s="19">
        <v>42996</v>
      </c>
      <c r="B121" s="19">
        <v>42996</v>
      </c>
      <c r="C121" s="11" t="s">
        <v>172</v>
      </c>
      <c r="D121" s="11" t="s">
        <v>221</v>
      </c>
      <c r="E121" s="20">
        <v>13.35</v>
      </c>
      <c r="F121" s="11" t="s">
        <v>225</v>
      </c>
      <c r="G121" s="21" t="s">
        <v>211</v>
      </c>
      <c r="H121" s="20">
        <v>4</v>
      </c>
      <c r="I121" s="20">
        <v>1</v>
      </c>
      <c r="J121" s="20">
        <v>130</v>
      </c>
      <c r="K121" s="20">
        <v>250</v>
      </c>
      <c r="L121" s="20">
        <v>280</v>
      </c>
      <c r="M121" s="20">
        <v>170</v>
      </c>
      <c r="N121" s="20">
        <v>830</v>
      </c>
      <c r="O121" s="20">
        <v>9130</v>
      </c>
      <c r="P121" s="20">
        <v>93</v>
      </c>
      <c r="Q121" s="20">
        <v>50</v>
      </c>
      <c r="R121" s="20"/>
      <c r="S121" s="20"/>
      <c r="T121" s="20"/>
      <c r="U121" s="20"/>
      <c r="V121" s="20"/>
      <c r="W121" s="20"/>
      <c r="X121" s="20">
        <v>93</v>
      </c>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v>0.5</v>
      </c>
      <c r="BB121" s="20">
        <v>0.05</v>
      </c>
      <c r="BC121" s="20">
        <v>0.25</v>
      </c>
      <c r="BD121" s="20">
        <v>0</v>
      </c>
      <c r="BE121" s="20">
        <v>0</v>
      </c>
      <c r="BF121" s="20">
        <v>0</v>
      </c>
      <c r="BG121" s="20">
        <v>0</v>
      </c>
      <c r="BH121" s="20">
        <v>0.2</v>
      </c>
    </row>
    <row r="122" spans="1:60" ht="14.4">
      <c r="A122" s="19">
        <v>42996</v>
      </c>
      <c r="B122" s="19">
        <v>42996</v>
      </c>
      <c r="C122" s="11" t="s">
        <v>172</v>
      </c>
      <c r="D122" s="11" t="s">
        <v>221</v>
      </c>
      <c r="E122" s="20">
        <v>13.7</v>
      </c>
      <c r="F122" s="11" t="s">
        <v>225</v>
      </c>
      <c r="G122" s="21" t="s">
        <v>212</v>
      </c>
      <c r="H122" s="20">
        <v>4</v>
      </c>
      <c r="I122" s="20">
        <v>1</v>
      </c>
      <c r="J122" s="20">
        <v>370</v>
      </c>
      <c r="K122" s="20">
        <v>180</v>
      </c>
      <c r="L122" s="20">
        <v>240</v>
      </c>
      <c r="M122" s="20">
        <v>170</v>
      </c>
      <c r="N122" s="20">
        <v>960</v>
      </c>
      <c r="O122" s="20">
        <v>10560</v>
      </c>
      <c r="P122" s="20">
        <v>100</v>
      </c>
      <c r="Q122" s="20">
        <v>50</v>
      </c>
      <c r="R122" s="20"/>
      <c r="S122" s="20"/>
      <c r="T122" s="20"/>
      <c r="U122" s="20"/>
      <c r="V122" s="20"/>
      <c r="W122" s="20"/>
      <c r="X122" s="20">
        <v>100</v>
      </c>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v>0.65</v>
      </c>
      <c r="BB122" s="20">
        <v>0.15</v>
      </c>
      <c r="BC122" s="20">
        <v>0.05</v>
      </c>
      <c r="BD122" s="20">
        <v>0</v>
      </c>
      <c r="BE122" s="20">
        <v>0</v>
      </c>
      <c r="BF122" s="20">
        <v>0</v>
      </c>
      <c r="BG122" s="20">
        <v>0</v>
      </c>
      <c r="BH122" s="20">
        <v>0.15</v>
      </c>
    </row>
    <row r="123" spans="1:60" ht="14.4">
      <c r="A123" s="19">
        <v>42996</v>
      </c>
      <c r="B123" s="19">
        <v>42996</v>
      </c>
      <c r="C123" s="11" t="s">
        <v>172</v>
      </c>
      <c r="D123" s="11" t="s">
        <v>221</v>
      </c>
      <c r="E123" s="20">
        <v>14.05</v>
      </c>
      <c r="F123" s="11" t="s">
        <v>225</v>
      </c>
      <c r="G123" s="21" t="s">
        <v>213</v>
      </c>
      <c r="H123" s="20">
        <v>5</v>
      </c>
      <c r="I123" s="20">
        <v>1</v>
      </c>
      <c r="J123" s="20">
        <v>200</v>
      </c>
      <c r="K123" s="20">
        <v>150</v>
      </c>
      <c r="L123" s="20">
        <v>160</v>
      </c>
      <c r="M123" s="20">
        <v>250</v>
      </c>
      <c r="N123" s="20">
        <v>760</v>
      </c>
      <c r="O123" s="20">
        <v>8360</v>
      </c>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v>0.5</v>
      </c>
      <c r="BB123" s="20">
        <v>0.3</v>
      </c>
      <c r="BC123" s="20">
        <v>0.05</v>
      </c>
      <c r="BD123" s="20">
        <v>0</v>
      </c>
      <c r="BE123" s="20">
        <v>0</v>
      </c>
      <c r="BF123" s="20">
        <v>0</v>
      </c>
      <c r="BG123" s="20">
        <v>0</v>
      </c>
      <c r="BH123" s="20">
        <v>0.15</v>
      </c>
    </row>
    <row r="124" spans="1:60" ht="14.4">
      <c r="A124" s="19">
        <v>42996</v>
      </c>
      <c r="B124" s="19">
        <v>42996</v>
      </c>
      <c r="C124" s="11" t="s">
        <v>172</v>
      </c>
      <c r="D124" s="11" t="s">
        <v>221</v>
      </c>
      <c r="E124" s="20">
        <v>14.4</v>
      </c>
      <c r="F124" s="11" t="s">
        <v>225</v>
      </c>
      <c r="G124" s="21" t="s">
        <v>214</v>
      </c>
      <c r="H124" s="20">
        <v>1</v>
      </c>
      <c r="I124" s="20">
        <v>1</v>
      </c>
      <c r="J124" s="20">
        <v>90</v>
      </c>
      <c r="K124" s="20">
        <v>130</v>
      </c>
      <c r="L124" s="20">
        <v>180</v>
      </c>
      <c r="M124" s="20">
        <v>230</v>
      </c>
      <c r="N124" s="20">
        <v>630</v>
      </c>
      <c r="O124" s="20">
        <v>6930</v>
      </c>
      <c r="P124" s="20">
        <v>54</v>
      </c>
      <c r="Q124" s="20">
        <v>50</v>
      </c>
      <c r="R124" s="20"/>
      <c r="S124" s="20"/>
      <c r="T124" s="20"/>
      <c r="U124" s="20"/>
      <c r="V124" s="20"/>
      <c r="W124" s="20"/>
      <c r="X124" s="20">
        <v>54</v>
      </c>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v>0.65</v>
      </c>
      <c r="BB124" s="20">
        <v>0.05</v>
      </c>
      <c r="BC124" s="20">
        <v>0.2</v>
      </c>
      <c r="BD124" s="20">
        <v>0</v>
      </c>
      <c r="BE124" s="20">
        <v>0</v>
      </c>
      <c r="BF124" s="20">
        <v>0</v>
      </c>
      <c r="BG124" s="20">
        <v>0</v>
      </c>
      <c r="BH124" s="20">
        <v>0.1</v>
      </c>
    </row>
    <row r="125" spans="1:60" ht="14.4">
      <c r="A125" s="19">
        <v>42996</v>
      </c>
      <c r="B125" s="19">
        <v>42996</v>
      </c>
      <c r="C125" s="11" t="s">
        <v>172</v>
      </c>
      <c r="D125" s="11" t="s">
        <v>221</v>
      </c>
      <c r="E125" s="20">
        <v>14.75</v>
      </c>
      <c r="F125" s="11" t="s">
        <v>225</v>
      </c>
      <c r="G125" s="21" t="s">
        <v>215</v>
      </c>
      <c r="H125" s="20">
        <v>1</v>
      </c>
      <c r="I125" s="20">
        <v>3</v>
      </c>
      <c r="J125" s="20">
        <v>270</v>
      </c>
      <c r="K125" s="20">
        <v>460</v>
      </c>
      <c r="L125" s="20">
        <v>350</v>
      </c>
      <c r="M125" s="20">
        <v>240</v>
      </c>
      <c r="N125" s="20">
        <v>1320</v>
      </c>
      <c r="O125" s="20">
        <v>14520</v>
      </c>
      <c r="P125" s="20">
        <v>33</v>
      </c>
      <c r="Q125" s="20">
        <v>36</v>
      </c>
      <c r="R125" s="20"/>
      <c r="S125" s="20"/>
      <c r="T125" s="20"/>
      <c r="U125" s="20"/>
      <c r="V125" s="20"/>
      <c r="W125" s="20"/>
      <c r="X125" s="20">
        <v>33</v>
      </c>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v>0.8</v>
      </c>
      <c r="BB125" s="20">
        <v>0.1</v>
      </c>
      <c r="BC125" s="20">
        <v>0.05</v>
      </c>
      <c r="BD125" s="20">
        <v>0</v>
      </c>
      <c r="BE125" s="20">
        <v>0</v>
      </c>
      <c r="BF125" s="20">
        <v>0</v>
      </c>
      <c r="BG125" s="20">
        <v>0</v>
      </c>
      <c r="BH125" s="20">
        <v>0.05</v>
      </c>
    </row>
    <row r="126" spans="1:60" ht="14.4">
      <c r="A126" s="19">
        <v>42996</v>
      </c>
      <c r="B126" s="19">
        <v>42996</v>
      </c>
      <c r="C126" s="11" t="s">
        <v>172</v>
      </c>
      <c r="D126" s="11" t="s">
        <v>221</v>
      </c>
      <c r="E126" s="20">
        <v>15.1</v>
      </c>
      <c r="F126" s="11" t="s">
        <v>225</v>
      </c>
      <c r="G126" s="21" t="s">
        <v>216</v>
      </c>
      <c r="H126" s="20">
        <v>2</v>
      </c>
      <c r="I126" s="20">
        <v>2</v>
      </c>
      <c r="J126" s="20">
        <v>210</v>
      </c>
      <c r="K126" s="20">
        <v>200</v>
      </c>
      <c r="L126" s="20">
        <v>320</v>
      </c>
      <c r="M126" s="20">
        <v>410</v>
      </c>
      <c r="N126" s="20">
        <v>1140</v>
      </c>
      <c r="O126" s="20">
        <v>12540</v>
      </c>
      <c r="P126" s="20">
        <v>100</v>
      </c>
      <c r="Q126" s="20">
        <v>50</v>
      </c>
      <c r="R126" s="20"/>
      <c r="S126" s="20"/>
      <c r="T126" s="20"/>
      <c r="U126" s="20"/>
      <c r="V126" s="20"/>
      <c r="W126" s="20"/>
      <c r="X126" s="20">
        <v>100</v>
      </c>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v>0.75</v>
      </c>
      <c r="BB126" s="20">
        <v>0</v>
      </c>
      <c r="BC126" s="20">
        <v>0.05</v>
      </c>
      <c r="BD126" s="20">
        <v>0</v>
      </c>
      <c r="BE126" s="20">
        <v>0</v>
      </c>
      <c r="BF126" s="20">
        <v>0</v>
      </c>
      <c r="BG126" s="20">
        <v>0</v>
      </c>
      <c r="BH126" s="20">
        <v>0.2</v>
      </c>
    </row>
    <row r="127" spans="1:60" ht="14.4">
      <c r="A127" s="19">
        <v>42996</v>
      </c>
      <c r="B127" s="19">
        <v>42996</v>
      </c>
      <c r="C127" s="11" t="s">
        <v>172</v>
      </c>
      <c r="D127" s="11" t="s">
        <v>221</v>
      </c>
      <c r="E127" s="20">
        <v>15.45</v>
      </c>
      <c r="F127" s="11" t="s">
        <v>225</v>
      </c>
      <c r="G127" s="21" t="s">
        <v>217</v>
      </c>
      <c r="H127" s="20">
        <v>4</v>
      </c>
      <c r="I127" s="20">
        <v>1</v>
      </c>
      <c r="J127" s="20">
        <v>420</v>
      </c>
      <c r="K127" s="20">
        <v>370</v>
      </c>
      <c r="L127" s="20">
        <v>440</v>
      </c>
      <c r="M127" s="20">
        <v>310</v>
      </c>
      <c r="N127" s="20">
        <v>1540</v>
      </c>
      <c r="O127" s="20">
        <v>16940</v>
      </c>
      <c r="P127" s="20">
        <v>100</v>
      </c>
      <c r="Q127" s="20">
        <v>50</v>
      </c>
      <c r="R127" s="20"/>
      <c r="S127" s="20"/>
      <c r="T127" s="20"/>
      <c r="U127" s="20"/>
      <c r="V127" s="20"/>
      <c r="W127" s="20"/>
      <c r="X127" s="20">
        <v>100</v>
      </c>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v>0.55000000000000004</v>
      </c>
      <c r="BB127" s="20">
        <v>0.1</v>
      </c>
      <c r="BC127" s="20">
        <v>0.15</v>
      </c>
      <c r="BD127" s="20">
        <v>0</v>
      </c>
      <c r="BE127" s="20">
        <v>0</v>
      </c>
      <c r="BF127" s="20">
        <v>0</v>
      </c>
      <c r="BG127" s="20">
        <v>0</v>
      </c>
      <c r="BH127" s="20">
        <v>0.2</v>
      </c>
    </row>
    <row r="128" spans="1:60" ht="14.4">
      <c r="A128" s="23">
        <v>43024</v>
      </c>
      <c r="B128" s="23">
        <v>43026</v>
      </c>
      <c r="C128" s="11" t="s">
        <v>172</v>
      </c>
      <c r="D128" s="11" t="s">
        <v>226</v>
      </c>
      <c r="E128" s="20">
        <v>10</v>
      </c>
      <c r="F128" s="11" t="s">
        <v>220</v>
      </c>
      <c r="G128" s="21" t="s">
        <v>175</v>
      </c>
      <c r="H128" s="20">
        <v>2</v>
      </c>
      <c r="I128" s="20">
        <v>1</v>
      </c>
      <c r="J128" s="20">
        <v>290</v>
      </c>
      <c r="K128" s="20">
        <v>160</v>
      </c>
      <c r="L128" s="20">
        <v>150</v>
      </c>
      <c r="M128" s="20">
        <v>410</v>
      </c>
      <c r="N128" s="20">
        <v>1010</v>
      </c>
      <c r="O128" s="20">
        <v>11110</v>
      </c>
      <c r="P128" s="20">
        <v>99.971590000000006</v>
      </c>
      <c r="Q128" s="20">
        <v>28</v>
      </c>
      <c r="R128" s="20">
        <v>99.905590000000004</v>
      </c>
      <c r="S128" s="20">
        <v>43</v>
      </c>
      <c r="T128" s="20"/>
      <c r="U128" s="20"/>
      <c r="V128" s="20"/>
      <c r="W128" s="20"/>
      <c r="X128" s="20">
        <f>AVERAGE(V128,T128,R128,P128)</f>
        <v>99.938590000000005</v>
      </c>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v>0.75</v>
      </c>
      <c r="BB128" s="20">
        <v>0.25</v>
      </c>
      <c r="BC128" s="20">
        <v>0</v>
      </c>
      <c r="BD128" s="20">
        <v>0</v>
      </c>
      <c r="BE128" s="20">
        <v>0</v>
      </c>
      <c r="BF128" s="20">
        <v>0</v>
      </c>
      <c r="BG128" s="20">
        <v>0</v>
      </c>
      <c r="BH128" s="20">
        <v>0</v>
      </c>
    </row>
    <row r="129" spans="1:60" ht="14.4">
      <c r="A129" s="23">
        <v>43024</v>
      </c>
      <c r="B129" s="23">
        <v>43026</v>
      </c>
      <c r="C129" s="11" t="s">
        <v>172</v>
      </c>
      <c r="D129" s="11" t="s">
        <v>226</v>
      </c>
      <c r="E129" s="20">
        <v>10.55</v>
      </c>
      <c r="F129" s="11" t="s">
        <v>220</v>
      </c>
      <c r="G129" s="21" t="s">
        <v>176</v>
      </c>
      <c r="H129" s="20">
        <v>3</v>
      </c>
      <c r="I129" s="20">
        <v>0</v>
      </c>
      <c r="J129" s="20">
        <v>0</v>
      </c>
      <c r="K129" s="20">
        <v>0</v>
      </c>
      <c r="L129" s="20">
        <v>0</v>
      </c>
      <c r="M129" s="20">
        <v>0</v>
      </c>
      <c r="N129" s="20">
        <v>0</v>
      </c>
      <c r="O129" s="20">
        <v>0</v>
      </c>
      <c r="P129" s="22"/>
      <c r="Q129" s="11">
        <v>0</v>
      </c>
      <c r="R129" s="22"/>
      <c r="S129" s="22"/>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v>0.8</v>
      </c>
      <c r="BB129" s="20">
        <v>0.1</v>
      </c>
      <c r="BC129" s="20">
        <v>0.1</v>
      </c>
      <c r="BD129" s="20">
        <v>0</v>
      </c>
      <c r="BE129" s="20">
        <v>0</v>
      </c>
      <c r="BF129" s="20">
        <v>0</v>
      </c>
      <c r="BG129" s="20">
        <v>0</v>
      </c>
      <c r="BH129" s="20">
        <v>0</v>
      </c>
    </row>
    <row r="130" spans="1:60" ht="14.4">
      <c r="A130" s="23">
        <v>43024</v>
      </c>
      <c r="B130" s="23">
        <v>43026</v>
      </c>
      <c r="C130" s="11" t="s">
        <v>172</v>
      </c>
      <c r="D130" s="11" t="s">
        <v>226</v>
      </c>
      <c r="E130" s="20">
        <v>11.1</v>
      </c>
      <c r="F130" s="11" t="s">
        <v>220</v>
      </c>
      <c r="G130" s="21" t="s">
        <v>177</v>
      </c>
      <c r="H130" s="20">
        <v>1</v>
      </c>
      <c r="I130" s="20">
        <v>1</v>
      </c>
      <c r="J130" s="20">
        <v>20</v>
      </c>
      <c r="K130" s="20">
        <v>660</v>
      </c>
      <c r="L130" s="20">
        <v>800</v>
      </c>
      <c r="M130" s="20">
        <v>40</v>
      </c>
      <c r="N130" s="20">
        <v>1520</v>
      </c>
      <c r="O130" s="20">
        <v>16720</v>
      </c>
      <c r="P130" s="20">
        <v>17.741019999999999</v>
      </c>
      <c r="Q130" s="20">
        <v>49</v>
      </c>
      <c r="R130" s="20">
        <v>30.78088</v>
      </c>
      <c r="S130" s="20">
        <v>10</v>
      </c>
      <c r="T130" s="20"/>
      <c r="U130" s="20"/>
      <c r="V130" s="20"/>
      <c r="W130" s="20"/>
      <c r="X130" s="20">
        <f t="shared" ref="X130:X150" si="1">AVERAGE(V130,T130,R130,P130)</f>
        <v>24.260950000000001</v>
      </c>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v>0.1</v>
      </c>
      <c r="BB130" s="20">
        <v>0.5</v>
      </c>
      <c r="BC130" s="20">
        <v>0.35</v>
      </c>
      <c r="BD130" s="20">
        <v>0</v>
      </c>
      <c r="BE130" s="20">
        <v>0</v>
      </c>
      <c r="BF130" s="20">
        <v>0</v>
      </c>
      <c r="BG130" s="20">
        <v>0</v>
      </c>
      <c r="BH130" s="20">
        <v>0.05</v>
      </c>
    </row>
    <row r="131" spans="1:60" ht="14.4">
      <c r="A131" s="23">
        <v>43024</v>
      </c>
      <c r="B131" s="23">
        <v>43026</v>
      </c>
      <c r="C131" s="11" t="s">
        <v>172</v>
      </c>
      <c r="D131" s="11" t="s">
        <v>226</v>
      </c>
      <c r="E131" s="20">
        <v>11.65</v>
      </c>
      <c r="F131" s="11" t="s">
        <v>220</v>
      </c>
      <c r="G131" s="21" t="s">
        <v>178</v>
      </c>
      <c r="H131" s="20">
        <v>5</v>
      </c>
      <c r="I131" s="20">
        <v>2</v>
      </c>
      <c r="J131" s="20">
        <v>80</v>
      </c>
      <c r="K131" s="20">
        <v>125</v>
      </c>
      <c r="L131" s="20">
        <v>120</v>
      </c>
      <c r="M131" s="20">
        <v>260</v>
      </c>
      <c r="N131" s="20">
        <v>585</v>
      </c>
      <c r="O131" s="20">
        <v>6435</v>
      </c>
      <c r="P131" s="20">
        <v>38.957450000000001</v>
      </c>
      <c r="Q131" s="20">
        <v>50</v>
      </c>
      <c r="R131" s="20">
        <v>52.157040000000002</v>
      </c>
      <c r="S131" s="20">
        <v>52</v>
      </c>
      <c r="T131" s="20"/>
      <c r="U131" s="20"/>
      <c r="V131" s="20"/>
      <c r="W131" s="20"/>
      <c r="X131" s="20">
        <f t="shared" si="1"/>
        <v>45.557245000000002</v>
      </c>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v>0.65</v>
      </c>
      <c r="BB131" s="20">
        <v>0.2</v>
      </c>
      <c r="BC131" s="20">
        <v>0.1</v>
      </c>
      <c r="BD131" s="20">
        <v>0</v>
      </c>
      <c r="BE131" s="20">
        <v>0</v>
      </c>
      <c r="BF131" s="20">
        <v>0</v>
      </c>
      <c r="BG131" s="20">
        <v>0</v>
      </c>
      <c r="BH131" s="20">
        <v>0.05</v>
      </c>
    </row>
    <row r="132" spans="1:60" ht="14.4">
      <c r="A132" s="23">
        <v>43024</v>
      </c>
      <c r="B132" s="23">
        <v>43026</v>
      </c>
      <c r="C132" s="11" t="s">
        <v>172</v>
      </c>
      <c r="D132" s="11" t="s">
        <v>226</v>
      </c>
      <c r="E132" s="20">
        <v>12.2</v>
      </c>
      <c r="F132" s="11" t="s">
        <v>220</v>
      </c>
      <c r="G132" s="21" t="s">
        <v>179</v>
      </c>
      <c r="H132" s="20">
        <v>6</v>
      </c>
      <c r="I132" s="20">
        <v>1</v>
      </c>
      <c r="J132" s="20">
        <v>0</v>
      </c>
      <c r="K132" s="20">
        <v>1</v>
      </c>
      <c r="L132" s="20">
        <v>24</v>
      </c>
      <c r="M132" s="20">
        <v>17</v>
      </c>
      <c r="N132" s="20">
        <v>42</v>
      </c>
      <c r="O132" s="20">
        <v>462</v>
      </c>
      <c r="P132" s="20">
        <v>25.422509999999999</v>
      </c>
      <c r="Q132" s="20">
        <v>21</v>
      </c>
      <c r="R132" s="20">
        <v>8.4870000000000001E-2</v>
      </c>
      <c r="S132" s="20">
        <v>1</v>
      </c>
      <c r="T132" s="20"/>
      <c r="U132" s="20"/>
      <c r="V132" s="20"/>
      <c r="W132" s="20"/>
      <c r="X132" s="20">
        <f t="shared" si="1"/>
        <v>12.753689999999999</v>
      </c>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v>0.7</v>
      </c>
      <c r="BB132" s="20">
        <v>0.1</v>
      </c>
      <c r="BC132" s="20">
        <v>0.15</v>
      </c>
      <c r="BD132" s="20">
        <v>0</v>
      </c>
      <c r="BE132" s="20">
        <v>0</v>
      </c>
      <c r="BF132" s="20">
        <v>0</v>
      </c>
      <c r="BG132" s="20">
        <v>0</v>
      </c>
      <c r="BH132" s="20">
        <v>0.05</v>
      </c>
    </row>
    <row r="133" spans="1:60" ht="14.4">
      <c r="A133" s="23">
        <v>43024</v>
      </c>
      <c r="B133" s="23">
        <v>43026</v>
      </c>
      <c r="C133" s="11" t="s">
        <v>172</v>
      </c>
      <c r="D133" s="11" t="s">
        <v>226</v>
      </c>
      <c r="E133" s="20">
        <v>15</v>
      </c>
      <c r="F133" s="11" t="s">
        <v>220</v>
      </c>
      <c r="G133" s="21" t="s">
        <v>180</v>
      </c>
      <c r="H133" s="20">
        <v>2</v>
      </c>
      <c r="I133" s="20">
        <v>1</v>
      </c>
      <c r="J133" s="20">
        <v>75</v>
      </c>
      <c r="K133" s="20">
        <v>290</v>
      </c>
      <c r="L133" s="20">
        <v>320</v>
      </c>
      <c r="M133" s="20">
        <v>170</v>
      </c>
      <c r="N133" s="20">
        <v>855</v>
      </c>
      <c r="O133" s="20">
        <v>9405</v>
      </c>
      <c r="P133" s="20">
        <v>99.993769999999998</v>
      </c>
      <c r="Q133" s="20">
        <v>50</v>
      </c>
      <c r="R133" s="20">
        <v>99.950999999999993</v>
      </c>
      <c r="S133" s="20">
        <v>28</v>
      </c>
      <c r="T133" s="20"/>
      <c r="U133" s="20"/>
      <c r="V133" s="20"/>
      <c r="W133" s="20"/>
      <c r="X133" s="20">
        <f t="shared" si="1"/>
        <v>99.972385000000003</v>
      </c>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v>0.4</v>
      </c>
      <c r="BB133" s="20">
        <v>0.3</v>
      </c>
      <c r="BC133" s="20">
        <v>0.25</v>
      </c>
      <c r="BD133" s="20">
        <v>0</v>
      </c>
      <c r="BE133" s="20">
        <v>0</v>
      </c>
      <c r="BF133" s="20">
        <v>0</v>
      </c>
      <c r="BG133" s="20">
        <v>0</v>
      </c>
      <c r="BH133" s="20">
        <v>0.05</v>
      </c>
    </row>
    <row r="134" spans="1:60" ht="14.4">
      <c r="A134" s="23">
        <v>43024</v>
      </c>
      <c r="B134" s="23">
        <v>43026</v>
      </c>
      <c r="C134" s="11" t="s">
        <v>172</v>
      </c>
      <c r="D134" s="11" t="s">
        <v>226</v>
      </c>
      <c r="E134" s="20">
        <v>15.35</v>
      </c>
      <c r="F134" s="11" t="s">
        <v>220</v>
      </c>
      <c r="G134" s="21" t="s">
        <v>181</v>
      </c>
      <c r="H134" s="20">
        <v>6</v>
      </c>
      <c r="I134" s="20">
        <v>1</v>
      </c>
      <c r="J134" s="20">
        <v>21</v>
      </c>
      <c r="K134" s="20">
        <v>6</v>
      </c>
      <c r="L134" s="20">
        <v>0</v>
      </c>
      <c r="M134" s="20">
        <v>0</v>
      </c>
      <c r="N134" s="20">
        <v>27</v>
      </c>
      <c r="O134" s="20">
        <v>297</v>
      </c>
      <c r="P134" s="20">
        <v>28.658439999999999</v>
      </c>
      <c r="Q134" s="20">
        <v>11</v>
      </c>
      <c r="R134" s="22"/>
      <c r="S134" s="22"/>
      <c r="T134" s="20"/>
      <c r="U134" s="20"/>
      <c r="V134" s="20"/>
      <c r="W134" s="20"/>
      <c r="X134" s="20">
        <f t="shared" si="1"/>
        <v>28.658439999999999</v>
      </c>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v>0.65</v>
      </c>
      <c r="BB134" s="20">
        <v>0.25</v>
      </c>
      <c r="BC134" s="20">
        <v>0.05</v>
      </c>
      <c r="BD134" s="20">
        <v>0</v>
      </c>
      <c r="BE134" s="20">
        <v>0</v>
      </c>
      <c r="BF134" s="20">
        <v>0</v>
      </c>
      <c r="BG134" s="20">
        <v>0</v>
      </c>
      <c r="BH134" s="20">
        <v>0.05</v>
      </c>
    </row>
    <row r="135" spans="1:60" ht="14.4">
      <c r="A135" s="23">
        <v>43024</v>
      </c>
      <c r="B135" s="23">
        <v>43026</v>
      </c>
      <c r="C135" s="11" t="s">
        <v>172</v>
      </c>
      <c r="D135" s="11" t="s">
        <v>226</v>
      </c>
      <c r="E135" s="20">
        <v>15.7</v>
      </c>
      <c r="F135" s="11" t="s">
        <v>220</v>
      </c>
      <c r="G135" s="21" t="s">
        <v>182</v>
      </c>
      <c r="H135" s="20">
        <v>1</v>
      </c>
      <c r="I135" s="20">
        <v>1</v>
      </c>
      <c r="J135" s="20">
        <v>0</v>
      </c>
      <c r="K135" s="20">
        <v>190</v>
      </c>
      <c r="L135" s="20">
        <v>75</v>
      </c>
      <c r="M135" s="20">
        <v>200</v>
      </c>
      <c r="N135" s="20">
        <v>465</v>
      </c>
      <c r="O135" s="20">
        <v>5115</v>
      </c>
      <c r="P135" s="20">
        <v>40.468389999999999</v>
      </c>
      <c r="Q135" s="20">
        <v>43</v>
      </c>
      <c r="R135" s="20">
        <v>42.43844</v>
      </c>
      <c r="S135" s="20">
        <v>35</v>
      </c>
      <c r="T135" s="20"/>
      <c r="U135" s="20"/>
      <c r="V135" s="20"/>
      <c r="W135" s="20"/>
      <c r="X135" s="20">
        <f t="shared" si="1"/>
        <v>41.453415</v>
      </c>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v>0.65</v>
      </c>
      <c r="BB135" s="20">
        <v>0.3</v>
      </c>
      <c r="BC135" s="20">
        <v>0.05</v>
      </c>
      <c r="BD135" s="20">
        <v>0</v>
      </c>
      <c r="BE135" s="20">
        <v>0</v>
      </c>
      <c r="BF135" s="20">
        <v>0</v>
      </c>
      <c r="BG135" s="20">
        <v>0</v>
      </c>
      <c r="BH135" s="20">
        <v>0</v>
      </c>
    </row>
    <row r="136" spans="1:60" ht="14.4">
      <c r="A136" s="23">
        <v>43024</v>
      </c>
      <c r="B136" s="23">
        <v>43026</v>
      </c>
      <c r="C136" s="11" t="s">
        <v>172</v>
      </c>
      <c r="D136" s="11" t="s">
        <v>226</v>
      </c>
      <c r="E136" s="20">
        <v>16.05</v>
      </c>
      <c r="F136" s="11" t="s">
        <v>220</v>
      </c>
      <c r="G136" s="21" t="s">
        <v>183</v>
      </c>
      <c r="H136" s="20">
        <v>5</v>
      </c>
      <c r="I136" s="20">
        <v>1</v>
      </c>
      <c r="J136" s="20">
        <v>140</v>
      </c>
      <c r="K136" s="20">
        <v>250</v>
      </c>
      <c r="L136" s="20">
        <v>65</v>
      </c>
      <c r="M136" s="20">
        <v>90</v>
      </c>
      <c r="N136" s="20">
        <v>545</v>
      </c>
      <c r="O136" s="20">
        <v>5995</v>
      </c>
      <c r="P136" s="20">
        <v>50.619970000000002</v>
      </c>
      <c r="Q136" s="20">
        <v>45</v>
      </c>
      <c r="R136" s="20">
        <v>35.185589999999998</v>
      </c>
      <c r="S136" s="20">
        <v>32</v>
      </c>
      <c r="T136" s="20"/>
      <c r="U136" s="20"/>
      <c r="V136" s="20"/>
      <c r="W136" s="20"/>
      <c r="X136" s="20">
        <f t="shared" si="1"/>
        <v>42.90278</v>
      </c>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v>0.4</v>
      </c>
      <c r="BB136" s="20">
        <v>0.25</v>
      </c>
      <c r="BC136" s="20">
        <v>0.25</v>
      </c>
      <c r="BD136" s="20">
        <v>0</v>
      </c>
      <c r="BE136" s="20">
        <v>0</v>
      </c>
      <c r="BF136" s="20">
        <v>0</v>
      </c>
      <c r="BG136" s="20">
        <v>0</v>
      </c>
      <c r="BH136" s="20">
        <v>0.1</v>
      </c>
    </row>
    <row r="137" spans="1:60" ht="14.4">
      <c r="A137" s="23">
        <v>43024</v>
      </c>
      <c r="B137" s="23">
        <v>43026</v>
      </c>
      <c r="C137" s="11" t="s">
        <v>172</v>
      </c>
      <c r="D137" s="11" t="s">
        <v>226</v>
      </c>
      <c r="E137" s="20">
        <v>16.399999999999999</v>
      </c>
      <c r="F137" s="11" t="s">
        <v>220</v>
      </c>
      <c r="G137" s="21" t="s">
        <v>184</v>
      </c>
      <c r="H137" s="20">
        <v>1</v>
      </c>
      <c r="I137" s="20">
        <v>2</v>
      </c>
      <c r="J137" s="20">
        <v>85</v>
      </c>
      <c r="K137" s="20">
        <v>50</v>
      </c>
      <c r="L137" s="20">
        <v>145</v>
      </c>
      <c r="M137" s="20">
        <v>120</v>
      </c>
      <c r="N137" s="20">
        <v>400</v>
      </c>
      <c r="O137" s="20">
        <v>4400</v>
      </c>
      <c r="P137" s="20">
        <v>42.159500000000001</v>
      </c>
      <c r="Q137" s="20">
        <v>26</v>
      </c>
      <c r="R137" s="20">
        <v>42.253129999999999</v>
      </c>
      <c r="S137" s="20">
        <v>27</v>
      </c>
      <c r="T137" s="20"/>
      <c r="U137" s="20"/>
      <c r="V137" s="20"/>
      <c r="W137" s="20"/>
      <c r="X137" s="20">
        <f t="shared" si="1"/>
        <v>42.206315000000004</v>
      </c>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v>0.7</v>
      </c>
      <c r="BB137" s="20">
        <v>0.15</v>
      </c>
      <c r="BC137" s="20">
        <v>0.05</v>
      </c>
      <c r="BD137" s="20">
        <v>0</v>
      </c>
      <c r="BE137" s="20">
        <v>0</v>
      </c>
      <c r="BF137" s="20">
        <v>0</v>
      </c>
      <c r="BG137" s="20">
        <v>0</v>
      </c>
      <c r="BH137" s="20">
        <v>0.1</v>
      </c>
    </row>
    <row r="138" spans="1:60" ht="14.4">
      <c r="A138" s="23">
        <v>43024</v>
      </c>
      <c r="B138" s="23">
        <v>43026</v>
      </c>
      <c r="C138" s="11" t="s">
        <v>172</v>
      </c>
      <c r="D138" s="11" t="s">
        <v>226</v>
      </c>
      <c r="E138" s="20">
        <v>16.75</v>
      </c>
      <c r="F138" s="11" t="s">
        <v>220</v>
      </c>
      <c r="G138" s="21" t="s">
        <v>185</v>
      </c>
      <c r="H138" s="20">
        <v>1</v>
      </c>
      <c r="I138" s="20">
        <v>2</v>
      </c>
      <c r="J138" s="20">
        <v>50</v>
      </c>
      <c r="K138" s="20">
        <v>35</v>
      </c>
      <c r="L138" s="20">
        <v>230</v>
      </c>
      <c r="M138" s="20">
        <v>25</v>
      </c>
      <c r="N138" s="20">
        <v>340</v>
      </c>
      <c r="O138" s="20">
        <v>3740</v>
      </c>
      <c r="P138" s="20">
        <v>36.713679999999997</v>
      </c>
      <c r="Q138" s="20">
        <v>42</v>
      </c>
      <c r="R138" s="20">
        <v>24.873609999999999</v>
      </c>
      <c r="S138" s="20">
        <v>18</v>
      </c>
      <c r="T138" s="20"/>
      <c r="U138" s="20"/>
      <c r="V138" s="20"/>
      <c r="W138" s="20"/>
      <c r="X138" s="20">
        <f t="shared" si="1"/>
        <v>30.793644999999998</v>
      </c>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v>0.6</v>
      </c>
      <c r="BB138" s="20">
        <v>0.2</v>
      </c>
      <c r="BC138" s="20">
        <v>0.15</v>
      </c>
      <c r="BD138" s="20">
        <v>0</v>
      </c>
      <c r="BE138" s="20">
        <v>0</v>
      </c>
      <c r="BF138" s="20">
        <v>0</v>
      </c>
      <c r="BG138" s="20">
        <v>0</v>
      </c>
      <c r="BH138" s="20">
        <v>0.05</v>
      </c>
    </row>
    <row r="139" spans="1:60" ht="14.4">
      <c r="A139" s="23">
        <v>43024</v>
      </c>
      <c r="B139" s="23">
        <v>43026</v>
      </c>
      <c r="C139" s="11" t="s">
        <v>172</v>
      </c>
      <c r="D139" s="11" t="s">
        <v>226</v>
      </c>
      <c r="E139" s="20">
        <v>17.100000000000001</v>
      </c>
      <c r="F139" s="11" t="s">
        <v>220</v>
      </c>
      <c r="G139" s="21" t="s">
        <v>186</v>
      </c>
      <c r="H139" s="20">
        <v>6</v>
      </c>
      <c r="I139" s="20">
        <v>1</v>
      </c>
      <c r="J139" s="20">
        <v>0</v>
      </c>
      <c r="K139" s="20">
        <v>260</v>
      </c>
      <c r="L139" s="20">
        <v>8</v>
      </c>
      <c r="M139" s="20">
        <v>0</v>
      </c>
      <c r="N139" s="20">
        <v>268</v>
      </c>
      <c r="O139" s="20">
        <v>2948</v>
      </c>
      <c r="P139" s="20">
        <v>27.00676</v>
      </c>
      <c r="Q139" s="20">
        <v>45</v>
      </c>
      <c r="R139" s="22"/>
      <c r="S139" s="22"/>
      <c r="T139" s="20"/>
      <c r="U139" s="20"/>
      <c r="V139" s="20"/>
      <c r="W139" s="20"/>
      <c r="X139" s="20">
        <f t="shared" si="1"/>
        <v>27.00676</v>
      </c>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v>0.45</v>
      </c>
      <c r="BB139" s="20">
        <v>0.15</v>
      </c>
      <c r="BC139" s="20">
        <v>0.3</v>
      </c>
      <c r="BD139" s="20">
        <v>0.05</v>
      </c>
      <c r="BE139" s="20">
        <v>0</v>
      </c>
      <c r="BF139" s="20">
        <v>0</v>
      </c>
      <c r="BG139" s="20">
        <v>0</v>
      </c>
      <c r="BH139" s="20">
        <v>0.05</v>
      </c>
    </row>
    <row r="140" spans="1:60" ht="14.4">
      <c r="A140" s="23">
        <v>43024</v>
      </c>
      <c r="B140" s="23">
        <v>43026</v>
      </c>
      <c r="C140" s="11" t="s">
        <v>172</v>
      </c>
      <c r="D140" s="11" t="s">
        <v>226</v>
      </c>
      <c r="E140" s="20">
        <v>17.45</v>
      </c>
      <c r="F140" s="11" t="s">
        <v>220</v>
      </c>
      <c r="G140" s="21" t="s">
        <v>187</v>
      </c>
      <c r="H140" s="20">
        <v>3</v>
      </c>
      <c r="I140" s="20">
        <v>1</v>
      </c>
      <c r="J140" s="20">
        <v>14</v>
      </c>
      <c r="K140" s="20">
        <v>0</v>
      </c>
      <c r="L140" s="20">
        <v>0</v>
      </c>
      <c r="M140" s="20">
        <v>6</v>
      </c>
      <c r="N140" s="20">
        <v>20</v>
      </c>
      <c r="O140" s="20">
        <v>220</v>
      </c>
      <c r="P140" s="20">
        <v>48.257959999999997</v>
      </c>
      <c r="Q140" s="20">
        <v>7</v>
      </c>
      <c r="R140" s="22"/>
      <c r="S140" s="22"/>
      <c r="T140" s="20"/>
      <c r="U140" s="20"/>
      <c r="V140" s="20"/>
      <c r="W140" s="20"/>
      <c r="X140" s="20">
        <f t="shared" si="1"/>
        <v>48.257959999999997</v>
      </c>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v>0.75</v>
      </c>
      <c r="BB140" s="20">
        <v>0.1</v>
      </c>
      <c r="BC140" s="20">
        <v>0.05</v>
      </c>
      <c r="BD140" s="20">
        <v>0</v>
      </c>
      <c r="BE140" s="20">
        <v>0</v>
      </c>
      <c r="BF140" s="20">
        <v>0</v>
      </c>
      <c r="BG140" s="20">
        <v>0</v>
      </c>
      <c r="BH140" s="20">
        <v>0.1</v>
      </c>
    </row>
    <row r="141" spans="1:60" ht="14.4">
      <c r="A141" s="23">
        <v>43025</v>
      </c>
      <c r="B141" s="23">
        <v>43026</v>
      </c>
      <c r="C141" s="11" t="s">
        <v>172</v>
      </c>
      <c r="D141" s="11" t="s">
        <v>226</v>
      </c>
      <c r="E141" s="20">
        <v>8</v>
      </c>
      <c r="F141" s="11" t="s">
        <v>227</v>
      </c>
      <c r="G141" s="21" t="s">
        <v>188</v>
      </c>
      <c r="H141" s="20">
        <v>2</v>
      </c>
      <c r="I141" s="20">
        <v>1</v>
      </c>
      <c r="J141" s="20">
        <v>290</v>
      </c>
      <c r="K141" s="20">
        <v>180</v>
      </c>
      <c r="L141" s="20">
        <v>270</v>
      </c>
      <c r="M141" s="20">
        <v>150</v>
      </c>
      <c r="N141" s="20">
        <v>890</v>
      </c>
      <c r="O141" s="20">
        <v>9790</v>
      </c>
      <c r="P141" s="20">
        <v>99.742949999999993</v>
      </c>
      <c r="Q141" s="20">
        <v>27</v>
      </c>
      <c r="R141" s="20">
        <v>99.874210000000005</v>
      </c>
      <c r="S141" s="20">
        <v>33</v>
      </c>
      <c r="T141" s="20"/>
      <c r="U141" s="20"/>
      <c r="V141" s="20"/>
      <c r="W141" s="20"/>
      <c r="X141" s="20">
        <f t="shared" si="1"/>
        <v>99.808580000000006</v>
      </c>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v>0.8</v>
      </c>
      <c r="BB141" s="20">
        <v>0.15</v>
      </c>
      <c r="BC141" s="20">
        <v>0.05</v>
      </c>
      <c r="BD141" s="20">
        <v>0</v>
      </c>
      <c r="BE141" s="20">
        <v>0</v>
      </c>
      <c r="BF141" s="20">
        <v>0</v>
      </c>
      <c r="BG141" s="20">
        <v>0</v>
      </c>
      <c r="BH141" s="20">
        <v>0</v>
      </c>
    </row>
    <row r="142" spans="1:60" ht="14.4">
      <c r="A142" s="23">
        <v>43025</v>
      </c>
      <c r="B142" s="23">
        <v>43026</v>
      </c>
      <c r="C142" s="11" t="s">
        <v>172</v>
      </c>
      <c r="D142" s="11" t="s">
        <v>226</v>
      </c>
      <c r="E142" s="20">
        <v>8.35</v>
      </c>
      <c r="F142" s="11" t="s">
        <v>227</v>
      </c>
      <c r="G142" s="21" t="s">
        <v>189</v>
      </c>
      <c r="H142" s="20">
        <v>1</v>
      </c>
      <c r="I142" s="20">
        <v>4</v>
      </c>
      <c r="J142" s="20">
        <v>17</v>
      </c>
      <c r="K142" s="20">
        <v>30</v>
      </c>
      <c r="L142" s="20">
        <v>220</v>
      </c>
      <c r="M142" s="20">
        <v>15</v>
      </c>
      <c r="N142" s="20">
        <v>282</v>
      </c>
      <c r="O142" s="20">
        <v>3102</v>
      </c>
      <c r="P142" s="20">
        <v>25.112459999999999</v>
      </c>
      <c r="Q142" s="20">
        <v>18</v>
      </c>
      <c r="R142" s="20">
        <v>54.534260000000003</v>
      </c>
      <c r="S142" s="20">
        <v>11</v>
      </c>
      <c r="T142" s="20"/>
      <c r="U142" s="20"/>
      <c r="V142" s="20"/>
      <c r="W142" s="20"/>
      <c r="X142" s="20">
        <f t="shared" si="1"/>
        <v>39.823360000000001</v>
      </c>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v>0.1</v>
      </c>
      <c r="BB142" s="20">
        <v>0.2</v>
      </c>
      <c r="BC142" s="20">
        <v>0.6</v>
      </c>
      <c r="BD142" s="20">
        <v>0.05</v>
      </c>
      <c r="BE142" s="20">
        <v>0</v>
      </c>
      <c r="BF142" s="20">
        <v>0</v>
      </c>
      <c r="BG142" s="20">
        <v>0</v>
      </c>
      <c r="BH142" s="20">
        <v>0.05</v>
      </c>
    </row>
    <row r="143" spans="1:60" ht="14.4">
      <c r="A143" s="23">
        <v>43025</v>
      </c>
      <c r="B143" s="23">
        <v>43026</v>
      </c>
      <c r="C143" s="11" t="s">
        <v>172</v>
      </c>
      <c r="D143" s="11" t="s">
        <v>226</v>
      </c>
      <c r="E143" s="20">
        <v>8.6999999999999993</v>
      </c>
      <c r="F143" s="11" t="s">
        <v>227</v>
      </c>
      <c r="G143" s="21" t="s">
        <v>190</v>
      </c>
      <c r="H143" s="20">
        <v>4</v>
      </c>
      <c r="I143" s="20">
        <v>1</v>
      </c>
      <c r="J143" s="20">
        <v>240</v>
      </c>
      <c r="K143" s="20">
        <v>30</v>
      </c>
      <c r="L143" s="20">
        <v>75</v>
      </c>
      <c r="M143" s="20">
        <v>85</v>
      </c>
      <c r="N143" s="20">
        <v>430</v>
      </c>
      <c r="O143" s="20">
        <v>4730</v>
      </c>
      <c r="P143" s="20">
        <v>99.555989999999994</v>
      </c>
      <c r="Q143" s="20">
        <v>25</v>
      </c>
      <c r="R143" s="20">
        <v>94.519859999999994</v>
      </c>
      <c r="S143" s="20">
        <v>13</v>
      </c>
      <c r="T143" s="20"/>
      <c r="U143" s="20"/>
      <c r="V143" s="20"/>
      <c r="W143" s="20"/>
      <c r="X143" s="20">
        <f t="shared" si="1"/>
        <v>97.037925000000001</v>
      </c>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v>0.75</v>
      </c>
      <c r="BB143" s="20">
        <v>0.15</v>
      </c>
      <c r="BC143" s="20">
        <v>0</v>
      </c>
      <c r="BD143" s="20">
        <v>0</v>
      </c>
      <c r="BE143" s="20">
        <v>0</v>
      </c>
      <c r="BF143" s="20">
        <v>0</v>
      </c>
      <c r="BG143" s="20">
        <v>0</v>
      </c>
      <c r="BH143" s="20">
        <v>0.1</v>
      </c>
    </row>
    <row r="144" spans="1:60" ht="14.4">
      <c r="A144" s="23">
        <v>43025</v>
      </c>
      <c r="B144" s="23">
        <v>43026</v>
      </c>
      <c r="C144" s="11" t="s">
        <v>172</v>
      </c>
      <c r="D144" s="11" t="s">
        <v>226</v>
      </c>
      <c r="E144" s="20">
        <v>9.0500000000000007</v>
      </c>
      <c r="F144" s="11" t="s">
        <v>227</v>
      </c>
      <c r="G144" s="21" t="s">
        <v>191</v>
      </c>
      <c r="H144" s="20">
        <v>6</v>
      </c>
      <c r="I144" s="20">
        <v>1</v>
      </c>
      <c r="J144" s="20">
        <v>0</v>
      </c>
      <c r="K144" s="20">
        <v>21</v>
      </c>
      <c r="L144" s="20">
        <v>105</v>
      </c>
      <c r="M144" s="20">
        <v>23</v>
      </c>
      <c r="N144" s="20">
        <v>149</v>
      </c>
      <c r="O144" s="20">
        <v>1639</v>
      </c>
      <c r="P144" s="20">
        <v>34.763840000000002</v>
      </c>
      <c r="Q144" s="20">
        <v>28</v>
      </c>
      <c r="R144" s="20">
        <v>51.66272</v>
      </c>
      <c r="S144" s="20">
        <v>15</v>
      </c>
      <c r="T144" s="20"/>
      <c r="U144" s="20"/>
      <c r="V144" s="20"/>
      <c r="W144" s="20"/>
      <c r="X144" s="20">
        <f t="shared" si="1"/>
        <v>43.213279999999997</v>
      </c>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v>0.75</v>
      </c>
      <c r="BB144" s="20">
        <v>0.15</v>
      </c>
      <c r="BC144" s="20">
        <v>0.05</v>
      </c>
      <c r="BD144" s="20">
        <v>0</v>
      </c>
      <c r="BE144" s="20">
        <v>0</v>
      </c>
      <c r="BF144" s="20">
        <v>0</v>
      </c>
      <c r="BG144" s="20">
        <v>0</v>
      </c>
      <c r="BH144" s="20">
        <v>0.05</v>
      </c>
    </row>
    <row r="145" spans="1:60" ht="14.4">
      <c r="A145" s="23">
        <v>43025</v>
      </c>
      <c r="B145" s="23">
        <v>43026</v>
      </c>
      <c r="C145" s="11" t="s">
        <v>172</v>
      </c>
      <c r="D145" s="11" t="s">
        <v>226</v>
      </c>
      <c r="E145" s="20">
        <v>9.4</v>
      </c>
      <c r="F145" s="11" t="s">
        <v>227</v>
      </c>
      <c r="G145" s="21" t="s">
        <v>192</v>
      </c>
      <c r="H145" s="20">
        <v>5</v>
      </c>
      <c r="I145" s="20">
        <v>3</v>
      </c>
      <c r="J145" s="20">
        <v>0</v>
      </c>
      <c r="K145" s="20">
        <v>45</v>
      </c>
      <c r="L145" s="20">
        <v>530</v>
      </c>
      <c r="M145" s="20">
        <v>55</v>
      </c>
      <c r="N145" s="20">
        <v>630</v>
      </c>
      <c r="O145" s="20">
        <v>6930</v>
      </c>
      <c r="P145" s="20">
        <v>42.79889</v>
      </c>
      <c r="Q145" s="20">
        <v>21</v>
      </c>
      <c r="R145" s="20">
        <v>52.665080000000003</v>
      </c>
      <c r="S145" s="20">
        <v>16</v>
      </c>
      <c r="T145" s="20"/>
      <c r="U145" s="20"/>
      <c r="V145" s="20"/>
      <c r="W145" s="20"/>
      <c r="X145" s="20">
        <f t="shared" si="1"/>
        <v>47.731985000000002</v>
      </c>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v>0.3</v>
      </c>
      <c r="BB145" s="20">
        <v>0.3</v>
      </c>
      <c r="BC145" s="20">
        <v>0.3</v>
      </c>
      <c r="BD145" s="20">
        <v>0.05</v>
      </c>
      <c r="BE145" s="20">
        <v>0</v>
      </c>
      <c r="BF145" s="20">
        <v>0</v>
      </c>
      <c r="BG145" s="20">
        <v>0</v>
      </c>
      <c r="BH145" s="20">
        <v>0.05</v>
      </c>
    </row>
    <row r="146" spans="1:60" ht="14.4">
      <c r="A146" s="23">
        <v>43025</v>
      </c>
      <c r="B146" s="23">
        <v>43026</v>
      </c>
      <c r="C146" s="11" t="s">
        <v>172</v>
      </c>
      <c r="D146" s="11" t="s">
        <v>226</v>
      </c>
      <c r="E146" s="20">
        <v>9.75</v>
      </c>
      <c r="F146" s="11" t="s">
        <v>227</v>
      </c>
      <c r="G146" s="21" t="s">
        <v>193</v>
      </c>
      <c r="H146" s="20">
        <v>5</v>
      </c>
      <c r="I146" s="20">
        <v>1</v>
      </c>
      <c r="J146" s="20">
        <v>5</v>
      </c>
      <c r="K146" s="20">
        <v>8</v>
      </c>
      <c r="L146" s="20">
        <v>45</v>
      </c>
      <c r="M146" s="20">
        <v>275</v>
      </c>
      <c r="N146" s="20">
        <v>333</v>
      </c>
      <c r="O146" s="20">
        <v>3663</v>
      </c>
      <c r="P146" s="20">
        <v>38.740720000000003</v>
      </c>
      <c r="Q146" s="20">
        <v>29</v>
      </c>
      <c r="R146" s="20">
        <v>51.834620000000001</v>
      </c>
      <c r="S146" s="20">
        <v>3</v>
      </c>
      <c r="T146" s="20"/>
      <c r="U146" s="20"/>
      <c r="V146" s="20"/>
      <c r="W146" s="20"/>
      <c r="X146" s="20">
        <f t="shared" si="1"/>
        <v>45.287670000000006</v>
      </c>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v>0.8</v>
      </c>
      <c r="BB146" s="20">
        <v>0.1</v>
      </c>
      <c r="BC146" s="20">
        <v>0.05</v>
      </c>
      <c r="BD146" s="20">
        <v>0</v>
      </c>
      <c r="BE146" s="20">
        <v>0</v>
      </c>
      <c r="BF146" s="20">
        <v>0</v>
      </c>
      <c r="BG146" s="20">
        <v>0</v>
      </c>
      <c r="BH146" s="20">
        <v>0.05</v>
      </c>
    </row>
    <row r="147" spans="1:60" ht="14.4">
      <c r="A147" s="23">
        <v>43025</v>
      </c>
      <c r="B147" s="23">
        <v>43026</v>
      </c>
      <c r="C147" s="11" t="s">
        <v>172</v>
      </c>
      <c r="D147" s="11" t="s">
        <v>226</v>
      </c>
      <c r="E147" s="20">
        <v>10.1</v>
      </c>
      <c r="F147" s="11" t="s">
        <v>227</v>
      </c>
      <c r="G147" s="21" t="s">
        <v>194</v>
      </c>
      <c r="H147" s="20">
        <v>3</v>
      </c>
      <c r="I147" s="20">
        <v>1</v>
      </c>
      <c r="J147" s="20">
        <v>3</v>
      </c>
      <c r="K147" s="20">
        <v>0</v>
      </c>
      <c r="L147" s="20">
        <v>0</v>
      </c>
      <c r="M147" s="20">
        <v>0</v>
      </c>
      <c r="N147" s="20">
        <v>3</v>
      </c>
      <c r="O147" s="20">
        <v>33</v>
      </c>
      <c r="P147" s="20">
        <v>46.551200000000001</v>
      </c>
      <c r="Q147" s="20">
        <v>2</v>
      </c>
      <c r="R147" s="22"/>
      <c r="S147" s="22"/>
      <c r="T147" s="20"/>
      <c r="U147" s="20"/>
      <c r="V147" s="20"/>
      <c r="W147" s="20"/>
      <c r="X147" s="20">
        <f t="shared" si="1"/>
        <v>46.551200000000001</v>
      </c>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v>0.8</v>
      </c>
      <c r="BB147" s="20">
        <v>0.1</v>
      </c>
      <c r="BC147" s="20">
        <v>0.05</v>
      </c>
      <c r="BD147" s="20">
        <v>0</v>
      </c>
      <c r="BE147" s="20">
        <v>0</v>
      </c>
      <c r="BF147" s="20">
        <v>0</v>
      </c>
      <c r="BG147" s="20">
        <v>0</v>
      </c>
      <c r="BH147" s="20">
        <v>0.05</v>
      </c>
    </row>
    <row r="148" spans="1:60" ht="14.4">
      <c r="A148" s="23">
        <v>43025</v>
      </c>
      <c r="B148" s="23">
        <v>43026</v>
      </c>
      <c r="C148" s="11" t="s">
        <v>172</v>
      </c>
      <c r="D148" s="11" t="s">
        <v>226</v>
      </c>
      <c r="E148" s="20">
        <v>10.45</v>
      </c>
      <c r="F148" s="11" t="s">
        <v>227</v>
      </c>
      <c r="G148" s="21" t="s">
        <v>196</v>
      </c>
      <c r="H148" s="20">
        <v>1</v>
      </c>
      <c r="I148" s="20">
        <v>1</v>
      </c>
      <c r="J148" s="20">
        <v>0</v>
      </c>
      <c r="K148" s="20">
        <v>18</v>
      </c>
      <c r="L148" s="20">
        <v>0</v>
      </c>
      <c r="M148" s="20">
        <v>0</v>
      </c>
      <c r="N148" s="20">
        <v>18</v>
      </c>
      <c r="O148" s="20">
        <v>198</v>
      </c>
      <c r="P148" s="20">
        <v>36.245170000000002</v>
      </c>
      <c r="Q148" s="20">
        <v>10</v>
      </c>
      <c r="R148" s="22"/>
      <c r="S148" s="22"/>
      <c r="T148" s="20"/>
      <c r="U148" s="20"/>
      <c r="V148" s="20"/>
      <c r="W148" s="20"/>
      <c r="X148" s="20">
        <f t="shared" si="1"/>
        <v>36.245170000000002</v>
      </c>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v>0.5</v>
      </c>
      <c r="BB148" s="20">
        <v>0.15</v>
      </c>
      <c r="BC148" s="20">
        <v>0.3</v>
      </c>
      <c r="BD148" s="20">
        <v>0</v>
      </c>
      <c r="BE148" s="20">
        <v>0</v>
      </c>
      <c r="BF148" s="20">
        <v>0</v>
      </c>
      <c r="BG148" s="20">
        <v>0</v>
      </c>
      <c r="BH148" s="20">
        <v>0.05</v>
      </c>
    </row>
    <row r="149" spans="1:60" ht="14.4">
      <c r="A149" s="23">
        <v>43025</v>
      </c>
      <c r="B149" s="23">
        <v>43026</v>
      </c>
      <c r="C149" s="11" t="s">
        <v>172</v>
      </c>
      <c r="D149" s="11" t="s">
        <v>226</v>
      </c>
      <c r="E149" s="20">
        <v>10.8</v>
      </c>
      <c r="F149" s="11" t="s">
        <v>227</v>
      </c>
      <c r="G149" s="21" t="s">
        <v>197</v>
      </c>
      <c r="H149" s="20">
        <v>2</v>
      </c>
      <c r="I149" s="20">
        <v>2</v>
      </c>
      <c r="J149" s="20">
        <v>130</v>
      </c>
      <c r="K149" s="20">
        <v>110</v>
      </c>
      <c r="L149" s="20">
        <v>70</v>
      </c>
      <c r="M149" s="20">
        <v>24</v>
      </c>
      <c r="N149" s="20">
        <v>334</v>
      </c>
      <c r="O149" s="20">
        <v>3674</v>
      </c>
      <c r="P149" s="20">
        <v>99.905550000000005</v>
      </c>
      <c r="Q149" s="20">
        <v>17</v>
      </c>
      <c r="R149" s="20">
        <v>99.868639999999999</v>
      </c>
      <c r="S149" s="20">
        <v>16</v>
      </c>
      <c r="T149" s="20"/>
      <c r="U149" s="20"/>
      <c r="V149" s="20"/>
      <c r="W149" s="20"/>
      <c r="X149" s="20">
        <f t="shared" si="1"/>
        <v>99.887095000000002</v>
      </c>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v>0.75</v>
      </c>
      <c r="BB149" s="20">
        <v>0.15</v>
      </c>
      <c r="BC149" s="20">
        <v>0</v>
      </c>
      <c r="BD149" s="20">
        <v>0</v>
      </c>
      <c r="BE149" s="20">
        <v>0</v>
      </c>
      <c r="BF149" s="20">
        <v>0</v>
      </c>
      <c r="BG149" s="20">
        <v>0</v>
      </c>
      <c r="BH149" s="20">
        <v>0.1</v>
      </c>
    </row>
    <row r="150" spans="1:60" ht="14.4">
      <c r="A150" s="23">
        <v>43025</v>
      </c>
      <c r="B150" s="23">
        <v>43026</v>
      </c>
      <c r="C150" s="11" t="s">
        <v>172</v>
      </c>
      <c r="D150" s="11" t="s">
        <v>226</v>
      </c>
      <c r="E150" s="20">
        <v>11.15</v>
      </c>
      <c r="F150" s="11" t="s">
        <v>227</v>
      </c>
      <c r="G150" s="21" t="s">
        <v>198</v>
      </c>
      <c r="H150" s="20">
        <v>4</v>
      </c>
      <c r="I150" s="20">
        <v>1</v>
      </c>
      <c r="J150" s="20">
        <v>0</v>
      </c>
      <c r="K150" s="20">
        <v>7</v>
      </c>
      <c r="L150" s="20">
        <v>17</v>
      </c>
      <c r="M150" s="20">
        <v>190</v>
      </c>
      <c r="N150" s="20">
        <v>214</v>
      </c>
      <c r="O150" s="20">
        <v>2354</v>
      </c>
      <c r="P150" s="20">
        <v>99.913759999999996</v>
      </c>
      <c r="Q150" s="20">
        <v>11</v>
      </c>
      <c r="R150" s="20">
        <v>99.940179999999998</v>
      </c>
      <c r="S150" s="20">
        <v>5</v>
      </c>
      <c r="T150" s="20"/>
      <c r="U150" s="20"/>
      <c r="V150" s="20"/>
      <c r="W150" s="20"/>
      <c r="X150" s="20">
        <f t="shared" si="1"/>
        <v>99.926969999999997</v>
      </c>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v>0.75</v>
      </c>
      <c r="BB150" s="20">
        <v>0.1</v>
      </c>
      <c r="BC150" s="20">
        <v>0.1</v>
      </c>
      <c r="BD150" s="20">
        <v>0</v>
      </c>
      <c r="BE150" s="20">
        <v>0</v>
      </c>
      <c r="BF150" s="20">
        <v>0</v>
      </c>
      <c r="BG150" s="20">
        <v>0</v>
      </c>
      <c r="BH150" s="20">
        <v>0.05</v>
      </c>
    </row>
    <row r="151" spans="1:60" ht="14.4">
      <c r="A151" s="23">
        <v>43025</v>
      </c>
      <c r="B151" s="23">
        <v>43026</v>
      </c>
      <c r="C151" s="11" t="s">
        <v>172</v>
      </c>
      <c r="D151" s="11" t="s">
        <v>226</v>
      </c>
      <c r="E151" s="20">
        <v>11.5</v>
      </c>
      <c r="F151" s="11" t="s">
        <v>227</v>
      </c>
      <c r="G151" s="21" t="s">
        <v>199</v>
      </c>
      <c r="H151" s="20">
        <v>3</v>
      </c>
      <c r="I151" s="20">
        <v>1</v>
      </c>
      <c r="J151" s="20">
        <v>0</v>
      </c>
      <c r="K151" s="20">
        <v>0</v>
      </c>
      <c r="L151" s="20">
        <v>0</v>
      </c>
      <c r="M151" s="20">
        <v>0</v>
      </c>
      <c r="N151" s="20">
        <v>0</v>
      </c>
      <c r="O151" s="20">
        <v>0</v>
      </c>
      <c r="P151" s="22"/>
      <c r="Q151" s="11">
        <v>0</v>
      </c>
      <c r="R151" s="22"/>
      <c r="S151" s="22"/>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v>0.6</v>
      </c>
      <c r="BB151" s="20">
        <v>0.1</v>
      </c>
      <c r="BC151" s="20">
        <v>0.2</v>
      </c>
      <c r="BD151" s="20">
        <v>0.05</v>
      </c>
      <c r="BE151" s="20">
        <v>0</v>
      </c>
      <c r="BF151" s="20">
        <v>0</v>
      </c>
      <c r="BG151" s="20">
        <v>0</v>
      </c>
      <c r="BH151" s="20">
        <v>0.05</v>
      </c>
    </row>
    <row r="152" spans="1:60" ht="14.4">
      <c r="A152" s="23">
        <v>43025</v>
      </c>
      <c r="B152" s="23">
        <v>43026</v>
      </c>
      <c r="C152" s="11" t="s">
        <v>172</v>
      </c>
      <c r="D152" s="11" t="s">
        <v>226</v>
      </c>
      <c r="E152" s="20">
        <v>11.85</v>
      </c>
      <c r="F152" s="11" t="s">
        <v>227</v>
      </c>
      <c r="G152" s="21" t="s">
        <v>200</v>
      </c>
      <c r="H152" s="20">
        <v>1</v>
      </c>
      <c r="I152" s="20">
        <v>5</v>
      </c>
      <c r="J152" s="20">
        <v>32</v>
      </c>
      <c r="K152" s="20">
        <v>105</v>
      </c>
      <c r="L152" s="20">
        <v>18</v>
      </c>
      <c r="M152" s="20">
        <v>13</v>
      </c>
      <c r="N152" s="20">
        <v>168</v>
      </c>
      <c r="O152" s="20">
        <v>1848</v>
      </c>
      <c r="P152" s="20">
        <v>86.856390000000005</v>
      </c>
      <c r="Q152" s="20">
        <v>11</v>
      </c>
      <c r="R152" s="20">
        <v>37.569029999999998</v>
      </c>
      <c r="S152" s="20">
        <v>13</v>
      </c>
      <c r="T152" s="20"/>
      <c r="U152" s="20"/>
      <c r="V152" s="20"/>
      <c r="W152" s="20"/>
      <c r="X152" s="20">
        <f t="shared" ref="X152:X159" si="2">AVERAGE(V152,T152,R152,P152)</f>
        <v>62.212710000000001</v>
      </c>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v>0.25</v>
      </c>
      <c r="BB152" s="20">
        <v>0.5</v>
      </c>
      <c r="BC152" s="20">
        <v>0.15</v>
      </c>
      <c r="BD152" s="20">
        <v>0.05</v>
      </c>
      <c r="BE152" s="20">
        <v>0</v>
      </c>
      <c r="BF152" s="20">
        <v>0</v>
      </c>
      <c r="BG152" s="20">
        <v>0</v>
      </c>
      <c r="BH152" s="20">
        <v>0.05</v>
      </c>
    </row>
    <row r="153" spans="1:60" ht="14.4">
      <c r="A153" s="23">
        <v>43025</v>
      </c>
      <c r="B153" s="23">
        <v>43026</v>
      </c>
      <c r="C153" s="11" t="s">
        <v>172</v>
      </c>
      <c r="D153" s="11" t="s">
        <v>226</v>
      </c>
      <c r="E153" s="20">
        <v>16</v>
      </c>
      <c r="F153" s="11" t="s">
        <v>227</v>
      </c>
      <c r="G153" s="21" t="s">
        <v>201</v>
      </c>
      <c r="H153" s="20">
        <v>6</v>
      </c>
      <c r="I153" s="20">
        <v>1</v>
      </c>
      <c r="J153" s="20">
        <v>0</v>
      </c>
      <c r="K153" s="20">
        <v>120</v>
      </c>
      <c r="L153" s="20">
        <v>0</v>
      </c>
      <c r="M153" s="20">
        <v>6</v>
      </c>
      <c r="N153" s="20">
        <v>126</v>
      </c>
      <c r="O153" s="20">
        <v>1386</v>
      </c>
      <c r="P153" s="20">
        <v>96.483519999999999</v>
      </c>
      <c r="Q153" s="20">
        <v>3</v>
      </c>
      <c r="R153" s="22"/>
      <c r="S153" s="22"/>
      <c r="T153" s="20"/>
      <c r="U153" s="20"/>
      <c r="V153" s="20"/>
      <c r="W153" s="20"/>
      <c r="X153" s="20">
        <f t="shared" si="2"/>
        <v>96.483519999999999</v>
      </c>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v>0.85</v>
      </c>
      <c r="BB153" s="20">
        <v>0.1</v>
      </c>
      <c r="BC153" s="20">
        <v>0.05</v>
      </c>
      <c r="BD153" s="20">
        <v>0</v>
      </c>
      <c r="BE153" s="20">
        <v>0</v>
      </c>
      <c r="BF153" s="20">
        <v>0</v>
      </c>
      <c r="BG153" s="20">
        <v>0</v>
      </c>
      <c r="BH153" s="20">
        <v>0</v>
      </c>
    </row>
    <row r="154" spans="1:60" ht="14.4">
      <c r="A154" s="23">
        <v>43025</v>
      </c>
      <c r="B154" s="23">
        <v>43026</v>
      </c>
      <c r="C154" s="11" t="s">
        <v>172</v>
      </c>
      <c r="D154" s="11" t="s">
        <v>226</v>
      </c>
      <c r="E154" s="20">
        <v>16.350000000000001</v>
      </c>
      <c r="F154" s="11" t="s">
        <v>227</v>
      </c>
      <c r="G154" s="21" t="s">
        <v>202</v>
      </c>
      <c r="H154" s="20">
        <v>1</v>
      </c>
      <c r="I154" s="20">
        <v>1</v>
      </c>
      <c r="J154" s="20">
        <v>75</v>
      </c>
      <c r="K154" s="20">
        <v>0</v>
      </c>
      <c r="L154" s="20">
        <v>370</v>
      </c>
      <c r="M154" s="20">
        <v>70</v>
      </c>
      <c r="N154" s="20">
        <v>515</v>
      </c>
      <c r="O154" s="20">
        <v>5665</v>
      </c>
      <c r="P154" s="20">
        <v>22.83813</v>
      </c>
      <c r="Q154" s="20">
        <v>25</v>
      </c>
      <c r="R154" s="20">
        <v>42.176250000000003</v>
      </c>
      <c r="S154" s="20">
        <v>50</v>
      </c>
      <c r="T154" s="20"/>
      <c r="U154" s="20"/>
      <c r="V154" s="20"/>
      <c r="W154" s="20"/>
      <c r="X154" s="20">
        <f t="shared" si="2"/>
        <v>32.507190000000001</v>
      </c>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v>0.6</v>
      </c>
      <c r="BB154" s="20">
        <v>0.15</v>
      </c>
      <c r="BC154" s="20">
        <v>0.2</v>
      </c>
      <c r="BD154" s="20">
        <v>0</v>
      </c>
      <c r="BE154" s="20">
        <v>0</v>
      </c>
      <c r="BF154" s="20">
        <v>0</v>
      </c>
      <c r="BG154" s="20">
        <v>0</v>
      </c>
      <c r="BH154" s="20">
        <v>0.05</v>
      </c>
    </row>
    <row r="155" spans="1:60" ht="14.4">
      <c r="A155" s="23">
        <v>43025</v>
      </c>
      <c r="B155" s="23">
        <v>43026</v>
      </c>
      <c r="C155" s="11" t="s">
        <v>172</v>
      </c>
      <c r="D155" s="11" t="s">
        <v>226</v>
      </c>
      <c r="E155" s="20">
        <v>16.7</v>
      </c>
      <c r="F155" s="11" t="s">
        <v>227</v>
      </c>
      <c r="G155" s="21" t="s">
        <v>203</v>
      </c>
      <c r="H155" s="20">
        <v>4</v>
      </c>
      <c r="I155" s="20">
        <v>1</v>
      </c>
      <c r="J155" s="20">
        <v>90</v>
      </c>
      <c r="K155" s="20">
        <v>270</v>
      </c>
      <c r="L155" s="20">
        <v>0</v>
      </c>
      <c r="M155" s="20">
        <v>5</v>
      </c>
      <c r="N155" s="20">
        <v>365</v>
      </c>
      <c r="O155" s="20">
        <v>4015</v>
      </c>
      <c r="P155" s="20">
        <v>99.909350000000003</v>
      </c>
      <c r="Q155" s="20">
        <v>29</v>
      </c>
      <c r="R155" s="22"/>
      <c r="S155" s="22"/>
      <c r="T155" s="20"/>
      <c r="U155" s="20"/>
      <c r="V155" s="20"/>
      <c r="W155" s="20"/>
      <c r="X155" s="20">
        <f t="shared" si="2"/>
        <v>99.909350000000003</v>
      </c>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v>0.75</v>
      </c>
      <c r="BB155" s="20">
        <v>0.15</v>
      </c>
      <c r="BC155" s="20">
        <v>0</v>
      </c>
      <c r="BD155" s="20">
        <v>0</v>
      </c>
      <c r="BE155" s="20">
        <v>0</v>
      </c>
      <c r="BF155" s="20">
        <v>0</v>
      </c>
      <c r="BG155" s="20">
        <v>0</v>
      </c>
      <c r="BH155" s="20">
        <v>0.1</v>
      </c>
    </row>
    <row r="156" spans="1:60" ht="14.4">
      <c r="A156" s="23">
        <v>43025</v>
      </c>
      <c r="B156" s="23">
        <v>43026</v>
      </c>
      <c r="C156" s="11" t="s">
        <v>172</v>
      </c>
      <c r="D156" s="11" t="s">
        <v>226</v>
      </c>
      <c r="E156" s="20">
        <v>17.05</v>
      </c>
      <c r="F156" s="11" t="s">
        <v>227</v>
      </c>
      <c r="G156" s="21" t="s">
        <v>204</v>
      </c>
      <c r="H156" s="20">
        <v>5</v>
      </c>
      <c r="I156" s="20">
        <v>2</v>
      </c>
      <c r="J156" s="20">
        <v>0</v>
      </c>
      <c r="K156" s="20">
        <v>9</v>
      </c>
      <c r="L156" s="20">
        <v>380</v>
      </c>
      <c r="M156" s="20">
        <v>140</v>
      </c>
      <c r="N156" s="20">
        <v>529</v>
      </c>
      <c r="O156" s="20">
        <v>5819</v>
      </c>
      <c r="P156" s="20">
        <v>43.947330000000001</v>
      </c>
      <c r="Q156" s="20">
        <v>7</v>
      </c>
      <c r="R156" s="20">
        <v>56.308920000000001</v>
      </c>
      <c r="S156" s="20">
        <v>50</v>
      </c>
      <c r="T156" s="20"/>
      <c r="U156" s="20"/>
      <c r="V156" s="20"/>
      <c r="W156" s="20"/>
      <c r="X156" s="20">
        <f t="shared" si="2"/>
        <v>50.128124999999997</v>
      </c>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v>0.8</v>
      </c>
      <c r="BB156" s="20">
        <v>0.1</v>
      </c>
      <c r="BC156" s="20">
        <v>0.05</v>
      </c>
      <c r="BD156" s="20">
        <v>0</v>
      </c>
      <c r="BE156" s="20">
        <v>0</v>
      </c>
      <c r="BF156" s="20">
        <v>0</v>
      </c>
      <c r="BG156" s="20">
        <v>0</v>
      </c>
      <c r="BH156" s="20">
        <v>0.05</v>
      </c>
    </row>
    <row r="157" spans="1:60" ht="14.4">
      <c r="A157" s="23">
        <v>43025</v>
      </c>
      <c r="B157" s="23">
        <v>43026</v>
      </c>
      <c r="C157" s="11" t="s">
        <v>172</v>
      </c>
      <c r="D157" s="11" t="s">
        <v>226</v>
      </c>
      <c r="E157" s="20">
        <v>17.399999999999999</v>
      </c>
      <c r="F157" s="11" t="s">
        <v>227</v>
      </c>
      <c r="G157" s="21" t="s">
        <v>205</v>
      </c>
      <c r="H157" s="20">
        <v>2</v>
      </c>
      <c r="I157" s="20">
        <v>1</v>
      </c>
      <c r="J157" s="20">
        <v>135</v>
      </c>
      <c r="K157" s="20">
        <v>280</v>
      </c>
      <c r="L157" s="20">
        <v>155</v>
      </c>
      <c r="M157" s="20">
        <v>470</v>
      </c>
      <c r="N157" s="20">
        <v>1040</v>
      </c>
      <c r="O157" s="20">
        <v>11440</v>
      </c>
      <c r="P157" s="20">
        <v>99.994020000000006</v>
      </c>
      <c r="Q157" s="20">
        <v>34</v>
      </c>
      <c r="R157" s="20">
        <v>99.946200000000005</v>
      </c>
      <c r="S157" s="20">
        <v>43</v>
      </c>
      <c r="T157" s="20"/>
      <c r="U157" s="20"/>
      <c r="V157" s="20"/>
      <c r="W157" s="20"/>
      <c r="X157" s="20">
        <f t="shared" si="2"/>
        <v>99.970110000000005</v>
      </c>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v>0.75</v>
      </c>
      <c r="BB157" s="20">
        <v>0.1</v>
      </c>
      <c r="BC157" s="20">
        <v>0.1</v>
      </c>
      <c r="BD157" s="20">
        <v>0</v>
      </c>
      <c r="BE157" s="20">
        <v>0</v>
      </c>
      <c r="BF157" s="20">
        <v>0</v>
      </c>
      <c r="BG157" s="20">
        <v>0</v>
      </c>
      <c r="BH157" s="20">
        <v>0.05</v>
      </c>
    </row>
    <row r="158" spans="1:60" ht="14.4">
      <c r="A158" s="23">
        <v>43025</v>
      </c>
      <c r="B158" s="23">
        <v>43026</v>
      </c>
      <c r="C158" s="11" t="s">
        <v>172</v>
      </c>
      <c r="D158" s="11" t="s">
        <v>226</v>
      </c>
      <c r="E158" s="20">
        <v>17.75</v>
      </c>
      <c r="F158" s="11" t="s">
        <v>227</v>
      </c>
      <c r="G158" s="21" t="s">
        <v>206</v>
      </c>
      <c r="H158" s="20">
        <v>1</v>
      </c>
      <c r="I158" s="20">
        <v>2</v>
      </c>
      <c r="J158" s="20">
        <v>300</v>
      </c>
      <c r="K158" s="20">
        <v>45</v>
      </c>
      <c r="L158" s="20">
        <v>160</v>
      </c>
      <c r="M158" s="20">
        <v>30</v>
      </c>
      <c r="N158" s="20">
        <v>535</v>
      </c>
      <c r="O158" s="20">
        <v>5885</v>
      </c>
      <c r="P158" s="20">
        <v>39.978490000000001</v>
      </c>
      <c r="Q158" s="20">
        <v>43</v>
      </c>
      <c r="R158" s="20">
        <v>50.169739999999997</v>
      </c>
      <c r="S158" s="20">
        <v>30</v>
      </c>
      <c r="T158" s="20"/>
      <c r="U158" s="20"/>
      <c r="V158" s="20"/>
      <c r="W158" s="20"/>
      <c r="X158" s="20">
        <f t="shared" si="2"/>
        <v>45.074114999999999</v>
      </c>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v>0.85</v>
      </c>
      <c r="BB158" s="20">
        <v>0.1</v>
      </c>
      <c r="BC158" s="20">
        <v>0</v>
      </c>
      <c r="BD158" s="20">
        <v>0</v>
      </c>
      <c r="BE158" s="20">
        <v>0</v>
      </c>
      <c r="BF158" s="20">
        <v>0</v>
      </c>
      <c r="BG158" s="20">
        <v>0</v>
      </c>
      <c r="BH158" s="20">
        <v>0.05</v>
      </c>
    </row>
    <row r="159" spans="1:60" ht="14.4">
      <c r="A159" s="23">
        <v>43025</v>
      </c>
      <c r="B159" s="23">
        <v>43026</v>
      </c>
      <c r="C159" s="11" t="s">
        <v>172</v>
      </c>
      <c r="D159" s="11" t="s">
        <v>226</v>
      </c>
      <c r="E159" s="20">
        <v>18.100000000000001</v>
      </c>
      <c r="F159" s="11" t="s">
        <v>227</v>
      </c>
      <c r="G159" s="21" t="s">
        <v>207</v>
      </c>
      <c r="H159" s="20">
        <v>6</v>
      </c>
      <c r="I159" s="20">
        <v>3</v>
      </c>
      <c r="J159" s="20">
        <v>5</v>
      </c>
      <c r="K159" s="20">
        <v>28</v>
      </c>
      <c r="L159" s="20">
        <v>100</v>
      </c>
      <c r="M159" s="20">
        <v>0</v>
      </c>
      <c r="N159" s="20">
        <v>133</v>
      </c>
      <c r="O159" s="20">
        <v>1463</v>
      </c>
      <c r="P159" s="20">
        <v>44.382460000000002</v>
      </c>
      <c r="Q159" s="20">
        <v>25</v>
      </c>
      <c r="R159" s="20">
        <v>40.328710000000001</v>
      </c>
      <c r="S159" s="20">
        <v>5</v>
      </c>
      <c r="T159" s="20"/>
      <c r="U159" s="20"/>
      <c r="V159" s="20"/>
      <c r="W159" s="20"/>
      <c r="X159" s="20">
        <f t="shared" si="2"/>
        <v>42.355585000000005</v>
      </c>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v>0.65</v>
      </c>
      <c r="BB159" s="20">
        <v>0.15</v>
      </c>
      <c r="BC159" s="20">
        <v>0.15</v>
      </c>
      <c r="BD159" s="20">
        <v>0</v>
      </c>
      <c r="BE159" s="20">
        <v>0</v>
      </c>
      <c r="BF159" s="20">
        <v>0</v>
      </c>
      <c r="BG159" s="20">
        <v>0</v>
      </c>
      <c r="BH159" s="20">
        <v>0.05</v>
      </c>
    </row>
    <row r="160" spans="1:60" ht="14.4">
      <c r="A160" s="23">
        <v>43025</v>
      </c>
      <c r="B160" s="23">
        <v>43026</v>
      </c>
      <c r="C160" s="11" t="s">
        <v>172</v>
      </c>
      <c r="D160" s="11" t="s">
        <v>226</v>
      </c>
      <c r="E160" s="20">
        <v>18.45</v>
      </c>
      <c r="F160" s="11" t="s">
        <v>227</v>
      </c>
      <c r="G160" s="21" t="s">
        <v>208</v>
      </c>
      <c r="H160" s="20">
        <v>3</v>
      </c>
      <c r="I160" s="20">
        <v>1</v>
      </c>
      <c r="J160" s="20">
        <v>0</v>
      </c>
      <c r="K160" s="20">
        <v>0</v>
      </c>
      <c r="L160" s="20">
        <v>0</v>
      </c>
      <c r="M160" s="20">
        <v>0</v>
      </c>
      <c r="N160" s="20">
        <v>0</v>
      </c>
      <c r="O160" s="20">
        <v>0</v>
      </c>
      <c r="P160" s="22"/>
      <c r="Q160" s="11">
        <v>0</v>
      </c>
      <c r="R160" s="22"/>
      <c r="S160" s="22"/>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v>0.7</v>
      </c>
      <c r="BB160" s="20">
        <v>0.05</v>
      </c>
      <c r="BC160" s="20">
        <v>0.2</v>
      </c>
      <c r="BD160" s="20">
        <v>0</v>
      </c>
      <c r="BE160" s="20">
        <v>0</v>
      </c>
      <c r="BF160" s="20">
        <v>0</v>
      </c>
      <c r="BG160" s="20">
        <v>0</v>
      </c>
      <c r="BH160" s="20">
        <v>0.05</v>
      </c>
    </row>
    <row r="161" spans="1:60" ht="14.4">
      <c r="A161" s="23">
        <v>43026</v>
      </c>
      <c r="B161" s="23">
        <v>43026</v>
      </c>
      <c r="C161" s="11" t="s">
        <v>172</v>
      </c>
      <c r="D161" s="11" t="s">
        <v>226</v>
      </c>
      <c r="E161" s="20">
        <v>8</v>
      </c>
      <c r="F161" s="11" t="s">
        <v>228</v>
      </c>
      <c r="G161" s="21" t="s">
        <v>209</v>
      </c>
      <c r="H161" s="20">
        <v>3</v>
      </c>
      <c r="I161" s="20">
        <v>1</v>
      </c>
      <c r="J161" s="20">
        <v>2</v>
      </c>
      <c r="K161" s="20">
        <v>0</v>
      </c>
      <c r="L161" s="20">
        <v>45</v>
      </c>
      <c r="M161" s="20">
        <v>0</v>
      </c>
      <c r="N161" s="20">
        <v>47</v>
      </c>
      <c r="O161" s="20">
        <v>517</v>
      </c>
      <c r="P161" s="20">
        <v>29.542940000000002</v>
      </c>
      <c r="Q161" s="20">
        <v>19</v>
      </c>
      <c r="R161" s="22"/>
      <c r="S161" s="22"/>
      <c r="T161" s="20"/>
      <c r="U161" s="20"/>
      <c r="V161" s="20"/>
      <c r="W161" s="20"/>
      <c r="X161" s="20">
        <f t="shared" ref="X161:X211" si="3">AVERAGE(V161,T161,R161,P161)</f>
        <v>29.542940000000002</v>
      </c>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v>0.8</v>
      </c>
      <c r="BB161" s="20">
        <v>0.15</v>
      </c>
      <c r="BC161" s="20">
        <v>0</v>
      </c>
      <c r="BD161" s="20">
        <v>0</v>
      </c>
      <c r="BE161" s="20">
        <v>0</v>
      </c>
      <c r="BF161" s="20">
        <v>0</v>
      </c>
      <c r="BG161" s="20">
        <v>0</v>
      </c>
      <c r="BH161" s="20">
        <v>0.05</v>
      </c>
    </row>
    <row r="162" spans="1:60" ht="14.4">
      <c r="A162" s="23">
        <v>43026</v>
      </c>
      <c r="B162" s="23">
        <v>43026</v>
      </c>
      <c r="C162" s="11" t="s">
        <v>172</v>
      </c>
      <c r="D162" s="11" t="s">
        <v>226</v>
      </c>
      <c r="E162" s="20">
        <v>8.35</v>
      </c>
      <c r="F162" s="11" t="s">
        <v>228</v>
      </c>
      <c r="G162" s="21" t="s">
        <v>210</v>
      </c>
      <c r="H162" s="20">
        <v>1</v>
      </c>
      <c r="I162" s="20">
        <v>3</v>
      </c>
      <c r="J162" s="20">
        <v>55</v>
      </c>
      <c r="K162" s="20">
        <v>50</v>
      </c>
      <c r="L162" s="20">
        <v>540</v>
      </c>
      <c r="M162" s="20">
        <v>6</v>
      </c>
      <c r="N162" s="20">
        <v>651</v>
      </c>
      <c r="O162" s="20">
        <v>7161</v>
      </c>
      <c r="P162" s="20">
        <v>46.403730000000003</v>
      </c>
      <c r="Q162" s="20">
        <v>18</v>
      </c>
      <c r="R162" s="20">
        <v>62.397930000000002</v>
      </c>
      <c r="S162" s="20">
        <v>50</v>
      </c>
      <c r="T162" s="20"/>
      <c r="U162" s="20"/>
      <c r="V162" s="20"/>
      <c r="W162" s="20"/>
      <c r="X162" s="20">
        <f t="shared" si="3"/>
        <v>54.400829999999999</v>
      </c>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v>0.65</v>
      </c>
      <c r="BB162" s="20">
        <v>0.25</v>
      </c>
      <c r="BC162" s="20">
        <v>0.05</v>
      </c>
      <c r="BD162" s="20">
        <v>0</v>
      </c>
      <c r="BE162" s="20">
        <v>0</v>
      </c>
      <c r="BF162" s="20">
        <v>0</v>
      </c>
      <c r="BG162" s="20">
        <v>0</v>
      </c>
      <c r="BH162" s="20">
        <v>0.05</v>
      </c>
    </row>
    <row r="163" spans="1:60" ht="14.4">
      <c r="A163" s="23">
        <v>43026</v>
      </c>
      <c r="B163" s="23">
        <v>43026</v>
      </c>
      <c r="C163" s="11" t="s">
        <v>172</v>
      </c>
      <c r="D163" s="11" t="s">
        <v>226</v>
      </c>
      <c r="E163" s="20">
        <v>8.6999999999999993</v>
      </c>
      <c r="F163" s="11" t="s">
        <v>228</v>
      </c>
      <c r="G163" s="21" t="s">
        <v>211</v>
      </c>
      <c r="H163" s="20">
        <v>4</v>
      </c>
      <c r="I163" s="20">
        <v>1</v>
      </c>
      <c r="J163" s="20">
        <v>5</v>
      </c>
      <c r="K163" s="20">
        <v>7</v>
      </c>
      <c r="L163" s="20">
        <v>2</v>
      </c>
      <c r="M163" s="20">
        <v>840</v>
      </c>
      <c r="N163" s="20">
        <v>854</v>
      </c>
      <c r="O163" s="20">
        <v>9394</v>
      </c>
      <c r="P163" s="20">
        <v>99.990020000000001</v>
      </c>
      <c r="Q163" s="20">
        <v>50</v>
      </c>
      <c r="R163" s="20"/>
      <c r="S163" s="20"/>
      <c r="T163" s="20"/>
      <c r="U163" s="20"/>
      <c r="V163" s="20"/>
      <c r="W163" s="20"/>
      <c r="X163" s="20">
        <f t="shared" si="3"/>
        <v>99.990020000000001</v>
      </c>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v>0.5</v>
      </c>
      <c r="BB163" s="20">
        <v>0.2</v>
      </c>
      <c r="BC163" s="20">
        <v>0.25</v>
      </c>
      <c r="BD163" s="20">
        <v>0</v>
      </c>
      <c r="BE163" s="20">
        <v>0</v>
      </c>
      <c r="BF163" s="20">
        <v>0</v>
      </c>
      <c r="BG163" s="20">
        <v>0</v>
      </c>
      <c r="BH163" s="20">
        <v>0.05</v>
      </c>
    </row>
    <row r="164" spans="1:60" ht="14.4">
      <c r="A164" s="23">
        <v>43026</v>
      </c>
      <c r="B164" s="23">
        <v>43026</v>
      </c>
      <c r="C164" s="11" t="s">
        <v>172</v>
      </c>
      <c r="D164" s="11" t="s">
        <v>226</v>
      </c>
      <c r="E164" s="20">
        <v>9.0500000000000007</v>
      </c>
      <c r="F164" s="11" t="s">
        <v>228</v>
      </c>
      <c r="G164" s="21" t="s">
        <v>212</v>
      </c>
      <c r="H164" s="20">
        <v>4</v>
      </c>
      <c r="I164" s="20">
        <v>1</v>
      </c>
      <c r="J164" s="20">
        <v>370</v>
      </c>
      <c r="K164" s="20">
        <v>4</v>
      </c>
      <c r="L164" s="20">
        <v>200</v>
      </c>
      <c r="M164" s="20">
        <v>0</v>
      </c>
      <c r="N164" s="20">
        <v>574</v>
      </c>
      <c r="O164" s="20">
        <v>6314</v>
      </c>
      <c r="P164" s="20">
        <v>99.737489999999994</v>
      </c>
      <c r="Q164" s="20">
        <v>50</v>
      </c>
      <c r="R164" s="20"/>
      <c r="S164" s="20"/>
      <c r="T164" s="20"/>
      <c r="U164" s="20"/>
      <c r="V164" s="20"/>
      <c r="W164" s="20"/>
      <c r="X164" s="20">
        <f t="shared" si="3"/>
        <v>99.737489999999994</v>
      </c>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v>0.75</v>
      </c>
      <c r="BB164" s="20">
        <v>0.15</v>
      </c>
      <c r="BC164" s="20">
        <v>0.05</v>
      </c>
      <c r="BD164" s="20">
        <v>0</v>
      </c>
      <c r="BE164" s="20">
        <v>0</v>
      </c>
      <c r="BF164" s="20">
        <v>0</v>
      </c>
      <c r="BG164" s="20">
        <v>0</v>
      </c>
      <c r="BH164" s="20">
        <v>0.05</v>
      </c>
    </row>
    <row r="165" spans="1:60" ht="14.4">
      <c r="A165" s="23">
        <v>43026</v>
      </c>
      <c r="B165" s="23">
        <v>43026</v>
      </c>
      <c r="C165" s="11" t="s">
        <v>172</v>
      </c>
      <c r="D165" s="11" t="s">
        <v>226</v>
      </c>
      <c r="E165" s="20">
        <v>9.4</v>
      </c>
      <c r="F165" s="11" t="s">
        <v>228</v>
      </c>
      <c r="G165" s="21" t="s">
        <v>213</v>
      </c>
      <c r="H165" s="20">
        <v>5</v>
      </c>
      <c r="I165" s="20">
        <v>2</v>
      </c>
      <c r="J165" s="20">
        <v>6</v>
      </c>
      <c r="K165" s="20">
        <v>450</v>
      </c>
      <c r="L165" s="20">
        <v>630</v>
      </c>
      <c r="M165" s="20">
        <v>9</v>
      </c>
      <c r="N165" s="20">
        <v>1095</v>
      </c>
      <c r="O165" s="20">
        <v>12045</v>
      </c>
      <c r="P165" s="20">
        <v>33.078600000000002</v>
      </c>
      <c r="Q165" s="20">
        <v>50</v>
      </c>
      <c r="R165" s="20"/>
      <c r="S165" s="20"/>
      <c r="T165" s="20"/>
      <c r="U165" s="20"/>
      <c r="V165" s="20"/>
      <c r="W165" s="20"/>
      <c r="X165" s="20">
        <f t="shared" si="3"/>
        <v>33.078600000000002</v>
      </c>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v>0.6</v>
      </c>
      <c r="BB165" s="20">
        <v>0.25</v>
      </c>
      <c r="BC165" s="20">
        <v>0.1</v>
      </c>
      <c r="BD165" s="20">
        <v>0</v>
      </c>
      <c r="BE165" s="20">
        <v>0</v>
      </c>
      <c r="BF165" s="20">
        <v>0</v>
      </c>
      <c r="BG165" s="20">
        <v>0</v>
      </c>
      <c r="BH165" s="20">
        <v>0.05</v>
      </c>
    </row>
    <row r="166" spans="1:60" ht="14.4">
      <c r="A166" s="23">
        <v>43026</v>
      </c>
      <c r="B166" s="23">
        <v>43026</v>
      </c>
      <c r="C166" s="11" t="s">
        <v>172</v>
      </c>
      <c r="D166" s="11" t="s">
        <v>226</v>
      </c>
      <c r="E166" s="20">
        <v>9.75</v>
      </c>
      <c r="F166" s="11" t="s">
        <v>228</v>
      </c>
      <c r="G166" s="21" t="s">
        <v>214</v>
      </c>
      <c r="H166" s="20">
        <v>1</v>
      </c>
      <c r="I166" s="20">
        <v>1</v>
      </c>
      <c r="J166" s="20">
        <v>1</v>
      </c>
      <c r="K166" s="20">
        <v>3</v>
      </c>
      <c r="L166" s="20">
        <v>185</v>
      </c>
      <c r="M166" s="20">
        <v>7</v>
      </c>
      <c r="N166" s="20">
        <v>196</v>
      </c>
      <c r="O166" s="20">
        <v>2156</v>
      </c>
      <c r="P166" s="20">
        <v>52.272919999999999</v>
      </c>
      <c r="Q166" s="20">
        <v>42</v>
      </c>
      <c r="R166" s="20"/>
      <c r="S166" s="20"/>
      <c r="T166" s="20"/>
      <c r="U166" s="20"/>
      <c r="V166" s="20"/>
      <c r="W166" s="20"/>
      <c r="X166" s="20">
        <f t="shared" si="3"/>
        <v>52.272919999999999</v>
      </c>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v>0.7</v>
      </c>
      <c r="BB166" s="20">
        <v>0.1</v>
      </c>
      <c r="BC166" s="20">
        <v>0.15</v>
      </c>
      <c r="BD166" s="20">
        <v>0</v>
      </c>
      <c r="BE166" s="20">
        <v>0</v>
      </c>
      <c r="BF166" s="20">
        <v>0</v>
      </c>
      <c r="BG166" s="20">
        <v>0</v>
      </c>
      <c r="BH166" s="20">
        <v>0.05</v>
      </c>
    </row>
    <row r="167" spans="1:60" ht="14.4">
      <c r="A167" s="23">
        <v>43026</v>
      </c>
      <c r="B167" s="23">
        <v>43026</v>
      </c>
      <c r="C167" s="11" t="s">
        <v>172</v>
      </c>
      <c r="D167" s="11" t="s">
        <v>226</v>
      </c>
      <c r="E167" s="20">
        <v>10.1</v>
      </c>
      <c r="F167" s="11" t="s">
        <v>228</v>
      </c>
      <c r="G167" s="21" t="s">
        <v>215</v>
      </c>
      <c r="H167" s="20">
        <v>1</v>
      </c>
      <c r="I167" s="20">
        <v>2</v>
      </c>
      <c r="J167" s="20">
        <v>0</v>
      </c>
      <c r="K167" s="20">
        <v>155</v>
      </c>
      <c r="L167" s="20">
        <v>4</v>
      </c>
      <c r="M167" s="20">
        <v>55</v>
      </c>
      <c r="N167" s="20">
        <v>214</v>
      </c>
      <c r="O167" s="20">
        <v>2354</v>
      </c>
      <c r="P167" s="20">
        <v>59.037050000000001</v>
      </c>
      <c r="Q167" s="20">
        <v>26</v>
      </c>
      <c r="R167" s="20"/>
      <c r="S167" s="20"/>
      <c r="T167" s="20"/>
      <c r="U167" s="20"/>
      <c r="V167" s="20"/>
      <c r="W167" s="20"/>
      <c r="X167" s="20">
        <f t="shared" si="3"/>
        <v>59.037050000000001</v>
      </c>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v>0.65</v>
      </c>
      <c r="BB167" s="20">
        <v>0.25</v>
      </c>
      <c r="BC167" s="20">
        <v>0.05</v>
      </c>
      <c r="BD167" s="20">
        <v>0</v>
      </c>
      <c r="BE167" s="20">
        <v>0</v>
      </c>
      <c r="BF167" s="20">
        <v>0</v>
      </c>
      <c r="BG167" s="20">
        <v>0</v>
      </c>
      <c r="BH167" s="20">
        <v>0.05</v>
      </c>
    </row>
    <row r="168" spans="1:60" ht="14.4">
      <c r="A168" s="23">
        <v>43026</v>
      </c>
      <c r="B168" s="23">
        <v>43026</v>
      </c>
      <c r="C168" s="11" t="s">
        <v>172</v>
      </c>
      <c r="D168" s="11" t="s">
        <v>226</v>
      </c>
      <c r="E168" s="20">
        <v>10.45</v>
      </c>
      <c r="F168" s="11" t="s">
        <v>228</v>
      </c>
      <c r="G168" s="21" t="s">
        <v>216</v>
      </c>
      <c r="H168" s="20">
        <v>2</v>
      </c>
      <c r="I168" s="20">
        <v>2</v>
      </c>
      <c r="J168" s="20">
        <v>0</v>
      </c>
      <c r="K168" s="20">
        <v>0</v>
      </c>
      <c r="L168" s="20">
        <v>3</v>
      </c>
      <c r="M168" s="20">
        <v>75</v>
      </c>
      <c r="N168" s="20">
        <v>78</v>
      </c>
      <c r="O168" s="20">
        <v>858</v>
      </c>
      <c r="P168" s="20">
        <v>99.922380000000004</v>
      </c>
      <c r="Q168" s="20">
        <v>30</v>
      </c>
      <c r="R168" s="20"/>
      <c r="S168" s="20"/>
      <c r="T168" s="20"/>
      <c r="U168" s="20"/>
      <c r="V168" s="20"/>
      <c r="W168" s="20"/>
      <c r="X168" s="20">
        <f t="shared" si="3"/>
        <v>99.922380000000004</v>
      </c>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v>0.8</v>
      </c>
      <c r="BB168" s="20">
        <v>0.1</v>
      </c>
      <c r="BC168" s="20">
        <v>0.05</v>
      </c>
      <c r="BD168" s="20">
        <v>0</v>
      </c>
      <c r="BE168" s="20">
        <v>0</v>
      </c>
      <c r="BF168" s="20">
        <v>0</v>
      </c>
      <c r="BG168" s="20">
        <v>0</v>
      </c>
      <c r="BH168" s="20">
        <v>0.05</v>
      </c>
    </row>
    <row r="169" spans="1:60" ht="14.4">
      <c r="A169" s="23">
        <v>43026</v>
      </c>
      <c r="B169" s="23">
        <v>43026</v>
      </c>
      <c r="C169" s="11" t="s">
        <v>172</v>
      </c>
      <c r="D169" s="11" t="s">
        <v>226</v>
      </c>
      <c r="E169" s="20">
        <v>10.8</v>
      </c>
      <c r="F169" s="11" t="s">
        <v>228</v>
      </c>
      <c r="G169" s="21" t="s">
        <v>217</v>
      </c>
      <c r="H169" s="20">
        <v>4</v>
      </c>
      <c r="I169" s="20">
        <v>1</v>
      </c>
      <c r="J169" s="20">
        <v>55</v>
      </c>
      <c r="K169" s="20">
        <v>0</v>
      </c>
      <c r="L169" s="20">
        <v>4</v>
      </c>
      <c r="M169" s="20">
        <v>680</v>
      </c>
      <c r="N169" s="20">
        <v>739</v>
      </c>
      <c r="O169" s="20">
        <v>8129</v>
      </c>
      <c r="P169" s="20">
        <v>99.811539999999994</v>
      </c>
      <c r="Q169" s="20">
        <v>50</v>
      </c>
      <c r="R169" s="20"/>
      <c r="S169" s="20"/>
      <c r="T169" s="20"/>
      <c r="U169" s="20"/>
      <c r="V169" s="20"/>
      <c r="W169" s="20"/>
      <c r="X169" s="20">
        <f t="shared" si="3"/>
        <v>99.811539999999994</v>
      </c>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v>0.8</v>
      </c>
      <c r="BB169" s="20">
        <v>0.15</v>
      </c>
      <c r="BC169" s="20">
        <v>0.05</v>
      </c>
      <c r="BD169" s="20">
        <v>0</v>
      </c>
      <c r="BE169" s="20">
        <v>0</v>
      </c>
      <c r="BF169" s="20">
        <v>0</v>
      </c>
      <c r="BG169" s="20">
        <v>0</v>
      </c>
      <c r="BH169" s="20">
        <v>0</v>
      </c>
    </row>
    <row r="170" spans="1:60" ht="14.4">
      <c r="A170" s="19">
        <v>43252</v>
      </c>
      <c r="B170" s="19">
        <v>43253</v>
      </c>
      <c r="C170" s="11" t="s">
        <v>172</v>
      </c>
      <c r="D170" s="11" t="s">
        <v>173</v>
      </c>
      <c r="E170" s="20">
        <v>10</v>
      </c>
      <c r="F170" s="11" t="s">
        <v>229</v>
      </c>
      <c r="G170" s="21" t="s">
        <v>175</v>
      </c>
      <c r="H170" s="20">
        <v>7</v>
      </c>
      <c r="I170" s="20">
        <v>3</v>
      </c>
      <c r="J170" s="20">
        <v>110</v>
      </c>
      <c r="K170" s="20">
        <v>100</v>
      </c>
      <c r="L170" s="20">
        <v>80</v>
      </c>
      <c r="M170" s="20">
        <v>15</v>
      </c>
      <c r="N170" s="20">
        <v>305</v>
      </c>
      <c r="O170" s="20">
        <v>3355</v>
      </c>
      <c r="P170" s="6">
        <v>91.91</v>
      </c>
      <c r="Q170" s="6">
        <v>35</v>
      </c>
      <c r="T170" s="20"/>
      <c r="U170" s="20"/>
      <c r="V170" s="20"/>
      <c r="W170" s="20"/>
      <c r="X170" s="20">
        <f t="shared" si="3"/>
        <v>91.91</v>
      </c>
      <c r="Y170" s="20">
        <v>43</v>
      </c>
      <c r="Z170" s="20">
        <v>20</v>
      </c>
      <c r="AA170" s="24">
        <v>40</v>
      </c>
      <c r="AB170" s="24">
        <v>4</v>
      </c>
      <c r="AC170" s="24">
        <v>40</v>
      </c>
      <c r="AD170" s="24">
        <v>0</v>
      </c>
      <c r="AE170" s="24">
        <v>46</v>
      </c>
      <c r="AF170" s="24">
        <v>39</v>
      </c>
      <c r="AG170" s="24">
        <v>42</v>
      </c>
      <c r="AH170" s="24">
        <v>11</v>
      </c>
      <c r="AI170" s="24">
        <v>40</v>
      </c>
      <c r="AJ170" s="24">
        <v>0</v>
      </c>
      <c r="AK170" s="20">
        <v>0</v>
      </c>
      <c r="AL170" s="20">
        <v>0</v>
      </c>
      <c r="AM170" s="20">
        <v>0.4</v>
      </c>
      <c r="AN170" s="20">
        <v>0</v>
      </c>
      <c r="AO170" s="20">
        <v>0.6</v>
      </c>
      <c r="AP170" s="20">
        <v>0.5</v>
      </c>
      <c r="AQ170" s="20">
        <v>0.3</v>
      </c>
      <c r="AR170" s="20">
        <v>0.3</v>
      </c>
      <c r="AS170" s="20">
        <v>0</v>
      </c>
      <c r="AT170" s="20">
        <v>0.2</v>
      </c>
      <c r="AU170" s="20">
        <v>0.2</v>
      </c>
      <c r="AV170" s="20">
        <v>0.5</v>
      </c>
      <c r="AW170" s="20">
        <v>0.8</v>
      </c>
      <c r="AX170" s="20">
        <v>1</v>
      </c>
      <c r="AY170" s="20">
        <v>0.5</v>
      </c>
      <c r="AZ170" s="20">
        <v>1</v>
      </c>
      <c r="BA170" s="20">
        <v>0.65</v>
      </c>
      <c r="BB170" s="20">
        <v>0</v>
      </c>
      <c r="BC170" s="20">
        <v>0.25</v>
      </c>
      <c r="BD170" s="20">
        <v>0.1</v>
      </c>
      <c r="BE170" s="20">
        <v>0</v>
      </c>
      <c r="BF170" s="20">
        <v>0</v>
      </c>
      <c r="BG170" s="20">
        <v>0</v>
      </c>
      <c r="BH170" s="20">
        <v>0</v>
      </c>
    </row>
    <row r="171" spans="1:60" ht="14.4">
      <c r="A171" s="19">
        <v>43252</v>
      </c>
      <c r="B171" s="19">
        <v>43253</v>
      </c>
      <c r="C171" s="11" t="s">
        <v>172</v>
      </c>
      <c r="D171" s="11" t="s">
        <v>173</v>
      </c>
      <c r="E171" s="20">
        <v>10.4</v>
      </c>
      <c r="F171" s="11" t="s">
        <v>229</v>
      </c>
      <c r="G171" s="21" t="s">
        <v>176</v>
      </c>
      <c r="H171" s="20">
        <v>3</v>
      </c>
      <c r="I171" s="20">
        <v>2</v>
      </c>
      <c r="J171" s="20">
        <v>75</v>
      </c>
      <c r="K171" s="20">
        <v>115</v>
      </c>
      <c r="L171" s="20">
        <v>80</v>
      </c>
      <c r="M171" s="20">
        <v>55</v>
      </c>
      <c r="N171" s="20">
        <v>325</v>
      </c>
      <c r="O171" s="20">
        <v>3575</v>
      </c>
      <c r="P171" s="6">
        <v>25.6</v>
      </c>
      <c r="Q171" s="6">
        <v>39</v>
      </c>
      <c r="T171" s="20"/>
      <c r="U171" s="20"/>
      <c r="V171" s="20"/>
      <c r="W171" s="20"/>
      <c r="X171" s="20">
        <f t="shared" si="3"/>
        <v>25.6</v>
      </c>
      <c r="Y171" s="20">
        <v>43</v>
      </c>
      <c r="Z171" s="20">
        <v>16</v>
      </c>
      <c r="AA171" s="24">
        <v>40</v>
      </c>
      <c r="AB171" s="24">
        <v>8</v>
      </c>
      <c r="AC171" s="24">
        <v>40</v>
      </c>
      <c r="AD171" s="24">
        <v>1</v>
      </c>
      <c r="AE171" s="24">
        <v>46</v>
      </c>
      <c r="AF171" s="24">
        <v>40</v>
      </c>
      <c r="AG171" s="24">
        <v>41</v>
      </c>
      <c r="AH171" s="24">
        <v>8</v>
      </c>
      <c r="AI171" s="24">
        <v>40</v>
      </c>
      <c r="AJ171" s="24">
        <v>0</v>
      </c>
      <c r="AK171" s="20">
        <v>0.1</v>
      </c>
      <c r="AL171" s="20">
        <v>0.1</v>
      </c>
      <c r="AM171" s="20">
        <v>0.1</v>
      </c>
      <c r="AN171" s="20">
        <v>0.5</v>
      </c>
      <c r="AO171" s="20">
        <v>0.4</v>
      </c>
      <c r="AP171" s="20">
        <v>0.2</v>
      </c>
      <c r="AQ171" s="20">
        <v>0.6</v>
      </c>
      <c r="AR171" s="20">
        <v>0.1</v>
      </c>
      <c r="AS171" s="20">
        <v>0.2</v>
      </c>
      <c r="AT171" s="20">
        <v>0.2</v>
      </c>
      <c r="AU171" s="20">
        <v>0</v>
      </c>
      <c r="AV171" s="20">
        <v>0.3</v>
      </c>
      <c r="AW171" s="20">
        <v>0.7</v>
      </c>
      <c r="AX171" s="20">
        <v>1</v>
      </c>
      <c r="AY171" s="20">
        <v>0.7</v>
      </c>
      <c r="AZ171" s="20">
        <v>1</v>
      </c>
      <c r="BA171" s="20">
        <v>0.75</v>
      </c>
      <c r="BB171" s="20">
        <v>0</v>
      </c>
      <c r="BC171" s="20">
        <v>0.2</v>
      </c>
      <c r="BD171" s="20">
        <v>0.05</v>
      </c>
      <c r="BE171" s="20">
        <v>0</v>
      </c>
      <c r="BF171" s="20">
        <v>0</v>
      </c>
      <c r="BG171" s="20">
        <v>0</v>
      </c>
      <c r="BH171" s="20">
        <v>0</v>
      </c>
    </row>
    <row r="172" spans="1:60" ht="14.4">
      <c r="A172" s="19">
        <v>43252</v>
      </c>
      <c r="B172" s="19">
        <v>43253</v>
      </c>
      <c r="C172" s="11" t="s">
        <v>172</v>
      </c>
      <c r="D172" s="11" t="s">
        <v>173</v>
      </c>
      <c r="E172" s="20">
        <v>10.8</v>
      </c>
      <c r="F172" s="11" t="s">
        <v>229</v>
      </c>
      <c r="G172" s="21" t="s">
        <v>177</v>
      </c>
      <c r="H172" s="20">
        <v>1</v>
      </c>
      <c r="I172" s="20">
        <v>4</v>
      </c>
      <c r="J172" s="20">
        <v>85</v>
      </c>
      <c r="K172" s="20">
        <v>170</v>
      </c>
      <c r="L172" s="20">
        <v>90</v>
      </c>
      <c r="M172" s="20">
        <v>110</v>
      </c>
      <c r="N172" s="20">
        <v>455</v>
      </c>
      <c r="O172" s="20">
        <v>5005</v>
      </c>
      <c r="P172" s="6">
        <v>17.16</v>
      </c>
      <c r="Q172" s="6">
        <v>40</v>
      </c>
      <c r="T172" s="20"/>
      <c r="U172" s="20"/>
      <c r="V172" s="20"/>
      <c r="W172" s="20"/>
      <c r="X172" s="20">
        <f t="shared" si="3"/>
        <v>17.16</v>
      </c>
      <c r="Y172" s="20">
        <v>41</v>
      </c>
      <c r="Z172" s="20">
        <v>23</v>
      </c>
      <c r="AA172" s="24">
        <v>42</v>
      </c>
      <c r="AB172" s="24">
        <v>13</v>
      </c>
      <c r="AC172" s="24">
        <v>40</v>
      </c>
      <c r="AD172" s="24">
        <v>1</v>
      </c>
      <c r="AE172" s="24">
        <v>46</v>
      </c>
      <c r="AF172" s="24">
        <v>36</v>
      </c>
      <c r="AG172" s="24">
        <v>45</v>
      </c>
      <c r="AH172" s="24">
        <v>27</v>
      </c>
      <c r="AI172" s="24">
        <v>40</v>
      </c>
      <c r="AJ172" s="24">
        <v>0</v>
      </c>
      <c r="AK172" s="20">
        <v>0.4</v>
      </c>
      <c r="AL172" s="20">
        <v>0.2</v>
      </c>
      <c r="AM172" s="20">
        <v>0.4</v>
      </c>
      <c r="AN172" s="20">
        <v>0.1</v>
      </c>
      <c r="AO172" s="20">
        <v>0.5</v>
      </c>
      <c r="AP172" s="20">
        <v>0.5</v>
      </c>
      <c r="AQ172" s="20">
        <v>0.8</v>
      </c>
      <c r="AR172" s="20">
        <v>0.4</v>
      </c>
      <c r="AS172" s="20">
        <v>0.5</v>
      </c>
      <c r="AT172" s="20">
        <v>0.7</v>
      </c>
      <c r="AU172" s="20">
        <v>0.7</v>
      </c>
      <c r="AV172" s="20">
        <v>0.3</v>
      </c>
      <c r="AW172" s="20">
        <v>0.9</v>
      </c>
      <c r="AX172" s="20">
        <v>0.8</v>
      </c>
      <c r="AY172" s="20">
        <v>0.8</v>
      </c>
      <c r="AZ172" s="20">
        <v>0.5</v>
      </c>
      <c r="BA172" s="20">
        <v>0.3</v>
      </c>
      <c r="BB172" s="20">
        <v>0</v>
      </c>
      <c r="BC172" s="20">
        <v>0.3</v>
      </c>
      <c r="BD172" s="20">
        <v>0.35</v>
      </c>
      <c r="BE172" s="20">
        <v>0</v>
      </c>
      <c r="BF172" s="20">
        <v>0</v>
      </c>
      <c r="BG172" s="20">
        <v>0</v>
      </c>
      <c r="BH172" s="20">
        <v>0.05</v>
      </c>
    </row>
    <row r="173" spans="1:60" ht="14.4">
      <c r="A173" s="19">
        <v>43252</v>
      </c>
      <c r="B173" s="19">
        <v>43253</v>
      </c>
      <c r="C173" s="11" t="s">
        <v>172</v>
      </c>
      <c r="D173" s="11" t="s">
        <v>173</v>
      </c>
      <c r="E173" s="20">
        <v>11.2</v>
      </c>
      <c r="F173" s="11" t="s">
        <v>229</v>
      </c>
      <c r="G173" s="21" t="s">
        <v>178</v>
      </c>
      <c r="H173" s="20">
        <v>5</v>
      </c>
      <c r="I173" s="20">
        <v>4</v>
      </c>
      <c r="J173" s="20">
        <v>115</v>
      </c>
      <c r="K173" s="20">
        <v>130</v>
      </c>
      <c r="L173" s="20">
        <v>135</v>
      </c>
      <c r="M173" s="20">
        <v>55</v>
      </c>
      <c r="N173" s="20">
        <v>435</v>
      </c>
      <c r="O173" s="20">
        <v>4785</v>
      </c>
      <c r="P173" s="6">
        <v>38.159999999999997</v>
      </c>
      <c r="Q173" s="6">
        <v>30</v>
      </c>
      <c r="T173" s="20"/>
      <c r="U173" s="20"/>
      <c r="V173" s="20"/>
      <c r="W173" s="20"/>
      <c r="X173" s="20">
        <f t="shared" si="3"/>
        <v>38.159999999999997</v>
      </c>
      <c r="Y173" s="20">
        <v>43</v>
      </c>
      <c r="Z173" s="20">
        <v>19</v>
      </c>
      <c r="AA173" s="24">
        <v>42</v>
      </c>
      <c r="AB173" s="24">
        <v>14</v>
      </c>
      <c r="AC173" s="24">
        <v>40</v>
      </c>
      <c r="AD173" s="24">
        <v>0</v>
      </c>
      <c r="AE173" s="24">
        <v>48</v>
      </c>
      <c r="AF173" s="24">
        <v>46</v>
      </c>
      <c r="AG173" s="24">
        <v>43</v>
      </c>
      <c r="AH173" s="24">
        <v>15</v>
      </c>
      <c r="AI173" s="24">
        <v>40</v>
      </c>
      <c r="AJ173" s="24">
        <v>0</v>
      </c>
      <c r="AK173" s="20">
        <v>0.2</v>
      </c>
      <c r="AL173" s="20">
        <v>0.1</v>
      </c>
      <c r="AM173" s="20">
        <v>0.5</v>
      </c>
      <c r="AN173" s="20">
        <v>0.4</v>
      </c>
      <c r="AO173" s="20">
        <v>0.3</v>
      </c>
      <c r="AP173" s="20">
        <v>0.5</v>
      </c>
      <c r="AQ173" s="20">
        <v>0.2</v>
      </c>
      <c r="AR173" s="20">
        <v>0.6</v>
      </c>
      <c r="AS173" s="20">
        <v>0.2</v>
      </c>
      <c r="AT173" s="20">
        <v>0.3</v>
      </c>
      <c r="AU173" s="20">
        <v>0.4</v>
      </c>
      <c r="AV173" s="20">
        <v>0.3</v>
      </c>
      <c r="AW173" s="20">
        <v>1</v>
      </c>
      <c r="AX173" s="20">
        <v>0.9</v>
      </c>
      <c r="AY173" s="20">
        <v>1</v>
      </c>
      <c r="AZ173" s="20">
        <v>0.9</v>
      </c>
      <c r="BA173" s="20">
        <v>0.8</v>
      </c>
      <c r="BB173" s="20">
        <v>0</v>
      </c>
      <c r="BC173" s="20">
        <v>0</v>
      </c>
      <c r="BD173" s="20">
        <v>0.2</v>
      </c>
      <c r="BE173" s="20">
        <v>0</v>
      </c>
      <c r="BF173" s="20">
        <v>0</v>
      </c>
      <c r="BG173" s="20">
        <v>0</v>
      </c>
      <c r="BH173" s="20">
        <v>0</v>
      </c>
    </row>
    <row r="174" spans="1:60" ht="14.4">
      <c r="A174" s="19">
        <v>43252</v>
      </c>
      <c r="B174" s="19">
        <v>43253</v>
      </c>
      <c r="C174" s="11" t="s">
        <v>172</v>
      </c>
      <c r="D174" s="11" t="s">
        <v>173</v>
      </c>
      <c r="E174" s="20">
        <v>11.6</v>
      </c>
      <c r="F174" s="11" t="s">
        <v>229</v>
      </c>
      <c r="G174" s="21" t="s">
        <v>179</v>
      </c>
      <c r="H174" s="20">
        <v>6</v>
      </c>
      <c r="I174" s="20">
        <v>1</v>
      </c>
      <c r="J174" s="20">
        <v>120</v>
      </c>
      <c r="K174" s="20">
        <v>85</v>
      </c>
      <c r="L174" s="20">
        <v>45</v>
      </c>
      <c r="M174" s="20">
        <v>130</v>
      </c>
      <c r="N174" s="20">
        <v>380</v>
      </c>
      <c r="O174" s="20">
        <v>4180</v>
      </c>
      <c r="P174" s="6">
        <v>41.62</v>
      </c>
      <c r="Q174" s="6">
        <v>43</v>
      </c>
      <c r="T174" s="20"/>
      <c r="U174" s="20"/>
      <c r="V174" s="20"/>
      <c r="W174" s="20"/>
      <c r="X174" s="20">
        <f t="shared" si="3"/>
        <v>41.62</v>
      </c>
      <c r="Y174" s="20">
        <v>40</v>
      </c>
      <c r="Z174" s="20">
        <v>5</v>
      </c>
      <c r="AA174" s="24">
        <v>40</v>
      </c>
      <c r="AB174" s="24">
        <v>5</v>
      </c>
      <c r="AC174" s="24">
        <v>40</v>
      </c>
      <c r="AD174" s="24">
        <v>1</v>
      </c>
      <c r="AE174" s="24">
        <v>44</v>
      </c>
      <c r="AF174" s="24">
        <v>38</v>
      </c>
      <c r="AG174" s="24">
        <v>41</v>
      </c>
      <c r="AH174" s="24">
        <v>11</v>
      </c>
      <c r="AI174" s="24">
        <v>40</v>
      </c>
      <c r="AJ174" s="24">
        <v>2</v>
      </c>
      <c r="AK174" s="20">
        <v>0.1</v>
      </c>
      <c r="AL174" s="20">
        <v>0.1</v>
      </c>
      <c r="AM174" s="20">
        <v>0.3</v>
      </c>
      <c r="AN174" s="20">
        <v>0</v>
      </c>
      <c r="AO174" s="20">
        <v>0</v>
      </c>
      <c r="AP174" s="20">
        <v>0.1</v>
      </c>
      <c r="AQ174" s="20">
        <v>0.3</v>
      </c>
      <c r="AR174" s="20">
        <v>0.1</v>
      </c>
      <c r="AS174" s="20">
        <v>0.1</v>
      </c>
      <c r="AT174" s="20">
        <v>0.2</v>
      </c>
      <c r="AU174" s="20">
        <v>0.4</v>
      </c>
      <c r="AV174" s="20">
        <v>0.3</v>
      </c>
      <c r="AW174" s="20">
        <v>1</v>
      </c>
      <c r="AX174" s="20">
        <v>0.7</v>
      </c>
      <c r="AY174" s="20">
        <v>0.9</v>
      </c>
      <c r="AZ174" s="20">
        <v>0.8</v>
      </c>
      <c r="BA174" s="20">
        <v>0.7</v>
      </c>
      <c r="BB174" s="20">
        <v>0</v>
      </c>
      <c r="BC174" s="20">
        <v>0.15</v>
      </c>
      <c r="BD174" s="20">
        <v>0.15</v>
      </c>
      <c r="BE174" s="20">
        <v>0</v>
      </c>
      <c r="BF174" s="20">
        <v>0</v>
      </c>
      <c r="BG174" s="20">
        <v>0</v>
      </c>
      <c r="BH174" s="20">
        <v>0</v>
      </c>
    </row>
    <row r="175" spans="1:60" ht="14.4">
      <c r="A175" s="19">
        <v>43252</v>
      </c>
      <c r="B175" s="19">
        <v>43253</v>
      </c>
      <c r="C175" s="11" t="s">
        <v>172</v>
      </c>
      <c r="D175" s="11" t="s">
        <v>173</v>
      </c>
      <c r="E175" s="20">
        <v>12</v>
      </c>
      <c r="F175" s="11" t="s">
        <v>229</v>
      </c>
      <c r="G175" s="21" t="s">
        <v>180</v>
      </c>
      <c r="H175" s="20">
        <v>2</v>
      </c>
      <c r="I175" s="20">
        <v>1</v>
      </c>
      <c r="J175" s="20">
        <v>35</v>
      </c>
      <c r="K175" s="20">
        <v>40</v>
      </c>
      <c r="L175" s="20">
        <v>145</v>
      </c>
      <c r="M175" s="20">
        <v>105</v>
      </c>
      <c r="N175" s="20">
        <v>325</v>
      </c>
      <c r="O175" s="20">
        <v>3575</v>
      </c>
      <c r="P175" s="6">
        <v>46.04</v>
      </c>
      <c r="Q175" s="6">
        <v>32</v>
      </c>
      <c r="T175" s="20"/>
      <c r="U175" s="20"/>
      <c r="V175" s="20"/>
      <c r="W175" s="20"/>
      <c r="X175" s="20">
        <f t="shared" si="3"/>
        <v>46.04</v>
      </c>
      <c r="Y175" s="20">
        <v>46</v>
      </c>
      <c r="Z175" s="20">
        <v>25</v>
      </c>
      <c r="AA175" s="24">
        <v>41</v>
      </c>
      <c r="AB175" s="24">
        <v>9</v>
      </c>
      <c r="AC175" s="24">
        <v>40</v>
      </c>
      <c r="AD175" s="24">
        <v>0</v>
      </c>
      <c r="AE175" s="24">
        <v>46</v>
      </c>
      <c r="AF175" s="24">
        <v>37</v>
      </c>
      <c r="AG175" s="24">
        <v>46</v>
      </c>
      <c r="AH175" s="24">
        <v>25</v>
      </c>
      <c r="AI175" s="24">
        <v>40</v>
      </c>
      <c r="AJ175" s="24">
        <v>1</v>
      </c>
      <c r="AK175" s="20">
        <v>0.1</v>
      </c>
      <c r="AL175" s="20">
        <v>0.1</v>
      </c>
      <c r="AM175" s="20">
        <v>0.1</v>
      </c>
      <c r="AN175" s="20">
        <v>0.5</v>
      </c>
      <c r="AO175" s="20">
        <v>0.8</v>
      </c>
      <c r="AP175" s="20">
        <v>0.5</v>
      </c>
      <c r="AQ175" s="20">
        <v>0.2</v>
      </c>
      <c r="AR175" s="20">
        <v>0.4</v>
      </c>
      <c r="AS175" s="20">
        <v>0.8</v>
      </c>
      <c r="AT175" s="20">
        <v>0.6</v>
      </c>
      <c r="AU175" s="20">
        <v>0.2</v>
      </c>
      <c r="AV175" s="20">
        <v>0.3</v>
      </c>
      <c r="AW175" s="20">
        <v>0.9</v>
      </c>
      <c r="AX175" s="20">
        <v>0.9</v>
      </c>
      <c r="AY175" s="20">
        <v>0.4</v>
      </c>
      <c r="AZ175" s="20">
        <v>0.9</v>
      </c>
      <c r="BA175" s="20">
        <v>0.4</v>
      </c>
      <c r="BB175" s="20">
        <v>0</v>
      </c>
      <c r="BC175" s="20">
        <v>0.45</v>
      </c>
      <c r="BD175" s="20">
        <v>0.15</v>
      </c>
      <c r="BE175" s="20">
        <v>0</v>
      </c>
      <c r="BF175" s="20">
        <v>0</v>
      </c>
      <c r="BG175" s="20">
        <v>0</v>
      </c>
      <c r="BH175" s="20">
        <v>0</v>
      </c>
    </row>
    <row r="176" spans="1:60" ht="14.4">
      <c r="A176" s="19">
        <v>43252</v>
      </c>
      <c r="B176" s="19">
        <v>43253</v>
      </c>
      <c r="C176" s="11" t="s">
        <v>172</v>
      </c>
      <c r="D176" s="11" t="s">
        <v>173</v>
      </c>
      <c r="E176" s="20">
        <v>12.4</v>
      </c>
      <c r="F176" s="11" t="s">
        <v>229</v>
      </c>
      <c r="G176" s="21" t="s">
        <v>181</v>
      </c>
      <c r="H176" s="20">
        <v>6</v>
      </c>
      <c r="I176" s="20">
        <v>0</v>
      </c>
      <c r="J176" s="20">
        <v>75</v>
      </c>
      <c r="K176" s="20">
        <v>85</v>
      </c>
      <c r="L176" s="20">
        <v>45</v>
      </c>
      <c r="M176" s="20">
        <v>30</v>
      </c>
      <c r="N176" s="20">
        <v>235</v>
      </c>
      <c r="O176" s="20">
        <v>2585</v>
      </c>
      <c r="P176" s="6">
        <v>26.11</v>
      </c>
      <c r="Q176" s="6">
        <v>32</v>
      </c>
      <c r="T176" s="20"/>
      <c r="U176" s="20"/>
      <c r="V176" s="20"/>
      <c r="W176" s="20"/>
      <c r="X176" s="20">
        <f t="shared" si="3"/>
        <v>26.11</v>
      </c>
      <c r="Y176" s="20">
        <v>41</v>
      </c>
      <c r="Z176" s="20">
        <v>11</v>
      </c>
      <c r="AA176" s="24">
        <v>42</v>
      </c>
      <c r="AB176" s="24">
        <v>7</v>
      </c>
      <c r="AC176" s="24">
        <v>40</v>
      </c>
      <c r="AD176" s="24">
        <v>0</v>
      </c>
      <c r="AE176" s="24">
        <v>55</v>
      </c>
      <c r="AF176" s="24">
        <v>47</v>
      </c>
      <c r="AG176" s="24">
        <v>41</v>
      </c>
      <c r="AH176" s="24">
        <v>10</v>
      </c>
      <c r="AI176" s="24">
        <v>40</v>
      </c>
      <c r="AJ176" s="24">
        <v>1</v>
      </c>
      <c r="AK176" s="20">
        <v>0.2</v>
      </c>
      <c r="AL176" s="20">
        <v>0.1</v>
      </c>
      <c r="AM176" s="20">
        <v>0.2</v>
      </c>
      <c r="AN176" s="20">
        <v>0</v>
      </c>
      <c r="AO176" s="20">
        <v>0.5</v>
      </c>
      <c r="AP176" s="20">
        <v>0.1</v>
      </c>
      <c r="AQ176" s="20">
        <v>0.1</v>
      </c>
      <c r="AR176" s="20">
        <v>0.3</v>
      </c>
      <c r="AS176" s="20">
        <v>0.2</v>
      </c>
      <c r="AT176" s="20">
        <v>0.3</v>
      </c>
      <c r="AU176" s="20">
        <v>0.1</v>
      </c>
      <c r="AV176" s="20">
        <v>0.3</v>
      </c>
      <c r="AW176" s="20">
        <v>0.8</v>
      </c>
      <c r="AX176" s="20">
        <v>0.6</v>
      </c>
      <c r="AY176" s="20">
        <v>1</v>
      </c>
      <c r="AZ176" s="20">
        <v>0.8</v>
      </c>
      <c r="BA176" s="20">
        <v>0.8</v>
      </c>
      <c r="BB176" s="20">
        <v>0</v>
      </c>
      <c r="BC176" s="20">
        <v>0</v>
      </c>
      <c r="BD176" s="20">
        <v>0.15</v>
      </c>
      <c r="BE176" s="20">
        <v>0</v>
      </c>
      <c r="BF176" s="20">
        <v>0</v>
      </c>
      <c r="BG176" s="20">
        <v>0</v>
      </c>
      <c r="BH176" s="20">
        <v>0.05</v>
      </c>
    </row>
    <row r="177" spans="1:60" ht="14.4">
      <c r="A177" s="19">
        <v>43252</v>
      </c>
      <c r="B177" s="19">
        <v>43253</v>
      </c>
      <c r="C177" s="11" t="s">
        <v>172</v>
      </c>
      <c r="D177" s="11" t="s">
        <v>173</v>
      </c>
      <c r="E177" s="20">
        <v>12.8</v>
      </c>
      <c r="F177" s="11" t="s">
        <v>229</v>
      </c>
      <c r="G177" s="21" t="s">
        <v>182</v>
      </c>
      <c r="H177" s="20">
        <v>1</v>
      </c>
      <c r="I177" s="20">
        <v>2</v>
      </c>
      <c r="J177" s="20">
        <v>130</v>
      </c>
      <c r="K177" s="20">
        <v>120</v>
      </c>
      <c r="L177" s="20">
        <v>280</v>
      </c>
      <c r="M177" s="20">
        <v>150</v>
      </c>
      <c r="N177" s="20">
        <v>680</v>
      </c>
      <c r="O177" s="20">
        <v>7480</v>
      </c>
      <c r="P177" s="6">
        <v>27.9</v>
      </c>
      <c r="Q177" s="6">
        <v>30</v>
      </c>
      <c r="T177" s="20"/>
      <c r="U177" s="20"/>
      <c r="V177" s="20"/>
      <c r="W177" s="20"/>
      <c r="X177" s="20">
        <f t="shared" si="3"/>
        <v>27.9</v>
      </c>
      <c r="Y177" s="20">
        <v>45</v>
      </c>
      <c r="Z177" s="20">
        <v>26</v>
      </c>
      <c r="AA177" s="24">
        <v>41</v>
      </c>
      <c r="AB177" s="24">
        <v>6</v>
      </c>
      <c r="AC177" s="24">
        <v>40</v>
      </c>
      <c r="AD177" s="24">
        <v>0</v>
      </c>
      <c r="AE177" s="24">
        <v>48</v>
      </c>
      <c r="AF177" s="24">
        <v>37</v>
      </c>
      <c r="AG177" s="24">
        <v>43</v>
      </c>
      <c r="AH177" s="24">
        <v>20</v>
      </c>
      <c r="AI177" s="24">
        <v>40</v>
      </c>
      <c r="AJ177" s="24">
        <v>0</v>
      </c>
      <c r="AK177" s="20">
        <v>0</v>
      </c>
      <c r="AL177" s="20">
        <v>0.2</v>
      </c>
      <c r="AM177" s="20">
        <v>0.2</v>
      </c>
      <c r="AN177" s="20">
        <v>0.1</v>
      </c>
      <c r="AO177" s="20">
        <v>0.5</v>
      </c>
      <c r="AP177" s="20">
        <v>0.4</v>
      </c>
      <c r="AQ177" s="20">
        <v>0.5</v>
      </c>
      <c r="AR177" s="20">
        <v>0.7</v>
      </c>
      <c r="AS177" s="20">
        <v>0.5</v>
      </c>
      <c r="AT177" s="20">
        <v>0.5</v>
      </c>
      <c r="AU177" s="20">
        <v>0.2</v>
      </c>
      <c r="AV177" s="20">
        <v>0.5</v>
      </c>
      <c r="AW177" s="20">
        <v>0.8</v>
      </c>
      <c r="AX177" s="20">
        <v>0.7</v>
      </c>
      <c r="AY177" s="20">
        <v>0.5</v>
      </c>
      <c r="AZ177" s="20">
        <v>0.9</v>
      </c>
      <c r="BA177" s="20">
        <v>0.55000000000000004</v>
      </c>
      <c r="BB177" s="20">
        <v>0</v>
      </c>
      <c r="BC177" s="20">
        <v>0.2</v>
      </c>
      <c r="BD177" s="20">
        <v>0.25</v>
      </c>
      <c r="BE177" s="20">
        <v>0</v>
      </c>
      <c r="BF177" s="20">
        <v>0</v>
      </c>
      <c r="BG177" s="20">
        <v>0</v>
      </c>
      <c r="BH177" s="20">
        <v>0</v>
      </c>
    </row>
    <row r="178" spans="1:60" ht="14.4">
      <c r="A178" s="19">
        <v>43252</v>
      </c>
      <c r="B178" s="19">
        <v>43253</v>
      </c>
      <c r="C178" s="11" t="s">
        <v>172</v>
      </c>
      <c r="D178" s="11" t="s">
        <v>173</v>
      </c>
      <c r="E178" s="20">
        <v>13.2</v>
      </c>
      <c r="F178" s="11" t="s">
        <v>229</v>
      </c>
      <c r="G178" s="21" t="s">
        <v>183</v>
      </c>
      <c r="H178" s="20">
        <v>5</v>
      </c>
      <c r="I178" s="20">
        <v>4</v>
      </c>
      <c r="J178" s="20">
        <v>65</v>
      </c>
      <c r="K178" s="20">
        <v>35</v>
      </c>
      <c r="L178" s="20">
        <v>45</v>
      </c>
      <c r="M178" s="20">
        <v>80</v>
      </c>
      <c r="N178" s="20">
        <v>225</v>
      </c>
      <c r="O178" s="20">
        <v>2475</v>
      </c>
      <c r="P178" s="6">
        <v>20.22</v>
      </c>
      <c r="Q178" s="6">
        <v>35</v>
      </c>
      <c r="T178" s="20"/>
      <c r="U178" s="20"/>
      <c r="V178" s="20"/>
      <c r="W178" s="20"/>
      <c r="X178" s="20">
        <f t="shared" si="3"/>
        <v>20.22</v>
      </c>
      <c r="Y178" s="20">
        <v>40</v>
      </c>
      <c r="Z178" s="20">
        <v>7</v>
      </c>
      <c r="AA178" s="24">
        <v>41</v>
      </c>
      <c r="AB178" s="24">
        <v>6</v>
      </c>
      <c r="AC178" s="24">
        <v>40</v>
      </c>
      <c r="AD178" s="24">
        <v>0</v>
      </c>
      <c r="AE178" s="24">
        <v>46</v>
      </c>
      <c r="AF178" s="24">
        <v>33</v>
      </c>
      <c r="AG178" s="24">
        <v>45</v>
      </c>
      <c r="AH178" s="24">
        <v>21</v>
      </c>
      <c r="AI178" s="24">
        <v>40</v>
      </c>
      <c r="AJ178" s="24">
        <v>0</v>
      </c>
      <c r="AK178" s="20">
        <v>0.1</v>
      </c>
      <c r="AL178" s="20">
        <v>0</v>
      </c>
      <c r="AM178" s="20">
        <v>0.1</v>
      </c>
      <c r="AN178" s="20">
        <v>0.3</v>
      </c>
      <c r="AO178" s="20">
        <v>0.1</v>
      </c>
      <c r="AP178" s="20">
        <v>0.2</v>
      </c>
      <c r="AQ178" s="20">
        <v>0.3</v>
      </c>
      <c r="AR178" s="20">
        <v>0.1</v>
      </c>
      <c r="AS178" s="20">
        <v>0.4</v>
      </c>
      <c r="AT178" s="20">
        <v>0.5</v>
      </c>
      <c r="AU178" s="20">
        <v>0.6</v>
      </c>
      <c r="AV178" s="20">
        <v>0.1</v>
      </c>
      <c r="AW178" s="20">
        <v>0.8</v>
      </c>
      <c r="AX178" s="20">
        <v>0.6</v>
      </c>
      <c r="AY178" s="20">
        <v>0.8</v>
      </c>
      <c r="AZ178" s="20">
        <v>0.5</v>
      </c>
      <c r="BA178" s="20">
        <v>0.2</v>
      </c>
      <c r="BB178" s="20">
        <v>0</v>
      </c>
      <c r="BC178" s="20">
        <v>0.5</v>
      </c>
      <c r="BD178" s="20">
        <v>0.3</v>
      </c>
      <c r="BE178" s="20">
        <v>0</v>
      </c>
      <c r="BF178" s="20">
        <v>0</v>
      </c>
      <c r="BG178" s="20">
        <v>0</v>
      </c>
      <c r="BH178" s="20">
        <v>0</v>
      </c>
    </row>
    <row r="179" spans="1:60" ht="14.4">
      <c r="A179" s="19">
        <v>43252</v>
      </c>
      <c r="B179" s="19">
        <v>43253</v>
      </c>
      <c r="C179" s="11" t="s">
        <v>172</v>
      </c>
      <c r="D179" s="11" t="s">
        <v>173</v>
      </c>
      <c r="E179" s="20">
        <v>13.6</v>
      </c>
      <c r="F179" s="11" t="s">
        <v>229</v>
      </c>
      <c r="G179" s="21" t="s">
        <v>184</v>
      </c>
      <c r="H179" s="20">
        <v>1</v>
      </c>
      <c r="I179" s="20">
        <v>2</v>
      </c>
      <c r="J179" s="20">
        <v>210</v>
      </c>
      <c r="K179" s="20">
        <v>140</v>
      </c>
      <c r="L179" s="20">
        <v>30</v>
      </c>
      <c r="M179" s="20">
        <v>80</v>
      </c>
      <c r="N179" s="20">
        <v>460</v>
      </c>
      <c r="O179" s="20">
        <v>5060</v>
      </c>
      <c r="P179" s="6">
        <v>21.53</v>
      </c>
      <c r="Q179" s="6">
        <v>39</v>
      </c>
      <c r="T179" s="20"/>
      <c r="U179" s="20"/>
      <c r="V179" s="20"/>
      <c r="W179" s="20"/>
      <c r="X179" s="20">
        <f t="shared" si="3"/>
        <v>21.53</v>
      </c>
      <c r="Y179" s="20">
        <v>44</v>
      </c>
      <c r="Z179" s="20">
        <v>22</v>
      </c>
      <c r="AA179" s="24">
        <v>40</v>
      </c>
      <c r="AB179" s="24">
        <v>0</v>
      </c>
      <c r="AC179" s="24">
        <v>40</v>
      </c>
      <c r="AD179" s="24">
        <v>1</v>
      </c>
      <c r="AE179" s="24">
        <v>46</v>
      </c>
      <c r="AF179" s="24">
        <v>36</v>
      </c>
      <c r="AG179" s="24">
        <v>42</v>
      </c>
      <c r="AH179" s="24">
        <v>16</v>
      </c>
      <c r="AI179" s="24">
        <v>40</v>
      </c>
      <c r="AJ179" s="24">
        <v>1</v>
      </c>
      <c r="AK179" s="20">
        <v>0</v>
      </c>
      <c r="AL179" s="20">
        <v>0</v>
      </c>
      <c r="AM179" s="20">
        <v>0</v>
      </c>
      <c r="AN179" s="20">
        <v>0</v>
      </c>
      <c r="AO179" s="20">
        <v>0.5</v>
      </c>
      <c r="AP179" s="20">
        <v>0.2</v>
      </c>
      <c r="AQ179" s="20">
        <v>0.4</v>
      </c>
      <c r="AR179" s="20">
        <v>0.7</v>
      </c>
      <c r="AS179" s="20">
        <v>0.2</v>
      </c>
      <c r="AT179" s="20">
        <v>0.3</v>
      </c>
      <c r="AU179" s="20">
        <v>0.6</v>
      </c>
      <c r="AV179" s="20">
        <v>0.3</v>
      </c>
      <c r="AW179" s="20">
        <v>0.8</v>
      </c>
      <c r="AX179" s="20">
        <v>0.9</v>
      </c>
      <c r="AY179" s="20">
        <v>0.5</v>
      </c>
      <c r="AZ179" s="20">
        <v>0.8</v>
      </c>
      <c r="BA179" s="20">
        <v>0.85</v>
      </c>
      <c r="BB179" s="20">
        <v>0</v>
      </c>
      <c r="BC179" s="20">
        <v>0.1</v>
      </c>
      <c r="BD179" s="20">
        <v>0.05</v>
      </c>
      <c r="BE179" s="20">
        <v>0</v>
      </c>
      <c r="BF179" s="20">
        <v>0</v>
      </c>
      <c r="BG179" s="20">
        <v>0</v>
      </c>
      <c r="BH179" s="20">
        <v>0</v>
      </c>
    </row>
    <row r="180" spans="1:60" ht="14.4">
      <c r="A180" s="19">
        <v>43252</v>
      </c>
      <c r="B180" s="19">
        <v>43253</v>
      </c>
      <c r="C180" s="11" t="s">
        <v>172</v>
      </c>
      <c r="D180" s="11" t="s">
        <v>173</v>
      </c>
      <c r="E180" s="20">
        <v>14</v>
      </c>
      <c r="F180" s="11" t="s">
        <v>229</v>
      </c>
      <c r="G180" s="21" t="s">
        <v>185</v>
      </c>
      <c r="H180" s="20">
        <v>1</v>
      </c>
      <c r="I180" s="20">
        <v>4</v>
      </c>
      <c r="J180" s="20">
        <v>80</v>
      </c>
      <c r="K180" s="20">
        <v>130</v>
      </c>
      <c r="L180" s="20">
        <v>110</v>
      </c>
      <c r="M180" s="20">
        <v>130</v>
      </c>
      <c r="N180" s="20">
        <v>450</v>
      </c>
      <c r="O180" s="20">
        <v>4950</v>
      </c>
      <c r="P180" s="6">
        <v>30.87</v>
      </c>
      <c r="Q180" s="6">
        <v>40</v>
      </c>
      <c r="T180" s="20"/>
      <c r="U180" s="20"/>
      <c r="V180" s="20"/>
      <c r="W180" s="20"/>
      <c r="X180" s="20">
        <f t="shared" si="3"/>
        <v>30.87</v>
      </c>
      <c r="Y180" s="20">
        <v>42</v>
      </c>
      <c r="Z180" s="20">
        <v>7</v>
      </c>
      <c r="AA180" s="24">
        <v>42</v>
      </c>
      <c r="AB180" s="24">
        <v>9</v>
      </c>
      <c r="AC180" s="24">
        <v>40</v>
      </c>
      <c r="AD180" s="24">
        <v>0</v>
      </c>
      <c r="AE180" s="24">
        <v>45</v>
      </c>
      <c r="AF180" s="24">
        <v>26</v>
      </c>
      <c r="AG180" s="24">
        <v>41</v>
      </c>
      <c r="AH180" s="24">
        <v>20</v>
      </c>
      <c r="AI180" s="24">
        <v>40</v>
      </c>
      <c r="AJ180" s="24">
        <v>0</v>
      </c>
      <c r="AK180" s="20">
        <v>0.2</v>
      </c>
      <c r="AL180" s="20">
        <v>0.1</v>
      </c>
      <c r="AM180" s="20">
        <v>0.4</v>
      </c>
      <c r="AN180" s="20">
        <v>0</v>
      </c>
      <c r="AO180" s="20">
        <v>0</v>
      </c>
      <c r="AP180" s="20">
        <v>0.3</v>
      </c>
      <c r="AQ180" s="20">
        <v>0.2</v>
      </c>
      <c r="AR180" s="20">
        <v>0</v>
      </c>
      <c r="AS180" s="20">
        <v>0.5</v>
      </c>
      <c r="AT180" s="20">
        <v>0.7</v>
      </c>
      <c r="AU180" s="20">
        <v>0.3</v>
      </c>
      <c r="AV180" s="20">
        <v>0.4</v>
      </c>
      <c r="AW180" s="20">
        <v>1</v>
      </c>
      <c r="AX180" s="20">
        <v>0.5</v>
      </c>
      <c r="AY180" s="20">
        <v>0.2</v>
      </c>
      <c r="AZ180" s="20">
        <v>0.4</v>
      </c>
      <c r="BA180" s="20">
        <v>0.5</v>
      </c>
      <c r="BB180" s="20">
        <v>0</v>
      </c>
      <c r="BC180" s="20">
        <v>0.4</v>
      </c>
      <c r="BD180" s="20">
        <v>0.1</v>
      </c>
      <c r="BE180" s="20">
        <v>0</v>
      </c>
      <c r="BF180" s="20">
        <v>0</v>
      </c>
      <c r="BG180" s="20">
        <v>0</v>
      </c>
      <c r="BH180" s="20">
        <v>0</v>
      </c>
    </row>
    <row r="181" spans="1:60" ht="14.4">
      <c r="A181" s="19">
        <v>43252</v>
      </c>
      <c r="B181" s="19">
        <v>43253</v>
      </c>
      <c r="C181" s="11" t="s">
        <v>172</v>
      </c>
      <c r="D181" s="11" t="s">
        <v>173</v>
      </c>
      <c r="E181" s="20">
        <v>14.4</v>
      </c>
      <c r="F181" s="11" t="s">
        <v>229</v>
      </c>
      <c r="G181" s="21" t="s">
        <v>186</v>
      </c>
      <c r="H181" s="20">
        <v>6</v>
      </c>
      <c r="I181" s="20">
        <v>1</v>
      </c>
      <c r="J181" s="20">
        <v>160</v>
      </c>
      <c r="K181" s="20">
        <v>120</v>
      </c>
      <c r="L181" s="20">
        <v>60</v>
      </c>
      <c r="M181" s="20">
        <v>100</v>
      </c>
      <c r="N181" s="20">
        <v>440</v>
      </c>
      <c r="O181" s="20">
        <v>4840</v>
      </c>
      <c r="P181" s="6">
        <v>47.74</v>
      </c>
      <c r="Q181" s="6">
        <v>50</v>
      </c>
      <c r="T181" s="20"/>
      <c r="U181" s="20"/>
      <c r="V181" s="20"/>
      <c r="W181" s="20"/>
      <c r="X181" s="20">
        <f t="shared" si="3"/>
        <v>47.74</v>
      </c>
      <c r="Y181" s="20">
        <v>41</v>
      </c>
      <c r="Z181" s="20">
        <v>6</v>
      </c>
      <c r="AA181" s="24">
        <v>40</v>
      </c>
      <c r="AB181" s="24">
        <v>1</v>
      </c>
      <c r="AC181" s="24">
        <v>40</v>
      </c>
      <c r="AD181" s="24">
        <v>0</v>
      </c>
      <c r="AE181" s="24">
        <v>49</v>
      </c>
      <c r="AF181" s="24">
        <v>38</v>
      </c>
      <c r="AG181" s="24">
        <v>41</v>
      </c>
      <c r="AH181" s="24">
        <v>12</v>
      </c>
      <c r="AI181" s="24">
        <v>40</v>
      </c>
      <c r="AJ181" s="24">
        <v>0</v>
      </c>
      <c r="AK181" s="20">
        <v>0.1</v>
      </c>
      <c r="AL181" s="20">
        <v>0</v>
      </c>
      <c r="AM181" s="20">
        <v>0</v>
      </c>
      <c r="AN181" s="20">
        <v>0</v>
      </c>
      <c r="AO181" s="20">
        <v>0.1</v>
      </c>
      <c r="AP181" s="20">
        <v>0.2</v>
      </c>
      <c r="AQ181" s="20">
        <v>0</v>
      </c>
      <c r="AR181" s="20">
        <v>0.2</v>
      </c>
      <c r="AS181" s="20">
        <v>0.3</v>
      </c>
      <c r="AT181" s="20">
        <v>0.2</v>
      </c>
      <c r="AU181" s="20">
        <v>0.4</v>
      </c>
      <c r="AV181" s="20">
        <v>0.2</v>
      </c>
      <c r="AW181" s="20">
        <v>0.4</v>
      </c>
      <c r="AX181" s="20">
        <v>0.6</v>
      </c>
      <c r="AY181" s="20">
        <v>1</v>
      </c>
      <c r="AZ181" s="20">
        <v>0.9</v>
      </c>
      <c r="BA181" s="20">
        <v>0.2</v>
      </c>
      <c r="BB181" s="20">
        <v>0</v>
      </c>
      <c r="BC181" s="20">
        <v>0.8</v>
      </c>
      <c r="BD181" s="20">
        <v>0</v>
      </c>
      <c r="BE181" s="20">
        <v>0</v>
      </c>
      <c r="BF181" s="20">
        <v>0</v>
      </c>
      <c r="BG181" s="20">
        <v>0</v>
      </c>
      <c r="BH181" s="20">
        <v>0</v>
      </c>
    </row>
    <row r="182" spans="1:60" ht="14.4">
      <c r="A182" s="19">
        <v>43252</v>
      </c>
      <c r="B182" s="19">
        <v>43253</v>
      </c>
      <c r="C182" s="11" t="s">
        <v>172</v>
      </c>
      <c r="D182" s="11" t="s">
        <v>173</v>
      </c>
      <c r="E182" s="20">
        <v>14.8</v>
      </c>
      <c r="F182" s="11" t="s">
        <v>229</v>
      </c>
      <c r="G182" s="21" t="s">
        <v>187</v>
      </c>
      <c r="H182" s="20">
        <v>3</v>
      </c>
      <c r="I182" s="20">
        <v>1</v>
      </c>
      <c r="J182" s="20">
        <v>80</v>
      </c>
      <c r="K182" s="20">
        <v>70</v>
      </c>
      <c r="L182" s="20">
        <v>170</v>
      </c>
      <c r="M182" s="20">
        <v>30</v>
      </c>
      <c r="N182" s="20">
        <v>350</v>
      </c>
      <c r="O182" s="20">
        <v>3850</v>
      </c>
      <c r="P182" s="6">
        <v>55.84</v>
      </c>
      <c r="Q182" s="6">
        <v>41</v>
      </c>
      <c r="T182" s="20"/>
      <c r="U182" s="20"/>
      <c r="V182" s="20"/>
      <c r="W182" s="20"/>
      <c r="X182" s="20">
        <f t="shared" si="3"/>
        <v>55.84</v>
      </c>
      <c r="Y182" s="20">
        <v>41</v>
      </c>
      <c r="Z182" s="20">
        <v>6</v>
      </c>
      <c r="AA182" s="24">
        <v>40</v>
      </c>
      <c r="AB182" s="24">
        <v>3</v>
      </c>
      <c r="AC182" s="24">
        <v>40</v>
      </c>
      <c r="AD182" s="24">
        <v>0</v>
      </c>
      <c r="AE182" s="24">
        <v>45</v>
      </c>
      <c r="AF182" s="24">
        <v>29</v>
      </c>
      <c r="AG182" s="24">
        <v>42</v>
      </c>
      <c r="AH182" s="24">
        <v>10</v>
      </c>
      <c r="AI182" s="24">
        <v>40</v>
      </c>
      <c r="AJ182" s="24">
        <v>0</v>
      </c>
      <c r="AK182" s="20">
        <v>0</v>
      </c>
      <c r="AL182" s="20">
        <v>0.1</v>
      </c>
      <c r="AM182" s="20">
        <v>0.1</v>
      </c>
      <c r="AN182" s="20">
        <v>0.1</v>
      </c>
      <c r="AO182" s="20">
        <v>0.1</v>
      </c>
      <c r="AP182" s="20">
        <v>0.3</v>
      </c>
      <c r="AQ182" s="20">
        <v>0.1</v>
      </c>
      <c r="AR182" s="20">
        <v>0</v>
      </c>
      <c r="AS182" s="20">
        <v>0.2</v>
      </c>
      <c r="AT182" s="20">
        <v>0.1</v>
      </c>
      <c r="AU182" s="20">
        <v>0.2</v>
      </c>
      <c r="AV182" s="20">
        <v>0.3</v>
      </c>
      <c r="AW182" s="20">
        <v>0.6</v>
      </c>
      <c r="AX182" s="20">
        <v>0.2</v>
      </c>
      <c r="AY182" s="20">
        <v>1</v>
      </c>
      <c r="AZ182" s="20">
        <v>0.6</v>
      </c>
      <c r="BA182" s="20">
        <v>0.65</v>
      </c>
      <c r="BB182" s="20">
        <v>0.2</v>
      </c>
      <c r="BC182" s="20">
        <v>0.05</v>
      </c>
      <c r="BD182" s="20">
        <v>0.05</v>
      </c>
      <c r="BE182" s="20">
        <v>0</v>
      </c>
      <c r="BF182" s="20">
        <v>0</v>
      </c>
      <c r="BG182" s="20">
        <v>0</v>
      </c>
      <c r="BH182" s="20">
        <v>0.05</v>
      </c>
    </row>
    <row r="183" spans="1:60" ht="14.4">
      <c r="A183" s="19">
        <v>43252</v>
      </c>
      <c r="B183" s="19">
        <v>43253</v>
      </c>
      <c r="C183" s="11" t="s">
        <v>172</v>
      </c>
      <c r="D183" s="11" t="s">
        <v>173</v>
      </c>
      <c r="E183" s="20">
        <v>15.2</v>
      </c>
      <c r="F183" s="11" t="s">
        <v>229</v>
      </c>
      <c r="G183" s="21" t="s">
        <v>188</v>
      </c>
      <c r="H183" s="20">
        <v>7</v>
      </c>
      <c r="I183" s="20">
        <v>2</v>
      </c>
      <c r="J183" s="20">
        <v>75</v>
      </c>
      <c r="K183" s="20">
        <v>130</v>
      </c>
      <c r="L183" s="20">
        <v>70</v>
      </c>
      <c r="M183" s="20">
        <v>65</v>
      </c>
      <c r="N183" s="20">
        <v>340</v>
      </c>
      <c r="O183" s="20">
        <v>3740</v>
      </c>
      <c r="P183" s="6">
        <v>64.44</v>
      </c>
      <c r="Q183" s="6">
        <v>23</v>
      </c>
      <c r="T183" s="20"/>
      <c r="U183" s="20"/>
      <c r="V183" s="20"/>
      <c r="W183" s="20"/>
      <c r="X183" s="20">
        <f t="shared" si="3"/>
        <v>64.44</v>
      </c>
      <c r="Y183" s="20">
        <v>42</v>
      </c>
      <c r="Z183" s="20">
        <v>7</v>
      </c>
      <c r="AA183" s="24">
        <v>40</v>
      </c>
      <c r="AB183" s="24">
        <v>4</v>
      </c>
      <c r="AC183" s="24">
        <v>40</v>
      </c>
      <c r="AD183" s="24">
        <v>0</v>
      </c>
      <c r="AE183" s="24">
        <v>54</v>
      </c>
      <c r="AF183" s="24">
        <v>50</v>
      </c>
      <c r="AG183" s="24">
        <v>42</v>
      </c>
      <c r="AH183" s="24">
        <v>12</v>
      </c>
      <c r="AI183" s="24">
        <v>40</v>
      </c>
      <c r="AJ183" s="24">
        <v>1</v>
      </c>
      <c r="AK183" s="20">
        <v>0.1</v>
      </c>
      <c r="AL183" s="20">
        <v>0.3</v>
      </c>
      <c r="AM183" s="20">
        <v>0</v>
      </c>
      <c r="AN183" s="20">
        <v>0</v>
      </c>
      <c r="AO183" s="20">
        <v>0.2</v>
      </c>
      <c r="AP183" s="20">
        <v>0.1</v>
      </c>
      <c r="AQ183" s="20">
        <v>0</v>
      </c>
      <c r="AR183" s="20">
        <v>0.2</v>
      </c>
      <c r="AS183" s="20">
        <v>0</v>
      </c>
      <c r="AT183" s="20">
        <v>0.2</v>
      </c>
      <c r="AU183" s="20">
        <v>0.4</v>
      </c>
      <c r="AV183" s="20">
        <v>0.4</v>
      </c>
      <c r="AW183" s="20">
        <v>1</v>
      </c>
      <c r="AX183" s="20">
        <v>0.9</v>
      </c>
      <c r="AY183" s="20">
        <v>0.8</v>
      </c>
      <c r="AZ183" s="20">
        <v>0.9</v>
      </c>
      <c r="BA183" s="20">
        <v>0.55000000000000004</v>
      </c>
      <c r="BB183" s="20">
        <v>0.1</v>
      </c>
      <c r="BC183" s="20">
        <v>0.2</v>
      </c>
      <c r="BD183" s="20">
        <v>0.1</v>
      </c>
      <c r="BE183" s="20">
        <v>0</v>
      </c>
      <c r="BF183" s="20">
        <v>0</v>
      </c>
      <c r="BG183" s="20">
        <v>0</v>
      </c>
      <c r="BH183" s="20">
        <v>0.05</v>
      </c>
    </row>
    <row r="184" spans="1:60" ht="14.4">
      <c r="A184" s="19">
        <v>43252</v>
      </c>
      <c r="B184" s="19">
        <v>43253</v>
      </c>
      <c r="C184" s="11" t="s">
        <v>172</v>
      </c>
      <c r="D184" s="11" t="s">
        <v>173</v>
      </c>
      <c r="E184" s="20">
        <v>15.6</v>
      </c>
      <c r="F184" s="11" t="s">
        <v>229</v>
      </c>
      <c r="G184" s="21" t="s">
        <v>189</v>
      </c>
      <c r="H184" s="20">
        <v>1</v>
      </c>
      <c r="I184" s="20">
        <v>2</v>
      </c>
      <c r="J184" s="20">
        <v>90</v>
      </c>
      <c r="K184" s="20">
        <v>160</v>
      </c>
      <c r="L184" s="20">
        <v>85</v>
      </c>
      <c r="M184" s="20">
        <v>100</v>
      </c>
      <c r="N184" s="20">
        <v>435</v>
      </c>
      <c r="O184" s="20">
        <v>4785</v>
      </c>
      <c r="P184" s="6">
        <v>32.020000000000003</v>
      </c>
      <c r="Q184" s="6">
        <v>38</v>
      </c>
      <c r="T184" s="20"/>
      <c r="U184" s="20"/>
      <c r="V184" s="20"/>
      <c r="W184" s="20"/>
      <c r="X184" s="20">
        <f t="shared" si="3"/>
        <v>32.020000000000003</v>
      </c>
      <c r="Y184" s="20">
        <v>40</v>
      </c>
      <c r="Z184" s="20">
        <v>4</v>
      </c>
      <c r="AA184" s="24">
        <v>40</v>
      </c>
      <c r="AB184" s="24">
        <v>4</v>
      </c>
      <c r="AC184" s="24">
        <v>40</v>
      </c>
      <c r="AD184" s="24">
        <v>0</v>
      </c>
      <c r="AE184" s="24">
        <v>45</v>
      </c>
      <c r="AF184" s="24">
        <v>30</v>
      </c>
      <c r="AG184" s="24">
        <v>44</v>
      </c>
      <c r="AH184" s="24">
        <v>15</v>
      </c>
      <c r="AI184" s="24">
        <v>40</v>
      </c>
      <c r="AJ184" s="24">
        <v>0</v>
      </c>
      <c r="AK184" s="20">
        <v>0.1</v>
      </c>
      <c r="AL184" s="20">
        <v>0.2</v>
      </c>
      <c r="AM184" s="20">
        <v>0</v>
      </c>
      <c r="AN184" s="20">
        <v>0.1</v>
      </c>
      <c r="AO184" s="20">
        <v>0</v>
      </c>
      <c r="AP184" s="20">
        <v>0.1</v>
      </c>
      <c r="AQ184" s="20">
        <v>0.1</v>
      </c>
      <c r="AR184" s="20">
        <v>0.2</v>
      </c>
      <c r="AS184" s="20">
        <v>0</v>
      </c>
      <c r="AT184" s="20">
        <v>0.1</v>
      </c>
      <c r="AU184" s="20">
        <v>0.5</v>
      </c>
      <c r="AV184" s="20">
        <v>0.5</v>
      </c>
      <c r="AW184" s="20">
        <v>0.7</v>
      </c>
      <c r="AX184" s="20">
        <v>0.7</v>
      </c>
      <c r="AY184" s="20">
        <v>0.5</v>
      </c>
      <c r="AZ184" s="20">
        <v>0.6</v>
      </c>
      <c r="BA184" s="20">
        <v>0.35</v>
      </c>
      <c r="BB184" s="20">
        <v>0.05</v>
      </c>
      <c r="BC184" s="20">
        <v>0.5</v>
      </c>
      <c r="BD184" s="20">
        <v>0.1</v>
      </c>
      <c r="BE184" s="20">
        <v>0</v>
      </c>
      <c r="BF184" s="20">
        <v>0</v>
      </c>
      <c r="BG184" s="20">
        <v>0</v>
      </c>
      <c r="BH184" s="20">
        <v>0</v>
      </c>
    </row>
    <row r="185" spans="1:60" ht="14.4">
      <c r="A185" s="19">
        <v>43252</v>
      </c>
      <c r="B185" s="19">
        <v>43253</v>
      </c>
      <c r="C185" s="11" t="s">
        <v>172</v>
      </c>
      <c r="D185" s="11" t="s">
        <v>173</v>
      </c>
      <c r="E185" s="20">
        <v>16</v>
      </c>
      <c r="F185" s="11" t="s">
        <v>229</v>
      </c>
      <c r="G185" s="21" t="s">
        <v>190</v>
      </c>
      <c r="H185" s="20">
        <v>4</v>
      </c>
      <c r="I185" s="20">
        <v>3</v>
      </c>
      <c r="J185" s="20">
        <v>55</v>
      </c>
      <c r="K185" s="20">
        <v>60</v>
      </c>
      <c r="L185" s="20">
        <v>50</v>
      </c>
      <c r="M185" s="20">
        <v>130</v>
      </c>
      <c r="N185" s="20">
        <v>295</v>
      </c>
      <c r="O185" s="20">
        <v>3245</v>
      </c>
      <c r="P185" s="6">
        <v>98.13</v>
      </c>
      <c r="Q185" s="6">
        <v>30</v>
      </c>
      <c r="T185" s="20"/>
      <c r="U185" s="20"/>
      <c r="V185" s="20"/>
      <c r="W185" s="20"/>
      <c r="X185" s="20">
        <f t="shared" si="3"/>
        <v>98.13</v>
      </c>
      <c r="Y185" s="20">
        <v>45</v>
      </c>
      <c r="Z185" s="20">
        <v>24</v>
      </c>
      <c r="AA185" s="24">
        <v>40</v>
      </c>
      <c r="AB185" s="24">
        <v>6</v>
      </c>
      <c r="AC185" s="24">
        <v>40</v>
      </c>
      <c r="AD185" s="24">
        <v>0</v>
      </c>
      <c r="AE185" s="24">
        <v>54</v>
      </c>
      <c r="AF185" s="24">
        <v>51</v>
      </c>
      <c r="AG185" s="24">
        <v>45</v>
      </c>
      <c r="AH185" s="24">
        <v>26</v>
      </c>
      <c r="AI185" s="24">
        <v>40</v>
      </c>
      <c r="AJ185" s="24">
        <v>0</v>
      </c>
      <c r="AK185" s="20">
        <v>0</v>
      </c>
      <c r="AL185" s="20">
        <v>0.1</v>
      </c>
      <c r="AM185" s="20">
        <v>0.4</v>
      </c>
      <c r="AN185" s="20">
        <v>0.1</v>
      </c>
      <c r="AO185" s="20">
        <v>0.4</v>
      </c>
      <c r="AP185" s="20">
        <v>0.6</v>
      </c>
      <c r="AQ185" s="20">
        <v>0.5</v>
      </c>
      <c r="AR185" s="20">
        <v>0.4</v>
      </c>
      <c r="AS185" s="20">
        <v>0.5</v>
      </c>
      <c r="AT185" s="20">
        <v>0.3</v>
      </c>
      <c r="AU185" s="20">
        <v>0.6</v>
      </c>
      <c r="AV185" s="20">
        <v>0.7</v>
      </c>
      <c r="AW185" s="20">
        <v>1</v>
      </c>
      <c r="AX185" s="20">
        <v>1</v>
      </c>
      <c r="AY185" s="20">
        <v>0.9</v>
      </c>
      <c r="AZ185" s="20">
        <v>0.8</v>
      </c>
      <c r="BA185" s="20">
        <v>0.8</v>
      </c>
      <c r="BB185" s="20">
        <v>0.1</v>
      </c>
      <c r="BC185" s="20">
        <v>0</v>
      </c>
      <c r="BD185" s="20">
        <v>0.1</v>
      </c>
      <c r="BE185" s="20">
        <v>0</v>
      </c>
      <c r="BF185" s="20">
        <v>0</v>
      </c>
      <c r="BG185" s="20">
        <v>0</v>
      </c>
      <c r="BH185" s="20">
        <v>0</v>
      </c>
    </row>
    <row r="186" spans="1:60" ht="14.4">
      <c r="A186" s="19">
        <v>43252</v>
      </c>
      <c r="B186" s="19">
        <v>43253</v>
      </c>
      <c r="C186" s="11" t="s">
        <v>172</v>
      </c>
      <c r="D186" s="11" t="s">
        <v>173</v>
      </c>
      <c r="E186" s="20">
        <v>16.399999999999999</v>
      </c>
      <c r="F186" s="11" t="s">
        <v>229</v>
      </c>
      <c r="G186" s="21" t="s">
        <v>191</v>
      </c>
      <c r="H186" s="20">
        <v>6</v>
      </c>
      <c r="I186" s="20">
        <v>2</v>
      </c>
      <c r="J186" s="20">
        <v>30</v>
      </c>
      <c r="K186" s="20">
        <v>45</v>
      </c>
      <c r="L186" s="20">
        <v>150</v>
      </c>
      <c r="M186" s="20">
        <v>70</v>
      </c>
      <c r="N186" s="20">
        <v>295</v>
      </c>
      <c r="O186" s="20">
        <v>3245</v>
      </c>
      <c r="P186" s="6">
        <v>48.68</v>
      </c>
      <c r="Q186" s="6">
        <v>36</v>
      </c>
      <c r="T186" s="20"/>
      <c r="U186" s="20"/>
      <c r="V186" s="20"/>
      <c r="W186" s="20"/>
      <c r="X186" s="20">
        <f t="shared" si="3"/>
        <v>48.68</v>
      </c>
      <c r="Y186" s="20">
        <v>44</v>
      </c>
      <c r="Z186" s="20">
        <v>21</v>
      </c>
      <c r="AA186" s="24">
        <v>41</v>
      </c>
      <c r="AB186" s="24">
        <v>7</v>
      </c>
      <c r="AC186" s="24">
        <v>40</v>
      </c>
      <c r="AD186" s="24">
        <v>0</v>
      </c>
      <c r="AE186" s="24">
        <v>46</v>
      </c>
      <c r="AF186" s="24">
        <v>43</v>
      </c>
      <c r="AG186" s="24">
        <v>47</v>
      </c>
      <c r="AH186" s="24">
        <v>31</v>
      </c>
      <c r="AI186" s="24">
        <v>40</v>
      </c>
      <c r="AJ186" s="24">
        <v>1</v>
      </c>
      <c r="AK186" s="20">
        <v>0</v>
      </c>
      <c r="AL186" s="20">
        <v>0.1</v>
      </c>
      <c r="AM186" s="20">
        <v>0.4</v>
      </c>
      <c r="AN186" s="20">
        <v>0.1</v>
      </c>
      <c r="AO186" s="20">
        <v>0.4</v>
      </c>
      <c r="AP186" s="20">
        <v>0.6</v>
      </c>
      <c r="AQ186" s="20">
        <v>0.5</v>
      </c>
      <c r="AR186" s="20">
        <v>0.4</v>
      </c>
      <c r="AS186" s="20">
        <v>0.5</v>
      </c>
      <c r="AT186" s="20">
        <v>0.3</v>
      </c>
      <c r="AU186" s="20">
        <v>0.6</v>
      </c>
      <c r="AV186" s="20">
        <v>0.7</v>
      </c>
      <c r="AW186" s="20">
        <v>1</v>
      </c>
      <c r="AX186" s="20">
        <v>1</v>
      </c>
      <c r="AY186" s="20">
        <v>0.9</v>
      </c>
      <c r="AZ186" s="20">
        <v>0.8</v>
      </c>
      <c r="BA186" s="20">
        <v>0.8</v>
      </c>
      <c r="BB186" s="20">
        <v>0.05</v>
      </c>
      <c r="BC186" s="20">
        <v>0.05</v>
      </c>
      <c r="BD186" s="20">
        <v>0.1</v>
      </c>
      <c r="BE186" s="20">
        <v>0</v>
      </c>
      <c r="BF186" s="20">
        <v>0</v>
      </c>
      <c r="BG186" s="20">
        <v>0</v>
      </c>
      <c r="BH186" s="20">
        <v>0</v>
      </c>
    </row>
    <row r="187" spans="1:60" ht="14.4">
      <c r="A187" s="19">
        <v>43252</v>
      </c>
      <c r="B187" s="19">
        <v>43253</v>
      </c>
      <c r="C187" s="11" t="s">
        <v>172</v>
      </c>
      <c r="D187" s="11" t="s">
        <v>173</v>
      </c>
      <c r="E187" s="20">
        <v>16.8</v>
      </c>
      <c r="F187" s="11" t="s">
        <v>229</v>
      </c>
      <c r="G187" s="21" t="s">
        <v>192</v>
      </c>
      <c r="H187" s="20">
        <v>5</v>
      </c>
      <c r="I187" s="20">
        <v>3</v>
      </c>
      <c r="J187" s="20">
        <v>10</v>
      </c>
      <c r="K187" s="20">
        <v>40</v>
      </c>
      <c r="L187" s="20">
        <v>110</v>
      </c>
      <c r="M187" s="20">
        <v>30</v>
      </c>
      <c r="N187" s="20">
        <v>190</v>
      </c>
      <c r="O187" s="20">
        <v>2090</v>
      </c>
      <c r="P187" s="6">
        <v>40.270000000000003</v>
      </c>
      <c r="Q187" s="6">
        <v>48</v>
      </c>
      <c r="T187" s="20"/>
      <c r="U187" s="20"/>
      <c r="V187" s="20"/>
      <c r="W187" s="20"/>
      <c r="X187" s="20">
        <f t="shared" si="3"/>
        <v>40.270000000000003</v>
      </c>
      <c r="Y187" s="20">
        <v>46</v>
      </c>
      <c r="Z187" s="20">
        <v>42</v>
      </c>
      <c r="AA187" s="24">
        <v>42</v>
      </c>
      <c r="AB187" s="24">
        <v>11</v>
      </c>
      <c r="AC187" s="24">
        <v>40</v>
      </c>
      <c r="AD187" s="24">
        <v>0</v>
      </c>
      <c r="AE187" s="24">
        <v>43</v>
      </c>
      <c r="AF187" s="24">
        <v>42</v>
      </c>
      <c r="AG187" s="24">
        <v>46</v>
      </c>
      <c r="AH187" s="24">
        <v>24</v>
      </c>
      <c r="AI187" s="24">
        <v>40</v>
      </c>
      <c r="AJ187" s="24">
        <v>0</v>
      </c>
      <c r="AK187" s="20">
        <v>0.2</v>
      </c>
      <c r="AL187" s="20">
        <v>0.3</v>
      </c>
      <c r="AM187" s="20">
        <v>0.1</v>
      </c>
      <c r="AN187" s="20">
        <v>0</v>
      </c>
      <c r="AO187" s="20">
        <v>0.1</v>
      </c>
      <c r="AP187" s="20">
        <v>0.7</v>
      </c>
      <c r="AQ187" s="20">
        <v>0.4</v>
      </c>
      <c r="AR187" s="20">
        <v>0.5</v>
      </c>
      <c r="AS187" s="20">
        <v>0.6</v>
      </c>
      <c r="AT187" s="20">
        <v>0.8</v>
      </c>
      <c r="AU187" s="20">
        <v>0.9</v>
      </c>
      <c r="AV187" s="20">
        <v>0.1</v>
      </c>
      <c r="AW187" s="20">
        <v>0.8</v>
      </c>
      <c r="AX187" s="20">
        <v>1</v>
      </c>
      <c r="AY187" s="20">
        <v>0.9</v>
      </c>
      <c r="AZ187" s="20">
        <v>1</v>
      </c>
      <c r="BA187" s="20">
        <v>0.15</v>
      </c>
      <c r="BB187" s="20">
        <v>0</v>
      </c>
      <c r="BC187" s="20">
        <v>0.2</v>
      </c>
      <c r="BD187" s="20">
        <v>0.65</v>
      </c>
      <c r="BE187" s="20">
        <v>0</v>
      </c>
      <c r="BF187" s="20">
        <v>0</v>
      </c>
      <c r="BG187" s="20">
        <v>0</v>
      </c>
      <c r="BH187" s="20">
        <v>0</v>
      </c>
    </row>
    <row r="188" spans="1:60" ht="14.4">
      <c r="A188" s="19">
        <v>43252</v>
      </c>
      <c r="B188" s="19">
        <v>43253</v>
      </c>
      <c r="C188" s="11" t="s">
        <v>172</v>
      </c>
      <c r="D188" s="11" t="s">
        <v>173</v>
      </c>
      <c r="E188" s="20">
        <v>17.2</v>
      </c>
      <c r="F188" s="11" t="s">
        <v>229</v>
      </c>
      <c r="G188" s="21" t="s">
        <v>193</v>
      </c>
      <c r="H188" s="20">
        <v>5</v>
      </c>
      <c r="I188" s="20">
        <v>3</v>
      </c>
      <c r="J188" s="20">
        <v>130</v>
      </c>
      <c r="K188" s="20">
        <v>340</v>
      </c>
      <c r="L188" s="20">
        <v>120</v>
      </c>
      <c r="M188" s="20">
        <v>95</v>
      </c>
      <c r="N188" s="20">
        <v>685</v>
      </c>
      <c r="O188" s="20">
        <v>7535</v>
      </c>
      <c r="P188" s="6">
        <v>43.24</v>
      </c>
      <c r="Q188" s="6">
        <v>40</v>
      </c>
      <c r="T188" s="20"/>
      <c r="U188" s="20"/>
      <c r="V188" s="20"/>
      <c r="W188" s="20"/>
      <c r="X188" s="20">
        <f t="shared" si="3"/>
        <v>43.24</v>
      </c>
      <c r="Y188" s="20">
        <v>45</v>
      </c>
      <c r="Z188" s="20">
        <v>23</v>
      </c>
      <c r="AA188" s="24">
        <v>42</v>
      </c>
      <c r="AB188" s="24">
        <v>9</v>
      </c>
      <c r="AC188" s="24">
        <v>40</v>
      </c>
      <c r="AD188" s="24">
        <v>1</v>
      </c>
      <c r="AE188" s="24">
        <v>49</v>
      </c>
      <c r="AF188" s="24">
        <v>46</v>
      </c>
      <c r="AG188" s="24">
        <v>44</v>
      </c>
      <c r="AH188" s="24">
        <v>26</v>
      </c>
      <c r="AI188" s="24">
        <v>40</v>
      </c>
      <c r="AJ188" s="24">
        <v>1</v>
      </c>
      <c r="AK188" s="20">
        <v>0.2</v>
      </c>
      <c r="AL188" s="20">
        <v>0.3</v>
      </c>
      <c r="AM188" s="20">
        <v>0.1</v>
      </c>
      <c r="AN188" s="20">
        <v>0</v>
      </c>
      <c r="AO188" s="20">
        <v>0.1</v>
      </c>
      <c r="AP188" s="20">
        <v>0.7</v>
      </c>
      <c r="AQ188" s="20">
        <v>0.4</v>
      </c>
      <c r="AR188" s="20">
        <v>0.5</v>
      </c>
      <c r="AS188" s="20">
        <v>0.6</v>
      </c>
      <c r="AT188" s="20">
        <v>0.8</v>
      </c>
      <c r="AU188" s="20">
        <v>0.9</v>
      </c>
      <c r="AV188" s="20">
        <v>0.1</v>
      </c>
      <c r="AW188" s="20">
        <v>0.8</v>
      </c>
      <c r="AX188" s="20">
        <v>1</v>
      </c>
      <c r="AY188" s="20">
        <v>0.9</v>
      </c>
      <c r="AZ188" s="20">
        <v>1</v>
      </c>
      <c r="BA188" s="20">
        <v>1</v>
      </c>
      <c r="BB188" s="20">
        <v>0</v>
      </c>
      <c r="BC188" s="20">
        <v>0</v>
      </c>
      <c r="BD188" s="20">
        <v>0</v>
      </c>
      <c r="BE188" s="20">
        <v>0</v>
      </c>
      <c r="BF188" s="20">
        <v>0</v>
      </c>
      <c r="BG188" s="20">
        <v>0</v>
      </c>
      <c r="BH188" s="20">
        <v>0</v>
      </c>
    </row>
    <row r="189" spans="1:60" ht="14.4">
      <c r="A189" s="19">
        <v>43253</v>
      </c>
      <c r="B189" s="19">
        <v>43253</v>
      </c>
      <c r="C189" s="11" t="s">
        <v>172</v>
      </c>
      <c r="D189" s="11" t="s">
        <v>173</v>
      </c>
      <c r="E189" s="20">
        <v>8</v>
      </c>
      <c r="F189" s="11" t="s">
        <v>229</v>
      </c>
      <c r="G189" s="21" t="s">
        <v>194</v>
      </c>
      <c r="H189" s="20">
        <v>3</v>
      </c>
      <c r="I189" s="20">
        <v>0</v>
      </c>
      <c r="J189" s="20">
        <v>20</v>
      </c>
      <c r="K189" s="20">
        <v>25</v>
      </c>
      <c r="L189" s="20">
        <v>110</v>
      </c>
      <c r="M189" s="20">
        <v>55</v>
      </c>
      <c r="N189" s="20">
        <v>210</v>
      </c>
      <c r="O189" s="20">
        <v>2310</v>
      </c>
      <c r="P189" s="6">
        <v>28.73</v>
      </c>
      <c r="Q189" s="6">
        <v>44</v>
      </c>
      <c r="T189" s="20"/>
      <c r="U189" s="20"/>
      <c r="V189" s="20"/>
      <c r="W189" s="20"/>
      <c r="X189" s="20">
        <f t="shared" si="3"/>
        <v>28.73</v>
      </c>
      <c r="Y189" s="20">
        <v>43</v>
      </c>
      <c r="Z189" s="20">
        <v>20</v>
      </c>
      <c r="AA189" s="24">
        <v>40</v>
      </c>
      <c r="AB189" s="24">
        <v>4</v>
      </c>
      <c r="AC189" s="24">
        <v>40</v>
      </c>
      <c r="AD189" s="24">
        <v>0</v>
      </c>
      <c r="AE189" s="24">
        <v>51</v>
      </c>
      <c r="AF189" s="24">
        <v>46</v>
      </c>
      <c r="AG189" s="24">
        <v>42</v>
      </c>
      <c r="AH189" s="24">
        <v>18</v>
      </c>
      <c r="AI189" s="24">
        <v>40</v>
      </c>
      <c r="AJ189" s="24">
        <v>1</v>
      </c>
      <c r="AK189" s="20">
        <v>0.1</v>
      </c>
      <c r="AL189" s="20">
        <v>0.4</v>
      </c>
      <c r="AM189" s="20">
        <v>0.3</v>
      </c>
      <c r="AN189" s="20">
        <v>0.1</v>
      </c>
      <c r="AO189" s="20">
        <v>0.9</v>
      </c>
      <c r="AP189" s="20">
        <v>0.8</v>
      </c>
      <c r="AQ189" s="20">
        <v>0.9</v>
      </c>
      <c r="AR189" s="20">
        <v>1</v>
      </c>
      <c r="AS189" s="20">
        <v>0.5</v>
      </c>
      <c r="AT189" s="20">
        <v>0.5</v>
      </c>
      <c r="AU189" s="20">
        <v>0.6</v>
      </c>
      <c r="AV189" s="20">
        <v>0.2</v>
      </c>
      <c r="AW189" s="20">
        <v>1</v>
      </c>
      <c r="AX189" s="20">
        <v>1</v>
      </c>
      <c r="AY189" s="20">
        <v>1</v>
      </c>
      <c r="AZ189" s="20">
        <v>0.9</v>
      </c>
      <c r="BA189" s="20">
        <v>0.7</v>
      </c>
      <c r="BB189" s="20">
        <v>0.05</v>
      </c>
      <c r="BC189" s="20">
        <v>0.2</v>
      </c>
      <c r="BD189" s="20">
        <v>0.05</v>
      </c>
      <c r="BE189" s="20">
        <v>0</v>
      </c>
      <c r="BF189" s="20">
        <v>0</v>
      </c>
      <c r="BG189" s="20">
        <v>0</v>
      </c>
      <c r="BH189" s="20">
        <v>0</v>
      </c>
    </row>
    <row r="190" spans="1:60" ht="14.4">
      <c r="A190" s="19">
        <v>43253</v>
      </c>
      <c r="B190" s="19">
        <v>43253</v>
      </c>
      <c r="C190" s="11" t="s">
        <v>172</v>
      </c>
      <c r="D190" s="11" t="s">
        <v>173</v>
      </c>
      <c r="E190" s="20">
        <v>8.4</v>
      </c>
      <c r="F190" s="11" t="s">
        <v>229</v>
      </c>
      <c r="G190" s="21" t="s">
        <v>196</v>
      </c>
      <c r="H190" s="20">
        <v>1</v>
      </c>
      <c r="I190" s="20">
        <v>0</v>
      </c>
      <c r="J190" s="20">
        <v>15</v>
      </c>
      <c r="K190" s="20">
        <v>50</v>
      </c>
      <c r="L190" s="20">
        <v>6</v>
      </c>
      <c r="M190" s="20">
        <v>65</v>
      </c>
      <c r="N190" s="20">
        <v>136</v>
      </c>
      <c r="O190" s="20">
        <v>1496</v>
      </c>
      <c r="P190" s="6">
        <v>26.44</v>
      </c>
      <c r="Q190" s="6">
        <v>38</v>
      </c>
      <c r="T190" s="20"/>
      <c r="U190" s="20"/>
      <c r="V190" s="20"/>
      <c r="W190" s="20"/>
      <c r="X190" s="20">
        <f t="shared" si="3"/>
        <v>26.44</v>
      </c>
      <c r="Y190" s="20">
        <v>41</v>
      </c>
      <c r="Z190" s="20">
        <v>15</v>
      </c>
      <c r="AA190" s="24">
        <v>41</v>
      </c>
      <c r="AB190" s="24">
        <v>5</v>
      </c>
      <c r="AC190" s="24">
        <v>40</v>
      </c>
      <c r="AD190" s="24">
        <v>0</v>
      </c>
      <c r="AE190" s="24">
        <v>48</v>
      </c>
      <c r="AF190" s="24">
        <v>41</v>
      </c>
      <c r="AG190" s="24">
        <v>40</v>
      </c>
      <c r="AH190" s="24">
        <v>9</v>
      </c>
      <c r="AI190" s="24">
        <v>40</v>
      </c>
      <c r="AJ190" s="24">
        <v>0</v>
      </c>
      <c r="AK190" s="20">
        <v>0.1</v>
      </c>
      <c r="AL190" s="20">
        <v>0.4</v>
      </c>
      <c r="AM190" s="20">
        <v>0.3</v>
      </c>
      <c r="AN190" s="20">
        <v>0.1</v>
      </c>
      <c r="AO190" s="20">
        <v>0.9</v>
      </c>
      <c r="AP190" s="20">
        <v>0.8</v>
      </c>
      <c r="AQ190" s="20">
        <v>0.9</v>
      </c>
      <c r="AR190" s="20">
        <v>1</v>
      </c>
      <c r="AS190" s="20">
        <v>0.5</v>
      </c>
      <c r="AT190" s="20">
        <v>0.5</v>
      </c>
      <c r="AU190" s="20">
        <v>0.6</v>
      </c>
      <c r="AV190" s="20">
        <v>0.2</v>
      </c>
      <c r="AW190" s="20">
        <v>1</v>
      </c>
      <c r="AX190" s="20">
        <v>1</v>
      </c>
      <c r="AY190" s="20">
        <v>1</v>
      </c>
      <c r="AZ190" s="20">
        <v>0.9</v>
      </c>
      <c r="BA190" s="20">
        <v>0.35</v>
      </c>
      <c r="BB190" s="20">
        <v>0</v>
      </c>
      <c r="BC190" s="20">
        <v>0.65</v>
      </c>
      <c r="BD190" s="20">
        <v>0</v>
      </c>
      <c r="BE190" s="20">
        <v>0</v>
      </c>
      <c r="BF190" s="20">
        <v>0</v>
      </c>
      <c r="BG190" s="20">
        <v>0</v>
      </c>
      <c r="BH190" s="20">
        <v>0</v>
      </c>
    </row>
    <row r="191" spans="1:60" ht="14.4">
      <c r="A191" s="19">
        <v>43253</v>
      </c>
      <c r="B191" s="19">
        <v>43253</v>
      </c>
      <c r="C191" s="11" t="s">
        <v>172</v>
      </c>
      <c r="D191" s="11" t="s">
        <v>173</v>
      </c>
      <c r="E191" s="20">
        <v>8.8000000000000007</v>
      </c>
      <c r="F191" s="11" t="s">
        <v>229</v>
      </c>
      <c r="G191" s="21" t="s">
        <v>197</v>
      </c>
      <c r="H191" s="20">
        <v>2</v>
      </c>
      <c r="I191" s="20">
        <v>3</v>
      </c>
      <c r="J191" s="20">
        <v>70</v>
      </c>
      <c r="K191" s="20">
        <v>220</v>
      </c>
      <c r="L191" s="20">
        <v>100</v>
      </c>
      <c r="M191" s="20">
        <v>110</v>
      </c>
      <c r="N191" s="20">
        <v>500</v>
      </c>
      <c r="O191" s="20">
        <v>5500</v>
      </c>
      <c r="P191" s="6">
        <v>98.66</v>
      </c>
      <c r="Q191" s="6">
        <v>40</v>
      </c>
      <c r="T191" s="20"/>
      <c r="U191" s="20"/>
      <c r="V191" s="20"/>
      <c r="W191" s="20"/>
      <c r="X191" s="20">
        <f t="shared" si="3"/>
        <v>98.66</v>
      </c>
      <c r="Y191" s="20">
        <v>46</v>
      </c>
      <c r="Z191" s="20">
        <v>30</v>
      </c>
      <c r="AA191" s="24">
        <v>42</v>
      </c>
      <c r="AB191" s="24">
        <v>9</v>
      </c>
      <c r="AC191" s="24">
        <v>40</v>
      </c>
      <c r="AD191" s="24">
        <v>0</v>
      </c>
      <c r="AE191" s="24">
        <v>49</v>
      </c>
      <c r="AF191" s="24">
        <v>41</v>
      </c>
      <c r="AG191" s="24">
        <v>43</v>
      </c>
      <c r="AH191" s="24">
        <v>19</v>
      </c>
      <c r="AI191" s="24">
        <v>40</v>
      </c>
      <c r="AJ191" s="24">
        <v>2</v>
      </c>
      <c r="AK191" s="20">
        <v>0.1</v>
      </c>
      <c r="AL191" s="20">
        <v>0.2</v>
      </c>
      <c r="AM191" s="20">
        <v>0.1</v>
      </c>
      <c r="AN191" s="20">
        <v>0.3</v>
      </c>
      <c r="AO191" s="20">
        <v>0.3</v>
      </c>
      <c r="AP191" s="20">
        <v>0.7</v>
      </c>
      <c r="AQ191" s="20">
        <v>0.4</v>
      </c>
      <c r="AR191" s="20">
        <v>0.4</v>
      </c>
      <c r="AS191" s="20">
        <v>0.4</v>
      </c>
      <c r="AT191" s="20">
        <v>0.4</v>
      </c>
      <c r="AU191" s="20">
        <v>0.6</v>
      </c>
      <c r="AV191" s="20">
        <v>0.8</v>
      </c>
      <c r="AW191" s="20">
        <v>1</v>
      </c>
      <c r="AX191" s="20">
        <v>0.9</v>
      </c>
      <c r="AY191" s="20">
        <v>0.9</v>
      </c>
      <c r="AZ191" s="20">
        <v>0.9</v>
      </c>
      <c r="BA191" s="20">
        <v>0.9</v>
      </c>
      <c r="BB191" s="20">
        <v>0.05</v>
      </c>
      <c r="BC191" s="20">
        <v>0</v>
      </c>
      <c r="BD191" s="20">
        <v>0.05</v>
      </c>
      <c r="BE191" s="20">
        <v>0</v>
      </c>
      <c r="BF191" s="20">
        <v>0</v>
      </c>
      <c r="BG191" s="20">
        <v>0</v>
      </c>
      <c r="BH191" s="20">
        <v>0</v>
      </c>
    </row>
    <row r="192" spans="1:60" ht="14.4">
      <c r="A192" s="19">
        <v>43253</v>
      </c>
      <c r="B192" s="19">
        <v>43253</v>
      </c>
      <c r="C192" s="11" t="s">
        <v>172</v>
      </c>
      <c r="D192" s="11" t="s">
        <v>173</v>
      </c>
      <c r="E192" s="20">
        <v>9.1999999999999993</v>
      </c>
      <c r="F192" s="11" t="s">
        <v>229</v>
      </c>
      <c r="G192" s="21" t="s">
        <v>198</v>
      </c>
      <c r="H192" s="20">
        <v>7</v>
      </c>
      <c r="I192" s="20">
        <v>3</v>
      </c>
      <c r="J192" s="20">
        <v>80</v>
      </c>
      <c r="K192" s="20">
        <v>135</v>
      </c>
      <c r="L192" s="20">
        <v>900</v>
      </c>
      <c r="M192" s="20">
        <v>320</v>
      </c>
      <c r="N192" s="20">
        <v>1435</v>
      </c>
      <c r="O192" s="20">
        <v>15785</v>
      </c>
      <c r="P192" s="6">
        <v>99.21</v>
      </c>
      <c r="Q192" s="6">
        <v>40</v>
      </c>
      <c r="T192" s="20"/>
      <c r="U192" s="20"/>
      <c r="V192" s="20"/>
      <c r="W192" s="20"/>
      <c r="X192" s="20">
        <f t="shared" si="3"/>
        <v>99.21</v>
      </c>
      <c r="Y192" s="20">
        <v>44</v>
      </c>
      <c r="Z192" s="20">
        <v>31</v>
      </c>
      <c r="AA192" s="24">
        <v>41</v>
      </c>
      <c r="AB192" s="24">
        <v>8</v>
      </c>
      <c r="AC192" s="24">
        <v>40</v>
      </c>
      <c r="AD192" s="24">
        <v>0</v>
      </c>
      <c r="AE192" s="24">
        <v>52</v>
      </c>
      <c r="AF192" s="24">
        <v>50</v>
      </c>
      <c r="AG192" s="24">
        <v>48</v>
      </c>
      <c r="AH192" s="24">
        <v>27</v>
      </c>
      <c r="AI192" s="24">
        <v>40</v>
      </c>
      <c r="AJ192" s="24">
        <v>0</v>
      </c>
      <c r="AK192" s="20">
        <v>0.1</v>
      </c>
      <c r="AL192" s="20">
        <v>0.2</v>
      </c>
      <c r="AM192" s="20">
        <v>0.1</v>
      </c>
      <c r="AN192" s="20">
        <v>0.3</v>
      </c>
      <c r="AO192" s="20">
        <v>0.3</v>
      </c>
      <c r="AP192" s="20">
        <v>0.7</v>
      </c>
      <c r="AQ192" s="20">
        <v>0.4</v>
      </c>
      <c r="AR192" s="20">
        <v>0.4</v>
      </c>
      <c r="AS192" s="20">
        <v>0.4</v>
      </c>
      <c r="AT192" s="20">
        <v>0.4</v>
      </c>
      <c r="AU192" s="20">
        <v>0.6</v>
      </c>
      <c r="AV192" s="20">
        <v>0.8</v>
      </c>
      <c r="AW192" s="20">
        <v>1</v>
      </c>
      <c r="AX192" s="20">
        <v>0.9</v>
      </c>
      <c r="AY192" s="20">
        <v>0.9</v>
      </c>
      <c r="AZ192" s="20">
        <v>0.9</v>
      </c>
      <c r="BA192" s="20">
        <v>0.6</v>
      </c>
      <c r="BB192" s="20">
        <v>0.2</v>
      </c>
      <c r="BC192" s="20">
        <v>0.15</v>
      </c>
      <c r="BD192" s="20">
        <v>0.05</v>
      </c>
      <c r="BE192" s="20">
        <v>0</v>
      </c>
      <c r="BF192" s="20">
        <v>0</v>
      </c>
      <c r="BG192" s="20">
        <v>0</v>
      </c>
      <c r="BH192" s="20">
        <v>0</v>
      </c>
    </row>
    <row r="193" spans="1:60" ht="14.4">
      <c r="A193" s="19">
        <v>43253</v>
      </c>
      <c r="B193" s="19">
        <v>43253</v>
      </c>
      <c r="C193" s="11" t="s">
        <v>172</v>
      </c>
      <c r="D193" s="11" t="s">
        <v>173</v>
      </c>
      <c r="E193" s="20">
        <v>9.6</v>
      </c>
      <c r="F193" s="11" t="s">
        <v>229</v>
      </c>
      <c r="G193" s="21" t="s">
        <v>199</v>
      </c>
      <c r="H193" s="20">
        <v>3</v>
      </c>
      <c r="I193" s="20">
        <v>0</v>
      </c>
      <c r="J193" s="20">
        <v>50</v>
      </c>
      <c r="K193" s="20">
        <v>45</v>
      </c>
      <c r="L193" s="20">
        <v>90</v>
      </c>
      <c r="M193" s="20">
        <v>50</v>
      </c>
      <c r="N193" s="20">
        <v>235</v>
      </c>
      <c r="O193" s="20">
        <v>2585</v>
      </c>
      <c r="P193" s="6">
        <v>52.59</v>
      </c>
      <c r="Q193" s="6">
        <v>40</v>
      </c>
      <c r="T193" s="20"/>
      <c r="U193" s="20"/>
      <c r="V193" s="20"/>
      <c r="W193" s="20"/>
      <c r="X193" s="20">
        <f t="shared" si="3"/>
        <v>52.59</v>
      </c>
      <c r="Y193" s="20">
        <v>42</v>
      </c>
      <c r="Z193" s="20">
        <v>21</v>
      </c>
      <c r="AA193" s="24">
        <v>41</v>
      </c>
      <c r="AB193" s="24">
        <v>8</v>
      </c>
      <c r="AC193" s="24">
        <v>40</v>
      </c>
      <c r="AD193" s="24">
        <v>1</v>
      </c>
      <c r="AE193" s="24">
        <v>45</v>
      </c>
      <c r="AF193" s="24">
        <v>32</v>
      </c>
      <c r="AG193" s="24">
        <v>44</v>
      </c>
      <c r="AH193" s="24">
        <v>25</v>
      </c>
      <c r="AI193" s="24">
        <v>41</v>
      </c>
      <c r="AJ193" s="24">
        <v>3</v>
      </c>
      <c r="AK193" s="20">
        <v>0.3</v>
      </c>
      <c r="AL193" s="20">
        <v>0</v>
      </c>
      <c r="AM193" s="20">
        <v>0</v>
      </c>
      <c r="AN193" s="20">
        <v>0.1</v>
      </c>
      <c r="AO193" s="20">
        <v>0.1</v>
      </c>
      <c r="AP193" s="20">
        <v>0.8</v>
      </c>
      <c r="AQ193" s="20">
        <v>0.5</v>
      </c>
      <c r="AR193" s="20">
        <v>0.3</v>
      </c>
      <c r="AS193" s="20">
        <v>0.6</v>
      </c>
      <c r="AT193" s="20">
        <v>0.2</v>
      </c>
      <c r="AU193" s="20">
        <v>0.2</v>
      </c>
      <c r="AV193" s="20">
        <v>0.6</v>
      </c>
      <c r="AW193" s="20">
        <v>0.7</v>
      </c>
      <c r="AX193" s="20">
        <v>1</v>
      </c>
      <c r="AY193" s="20">
        <v>1</v>
      </c>
      <c r="AZ193" s="20">
        <v>0.8</v>
      </c>
      <c r="BA193" s="20">
        <v>0.45</v>
      </c>
      <c r="BB193" s="20">
        <v>0.05</v>
      </c>
      <c r="BC193" s="20">
        <v>0.4</v>
      </c>
      <c r="BD193" s="20">
        <v>0.1</v>
      </c>
      <c r="BE193" s="20">
        <v>0</v>
      </c>
      <c r="BF193" s="20">
        <v>0</v>
      </c>
      <c r="BG193" s="20">
        <v>0</v>
      </c>
      <c r="BH193" s="20">
        <v>0</v>
      </c>
    </row>
    <row r="194" spans="1:60" ht="14.4">
      <c r="A194" s="19">
        <v>43253</v>
      </c>
      <c r="B194" s="19">
        <v>43253</v>
      </c>
      <c r="C194" s="11" t="s">
        <v>172</v>
      </c>
      <c r="D194" s="11" t="s">
        <v>173</v>
      </c>
      <c r="E194" s="20">
        <v>10</v>
      </c>
      <c r="F194" s="11" t="s">
        <v>229</v>
      </c>
      <c r="G194" s="21" t="s">
        <v>200</v>
      </c>
      <c r="H194" s="20">
        <v>1</v>
      </c>
      <c r="I194" s="20">
        <v>3</v>
      </c>
      <c r="J194" s="20">
        <v>110</v>
      </c>
      <c r="K194" s="20">
        <v>70</v>
      </c>
      <c r="L194" s="20">
        <v>220</v>
      </c>
      <c r="M194" s="20">
        <v>80</v>
      </c>
      <c r="N194" s="20">
        <v>480</v>
      </c>
      <c r="O194" s="20">
        <v>5280</v>
      </c>
      <c r="P194" s="6">
        <v>51.09</v>
      </c>
      <c r="Q194" s="6">
        <v>44</v>
      </c>
      <c r="T194" s="20"/>
      <c r="U194" s="20"/>
      <c r="V194" s="20"/>
      <c r="W194" s="20"/>
      <c r="X194" s="20">
        <f t="shared" si="3"/>
        <v>51.09</v>
      </c>
      <c r="Y194" s="20">
        <v>45</v>
      </c>
      <c r="Z194" s="20">
        <v>17</v>
      </c>
      <c r="AA194" s="24">
        <v>40</v>
      </c>
      <c r="AB194" s="24">
        <v>8</v>
      </c>
      <c r="AC194" s="24">
        <v>40</v>
      </c>
      <c r="AD194" s="24">
        <v>1</v>
      </c>
      <c r="AE194" s="24">
        <v>49</v>
      </c>
      <c r="AF194" s="24">
        <v>43</v>
      </c>
      <c r="AG194" s="24">
        <v>43</v>
      </c>
      <c r="AH194" s="24">
        <v>19</v>
      </c>
      <c r="AI194" s="24">
        <v>40</v>
      </c>
      <c r="AJ194" s="24">
        <v>2</v>
      </c>
      <c r="AK194" s="20">
        <v>0.3</v>
      </c>
      <c r="AL194" s="20">
        <v>0</v>
      </c>
      <c r="AM194" s="20">
        <v>0</v>
      </c>
      <c r="AN194" s="20">
        <v>0.1</v>
      </c>
      <c r="AO194" s="20">
        <v>0.1</v>
      </c>
      <c r="AP194" s="20">
        <v>0.8</v>
      </c>
      <c r="AQ194" s="20">
        <v>0.5</v>
      </c>
      <c r="AR194" s="20">
        <v>0.3</v>
      </c>
      <c r="AS194" s="20">
        <v>0.6</v>
      </c>
      <c r="AT194" s="20">
        <v>0.2</v>
      </c>
      <c r="AU194" s="20">
        <v>0.2</v>
      </c>
      <c r="AV194" s="20">
        <v>0.6</v>
      </c>
      <c r="AW194" s="20">
        <v>0.7</v>
      </c>
      <c r="AX194" s="20">
        <v>1</v>
      </c>
      <c r="AY194" s="20">
        <v>1</v>
      </c>
      <c r="AZ194" s="20">
        <v>0.8</v>
      </c>
      <c r="BA194" s="20">
        <v>0.6</v>
      </c>
      <c r="BB194" s="20">
        <v>0</v>
      </c>
      <c r="BC194" s="20">
        <v>0.35</v>
      </c>
      <c r="BD194" s="20">
        <v>0.05</v>
      </c>
      <c r="BE194" s="20">
        <v>0</v>
      </c>
      <c r="BF194" s="20">
        <v>0</v>
      </c>
      <c r="BG194" s="20">
        <v>0</v>
      </c>
      <c r="BH194" s="20">
        <v>0</v>
      </c>
    </row>
    <row r="195" spans="1:60" ht="14.4">
      <c r="A195" s="19">
        <v>43253</v>
      </c>
      <c r="B195" s="19">
        <v>43253</v>
      </c>
      <c r="C195" s="11" t="s">
        <v>172</v>
      </c>
      <c r="D195" s="11" t="s">
        <v>173</v>
      </c>
      <c r="E195" s="20">
        <v>10.4</v>
      </c>
      <c r="F195" s="11" t="s">
        <v>229</v>
      </c>
      <c r="G195" s="21" t="s">
        <v>201</v>
      </c>
      <c r="H195" s="20">
        <v>6</v>
      </c>
      <c r="I195" s="20">
        <v>2</v>
      </c>
      <c r="J195" s="20">
        <v>105</v>
      </c>
      <c r="K195" s="20">
        <v>60</v>
      </c>
      <c r="L195" s="20">
        <v>215</v>
      </c>
      <c r="M195" s="20">
        <v>90</v>
      </c>
      <c r="N195" s="20">
        <v>470</v>
      </c>
      <c r="O195" s="20">
        <v>5170</v>
      </c>
      <c r="P195" s="6">
        <v>34.26</v>
      </c>
      <c r="Q195" s="6">
        <v>43</v>
      </c>
      <c r="T195" s="20"/>
      <c r="U195" s="20"/>
      <c r="V195" s="20"/>
      <c r="W195" s="20"/>
      <c r="X195" s="20">
        <f t="shared" si="3"/>
        <v>34.26</v>
      </c>
      <c r="Y195" s="20">
        <v>43</v>
      </c>
      <c r="Z195" s="20">
        <v>25</v>
      </c>
      <c r="AA195" s="24">
        <v>40</v>
      </c>
      <c r="AB195" s="24">
        <v>10</v>
      </c>
      <c r="AC195" s="24">
        <v>40</v>
      </c>
      <c r="AD195" s="24">
        <v>1</v>
      </c>
      <c r="AE195" s="24">
        <v>51</v>
      </c>
      <c r="AF195" s="24">
        <v>42</v>
      </c>
      <c r="AG195" s="24">
        <v>41</v>
      </c>
      <c r="AH195" s="24">
        <v>11</v>
      </c>
      <c r="AI195" s="24">
        <v>40</v>
      </c>
      <c r="AJ195" s="24">
        <v>1</v>
      </c>
      <c r="AK195" s="20">
        <v>0.2</v>
      </c>
      <c r="AL195" s="20">
        <v>0.1</v>
      </c>
      <c r="AM195" s="20">
        <v>0</v>
      </c>
      <c r="AN195" s="20">
        <v>0.1</v>
      </c>
      <c r="AO195" s="20">
        <v>0.2</v>
      </c>
      <c r="AP195" s="20">
        <v>0.1</v>
      </c>
      <c r="AQ195" s="20">
        <v>0.4</v>
      </c>
      <c r="AR195" s="20">
        <v>0.7</v>
      </c>
      <c r="AS195" s="20">
        <v>0.3</v>
      </c>
      <c r="AT195" s="20">
        <v>0.1</v>
      </c>
      <c r="AU195" s="20">
        <v>0.2</v>
      </c>
      <c r="AV195" s="20">
        <v>0.3</v>
      </c>
      <c r="AW195" s="20">
        <v>0.8</v>
      </c>
      <c r="AX195" s="20">
        <v>0.6</v>
      </c>
      <c r="AY195" s="20">
        <v>0.9</v>
      </c>
      <c r="AZ195" s="20">
        <v>1</v>
      </c>
      <c r="BA195" s="20">
        <v>0.6</v>
      </c>
      <c r="BB195" s="20">
        <v>0</v>
      </c>
      <c r="BC195" s="20">
        <v>0.35</v>
      </c>
      <c r="BD195" s="20">
        <v>0.05</v>
      </c>
      <c r="BE195" s="20">
        <v>0</v>
      </c>
      <c r="BF195" s="20">
        <v>0</v>
      </c>
      <c r="BG195" s="20">
        <v>0</v>
      </c>
      <c r="BH195" s="20">
        <v>0</v>
      </c>
    </row>
    <row r="196" spans="1:60" ht="14.4">
      <c r="A196" s="19">
        <v>43253</v>
      </c>
      <c r="B196" s="19">
        <v>43253</v>
      </c>
      <c r="C196" s="11" t="s">
        <v>172</v>
      </c>
      <c r="D196" s="11" t="s">
        <v>173</v>
      </c>
      <c r="E196" s="20">
        <v>10.8</v>
      </c>
      <c r="F196" s="11" t="s">
        <v>229</v>
      </c>
      <c r="G196" s="21" t="s">
        <v>202</v>
      </c>
      <c r="H196" s="20">
        <v>1</v>
      </c>
      <c r="I196" s="20">
        <v>4</v>
      </c>
      <c r="J196" s="20">
        <v>15</v>
      </c>
      <c r="K196" s="20">
        <v>65</v>
      </c>
      <c r="L196" s="20">
        <v>180</v>
      </c>
      <c r="M196" s="20">
        <v>95</v>
      </c>
      <c r="N196" s="20">
        <v>355</v>
      </c>
      <c r="O196" s="20">
        <v>3905</v>
      </c>
      <c r="P196" s="6">
        <v>40.15</v>
      </c>
      <c r="Q196" s="6">
        <v>46</v>
      </c>
      <c r="T196" s="20"/>
      <c r="U196" s="20"/>
      <c r="V196" s="20"/>
      <c r="W196" s="20"/>
      <c r="X196" s="20">
        <f t="shared" si="3"/>
        <v>40.15</v>
      </c>
      <c r="Y196" s="20">
        <v>49</v>
      </c>
      <c r="Z196" s="20">
        <v>23</v>
      </c>
      <c r="AA196" s="24">
        <v>43</v>
      </c>
      <c r="AB196" s="24">
        <v>6</v>
      </c>
      <c r="AC196" s="24">
        <v>40</v>
      </c>
      <c r="AD196" s="24">
        <v>1</v>
      </c>
      <c r="AE196" s="24">
        <v>53</v>
      </c>
      <c r="AF196" s="24">
        <v>42</v>
      </c>
      <c r="AG196" s="24">
        <v>46</v>
      </c>
      <c r="AH196" s="24">
        <v>21</v>
      </c>
      <c r="AI196" s="24">
        <v>40</v>
      </c>
      <c r="AJ196" s="24">
        <v>2</v>
      </c>
      <c r="AK196" s="20">
        <v>0.2</v>
      </c>
      <c r="AL196" s="20">
        <v>0.1</v>
      </c>
      <c r="AM196" s="20">
        <v>0</v>
      </c>
      <c r="AN196" s="20">
        <v>0.1</v>
      </c>
      <c r="AO196" s="20">
        <v>0.2</v>
      </c>
      <c r="AP196" s="20">
        <v>0.1</v>
      </c>
      <c r="AQ196" s="20">
        <v>0.4</v>
      </c>
      <c r="AR196" s="20">
        <v>0.7</v>
      </c>
      <c r="AS196" s="20">
        <v>0.3</v>
      </c>
      <c r="AT196" s="20">
        <v>0.1</v>
      </c>
      <c r="AU196" s="20">
        <v>0.2</v>
      </c>
      <c r="AV196" s="20">
        <v>0.3</v>
      </c>
      <c r="AW196" s="20">
        <v>0.8</v>
      </c>
      <c r="AX196" s="20">
        <v>0.6</v>
      </c>
      <c r="AY196" s="20">
        <v>0.9</v>
      </c>
      <c r="AZ196" s="20">
        <v>1</v>
      </c>
      <c r="BA196" s="20">
        <v>0.45</v>
      </c>
      <c r="BB196" s="20">
        <v>0.05</v>
      </c>
      <c r="BC196" s="20">
        <v>0.45</v>
      </c>
      <c r="BD196" s="20">
        <v>0.05</v>
      </c>
      <c r="BE196" s="20">
        <v>0</v>
      </c>
      <c r="BF196" s="20">
        <v>0</v>
      </c>
      <c r="BG196" s="20">
        <v>0</v>
      </c>
      <c r="BH196" s="20">
        <v>0</v>
      </c>
    </row>
    <row r="197" spans="1:60" ht="14.4">
      <c r="A197" s="19">
        <v>43253</v>
      </c>
      <c r="B197" s="19">
        <v>43253</v>
      </c>
      <c r="C197" s="11" t="s">
        <v>172</v>
      </c>
      <c r="D197" s="11" t="s">
        <v>173</v>
      </c>
      <c r="E197" s="20">
        <v>11.2</v>
      </c>
      <c r="F197" s="11" t="s">
        <v>229</v>
      </c>
      <c r="G197" s="21" t="s">
        <v>203</v>
      </c>
      <c r="H197" s="20">
        <v>4</v>
      </c>
      <c r="I197" s="20">
        <v>4</v>
      </c>
      <c r="J197" s="20">
        <v>115</v>
      </c>
      <c r="K197" s="20">
        <v>185</v>
      </c>
      <c r="L197" s="20">
        <v>35</v>
      </c>
      <c r="M197" s="20">
        <v>450</v>
      </c>
      <c r="N197" s="20">
        <v>785</v>
      </c>
      <c r="O197" s="20">
        <v>8635</v>
      </c>
      <c r="P197" s="6">
        <v>99.91</v>
      </c>
      <c r="Q197" s="6">
        <v>50</v>
      </c>
      <c r="T197" s="20"/>
      <c r="U197" s="20"/>
      <c r="V197" s="20"/>
      <c r="W197" s="20"/>
      <c r="X197" s="20">
        <f t="shared" si="3"/>
        <v>99.91</v>
      </c>
      <c r="Y197" s="20">
        <v>44</v>
      </c>
      <c r="Z197" s="20">
        <v>15</v>
      </c>
      <c r="AA197" s="24">
        <v>41</v>
      </c>
      <c r="AB197" s="24">
        <v>12</v>
      </c>
      <c r="AC197" s="24">
        <v>40</v>
      </c>
      <c r="AD197" s="24">
        <v>2</v>
      </c>
      <c r="AE197" s="24">
        <v>46</v>
      </c>
      <c r="AF197" s="24">
        <v>32</v>
      </c>
      <c r="AG197" s="24">
        <v>46</v>
      </c>
      <c r="AH197" s="24">
        <v>25</v>
      </c>
      <c r="AI197" s="24">
        <v>40</v>
      </c>
      <c r="AJ197" s="24">
        <v>4</v>
      </c>
      <c r="AK197" s="20">
        <v>0</v>
      </c>
      <c r="AL197" s="20">
        <v>0.3</v>
      </c>
      <c r="AM197" s="20">
        <v>0.1</v>
      </c>
      <c r="AN197" s="20">
        <v>0.3</v>
      </c>
      <c r="AO197" s="20">
        <v>0.7</v>
      </c>
      <c r="AP197" s="20">
        <v>0.6</v>
      </c>
      <c r="AQ197" s="20">
        <v>0.5</v>
      </c>
      <c r="AR197" s="20">
        <v>0.6</v>
      </c>
      <c r="AS197" s="20">
        <v>0.4</v>
      </c>
      <c r="AT197" s="20">
        <v>0.5</v>
      </c>
      <c r="AU197" s="20">
        <v>0.2</v>
      </c>
      <c r="AV197" s="20">
        <v>0.5</v>
      </c>
      <c r="AW197" s="20">
        <v>0.9</v>
      </c>
      <c r="AX197" s="20">
        <v>0.9</v>
      </c>
      <c r="AY197" s="20">
        <v>0.5</v>
      </c>
      <c r="AZ197" s="20">
        <v>0.9</v>
      </c>
      <c r="BA197" s="20">
        <v>0.95</v>
      </c>
      <c r="BB197" s="20">
        <v>0.05</v>
      </c>
      <c r="BC197" s="20">
        <v>0</v>
      </c>
      <c r="BD197" s="20">
        <v>0</v>
      </c>
      <c r="BE197" s="20">
        <v>0</v>
      </c>
      <c r="BF197" s="20">
        <v>0</v>
      </c>
      <c r="BG197" s="20">
        <v>0</v>
      </c>
      <c r="BH197" s="20">
        <v>0</v>
      </c>
    </row>
    <row r="198" spans="1:60" ht="14.4">
      <c r="A198" s="19">
        <v>43253</v>
      </c>
      <c r="B198" s="19">
        <v>43253</v>
      </c>
      <c r="C198" s="11" t="s">
        <v>172</v>
      </c>
      <c r="D198" s="11" t="s">
        <v>173</v>
      </c>
      <c r="E198" s="20">
        <v>11.6</v>
      </c>
      <c r="F198" s="11" t="s">
        <v>229</v>
      </c>
      <c r="G198" s="21" t="s">
        <v>204</v>
      </c>
      <c r="H198" s="20">
        <v>5</v>
      </c>
      <c r="I198" s="20">
        <v>4</v>
      </c>
      <c r="J198" s="20">
        <v>60</v>
      </c>
      <c r="K198" s="20">
        <v>140</v>
      </c>
      <c r="L198" s="20">
        <v>550</v>
      </c>
      <c r="M198" s="20">
        <v>70</v>
      </c>
      <c r="N198" s="20">
        <v>820</v>
      </c>
      <c r="O198" s="20">
        <v>9020</v>
      </c>
      <c r="P198" s="6">
        <v>57.59</v>
      </c>
      <c r="Q198" s="6">
        <v>50</v>
      </c>
      <c r="T198" s="20"/>
      <c r="U198" s="20"/>
      <c r="V198" s="20"/>
      <c r="W198" s="20"/>
      <c r="X198" s="20">
        <f t="shared" si="3"/>
        <v>57.59</v>
      </c>
      <c r="Y198" s="20">
        <v>43</v>
      </c>
      <c r="Z198" s="20">
        <v>14</v>
      </c>
      <c r="AA198" s="24">
        <v>41</v>
      </c>
      <c r="AB198" s="24">
        <v>7</v>
      </c>
      <c r="AC198" s="24">
        <v>40</v>
      </c>
      <c r="AD198" s="24">
        <v>1</v>
      </c>
      <c r="AE198" s="24">
        <v>47</v>
      </c>
      <c r="AF198" s="24">
        <v>29</v>
      </c>
      <c r="AG198" s="24">
        <v>46</v>
      </c>
      <c r="AH198" s="24">
        <v>18</v>
      </c>
      <c r="AI198" s="24">
        <v>40</v>
      </c>
      <c r="AJ198" s="24">
        <v>0</v>
      </c>
      <c r="AK198" s="20">
        <v>0</v>
      </c>
      <c r="AL198" s="20">
        <v>0.3</v>
      </c>
      <c r="AM198" s="20">
        <v>0.1</v>
      </c>
      <c r="AN198" s="20">
        <v>0.3</v>
      </c>
      <c r="AO198" s="20">
        <v>0.7</v>
      </c>
      <c r="AP198" s="20">
        <v>0.6</v>
      </c>
      <c r="AQ198" s="20">
        <v>0.5</v>
      </c>
      <c r="AR198" s="20">
        <v>0.6</v>
      </c>
      <c r="AS198" s="20">
        <v>0.4</v>
      </c>
      <c r="AT198" s="20">
        <v>0.5</v>
      </c>
      <c r="AU198" s="20">
        <v>0.2</v>
      </c>
      <c r="AV198" s="20">
        <v>0.5</v>
      </c>
      <c r="AW198" s="20">
        <v>0.9</v>
      </c>
      <c r="AX198" s="20">
        <v>0.9</v>
      </c>
      <c r="AY198" s="20">
        <v>0.5</v>
      </c>
      <c r="AZ198" s="20">
        <v>0.9</v>
      </c>
      <c r="BA198" s="20">
        <v>0.75</v>
      </c>
      <c r="BB198" s="20">
        <v>0</v>
      </c>
      <c r="BC198" s="20">
        <v>0.1</v>
      </c>
      <c r="BD198" s="20">
        <v>0.15</v>
      </c>
      <c r="BE198" s="20">
        <v>0</v>
      </c>
      <c r="BF198" s="20">
        <v>0</v>
      </c>
      <c r="BG198" s="20">
        <v>0</v>
      </c>
      <c r="BH198" s="20">
        <v>0</v>
      </c>
    </row>
    <row r="199" spans="1:60" ht="14.4">
      <c r="A199" s="19">
        <v>43253</v>
      </c>
      <c r="B199" s="19">
        <v>43253</v>
      </c>
      <c r="C199" s="11" t="s">
        <v>172</v>
      </c>
      <c r="D199" s="11" t="s">
        <v>173</v>
      </c>
      <c r="E199" s="20">
        <v>12</v>
      </c>
      <c r="F199" s="11" t="s">
        <v>229</v>
      </c>
      <c r="G199" s="21" t="s">
        <v>205</v>
      </c>
      <c r="H199" s="20">
        <v>2</v>
      </c>
      <c r="I199" s="20">
        <v>4</v>
      </c>
      <c r="J199" s="20">
        <v>30</v>
      </c>
      <c r="K199" s="20">
        <v>115</v>
      </c>
      <c r="L199" s="20">
        <v>560</v>
      </c>
      <c r="M199" s="20">
        <v>110</v>
      </c>
      <c r="N199" s="20">
        <v>815</v>
      </c>
      <c r="O199" s="20">
        <v>8965</v>
      </c>
      <c r="P199" s="6">
        <v>99.23</v>
      </c>
      <c r="Q199" s="6">
        <v>43</v>
      </c>
      <c r="T199" s="20"/>
      <c r="U199" s="20"/>
      <c r="V199" s="20"/>
      <c r="W199" s="20"/>
      <c r="X199" s="20">
        <f t="shared" si="3"/>
        <v>99.23</v>
      </c>
      <c r="Y199" s="20">
        <v>46</v>
      </c>
      <c r="Z199" s="20">
        <v>27</v>
      </c>
      <c r="AA199" s="24">
        <v>40</v>
      </c>
      <c r="AB199" s="24">
        <v>11</v>
      </c>
      <c r="AC199" s="24">
        <v>40</v>
      </c>
      <c r="AD199" s="24">
        <v>1</v>
      </c>
      <c r="AE199" s="24">
        <v>51</v>
      </c>
      <c r="AF199" s="24">
        <v>45</v>
      </c>
      <c r="AG199" s="24">
        <v>42</v>
      </c>
      <c r="AH199" s="24">
        <v>12</v>
      </c>
      <c r="AI199" s="24">
        <v>40</v>
      </c>
      <c r="AJ199" s="24">
        <v>0</v>
      </c>
      <c r="AK199" s="20">
        <v>0.1</v>
      </c>
      <c r="AL199" s="20">
        <v>0.1</v>
      </c>
      <c r="AM199" s="20">
        <v>0.1</v>
      </c>
      <c r="AN199" s="20">
        <v>0.4</v>
      </c>
      <c r="AO199" s="20">
        <v>0.5</v>
      </c>
      <c r="AP199" s="20">
        <v>0.6</v>
      </c>
      <c r="AQ199" s="20">
        <v>0.8</v>
      </c>
      <c r="AR199" s="20">
        <v>0.8</v>
      </c>
      <c r="AS199" s="20">
        <v>0.6</v>
      </c>
      <c r="AT199" s="20">
        <v>0.5</v>
      </c>
      <c r="AU199" s="20">
        <v>0.4</v>
      </c>
      <c r="AV199" s="20">
        <v>0.4</v>
      </c>
      <c r="AW199" s="20">
        <v>0.8</v>
      </c>
      <c r="AX199" s="20">
        <v>1</v>
      </c>
      <c r="AY199" s="20">
        <v>1</v>
      </c>
      <c r="AZ199" s="20">
        <v>1</v>
      </c>
      <c r="BA199" s="20">
        <v>0.65</v>
      </c>
      <c r="BB199" s="20">
        <v>0.05</v>
      </c>
      <c r="BC199" s="20">
        <v>0.3</v>
      </c>
      <c r="BD199" s="20">
        <v>0</v>
      </c>
      <c r="BE199" s="20">
        <v>0</v>
      </c>
      <c r="BF199" s="20">
        <v>0</v>
      </c>
      <c r="BG199" s="20">
        <v>0</v>
      </c>
      <c r="BH199" s="20">
        <v>0</v>
      </c>
    </row>
    <row r="200" spans="1:60" ht="14.4">
      <c r="A200" s="19">
        <v>43253</v>
      </c>
      <c r="B200" s="19">
        <v>43253</v>
      </c>
      <c r="C200" s="11" t="s">
        <v>172</v>
      </c>
      <c r="D200" s="11" t="s">
        <v>173</v>
      </c>
      <c r="E200" s="20">
        <v>12.4</v>
      </c>
      <c r="F200" s="11" t="s">
        <v>229</v>
      </c>
      <c r="G200" s="21" t="s">
        <v>206</v>
      </c>
      <c r="H200" s="20">
        <v>1</v>
      </c>
      <c r="I200" s="20">
        <v>3</v>
      </c>
      <c r="J200" s="20">
        <v>140</v>
      </c>
      <c r="K200" s="20">
        <v>1100</v>
      </c>
      <c r="L200" s="20">
        <v>160</v>
      </c>
      <c r="M200" s="20">
        <v>60</v>
      </c>
      <c r="N200" s="20">
        <v>1460</v>
      </c>
      <c r="O200" s="20">
        <v>16060</v>
      </c>
      <c r="P200" s="6">
        <v>34.22</v>
      </c>
      <c r="Q200" s="6">
        <v>50</v>
      </c>
      <c r="T200" s="20"/>
      <c r="U200" s="20"/>
      <c r="V200" s="20"/>
      <c r="W200" s="20"/>
      <c r="X200" s="20">
        <f t="shared" si="3"/>
        <v>34.22</v>
      </c>
      <c r="Y200" s="20">
        <v>45</v>
      </c>
      <c r="Z200" s="20">
        <v>24</v>
      </c>
      <c r="AA200" s="24">
        <v>40</v>
      </c>
      <c r="AB200" s="24">
        <v>5</v>
      </c>
      <c r="AC200" s="24">
        <v>40</v>
      </c>
      <c r="AD200" s="24">
        <v>0</v>
      </c>
      <c r="AE200" s="24">
        <v>43</v>
      </c>
      <c r="AF200" s="24">
        <v>33</v>
      </c>
      <c r="AG200" s="24">
        <v>44</v>
      </c>
      <c r="AH200" s="24">
        <v>17</v>
      </c>
      <c r="AI200" s="24">
        <v>40</v>
      </c>
      <c r="AJ200" s="24">
        <v>0</v>
      </c>
      <c r="AK200" s="20">
        <v>0.1</v>
      </c>
      <c r="AL200" s="20">
        <v>0.1</v>
      </c>
      <c r="AM200" s="20">
        <v>0.1</v>
      </c>
      <c r="AN200" s="20">
        <v>0.4</v>
      </c>
      <c r="AO200" s="20">
        <v>0.5</v>
      </c>
      <c r="AP200" s="20">
        <v>0.6</v>
      </c>
      <c r="AQ200" s="20">
        <v>0.8</v>
      </c>
      <c r="AR200" s="20">
        <v>0.8</v>
      </c>
      <c r="AS200" s="20">
        <v>0.6</v>
      </c>
      <c r="AT200" s="20">
        <v>0.5</v>
      </c>
      <c r="AU200" s="20">
        <v>0.4</v>
      </c>
      <c r="AV200" s="20">
        <v>0.4</v>
      </c>
      <c r="AW200" s="20">
        <v>0.8</v>
      </c>
      <c r="AX200" s="20">
        <v>1</v>
      </c>
      <c r="AY200" s="20">
        <v>1</v>
      </c>
      <c r="AZ200" s="20">
        <v>1</v>
      </c>
      <c r="BA200" s="20">
        <v>0.85</v>
      </c>
      <c r="BB200" s="20">
        <v>0.05</v>
      </c>
      <c r="BC200" s="20">
        <v>0</v>
      </c>
      <c r="BD200" s="20">
        <v>0.1</v>
      </c>
      <c r="BE200" s="20">
        <v>0</v>
      </c>
      <c r="BF200" s="20">
        <v>0</v>
      </c>
      <c r="BG200" s="20">
        <v>0</v>
      </c>
      <c r="BH200" s="20">
        <v>0</v>
      </c>
    </row>
    <row r="201" spans="1:60" ht="14.4">
      <c r="A201" s="19">
        <v>43253</v>
      </c>
      <c r="B201" s="19">
        <v>43253</v>
      </c>
      <c r="C201" s="11" t="s">
        <v>172</v>
      </c>
      <c r="D201" s="11" t="s">
        <v>173</v>
      </c>
      <c r="E201" s="20">
        <v>12.8</v>
      </c>
      <c r="F201" s="11" t="s">
        <v>229</v>
      </c>
      <c r="G201" s="21" t="s">
        <v>207</v>
      </c>
      <c r="H201" s="20">
        <v>6</v>
      </c>
      <c r="I201" s="20">
        <v>2</v>
      </c>
      <c r="J201" s="20">
        <v>80</v>
      </c>
      <c r="K201" s="20">
        <v>95</v>
      </c>
      <c r="L201" s="20">
        <v>180</v>
      </c>
      <c r="M201" s="20">
        <v>120</v>
      </c>
      <c r="N201" s="20">
        <v>475</v>
      </c>
      <c r="O201" s="20">
        <v>5225</v>
      </c>
      <c r="P201" s="6">
        <v>51.9</v>
      </c>
      <c r="Q201" s="6">
        <v>50</v>
      </c>
      <c r="T201" s="20"/>
      <c r="U201" s="20"/>
      <c r="V201" s="20"/>
      <c r="W201" s="20"/>
      <c r="X201" s="20">
        <f t="shared" si="3"/>
        <v>51.9</v>
      </c>
      <c r="Y201" s="20">
        <v>42</v>
      </c>
      <c r="Z201" s="20">
        <v>13</v>
      </c>
      <c r="AA201" s="24">
        <v>40</v>
      </c>
      <c r="AB201" s="24">
        <v>6</v>
      </c>
      <c r="AC201" s="24">
        <v>40</v>
      </c>
      <c r="AD201" s="24">
        <v>2</v>
      </c>
      <c r="AE201" s="24">
        <v>51</v>
      </c>
      <c r="AF201" s="24">
        <v>25</v>
      </c>
      <c r="AG201" s="24">
        <v>43</v>
      </c>
      <c r="AH201" s="24">
        <v>19</v>
      </c>
      <c r="AI201" s="24">
        <v>40</v>
      </c>
      <c r="AJ201" s="24">
        <v>2</v>
      </c>
      <c r="AK201" s="20">
        <v>0.2</v>
      </c>
      <c r="AL201" s="20">
        <v>0.2</v>
      </c>
      <c r="AM201" s="20">
        <v>0.2</v>
      </c>
      <c r="AN201" s="20">
        <v>0.1</v>
      </c>
      <c r="AO201" s="20">
        <v>0.8</v>
      </c>
      <c r="AP201" s="20">
        <v>0.2</v>
      </c>
      <c r="AQ201" s="20">
        <v>0.5</v>
      </c>
      <c r="AR201" s="20">
        <v>0.4</v>
      </c>
      <c r="AS201" s="20">
        <v>0.5</v>
      </c>
      <c r="AT201" s="20">
        <v>0.5</v>
      </c>
      <c r="AU201" s="20">
        <v>0.7</v>
      </c>
      <c r="AV201" s="20">
        <v>0.3</v>
      </c>
      <c r="AW201" s="20">
        <v>0.7</v>
      </c>
      <c r="AX201" s="20">
        <v>0.5</v>
      </c>
      <c r="AY201" s="20">
        <v>0.7</v>
      </c>
      <c r="AZ201" s="20">
        <v>0.8</v>
      </c>
      <c r="BA201" s="20">
        <v>0.65</v>
      </c>
      <c r="BB201" s="20">
        <v>0.1</v>
      </c>
      <c r="BC201" s="20">
        <v>0.25</v>
      </c>
      <c r="BD201" s="20">
        <v>0</v>
      </c>
      <c r="BE201" s="20">
        <v>0</v>
      </c>
      <c r="BF201" s="20">
        <v>0</v>
      </c>
      <c r="BG201" s="20">
        <v>0</v>
      </c>
      <c r="BH201" s="20">
        <v>0</v>
      </c>
    </row>
    <row r="202" spans="1:60" ht="14.4">
      <c r="A202" s="19">
        <v>43253</v>
      </c>
      <c r="B202" s="19">
        <v>43253</v>
      </c>
      <c r="C202" s="11" t="s">
        <v>172</v>
      </c>
      <c r="D202" s="11" t="s">
        <v>173</v>
      </c>
      <c r="E202" s="20">
        <v>13.2</v>
      </c>
      <c r="F202" s="11" t="s">
        <v>229</v>
      </c>
      <c r="G202" s="21" t="s">
        <v>208</v>
      </c>
      <c r="H202" s="20">
        <v>3</v>
      </c>
      <c r="I202" s="20">
        <v>0</v>
      </c>
      <c r="J202" s="20">
        <v>35</v>
      </c>
      <c r="K202" s="20">
        <v>30</v>
      </c>
      <c r="L202" s="20">
        <v>160</v>
      </c>
      <c r="M202" s="20">
        <v>100</v>
      </c>
      <c r="N202" s="20">
        <v>325</v>
      </c>
      <c r="O202" s="20">
        <v>3575</v>
      </c>
      <c r="P202" s="6">
        <v>41.35</v>
      </c>
      <c r="Q202" s="6">
        <v>50</v>
      </c>
      <c r="T202" s="20"/>
      <c r="U202" s="20"/>
      <c r="V202" s="20"/>
      <c r="W202" s="20"/>
      <c r="X202" s="20">
        <f t="shared" si="3"/>
        <v>41.35</v>
      </c>
      <c r="Y202" s="20">
        <v>45</v>
      </c>
      <c r="Z202" s="20">
        <v>12</v>
      </c>
      <c r="AA202" s="24">
        <v>43</v>
      </c>
      <c r="AB202" s="24">
        <v>7</v>
      </c>
      <c r="AC202" s="24">
        <v>40</v>
      </c>
      <c r="AD202" s="24">
        <v>0</v>
      </c>
      <c r="AE202" s="24">
        <v>49</v>
      </c>
      <c r="AF202" s="24">
        <v>31</v>
      </c>
      <c r="AG202" s="24">
        <v>45</v>
      </c>
      <c r="AH202" s="24">
        <v>15</v>
      </c>
      <c r="AI202" s="24">
        <v>41</v>
      </c>
      <c r="AJ202" s="24">
        <v>1</v>
      </c>
      <c r="AK202" s="20">
        <v>0.2</v>
      </c>
      <c r="AL202" s="20">
        <v>0.2</v>
      </c>
      <c r="AM202" s="20">
        <v>0.2</v>
      </c>
      <c r="AN202" s="20">
        <v>0.1</v>
      </c>
      <c r="AO202" s="20">
        <v>0.8</v>
      </c>
      <c r="AP202" s="20">
        <v>0.2</v>
      </c>
      <c r="AQ202" s="20">
        <v>0.5</v>
      </c>
      <c r="AR202" s="20">
        <v>0.4</v>
      </c>
      <c r="AS202" s="20">
        <v>0.5</v>
      </c>
      <c r="AT202" s="20">
        <v>0.5</v>
      </c>
      <c r="AU202" s="20">
        <v>0.7</v>
      </c>
      <c r="AV202" s="20">
        <v>0.3</v>
      </c>
      <c r="AW202" s="20">
        <v>0.7</v>
      </c>
      <c r="AX202" s="20">
        <v>0.5</v>
      </c>
      <c r="AY202" s="20">
        <v>0.7</v>
      </c>
      <c r="AZ202" s="20">
        <v>0.8</v>
      </c>
      <c r="BA202" s="20">
        <v>0.2</v>
      </c>
      <c r="BB202" s="20">
        <v>0.05</v>
      </c>
      <c r="BC202" s="20">
        <v>0.75</v>
      </c>
      <c r="BD202" s="20">
        <v>0</v>
      </c>
      <c r="BE202" s="20">
        <v>0</v>
      </c>
      <c r="BF202" s="20">
        <v>0</v>
      </c>
      <c r="BG202" s="20">
        <v>0</v>
      </c>
      <c r="BH202" s="20">
        <v>0</v>
      </c>
    </row>
    <row r="203" spans="1:60" ht="14.4">
      <c r="A203" s="19">
        <v>43253</v>
      </c>
      <c r="B203" s="19">
        <v>43253</v>
      </c>
      <c r="C203" s="11" t="s">
        <v>172</v>
      </c>
      <c r="D203" s="11" t="s">
        <v>173</v>
      </c>
      <c r="E203" s="20">
        <v>13.6</v>
      </c>
      <c r="F203" s="11" t="s">
        <v>229</v>
      </c>
      <c r="G203" s="21" t="s">
        <v>209</v>
      </c>
      <c r="H203" s="20">
        <v>3</v>
      </c>
      <c r="I203" s="20">
        <v>0</v>
      </c>
      <c r="J203" s="20">
        <v>30</v>
      </c>
      <c r="K203" s="20">
        <v>45</v>
      </c>
      <c r="L203" s="20">
        <v>85</v>
      </c>
      <c r="M203" s="20">
        <v>50</v>
      </c>
      <c r="N203" s="20">
        <v>210</v>
      </c>
      <c r="O203" s="20">
        <v>2310</v>
      </c>
      <c r="P203" s="6">
        <v>40.15</v>
      </c>
      <c r="Q203" s="6">
        <v>39</v>
      </c>
      <c r="T203" s="20"/>
      <c r="U203" s="20"/>
      <c r="V203" s="20"/>
      <c r="W203" s="20"/>
      <c r="X203" s="20">
        <f t="shared" si="3"/>
        <v>40.15</v>
      </c>
      <c r="Y203" s="20">
        <v>44</v>
      </c>
      <c r="Z203" s="20">
        <v>32</v>
      </c>
      <c r="AA203" s="24">
        <v>40</v>
      </c>
      <c r="AB203" s="24">
        <v>4</v>
      </c>
      <c r="AC203" s="24">
        <v>40</v>
      </c>
      <c r="AD203" s="24">
        <v>0</v>
      </c>
      <c r="AE203" s="24">
        <v>51</v>
      </c>
      <c r="AF203" s="24">
        <v>45</v>
      </c>
      <c r="AG203" s="24">
        <v>40</v>
      </c>
      <c r="AH203" s="24">
        <v>5</v>
      </c>
      <c r="AI203" s="24">
        <v>40</v>
      </c>
      <c r="AJ203" s="24">
        <v>0</v>
      </c>
      <c r="AK203" s="20">
        <v>0</v>
      </c>
      <c r="AL203" s="20">
        <v>0.1</v>
      </c>
      <c r="AM203" s="20">
        <v>0.2</v>
      </c>
      <c r="AN203" s="20">
        <v>0.1</v>
      </c>
      <c r="AO203" s="20">
        <v>0.8</v>
      </c>
      <c r="AP203" s="20">
        <v>0.8</v>
      </c>
      <c r="AQ203" s="20">
        <v>0.5</v>
      </c>
      <c r="AR203" s="20">
        <v>0.7</v>
      </c>
      <c r="AS203" s="20">
        <v>0</v>
      </c>
      <c r="AT203" s="20">
        <v>0.1</v>
      </c>
      <c r="AU203" s="20">
        <v>0.3</v>
      </c>
      <c r="AV203" s="20">
        <v>0.1</v>
      </c>
      <c r="AW203" s="20">
        <v>0.7</v>
      </c>
      <c r="AX203" s="20">
        <v>1</v>
      </c>
      <c r="AY203" s="20">
        <v>0.8</v>
      </c>
      <c r="AZ203" s="20">
        <v>0.9</v>
      </c>
      <c r="BA203" s="20">
        <v>0.85</v>
      </c>
      <c r="BB203" s="20">
        <v>0.1</v>
      </c>
      <c r="BC203" s="20">
        <v>0</v>
      </c>
      <c r="BD203" s="20">
        <v>0</v>
      </c>
      <c r="BE203" s="20">
        <v>0</v>
      </c>
      <c r="BF203" s="20">
        <v>0</v>
      </c>
      <c r="BG203" s="20">
        <v>0</v>
      </c>
      <c r="BH203" s="20">
        <v>0.05</v>
      </c>
    </row>
    <row r="204" spans="1:60" ht="14.4">
      <c r="A204" s="19">
        <v>43253</v>
      </c>
      <c r="B204" s="19">
        <v>43253</v>
      </c>
      <c r="C204" s="11" t="s">
        <v>172</v>
      </c>
      <c r="D204" s="11" t="s">
        <v>173</v>
      </c>
      <c r="E204" s="20">
        <v>14</v>
      </c>
      <c r="F204" s="11" t="s">
        <v>229</v>
      </c>
      <c r="G204" s="21" t="s">
        <v>210</v>
      </c>
      <c r="H204" s="20">
        <v>1</v>
      </c>
      <c r="I204" s="20">
        <v>3</v>
      </c>
      <c r="J204" s="20">
        <v>550</v>
      </c>
      <c r="K204" s="20">
        <v>310</v>
      </c>
      <c r="L204" s="20">
        <v>270</v>
      </c>
      <c r="M204" s="20">
        <v>220</v>
      </c>
      <c r="N204" s="20">
        <v>1350</v>
      </c>
      <c r="O204" s="20">
        <v>14850</v>
      </c>
      <c r="P204" s="6">
        <v>53.74</v>
      </c>
      <c r="Q204" s="6">
        <v>6</v>
      </c>
      <c r="T204" s="11"/>
      <c r="U204" s="11"/>
      <c r="V204" s="11"/>
      <c r="W204" s="11"/>
      <c r="X204" s="20">
        <f t="shared" si="3"/>
        <v>53.74</v>
      </c>
      <c r="Y204" s="22"/>
      <c r="Z204" s="22"/>
      <c r="AA204" s="25"/>
      <c r="AB204" s="25"/>
      <c r="AC204" s="25"/>
      <c r="AD204" s="25"/>
      <c r="AE204" s="25"/>
      <c r="AF204" s="25"/>
      <c r="AG204" s="25"/>
      <c r="AH204" s="25"/>
      <c r="AI204" s="25"/>
      <c r="AJ204" s="25"/>
      <c r="AK204" s="11"/>
      <c r="AL204" s="11"/>
      <c r="AM204" s="11"/>
      <c r="AN204" s="11"/>
      <c r="AO204" s="11"/>
      <c r="AP204" s="11"/>
      <c r="AQ204" s="11"/>
      <c r="AR204" s="11"/>
      <c r="AS204" s="11"/>
      <c r="AT204" s="11"/>
      <c r="AU204" s="11"/>
      <c r="AV204" s="11"/>
      <c r="AW204" s="11"/>
      <c r="AX204" s="11"/>
      <c r="AY204" s="11"/>
      <c r="AZ204" s="11"/>
      <c r="BA204" s="20">
        <v>0.5</v>
      </c>
      <c r="BB204" s="20">
        <v>0.05</v>
      </c>
      <c r="BC204" s="20">
        <v>0.15</v>
      </c>
      <c r="BD204" s="20">
        <v>0.3</v>
      </c>
      <c r="BE204" s="20">
        <v>0</v>
      </c>
      <c r="BF204" s="20">
        <v>0</v>
      </c>
      <c r="BG204" s="20">
        <v>0</v>
      </c>
      <c r="BH204" s="20">
        <v>0</v>
      </c>
    </row>
    <row r="205" spans="1:60" ht="14.4">
      <c r="A205" s="19">
        <v>43253</v>
      </c>
      <c r="B205" s="19">
        <v>43253</v>
      </c>
      <c r="C205" s="11" t="s">
        <v>172</v>
      </c>
      <c r="D205" s="11" t="s">
        <v>173</v>
      </c>
      <c r="E205" s="20">
        <v>14.4</v>
      </c>
      <c r="F205" s="11" t="s">
        <v>229</v>
      </c>
      <c r="G205" s="21" t="s">
        <v>211</v>
      </c>
      <c r="H205" s="20">
        <v>7</v>
      </c>
      <c r="I205" s="20">
        <v>3</v>
      </c>
      <c r="J205" s="20">
        <v>230</v>
      </c>
      <c r="K205" s="20">
        <v>280</v>
      </c>
      <c r="L205" s="20">
        <v>390</v>
      </c>
      <c r="M205" s="20">
        <v>140</v>
      </c>
      <c r="N205" s="20">
        <v>1040</v>
      </c>
      <c r="O205" s="20">
        <v>11440</v>
      </c>
      <c r="P205" s="6">
        <v>95.8</v>
      </c>
      <c r="Q205" s="6">
        <v>47</v>
      </c>
      <c r="T205" s="20"/>
      <c r="U205" s="20"/>
      <c r="V205" s="20"/>
      <c r="W205" s="20"/>
      <c r="X205" s="20">
        <f t="shared" si="3"/>
        <v>95.8</v>
      </c>
      <c r="Y205" s="20">
        <v>46</v>
      </c>
      <c r="Z205" s="20">
        <v>24</v>
      </c>
      <c r="AA205" s="24">
        <v>40</v>
      </c>
      <c r="AB205" s="24">
        <v>4</v>
      </c>
      <c r="AC205" s="24">
        <v>40</v>
      </c>
      <c r="AD205" s="24">
        <v>0</v>
      </c>
      <c r="AE205" s="24">
        <v>45</v>
      </c>
      <c r="AF205" s="24">
        <v>33</v>
      </c>
      <c r="AG205" s="24">
        <v>41</v>
      </c>
      <c r="AH205" s="24">
        <v>5</v>
      </c>
      <c r="AI205" s="24">
        <v>40</v>
      </c>
      <c r="AJ205" s="24">
        <v>0</v>
      </c>
      <c r="AK205" s="20">
        <v>0.1</v>
      </c>
      <c r="AL205" s="20">
        <v>0.1</v>
      </c>
      <c r="AM205" s="20">
        <v>0.2</v>
      </c>
      <c r="AN205" s="20">
        <v>0</v>
      </c>
      <c r="AO205" s="20">
        <v>0.3</v>
      </c>
      <c r="AP205" s="20">
        <v>0.2</v>
      </c>
      <c r="AQ205" s="20">
        <v>0.8</v>
      </c>
      <c r="AR205" s="20">
        <v>0.5</v>
      </c>
      <c r="AS205" s="20">
        <v>0.2</v>
      </c>
      <c r="AT205" s="20">
        <v>0</v>
      </c>
      <c r="AU205" s="20">
        <v>0.2</v>
      </c>
      <c r="AV205" s="20">
        <v>0</v>
      </c>
      <c r="AW205" s="20">
        <v>0.8</v>
      </c>
      <c r="AX205" s="20">
        <v>0.2</v>
      </c>
      <c r="AY205" s="20">
        <v>0.9</v>
      </c>
      <c r="AZ205" s="20">
        <v>0.9</v>
      </c>
      <c r="BA205" s="20">
        <v>0.55000000000000004</v>
      </c>
      <c r="BB205" s="20">
        <v>0</v>
      </c>
      <c r="BC205" s="20">
        <v>0.35</v>
      </c>
      <c r="BD205" s="20">
        <v>0</v>
      </c>
      <c r="BE205" s="20">
        <v>0</v>
      </c>
      <c r="BF205" s="20">
        <v>0</v>
      </c>
      <c r="BG205" s="20">
        <v>0</v>
      </c>
      <c r="BH205" s="20">
        <v>0.1</v>
      </c>
    </row>
    <row r="206" spans="1:60" ht="14.4">
      <c r="A206" s="19">
        <v>43253</v>
      </c>
      <c r="B206" s="19">
        <v>43253</v>
      </c>
      <c r="C206" s="11" t="s">
        <v>172</v>
      </c>
      <c r="D206" s="11" t="s">
        <v>173</v>
      </c>
      <c r="E206" s="20">
        <v>14.8</v>
      </c>
      <c r="F206" s="11" t="s">
        <v>229</v>
      </c>
      <c r="G206" s="21" t="s">
        <v>212</v>
      </c>
      <c r="H206" s="20">
        <v>4</v>
      </c>
      <c r="I206" s="20">
        <v>3</v>
      </c>
      <c r="J206" s="20">
        <v>130</v>
      </c>
      <c r="K206" s="20">
        <v>240</v>
      </c>
      <c r="L206" s="20">
        <v>85</v>
      </c>
      <c r="M206" s="20">
        <v>15</v>
      </c>
      <c r="N206" s="20">
        <v>470</v>
      </c>
      <c r="O206" s="20">
        <v>5170</v>
      </c>
      <c r="P206" s="6">
        <v>96.83</v>
      </c>
      <c r="Q206" s="6">
        <v>50</v>
      </c>
      <c r="T206" s="20"/>
      <c r="U206" s="20"/>
      <c r="V206" s="20"/>
      <c r="W206" s="20"/>
      <c r="X206" s="20">
        <f t="shared" si="3"/>
        <v>96.83</v>
      </c>
      <c r="Y206" s="20">
        <v>49</v>
      </c>
      <c r="Z206" s="20">
        <v>41</v>
      </c>
      <c r="AA206" s="24">
        <v>42</v>
      </c>
      <c r="AB206" s="24">
        <v>8</v>
      </c>
      <c r="AC206" s="24">
        <v>40</v>
      </c>
      <c r="AD206" s="24">
        <v>0</v>
      </c>
      <c r="AE206" s="24">
        <v>48</v>
      </c>
      <c r="AF206" s="24">
        <v>48</v>
      </c>
      <c r="AG206" s="24">
        <v>42</v>
      </c>
      <c r="AH206" s="24">
        <v>10</v>
      </c>
      <c r="AI206" s="24">
        <v>40</v>
      </c>
      <c r="AJ206" s="24">
        <v>0</v>
      </c>
      <c r="AK206" s="20">
        <v>0.2</v>
      </c>
      <c r="AL206" s="20">
        <v>0.1</v>
      </c>
      <c r="AM206" s="20">
        <v>0.3</v>
      </c>
      <c r="AN206" s="20">
        <v>0</v>
      </c>
      <c r="AO206" s="20">
        <v>0.6</v>
      </c>
      <c r="AP206" s="20">
        <v>0.9</v>
      </c>
      <c r="AQ206" s="20">
        <v>0.8</v>
      </c>
      <c r="AR206" s="20">
        <v>0.9</v>
      </c>
      <c r="AS206" s="20">
        <v>0.2</v>
      </c>
      <c r="AT206" s="20">
        <v>0.1</v>
      </c>
      <c r="AU206" s="20">
        <v>0.4</v>
      </c>
      <c r="AV206" s="20">
        <v>0.1</v>
      </c>
      <c r="AW206" s="20">
        <v>1</v>
      </c>
      <c r="AX206" s="20">
        <v>1</v>
      </c>
      <c r="AY206" s="20">
        <v>1</v>
      </c>
      <c r="AZ206" s="20">
        <v>1</v>
      </c>
      <c r="BA206" s="20">
        <v>0.55000000000000004</v>
      </c>
      <c r="BB206" s="20">
        <v>0</v>
      </c>
      <c r="BC206" s="20">
        <v>0</v>
      </c>
      <c r="BD206" s="20">
        <v>0.4</v>
      </c>
      <c r="BE206" s="20">
        <v>0</v>
      </c>
      <c r="BF206" s="20">
        <v>0</v>
      </c>
      <c r="BG206" s="20">
        <v>0</v>
      </c>
      <c r="BH206" s="20">
        <v>0.05</v>
      </c>
    </row>
    <row r="207" spans="1:60" ht="14.4">
      <c r="A207" s="19">
        <v>43253</v>
      </c>
      <c r="B207" s="19">
        <v>43253</v>
      </c>
      <c r="C207" s="11" t="s">
        <v>172</v>
      </c>
      <c r="D207" s="11" t="s">
        <v>173</v>
      </c>
      <c r="E207" s="20">
        <v>15.2</v>
      </c>
      <c r="F207" s="11" t="s">
        <v>229</v>
      </c>
      <c r="G207" s="21" t="s">
        <v>213</v>
      </c>
      <c r="H207" s="20">
        <v>5</v>
      </c>
      <c r="I207" s="20">
        <v>3</v>
      </c>
      <c r="J207" s="20">
        <v>110</v>
      </c>
      <c r="K207" s="20">
        <v>260</v>
      </c>
      <c r="L207" s="20">
        <v>210</v>
      </c>
      <c r="M207" s="20">
        <v>200</v>
      </c>
      <c r="N207" s="20">
        <v>780</v>
      </c>
      <c r="O207" s="20">
        <v>8580</v>
      </c>
      <c r="P207" s="6">
        <v>51.14</v>
      </c>
      <c r="Q207" s="6">
        <v>50</v>
      </c>
      <c r="T207" s="20"/>
      <c r="U207" s="20"/>
      <c r="V207" s="20"/>
      <c r="W207" s="20"/>
      <c r="X207" s="20">
        <f t="shared" si="3"/>
        <v>51.14</v>
      </c>
      <c r="Y207" s="20">
        <v>42</v>
      </c>
      <c r="Z207" s="20">
        <v>22</v>
      </c>
      <c r="AA207" s="24">
        <v>40</v>
      </c>
      <c r="AB207" s="24">
        <v>5</v>
      </c>
      <c r="AC207" s="24">
        <v>40</v>
      </c>
      <c r="AD207" s="24">
        <v>0</v>
      </c>
      <c r="AE207" s="24">
        <v>46</v>
      </c>
      <c r="AF207" s="24">
        <v>38</v>
      </c>
      <c r="AG207" s="24">
        <v>40</v>
      </c>
      <c r="AH207" s="24">
        <v>5</v>
      </c>
      <c r="AI207" s="24">
        <v>40</v>
      </c>
      <c r="AJ207" s="24">
        <v>0</v>
      </c>
      <c r="AK207" s="20">
        <v>0.1</v>
      </c>
      <c r="AL207" s="20">
        <v>0.2</v>
      </c>
      <c r="AM207" s="20">
        <v>0.1</v>
      </c>
      <c r="AN207" s="20">
        <v>0.1</v>
      </c>
      <c r="AO207" s="20">
        <v>0.5</v>
      </c>
      <c r="AP207" s="20">
        <v>0.6</v>
      </c>
      <c r="AQ207" s="20">
        <v>0.4</v>
      </c>
      <c r="AR207" s="20">
        <v>0.5</v>
      </c>
      <c r="AS207" s="20">
        <v>0.2</v>
      </c>
      <c r="AT207" s="20">
        <v>0.1</v>
      </c>
      <c r="AU207" s="20">
        <v>0.1</v>
      </c>
      <c r="AV207" s="20">
        <v>0.1</v>
      </c>
      <c r="AW207" s="20">
        <v>0.7</v>
      </c>
      <c r="AX207" s="20">
        <v>0.9</v>
      </c>
      <c r="AY207" s="20">
        <v>0.8</v>
      </c>
      <c r="AZ207" s="20">
        <v>0.8</v>
      </c>
      <c r="BA207" s="20">
        <v>0.55000000000000004</v>
      </c>
      <c r="BB207" s="20">
        <v>0.05</v>
      </c>
      <c r="BC207" s="20">
        <v>0.15</v>
      </c>
      <c r="BD207" s="20">
        <v>0.25</v>
      </c>
      <c r="BE207" s="20">
        <v>0</v>
      </c>
      <c r="BF207" s="20">
        <v>0</v>
      </c>
      <c r="BG207" s="20">
        <v>0</v>
      </c>
      <c r="BH207" s="20">
        <v>0</v>
      </c>
    </row>
    <row r="208" spans="1:60" ht="14.4">
      <c r="A208" s="19">
        <v>43253</v>
      </c>
      <c r="B208" s="19">
        <v>43253</v>
      </c>
      <c r="C208" s="11" t="s">
        <v>172</v>
      </c>
      <c r="D208" s="11" t="s">
        <v>173</v>
      </c>
      <c r="E208" s="20">
        <v>15.6</v>
      </c>
      <c r="F208" s="11" t="s">
        <v>229</v>
      </c>
      <c r="G208" s="21" t="s">
        <v>214</v>
      </c>
      <c r="H208" s="20">
        <v>1</v>
      </c>
      <c r="I208" s="20">
        <v>2</v>
      </c>
      <c r="J208" s="20">
        <v>45</v>
      </c>
      <c r="K208" s="20">
        <v>220</v>
      </c>
      <c r="L208" s="20">
        <v>200</v>
      </c>
      <c r="M208" s="20">
        <v>130</v>
      </c>
      <c r="N208" s="20">
        <v>595</v>
      </c>
      <c r="O208" s="20">
        <v>6545</v>
      </c>
      <c r="P208" s="6">
        <v>43.31</v>
      </c>
      <c r="Q208" s="6">
        <v>44</v>
      </c>
      <c r="T208" s="20"/>
      <c r="U208" s="20"/>
      <c r="V208" s="20"/>
      <c r="W208" s="20"/>
      <c r="X208" s="20">
        <f t="shared" si="3"/>
        <v>43.31</v>
      </c>
      <c r="Y208" s="20">
        <v>45</v>
      </c>
      <c r="Z208" s="20">
        <v>26</v>
      </c>
      <c r="AA208" s="24">
        <v>40</v>
      </c>
      <c r="AB208" s="24">
        <v>3</v>
      </c>
      <c r="AC208" s="24">
        <v>40</v>
      </c>
      <c r="AD208" s="24">
        <v>0</v>
      </c>
      <c r="AE208" s="24">
        <v>54</v>
      </c>
      <c r="AF208" s="24">
        <v>45</v>
      </c>
      <c r="AG208" s="24">
        <v>40</v>
      </c>
      <c r="AH208" s="24">
        <v>2</v>
      </c>
      <c r="AI208" s="24">
        <v>40</v>
      </c>
      <c r="AJ208" s="24">
        <v>0</v>
      </c>
      <c r="AK208" s="20">
        <v>0.1</v>
      </c>
      <c r="AL208" s="20">
        <v>0</v>
      </c>
      <c r="AM208" s="20">
        <v>0.1</v>
      </c>
      <c r="AN208" s="20">
        <v>0.1</v>
      </c>
      <c r="AO208" s="20">
        <v>0.5</v>
      </c>
      <c r="AP208" s="20">
        <v>0.6</v>
      </c>
      <c r="AQ208" s="20">
        <v>0.4</v>
      </c>
      <c r="AR208" s="20">
        <v>0.6</v>
      </c>
      <c r="AS208" s="20">
        <v>0.1</v>
      </c>
      <c r="AT208" s="20">
        <v>0</v>
      </c>
      <c r="AU208" s="20">
        <v>0.1</v>
      </c>
      <c r="AV208" s="20">
        <v>0</v>
      </c>
      <c r="AW208" s="20">
        <v>0.9</v>
      </c>
      <c r="AX208" s="20">
        <v>0.8</v>
      </c>
      <c r="AY208" s="20">
        <v>0.6</v>
      </c>
      <c r="AZ208" s="20">
        <v>0.8</v>
      </c>
      <c r="BA208" s="20">
        <v>0.5</v>
      </c>
      <c r="BB208" s="20">
        <v>0</v>
      </c>
      <c r="BC208" s="20">
        <v>0.4</v>
      </c>
      <c r="BD208" s="20">
        <v>0.05</v>
      </c>
      <c r="BE208" s="20">
        <v>0</v>
      </c>
      <c r="BF208" s="20">
        <v>0</v>
      </c>
      <c r="BG208" s="20">
        <v>0</v>
      </c>
      <c r="BH208" s="20">
        <v>0.05</v>
      </c>
    </row>
    <row r="209" spans="1:60" ht="14.4">
      <c r="A209" s="19">
        <v>43253</v>
      </c>
      <c r="B209" s="19">
        <v>43253</v>
      </c>
      <c r="C209" s="11" t="s">
        <v>172</v>
      </c>
      <c r="D209" s="11" t="s">
        <v>173</v>
      </c>
      <c r="E209" s="20">
        <v>16</v>
      </c>
      <c r="F209" s="11" t="s">
        <v>229</v>
      </c>
      <c r="G209" s="21" t="s">
        <v>215</v>
      </c>
      <c r="H209" s="20">
        <v>1</v>
      </c>
      <c r="I209" s="20">
        <v>1</v>
      </c>
      <c r="J209" s="20">
        <v>190</v>
      </c>
      <c r="K209" s="20">
        <v>180</v>
      </c>
      <c r="L209" s="20">
        <v>65</v>
      </c>
      <c r="M209" s="20">
        <v>85</v>
      </c>
      <c r="N209" s="20">
        <v>520</v>
      </c>
      <c r="O209" s="20">
        <v>5720</v>
      </c>
      <c r="P209" s="6">
        <v>52.19</v>
      </c>
      <c r="Q209" s="6">
        <v>43</v>
      </c>
      <c r="T209" s="20"/>
      <c r="U209" s="20"/>
      <c r="V209" s="20"/>
      <c r="W209" s="20"/>
      <c r="X209" s="20">
        <f t="shared" si="3"/>
        <v>52.19</v>
      </c>
      <c r="Y209" s="20">
        <v>47</v>
      </c>
      <c r="Z209" s="20">
        <v>33</v>
      </c>
      <c r="AA209" s="24">
        <v>43</v>
      </c>
      <c r="AB209" s="24">
        <v>14</v>
      </c>
      <c r="AC209" s="24">
        <v>40</v>
      </c>
      <c r="AD209" s="24">
        <v>0</v>
      </c>
      <c r="AE209" s="24">
        <v>52</v>
      </c>
      <c r="AF209" s="24">
        <v>46</v>
      </c>
      <c r="AG209" s="24">
        <v>43</v>
      </c>
      <c r="AH209" s="24">
        <v>18</v>
      </c>
      <c r="AI209" s="24">
        <v>40</v>
      </c>
      <c r="AJ209" s="24">
        <v>0</v>
      </c>
      <c r="AK209" s="20">
        <v>0.3</v>
      </c>
      <c r="AL209" s="20">
        <v>0.3</v>
      </c>
      <c r="AM209" s="20">
        <v>0.1</v>
      </c>
      <c r="AN209" s="20">
        <v>0.4</v>
      </c>
      <c r="AO209" s="20">
        <v>0.8</v>
      </c>
      <c r="AP209" s="20">
        <v>0.7</v>
      </c>
      <c r="AQ209" s="20">
        <v>0.5</v>
      </c>
      <c r="AR209" s="20">
        <v>0.6</v>
      </c>
      <c r="AS209" s="20">
        <v>0.5</v>
      </c>
      <c r="AT209" s="20">
        <v>0.4</v>
      </c>
      <c r="AU209" s="20">
        <v>0.1</v>
      </c>
      <c r="AV209" s="20">
        <v>0.5</v>
      </c>
      <c r="AW209" s="20">
        <v>0.9</v>
      </c>
      <c r="AX209" s="20">
        <v>0.9</v>
      </c>
      <c r="AY209" s="20">
        <v>0.8</v>
      </c>
      <c r="AZ209" s="20">
        <v>0.8</v>
      </c>
      <c r="BA209" s="20">
        <v>0.8</v>
      </c>
      <c r="BB209" s="20">
        <v>0.05</v>
      </c>
      <c r="BC209" s="20">
        <v>0.1</v>
      </c>
      <c r="BD209" s="20">
        <v>0.05</v>
      </c>
      <c r="BE209" s="20">
        <v>0</v>
      </c>
      <c r="BF209" s="20">
        <v>0</v>
      </c>
      <c r="BG209" s="20">
        <v>0</v>
      </c>
      <c r="BH209" s="20">
        <v>0</v>
      </c>
    </row>
    <row r="210" spans="1:60" ht="14.4">
      <c r="A210" s="19">
        <v>43253</v>
      </c>
      <c r="B210" s="19">
        <v>43253</v>
      </c>
      <c r="C210" s="11" t="s">
        <v>172</v>
      </c>
      <c r="D210" s="11" t="s">
        <v>173</v>
      </c>
      <c r="E210" s="20">
        <v>16.399999999999999</v>
      </c>
      <c r="F210" s="11" t="s">
        <v>229</v>
      </c>
      <c r="G210" s="21" t="s">
        <v>216</v>
      </c>
      <c r="H210" s="20">
        <v>2</v>
      </c>
      <c r="I210" s="20">
        <v>1</v>
      </c>
      <c r="J210" s="20">
        <v>110</v>
      </c>
      <c r="K210" s="20">
        <v>460</v>
      </c>
      <c r="L210" s="20">
        <v>135</v>
      </c>
      <c r="M210" s="20">
        <v>150</v>
      </c>
      <c r="N210" s="20">
        <v>855</v>
      </c>
      <c r="O210" s="20">
        <v>9405</v>
      </c>
      <c r="P210" s="6">
        <v>78.319999999999993</v>
      </c>
      <c r="Q210" s="6">
        <v>43</v>
      </c>
      <c r="T210" s="20"/>
      <c r="U210" s="20"/>
      <c r="V210" s="20"/>
      <c r="W210" s="20"/>
      <c r="X210" s="20">
        <f t="shared" si="3"/>
        <v>78.319999999999993</v>
      </c>
      <c r="Y210" s="20">
        <v>41</v>
      </c>
      <c r="Z210" s="20">
        <v>6</v>
      </c>
      <c r="AA210" s="24">
        <v>40</v>
      </c>
      <c r="AB210" s="24">
        <v>1</v>
      </c>
      <c r="AC210" s="24">
        <v>40</v>
      </c>
      <c r="AD210" s="24">
        <v>0</v>
      </c>
      <c r="AE210" s="24">
        <v>45</v>
      </c>
      <c r="AF210" s="24">
        <v>26</v>
      </c>
      <c r="AG210" s="24">
        <v>40</v>
      </c>
      <c r="AH210" s="24">
        <v>1</v>
      </c>
      <c r="AI210" s="24">
        <v>40</v>
      </c>
      <c r="AJ210" s="24">
        <v>0</v>
      </c>
      <c r="AK210" s="20">
        <v>0</v>
      </c>
      <c r="AL210" s="20">
        <v>0.1</v>
      </c>
      <c r="AM210" s="20">
        <v>0</v>
      </c>
      <c r="AN210" s="20">
        <v>0</v>
      </c>
      <c r="AO210" s="20">
        <v>0.4</v>
      </c>
      <c r="AP210" s="20">
        <v>0.1</v>
      </c>
      <c r="AQ210" s="20">
        <v>0</v>
      </c>
      <c r="AR210" s="20">
        <v>0</v>
      </c>
      <c r="AS210" s="20">
        <v>0</v>
      </c>
      <c r="AT210" s="20">
        <v>0</v>
      </c>
      <c r="AU210" s="20">
        <v>0</v>
      </c>
      <c r="AV210" s="20">
        <v>0.1</v>
      </c>
      <c r="AW210" s="20">
        <v>0.8</v>
      </c>
      <c r="AX210" s="20">
        <v>0.6</v>
      </c>
      <c r="AY210" s="20">
        <v>0.3</v>
      </c>
      <c r="AZ210" s="20">
        <v>0.4</v>
      </c>
      <c r="BA210" s="20">
        <v>0.7</v>
      </c>
      <c r="BB210" s="20">
        <v>0.1</v>
      </c>
      <c r="BC210" s="20">
        <v>0.1</v>
      </c>
      <c r="BD210" s="20">
        <v>0.05</v>
      </c>
      <c r="BE210" s="20">
        <v>0</v>
      </c>
      <c r="BF210" s="20">
        <v>0</v>
      </c>
      <c r="BG210" s="20">
        <v>0</v>
      </c>
      <c r="BH210" s="20">
        <v>0.05</v>
      </c>
    </row>
    <row r="211" spans="1:60" ht="14.4">
      <c r="A211" s="19">
        <v>43253</v>
      </c>
      <c r="B211" s="19">
        <v>43253</v>
      </c>
      <c r="C211" s="11" t="s">
        <v>172</v>
      </c>
      <c r="D211" s="11" t="s">
        <v>173</v>
      </c>
      <c r="E211" s="20">
        <v>16.8</v>
      </c>
      <c r="F211" s="11" t="s">
        <v>229</v>
      </c>
      <c r="G211" s="21" t="s">
        <v>217</v>
      </c>
      <c r="H211" s="20">
        <v>4</v>
      </c>
      <c r="I211" s="20">
        <v>3</v>
      </c>
      <c r="J211" s="20">
        <v>200</v>
      </c>
      <c r="K211" s="20">
        <v>310</v>
      </c>
      <c r="L211" s="20">
        <v>490</v>
      </c>
      <c r="M211" s="20">
        <v>80</v>
      </c>
      <c r="N211" s="20">
        <v>1080</v>
      </c>
      <c r="O211" s="20">
        <v>11880</v>
      </c>
      <c r="P211" s="6">
        <v>94.22</v>
      </c>
      <c r="Q211" s="6">
        <v>50</v>
      </c>
      <c r="T211" s="20"/>
      <c r="U211" s="20"/>
      <c r="V211" s="20"/>
      <c r="W211" s="20"/>
      <c r="X211" s="20">
        <f t="shared" si="3"/>
        <v>94.22</v>
      </c>
      <c r="Y211" s="20">
        <v>45</v>
      </c>
      <c r="Z211" s="20">
        <v>31</v>
      </c>
      <c r="AA211" s="24">
        <v>44</v>
      </c>
      <c r="AB211" s="24">
        <v>15</v>
      </c>
      <c r="AC211" s="24">
        <v>40</v>
      </c>
      <c r="AD211" s="24">
        <v>1</v>
      </c>
      <c r="AE211" s="24">
        <v>54</v>
      </c>
      <c r="AF211" s="24">
        <v>48</v>
      </c>
      <c r="AG211" s="24">
        <v>43</v>
      </c>
      <c r="AH211" s="24">
        <v>22</v>
      </c>
      <c r="AI211" s="24">
        <v>40</v>
      </c>
      <c r="AJ211" s="24">
        <v>0</v>
      </c>
      <c r="AK211" s="20">
        <v>0.6</v>
      </c>
      <c r="AL211" s="20">
        <v>0.2</v>
      </c>
      <c r="AM211" s="20">
        <v>0.2</v>
      </c>
      <c r="AN211" s="20">
        <v>0.1</v>
      </c>
      <c r="AO211" s="20">
        <v>0.9</v>
      </c>
      <c r="AP211" s="20">
        <v>0.4</v>
      </c>
      <c r="AQ211" s="20">
        <v>0.5</v>
      </c>
      <c r="AR211" s="20">
        <v>0.8</v>
      </c>
      <c r="AS211" s="20">
        <v>0.7</v>
      </c>
      <c r="AT211" s="20">
        <v>0.4</v>
      </c>
      <c r="AU211" s="20">
        <v>0.6</v>
      </c>
      <c r="AV211" s="20">
        <v>0.2</v>
      </c>
      <c r="AW211" s="20">
        <v>1</v>
      </c>
      <c r="AX211" s="20">
        <v>0.8</v>
      </c>
      <c r="AY211" s="20">
        <v>0.8</v>
      </c>
      <c r="AZ211" s="20">
        <v>0.8</v>
      </c>
      <c r="BA211" s="20">
        <v>0.75</v>
      </c>
      <c r="BB211" s="20">
        <v>0</v>
      </c>
      <c r="BC211" s="20">
        <v>0.2</v>
      </c>
      <c r="BD211" s="20">
        <v>0</v>
      </c>
      <c r="BE211" s="20">
        <v>0</v>
      </c>
      <c r="BF211" s="20">
        <v>0</v>
      </c>
      <c r="BG211" s="20">
        <v>0</v>
      </c>
      <c r="BH211" s="20">
        <v>0.05</v>
      </c>
    </row>
    <row r="212" spans="1:60" ht="14.4">
      <c r="A212" s="19">
        <v>43294</v>
      </c>
      <c r="B212" s="19">
        <v>43295</v>
      </c>
      <c r="C212" s="11" t="s">
        <v>172</v>
      </c>
      <c r="D212" s="11" t="s">
        <v>230</v>
      </c>
      <c r="E212" s="20">
        <v>10</v>
      </c>
      <c r="F212" s="11" t="s">
        <v>229</v>
      </c>
      <c r="G212" s="21" t="s">
        <v>175</v>
      </c>
      <c r="H212" s="20">
        <v>7</v>
      </c>
      <c r="I212" s="20">
        <v>2</v>
      </c>
      <c r="J212" s="20">
        <v>150</v>
      </c>
      <c r="K212" s="20">
        <v>25</v>
      </c>
      <c r="L212" s="20">
        <v>15</v>
      </c>
      <c r="M212" s="20">
        <v>80</v>
      </c>
      <c r="N212" s="20">
        <v>270</v>
      </c>
      <c r="O212" s="20">
        <v>2970</v>
      </c>
      <c r="P212" s="6"/>
      <c r="Q212" s="6"/>
      <c r="R212" s="6"/>
      <c r="S212" s="6"/>
      <c r="T212" s="6"/>
      <c r="U212" s="6"/>
      <c r="V212" s="6"/>
      <c r="W212" s="6"/>
      <c r="X212" s="20"/>
      <c r="BA212" s="20">
        <v>0.65</v>
      </c>
      <c r="BB212" s="20">
        <v>0</v>
      </c>
      <c r="BC212" s="20">
        <v>0.25</v>
      </c>
      <c r="BD212" s="20">
        <v>0.1</v>
      </c>
      <c r="BE212" s="20">
        <v>0</v>
      </c>
      <c r="BF212" s="20">
        <v>0</v>
      </c>
      <c r="BG212" s="20">
        <v>0</v>
      </c>
      <c r="BH212" s="20">
        <v>0</v>
      </c>
    </row>
    <row r="213" spans="1:60" ht="14.4">
      <c r="A213" s="19">
        <v>43294</v>
      </c>
      <c r="B213" s="19">
        <v>43295</v>
      </c>
      <c r="C213" s="11" t="s">
        <v>172</v>
      </c>
      <c r="D213" s="11" t="s">
        <v>230</v>
      </c>
      <c r="E213" s="20">
        <v>10.4</v>
      </c>
      <c r="F213" s="11" t="s">
        <v>229</v>
      </c>
      <c r="G213" s="21" t="s">
        <v>176</v>
      </c>
      <c r="H213" s="20">
        <v>3</v>
      </c>
      <c r="I213" s="20">
        <v>0</v>
      </c>
      <c r="J213" s="20">
        <v>0</v>
      </c>
      <c r="K213" s="20">
        <v>0</v>
      </c>
      <c r="L213" s="20">
        <v>0</v>
      </c>
      <c r="M213" s="20">
        <v>0</v>
      </c>
      <c r="N213" s="20">
        <v>0</v>
      </c>
      <c r="O213" s="20">
        <v>0</v>
      </c>
      <c r="P213" s="6"/>
      <c r="Q213" s="6"/>
      <c r="R213" s="6"/>
      <c r="S213" s="6"/>
      <c r="T213" s="6"/>
      <c r="U213" s="6"/>
      <c r="V213" s="6"/>
      <c r="W213" s="6"/>
      <c r="X213" s="20"/>
      <c r="BA213" s="20">
        <v>0.65</v>
      </c>
      <c r="BB213" s="20">
        <v>0</v>
      </c>
      <c r="BC213" s="20">
        <v>0.35</v>
      </c>
      <c r="BD213" s="20">
        <v>0</v>
      </c>
      <c r="BE213" s="20">
        <v>0</v>
      </c>
      <c r="BF213" s="20">
        <v>0</v>
      </c>
      <c r="BG213" s="20">
        <v>0</v>
      </c>
      <c r="BH213" s="20">
        <v>0</v>
      </c>
    </row>
    <row r="214" spans="1:60" ht="14.4">
      <c r="A214" s="19">
        <v>43294</v>
      </c>
      <c r="B214" s="19">
        <v>43295</v>
      </c>
      <c r="C214" s="11" t="s">
        <v>172</v>
      </c>
      <c r="D214" s="11" t="s">
        <v>230</v>
      </c>
      <c r="E214" s="20">
        <v>10.8</v>
      </c>
      <c r="F214" s="11" t="s">
        <v>229</v>
      </c>
      <c r="G214" s="21" t="s">
        <v>177</v>
      </c>
      <c r="H214" s="20">
        <v>1</v>
      </c>
      <c r="I214" s="20">
        <v>4</v>
      </c>
      <c r="J214" s="20">
        <v>290</v>
      </c>
      <c r="K214" s="20">
        <v>220</v>
      </c>
      <c r="L214" s="20">
        <v>35</v>
      </c>
      <c r="M214" s="20">
        <v>310</v>
      </c>
      <c r="N214" s="20">
        <v>855</v>
      </c>
      <c r="O214" s="20">
        <v>9405</v>
      </c>
      <c r="P214" s="6"/>
      <c r="Q214" s="6"/>
      <c r="R214" s="6"/>
      <c r="S214" s="6"/>
      <c r="T214" s="6"/>
      <c r="U214" s="6"/>
      <c r="V214" s="6"/>
      <c r="W214" s="6"/>
      <c r="X214" s="20"/>
      <c r="BA214" s="20">
        <v>0.4</v>
      </c>
      <c r="BB214" s="20">
        <v>0</v>
      </c>
      <c r="BC214" s="20">
        <v>0.55000000000000004</v>
      </c>
      <c r="BD214" s="20">
        <v>0.05</v>
      </c>
      <c r="BE214" s="20">
        <v>0</v>
      </c>
      <c r="BF214" s="20">
        <v>0</v>
      </c>
      <c r="BG214" s="20">
        <v>0</v>
      </c>
      <c r="BH214" s="20">
        <v>0</v>
      </c>
    </row>
    <row r="215" spans="1:60" ht="14.4">
      <c r="A215" s="19">
        <v>43294</v>
      </c>
      <c r="B215" s="19">
        <v>43295</v>
      </c>
      <c r="C215" s="11" t="s">
        <v>172</v>
      </c>
      <c r="D215" s="11" t="s">
        <v>230</v>
      </c>
      <c r="E215" s="20">
        <v>11.2</v>
      </c>
      <c r="F215" s="11" t="s">
        <v>229</v>
      </c>
      <c r="G215" s="21" t="s">
        <v>178</v>
      </c>
      <c r="H215" s="20">
        <v>5</v>
      </c>
      <c r="I215" s="20">
        <v>1</v>
      </c>
      <c r="J215" s="20">
        <v>140</v>
      </c>
      <c r="K215" s="20">
        <v>15</v>
      </c>
      <c r="L215" s="20">
        <v>20</v>
      </c>
      <c r="M215" s="20">
        <v>65</v>
      </c>
      <c r="N215" s="20">
        <v>240</v>
      </c>
      <c r="O215" s="20">
        <v>2640</v>
      </c>
      <c r="P215" s="6"/>
      <c r="Q215" s="6"/>
      <c r="R215" s="6"/>
      <c r="S215" s="6"/>
      <c r="T215" s="6"/>
      <c r="U215" s="6"/>
      <c r="V215" s="6"/>
      <c r="W215" s="6"/>
      <c r="X215" s="20"/>
      <c r="BA215" s="20">
        <v>0.95</v>
      </c>
      <c r="BB215" s="20">
        <v>0.05</v>
      </c>
      <c r="BC215" s="20">
        <v>0</v>
      </c>
      <c r="BD215" s="20">
        <v>0</v>
      </c>
      <c r="BE215" s="20">
        <v>0</v>
      </c>
      <c r="BF215" s="20">
        <v>0</v>
      </c>
      <c r="BG215" s="20">
        <v>0</v>
      </c>
      <c r="BH215" s="20">
        <v>0</v>
      </c>
    </row>
    <row r="216" spans="1:60" ht="14.4">
      <c r="A216" s="19">
        <v>43294</v>
      </c>
      <c r="B216" s="19">
        <v>43295</v>
      </c>
      <c r="C216" s="11" t="s">
        <v>172</v>
      </c>
      <c r="D216" s="11" t="s">
        <v>230</v>
      </c>
      <c r="E216" s="20">
        <v>11.6</v>
      </c>
      <c r="F216" s="11" t="s">
        <v>229</v>
      </c>
      <c r="G216" s="21" t="s">
        <v>179</v>
      </c>
      <c r="H216" s="20">
        <v>6</v>
      </c>
      <c r="I216" s="20">
        <v>1</v>
      </c>
      <c r="J216" s="20">
        <v>0</v>
      </c>
      <c r="K216" s="20">
        <v>0</v>
      </c>
      <c r="L216" s="20">
        <v>0</v>
      </c>
      <c r="M216" s="20">
        <v>0</v>
      </c>
      <c r="N216" s="20">
        <v>0</v>
      </c>
      <c r="O216" s="20">
        <v>0</v>
      </c>
      <c r="P216" s="6"/>
      <c r="Q216" s="6"/>
      <c r="R216" s="6"/>
      <c r="S216" s="6"/>
      <c r="T216" s="6"/>
      <c r="U216" s="6"/>
      <c r="V216" s="6"/>
      <c r="W216" s="6"/>
      <c r="X216" s="20"/>
      <c r="BA216" s="20">
        <v>0.65</v>
      </c>
      <c r="BB216" s="20">
        <v>0.1</v>
      </c>
      <c r="BC216" s="20">
        <v>0.25</v>
      </c>
      <c r="BD216" s="20">
        <v>0</v>
      </c>
      <c r="BE216" s="20">
        <v>0</v>
      </c>
      <c r="BF216" s="20">
        <v>0</v>
      </c>
      <c r="BG216" s="20">
        <v>0</v>
      </c>
      <c r="BH216" s="20">
        <v>0</v>
      </c>
    </row>
    <row r="217" spans="1:60" ht="14.4">
      <c r="A217" s="19">
        <v>43294</v>
      </c>
      <c r="B217" s="19">
        <v>43295</v>
      </c>
      <c r="C217" s="11" t="s">
        <v>172</v>
      </c>
      <c r="D217" s="11" t="s">
        <v>230</v>
      </c>
      <c r="E217" s="20">
        <v>12</v>
      </c>
      <c r="F217" s="11" t="s">
        <v>229</v>
      </c>
      <c r="G217" s="21" t="s">
        <v>180</v>
      </c>
      <c r="H217" s="20">
        <v>2</v>
      </c>
      <c r="I217" s="20">
        <v>2</v>
      </c>
      <c r="J217" s="20">
        <v>80</v>
      </c>
      <c r="K217" s="20">
        <v>190</v>
      </c>
      <c r="L217" s="20">
        <v>50</v>
      </c>
      <c r="M217" s="20">
        <v>65</v>
      </c>
      <c r="N217" s="20">
        <v>385</v>
      </c>
      <c r="O217" s="20">
        <v>4235</v>
      </c>
      <c r="P217" s="6"/>
      <c r="Q217" s="6"/>
      <c r="R217" s="6"/>
      <c r="S217" s="6"/>
      <c r="T217" s="6"/>
      <c r="U217" s="6"/>
      <c r="V217" s="6"/>
      <c r="W217" s="6"/>
      <c r="X217" s="20"/>
      <c r="BA217" s="20">
        <v>0.4</v>
      </c>
      <c r="BB217" s="20">
        <v>0</v>
      </c>
      <c r="BC217" s="20">
        <v>0.6</v>
      </c>
      <c r="BD217" s="20">
        <v>0</v>
      </c>
      <c r="BE217" s="20">
        <v>0</v>
      </c>
      <c r="BF217" s="20">
        <v>0</v>
      </c>
      <c r="BG217" s="20">
        <v>0</v>
      </c>
      <c r="BH217" s="20">
        <v>0</v>
      </c>
    </row>
    <row r="218" spans="1:60" ht="14.4">
      <c r="A218" s="19">
        <v>43294</v>
      </c>
      <c r="B218" s="19">
        <v>43295</v>
      </c>
      <c r="C218" s="11" t="s">
        <v>172</v>
      </c>
      <c r="D218" s="11" t="s">
        <v>230</v>
      </c>
      <c r="E218" s="20">
        <v>12.4</v>
      </c>
      <c r="F218" s="11" t="s">
        <v>229</v>
      </c>
      <c r="G218" s="21" t="s">
        <v>181</v>
      </c>
      <c r="H218" s="20">
        <v>6</v>
      </c>
      <c r="I218" s="20">
        <v>0</v>
      </c>
      <c r="J218" s="20">
        <v>3</v>
      </c>
      <c r="K218" s="20">
        <v>0</v>
      </c>
      <c r="L218" s="20">
        <v>1</v>
      </c>
      <c r="M218" s="20">
        <v>0</v>
      </c>
      <c r="N218" s="20">
        <v>4</v>
      </c>
      <c r="O218" s="20">
        <v>44</v>
      </c>
      <c r="P218" s="6"/>
      <c r="Q218" s="6"/>
      <c r="R218" s="6"/>
      <c r="S218" s="6"/>
      <c r="T218" s="6"/>
      <c r="U218" s="6"/>
      <c r="V218" s="6"/>
      <c r="W218" s="6"/>
      <c r="X218" s="20"/>
      <c r="BA218" s="20">
        <v>0.9</v>
      </c>
      <c r="BB218" s="20">
        <v>0.05</v>
      </c>
      <c r="BC218" s="20">
        <v>0.05</v>
      </c>
      <c r="BD218" s="20">
        <v>0</v>
      </c>
      <c r="BE218" s="20">
        <v>0</v>
      </c>
      <c r="BF218" s="20">
        <v>0</v>
      </c>
      <c r="BG218" s="20">
        <v>0</v>
      </c>
      <c r="BH218" s="20">
        <v>0</v>
      </c>
    </row>
    <row r="219" spans="1:60" ht="14.4">
      <c r="A219" s="19">
        <v>43294</v>
      </c>
      <c r="B219" s="19">
        <v>43295</v>
      </c>
      <c r="C219" s="11" t="s">
        <v>172</v>
      </c>
      <c r="D219" s="11" t="s">
        <v>230</v>
      </c>
      <c r="E219" s="20">
        <v>12.8</v>
      </c>
      <c r="F219" s="11" t="s">
        <v>229</v>
      </c>
      <c r="G219" s="21" t="s">
        <v>182</v>
      </c>
      <c r="H219" s="20">
        <v>1</v>
      </c>
      <c r="I219" s="20">
        <v>3</v>
      </c>
      <c r="J219" s="20">
        <v>90</v>
      </c>
      <c r="K219" s="20">
        <v>280</v>
      </c>
      <c r="L219" s="20">
        <v>30</v>
      </c>
      <c r="M219" s="20">
        <v>45</v>
      </c>
      <c r="N219" s="20">
        <v>445</v>
      </c>
      <c r="O219" s="20">
        <v>4895</v>
      </c>
      <c r="P219" s="6"/>
      <c r="Q219" s="6"/>
      <c r="R219" s="6"/>
      <c r="S219" s="6"/>
      <c r="T219" s="6"/>
      <c r="U219" s="6"/>
      <c r="V219" s="6"/>
      <c r="W219" s="6"/>
      <c r="X219" s="20"/>
      <c r="BA219" s="20">
        <v>0.8</v>
      </c>
      <c r="BB219" s="20">
        <v>0</v>
      </c>
      <c r="BC219" s="20">
        <v>0.15</v>
      </c>
      <c r="BD219" s="20">
        <v>0.05</v>
      </c>
      <c r="BE219" s="20">
        <v>0</v>
      </c>
      <c r="BF219" s="20">
        <v>0</v>
      </c>
      <c r="BG219" s="20">
        <v>0</v>
      </c>
      <c r="BH219" s="20">
        <v>0</v>
      </c>
    </row>
    <row r="220" spans="1:60" ht="14.4">
      <c r="A220" s="19">
        <v>43294</v>
      </c>
      <c r="B220" s="19">
        <v>43295</v>
      </c>
      <c r="C220" s="11" t="s">
        <v>172</v>
      </c>
      <c r="D220" s="11" t="s">
        <v>230</v>
      </c>
      <c r="E220" s="20">
        <v>13.2</v>
      </c>
      <c r="F220" s="11" t="s">
        <v>229</v>
      </c>
      <c r="G220" s="21" t="s">
        <v>183</v>
      </c>
      <c r="H220" s="20">
        <v>5</v>
      </c>
      <c r="I220" s="20">
        <v>0</v>
      </c>
      <c r="J220" s="20">
        <v>80</v>
      </c>
      <c r="K220" s="20">
        <v>50</v>
      </c>
      <c r="L220" s="20">
        <v>15</v>
      </c>
      <c r="M220" s="20">
        <v>10</v>
      </c>
      <c r="N220" s="20">
        <v>155</v>
      </c>
      <c r="O220" s="20">
        <v>1705</v>
      </c>
      <c r="P220" s="6"/>
      <c r="Q220" s="6"/>
      <c r="R220" s="6"/>
      <c r="S220" s="6"/>
      <c r="T220" s="6"/>
      <c r="U220" s="6"/>
      <c r="V220" s="6"/>
      <c r="W220" s="6"/>
      <c r="X220" s="20"/>
      <c r="BA220" s="20">
        <v>0.25</v>
      </c>
      <c r="BB220" s="20">
        <v>0.75</v>
      </c>
      <c r="BC220" s="20">
        <v>0</v>
      </c>
      <c r="BD220" s="20">
        <v>0</v>
      </c>
      <c r="BE220" s="20">
        <v>0</v>
      </c>
      <c r="BF220" s="20">
        <v>0</v>
      </c>
      <c r="BG220" s="20">
        <v>0</v>
      </c>
      <c r="BH220" s="20">
        <v>0</v>
      </c>
    </row>
    <row r="221" spans="1:60" ht="14.4">
      <c r="A221" s="19">
        <v>43294</v>
      </c>
      <c r="B221" s="19">
        <v>43295</v>
      </c>
      <c r="C221" s="11" t="s">
        <v>172</v>
      </c>
      <c r="D221" s="11" t="s">
        <v>230</v>
      </c>
      <c r="E221" s="20">
        <v>13.6</v>
      </c>
      <c r="F221" s="11" t="s">
        <v>229</v>
      </c>
      <c r="G221" s="21" t="s">
        <v>184</v>
      </c>
      <c r="H221" s="20">
        <v>1</v>
      </c>
      <c r="I221" s="20">
        <v>3</v>
      </c>
      <c r="J221" s="20">
        <v>130</v>
      </c>
      <c r="K221" s="20">
        <v>80</v>
      </c>
      <c r="L221" s="20">
        <v>110</v>
      </c>
      <c r="M221" s="20">
        <v>120</v>
      </c>
      <c r="N221" s="20">
        <v>440</v>
      </c>
      <c r="O221" s="20">
        <v>4840</v>
      </c>
      <c r="P221" s="6"/>
      <c r="Q221" s="6"/>
      <c r="R221" s="6"/>
      <c r="S221" s="6"/>
      <c r="T221" s="6"/>
      <c r="U221" s="6"/>
      <c r="V221" s="6"/>
      <c r="W221" s="6"/>
      <c r="X221" s="20"/>
      <c r="BA221" s="20">
        <v>0.8</v>
      </c>
      <c r="BB221" s="20">
        <v>0.1</v>
      </c>
      <c r="BC221" s="20">
        <v>0.1</v>
      </c>
      <c r="BD221" s="20">
        <v>0</v>
      </c>
      <c r="BE221" s="20">
        <v>0</v>
      </c>
      <c r="BF221" s="20">
        <v>0</v>
      </c>
      <c r="BG221" s="20">
        <v>0</v>
      </c>
      <c r="BH221" s="20">
        <v>0</v>
      </c>
    </row>
    <row r="222" spans="1:60" ht="14.4">
      <c r="A222" s="19">
        <v>43294</v>
      </c>
      <c r="B222" s="19">
        <v>43295</v>
      </c>
      <c r="C222" s="11" t="s">
        <v>172</v>
      </c>
      <c r="D222" s="11" t="s">
        <v>230</v>
      </c>
      <c r="E222" s="20">
        <v>14</v>
      </c>
      <c r="F222" s="11" t="s">
        <v>229</v>
      </c>
      <c r="G222" s="21" t="s">
        <v>185</v>
      </c>
      <c r="H222" s="20">
        <v>1</v>
      </c>
      <c r="I222" s="20">
        <v>3</v>
      </c>
      <c r="J222" s="20">
        <v>210</v>
      </c>
      <c r="K222" s="20">
        <v>230</v>
      </c>
      <c r="L222" s="20">
        <v>180</v>
      </c>
      <c r="M222" s="20">
        <v>140</v>
      </c>
      <c r="N222" s="20">
        <v>760</v>
      </c>
      <c r="O222" s="20">
        <v>8360</v>
      </c>
      <c r="P222" s="6"/>
      <c r="Q222" s="6"/>
      <c r="R222" s="6"/>
      <c r="S222" s="6"/>
      <c r="T222" s="6"/>
      <c r="U222" s="6"/>
      <c r="V222" s="6"/>
      <c r="W222" s="6"/>
      <c r="X222" s="20"/>
      <c r="BA222" s="20">
        <v>0.8</v>
      </c>
      <c r="BB222" s="20">
        <v>0</v>
      </c>
      <c r="BC222" s="20">
        <v>0.2</v>
      </c>
      <c r="BD222" s="20">
        <v>0</v>
      </c>
      <c r="BE222" s="20">
        <v>0</v>
      </c>
      <c r="BF222" s="20">
        <v>0</v>
      </c>
      <c r="BG222" s="20">
        <v>0</v>
      </c>
      <c r="BH222" s="20">
        <v>0</v>
      </c>
    </row>
    <row r="223" spans="1:60" ht="14.4">
      <c r="A223" s="19">
        <v>43294</v>
      </c>
      <c r="B223" s="19">
        <v>43295</v>
      </c>
      <c r="C223" s="11" t="s">
        <v>172</v>
      </c>
      <c r="D223" s="11" t="s">
        <v>230</v>
      </c>
      <c r="E223" s="20">
        <v>14.4</v>
      </c>
      <c r="F223" s="11" t="s">
        <v>229</v>
      </c>
      <c r="G223" s="21" t="s">
        <v>186</v>
      </c>
      <c r="H223" s="20">
        <v>6</v>
      </c>
      <c r="I223" s="20">
        <v>0</v>
      </c>
      <c r="J223" s="20">
        <v>0</v>
      </c>
      <c r="K223" s="20">
        <v>1</v>
      </c>
      <c r="L223" s="20">
        <v>1</v>
      </c>
      <c r="M223" s="20">
        <v>0</v>
      </c>
      <c r="N223" s="20">
        <v>2</v>
      </c>
      <c r="O223" s="20">
        <v>22</v>
      </c>
      <c r="P223" s="6"/>
      <c r="Q223" s="6"/>
      <c r="R223" s="6"/>
      <c r="S223" s="6"/>
      <c r="T223" s="6"/>
      <c r="U223" s="6"/>
      <c r="V223" s="6"/>
      <c r="W223" s="6"/>
      <c r="X223" s="20"/>
      <c r="BA223" s="20">
        <v>0.2</v>
      </c>
      <c r="BB223" s="20">
        <v>0</v>
      </c>
      <c r="BC223" s="20">
        <v>0.8</v>
      </c>
      <c r="BD223" s="20">
        <v>0</v>
      </c>
      <c r="BE223" s="20">
        <v>0</v>
      </c>
      <c r="BF223" s="20">
        <v>0</v>
      </c>
      <c r="BG223" s="20">
        <v>0</v>
      </c>
      <c r="BH223" s="20">
        <v>0</v>
      </c>
    </row>
    <row r="224" spans="1:60" ht="14.4">
      <c r="A224" s="19">
        <v>43294</v>
      </c>
      <c r="B224" s="19">
        <v>43295</v>
      </c>
      <c r="C224" s="11" t="s">
        <v>172</v>
      </c>
      <c r="D224" s="11" t="s">
        <v>230</v>
      </c>
      <c r="E224" s="20">
        <v>14.8</v>
      </c>
      <c r="F224" s="11" t="s">
        <v>229</v>
      </c>
      <c r="G224" s="21" t="s">
        <v>187</v>
      </c>
      <c r="H224" s="20">
        <v>3</v>
      </c>
      <c r="I224" s="20">
        <v>0</v>
      </c>
      <c r="J224" s="20">
        <v>1</v>
      </c>
      <c r="K224" s="20">
        <v>1</v>
      </c>
      <c r="L224" s="20">
        <v>0</v>
      </c>
      <c r="M224" s="20">
        <v>0</v>
      </c>
      <c r="N224" s="20">
        <v>2</v>
      </c>
      <c r="O224" s="20">
        <v>22</v>
      </c>
      <c r="P224" s="6"/>
      <c r="Q224" s="6"/>
      <c r="R224" s="6"/>
      <c r="S224" s="6"/>
      <c r="T224" s="6"/>
      <c r="U224" s="6"/>
      <c r="V224" s="6"/>
      <c r="W224" s="6"/>
      <c r="X224" s="20"/>
      <c r="BA224" s="20">
        <v>0.65</v>
      </c>
      <c r="BB224" s="20">
        <v>0.2</v>
      </c>
      <c r="BC224" s="20">
        <v>0.15</v>
      </c>
      <c r="BD224" s="20">
        <v>0</v>
      </c>
      <c r="BE224" s="20">
        <v>0</v>
      </c>
      <c r="BF224" s="20">
        <v>0</v>
      </c>
      <c r="BG224" s="20">
        <v>0</v>
      </c>
      <c r="BH224" s="20">
        <v>0</v>
      </c>
    </row>
    <row r="225" spans="1:60" ht="14.4">
      <c r="A225" s="19">
        <v>43294</v>
      </c>
      <c r="B225" s="19">
        <v>43295</v>
      </c>
      <c r="C225" s="11" t="s">
        <v>172</v>
      </c>
      <c r="D225" s="11" t="s">
        <v>230</v>
      </c>
      <c r="E225" s="20">
        <v>15.2</v>
      </c>
      <c r="F225" s="11" t="s">
        <v>229</v>
      </c>
      <c r="G225" s="21" t="s">
        <v>188</v>
      </c>
      <c r="H225" s="20">
        <v>7</v>
      </c>
      <c r="I225" s="20">
        <v>2</v>
      </c>
      <c r="J225" s="20">
        <v>130</v>
      </c>
      <c r="K225" s="20">
        <v>320</v>
      </c>
      <c r="L225" s="20">
        <v>115</v>
      </c>
      <c r="M225" s="20">
        <v>180</v>
      </c>
      <c r="N225" s="20">
        <v>745</v>
      </c>
      <c r="O225" s="20">
        <v>8195</v>
      </c>
      <c r="P225" s="6"/>
      <c r="Q225" s="6"/>
      <c r="R225" s="6"/>
      <c r="S225" s="6"/>
      <c r="T225" s="6"/>
      <c r="U225" s="6"/>
      <c r="V225" s="6"/>
      <c r="W225" s="6"/>
      <c r="X225" s="20"/>
      <c r="BA225" s="20">
        <v>0.45</v>
      </c>
      <c r="BB225" s="20">
        <v>0.25</v>
      </c>
      <c r="BC225" s="20">
        <v>0.3</v>
      </c>
      <c r="BD225" s="20">
        <v>0</v>
      </c>
      <c r="BE225" s="20">
        <v>0</v>
      </c>
      <c r="BF225" s="20">
        <v>0</v>
      </c>
      <c r="BG225" s="20">
        <v>0</v>
      </c>
      <c r="BH225" s="20">
        <v>0</v>
      </c>
    </row>
    <row r="226" spans="1:60" ht="14.4">
      <c r="A226" s="19">
        <v>43294</v>
      </c>
      <c r="B226" s="19">
        <v>43295</v>
      </c>
      <c r="C226" s="11" t="s">
        <v>172</v>
      </c>
      <c r="D226" s="11" t="s">
        <v>230</v>
      </c>
      <c r="E226" s="20">
        <v>15.6</v>
      </c>
      <c r="F226" s="11" t="s">
        <v>229</v>
      </c>
      <c r="G226" s="21" t="s">
        <v>189</v>
      </c>
      <c r="H226" s="20">
        <v>1</v>
      </c>
      <c r="I226" s="20">
        <v>3</v>
      </c>
      <c r="J226" s="20">
        <v>120</v>
      </c>
      <c r="K226" s="20">
        <v>160</v>
      </c>
      <c r="L226" s="20">
        <v>30</v>
      </c>
      <c r="M226" s="20">
        <v>150</v>
      </c>
      <c r="N226" s="20">
        <v>460</v>
      </c>
      <c r="O226" s="20">
        <v>5060</v>
      </c>
      <c r="P226" s="6"/>
      <c r="Q226" s="6"/>
      <c r="R226" s="6"/>
      <c r="S226" s="6"/>
      <c r="T226" s="6"/>
      <c r="U226" s="6"/>
      <c r="V226" s="6"/>
      <c r="W226" s="6"/>
      <c r="X226" s="20"/>
      <c r="BA226" s="20">
        <v>0.35</v>
      </c>
      <c r="BB226" s="20">
        <v>0</v>
      </c>
      <c r="BC226" s="20">
        <v>0.65</v>
      </c>
      <c r="BD226" s="20">
        <v>0</v>
      </c>
      <c r="BE226" s="20">
        <v>0</v>
      </c>
      <c r="BF226" s="20">
        <v>0</v>
      </c>
      <c r="BG226" s="20">
        <v>0</v>
      </c>
      <c r="BH226" s="20">
        <v>0</v>
      </c>
    </row>
    <row r="227" spans="1:60" ht="14.4">
      <c r="A227" s="19">
        <v>43294</v>
      </c>
      <c r="B227" s="19">
        <v>43295</v>
      </c>
      <c r="C227" s="11" t="s">
        <v>172</v>
      </c>
      <c r="D227" s="11" t="s">
        <v>230</v>
      </c>
      <c r="E227" s="20">
        <v>16</v>
      </c>
      <c r="F227" s="11" t="s">
        <v>229</v>
      </c>
      <c r="G227" s="21" t="s">
        <v>190</v>
      </c>
      <c r="H227" s="20">
        <v>4</v>
      </c>
      <c r="I227" s="20">
        <v>0</v>
      </c>
      <c r="J227" s="20">
        <v>100</v>
      </c>
      <c r="K227" s="20">
        <v>30</v>
      </c>
      <c r="L227" s="20">
        <v>10</v>
      </c>
      <c r="M227" s="20">
        <v>20</v>
      </c>
      <c r="N227" s="20">
        <v>160</v>
      </c>
      <c r="O227" s="20">
        <v>1760</v>
      </c>
      <c r="P227" s="6"/>
      <c r="Q227" s="6"/>
      <c r="R227" s="6"/>
      <c r="S227" s="6"/>
      <c r="T227" s="6"/>
      <c r="U227" s="6"/>
      <c r="V227" s="6"/>
      <c r="W227" s="6"/>
      <c r="X227" s="20"/>
      <c r="BA227" s="20">
        <v>0.95</v>
      </c>
      <c r="BB227" s="20">
        <v>0.05</v>
      </c>
      <c r="BC227" s="20">
        <v>0</v>
      </c>
      <c r="BD227" s="20">
        <v>0</v>
      </c>
      <c r="BE227" s="20">
        <v>0</v>
      </c>
      <c r="BF227" s="20">
        <v>0</v>
      </c>
      <c r="BG227" s="20">
        <v>0</v>
      </c>
      <c r="BH227" s="20">
        <v>0</v>
      </c>
    </row>
    <row r="228" spans="1:60" ht="14.4">
      <c r="A228" s="19">
        <v>43294</v>
      </c>
      <c r="B228" s="19">
        <v>43295</v>
      </c>
      <c r="C228" s="11" t="s">
        <v>172</v>
      </c>
      <c r="D228" s="11" t="s">
        <v>230</v>
      </c>
      <c r="E228" s="20">
        <v>16.399999999999999</v>
      </c>
      <c r="F228" s="11" t="s">
        <v>229</v>
      </c>
      <c r="G228" s="21" t="s">
        <v>191</v>
      </c>
      <c r="H228" s="20">
        <v>6</v>
      </c>
      <c r="I228" s="20">
        <v>1</v>
      </c>
      <c r="J228" s="20">
        <v>0</v>
      </c>
      <c r="K228" s="20">
        <v>0</v>
      </c>
      <c r="L228" s="20">
        <v>1</v>
      </c>
      <c r="M228" s="20">
        <v>0</v>
      </c>
      <c r="N228" s="20">
        <v>1</v>
      </c>
      <c r="O228" s="20">
        <v>11</v>
      </c>
      <c r="P228" s="6"/>
      <c r="Q228" s="6"/>
      <c r="R228" s="6"/>
      <c r="S228" s="6"/>
      <c r="T228" s="6"/>
      <c r="U228" s="6"/>
      <c r="V228" s="6"/>
      <c r="W228" s="6"/>
      <c r="X228" s="20"/>
      <c r="BA228" s="20">
        <v>0.8</v>
      </c>
      <c r="BB228" s="20">
        <v>0.1</v>
      </c>
      <c r="BC228" s="20">
        <v>0.1</v>
      </c>
      <c r="BD228" s="20">
        <v>0</v>
      </c>
      <c r="BE228" s="20">
        <v>0</v>
      </c>
      <c r="BF228" s="20">
        <v>0</v>
      </c>
      <c r="BG228" s="20">
        <v>0</v>
      </c>
      <c r="BH228" s="20">
        <v>0</v>
      </c>
    </row>
    <row r="229" spans="1:60" ht="14.4">
      <c r="A229" s="19">
        <v>43294</v>
      </c>
      <c r="B229" s="19">
        <v>43295</v>
      </c>
      <c r="C229" s="11" t="s">
        <v>172</v>
      </c>
      <c r="D229" s="11" t="s">
        <v>230</v>
      </c>
      <c r="E229" s="20">
        <v>16.8</v>
      </c>
      <c r="F229" s="11" t="s">
        <v>229</v>
      </c>
      <c r="G229" s="21" t="s">
        <v>192</v>
      </c>
      <c r="H229" s="20">
        <v>5</v>
      </c>
      <c r="I229" s="20">
        <v>1</v>
      </c>
      <c r="J229" s="20">
        <v>0</v>
      </c>
      <c r="K229" s="20">
        <v>15</v>
      </c>
      <c r="L229" s="20">
        <v>30</v>
      </c>
      <c r="M229" s="20">
        <v>40</v>
      </c>
      <c r="N229" s="20">
        <v>85</v>
      </c>
      <c r="O229" s="20">
        <v>935</v>
      </c>
      <c r="P229" s="6"/>
      <c r="Q229" s="6"/>
      <c r="R229" s="6"/>
      <c r="S229" s="6"/>
      <c r="T229" s="6"/>
      <c r="U229" s="6"/>
      <c r="V229" s="6"/>
      <c r="W229" s="6"/>
      <c r="X229" s="20"/>
      <c r="BA229" s="20">
        <v>0.05</v>
      </c>
      <c r="BB229" s="20">
        <v>0.05</v>
      </c>
      <c r="BC229" s="20">
        <v>0.5</v>
      </c>
      <c r="BD229" s="20">
        <v>0.4</v>
      </c>
      <c r="BE229" s="20">
        <v>0</v>
      </c>
      <c r="BF229" s="20">
        <v>0</v>
      </c>
      <c r="BG229" s="20">
        <v>0</v>
      </c>
      <c r="BH229" s="20">
        <v>0</v>
      </c>
    </row>
    <row r="230" spans="1:60" ht="14.4">
      <c r="A230" s="19">
        <v>43294</v>
      </c>
      <c r="B230" s="19">
        <v>43295</v>
      </c>
      <c r="C230" s="11" t="s">
        <v>172</v>
      </c>
      <c r="D230" s="11" t="s">
        <v>230</v>
      </c>
      <c r="E230" s="20">
        <v>17.2</v>
      </c>
      <c r="F230" s="11" t="s">
        <v>229</v>
      </c>
      <c r="G230" s="21" t="s">
        <v>193</v>
      </c>
      <c r="H230" s="20">
        <v>5</v>
      </c>
      <c r="I230" s="20">
        <v>2</v>
      </c>
      <c r="J230" s="20">
        <v>15</v>
      </c>
      <c r="K230" s="20">
        <v>40</v>
      </c>
      <c r="L230" s="20">
        <v>20</v>
      </c>
      <c r="M230" s="20">
        <v>15</v>
      </c>
      <c r="N230" s="20">
        <v>90</v>
      </c>
      <c r="O230" s="20">
        <v>990</v>
      </c>
      <c r="P230" s="6"/>
      <c r="Q230" s="6"/>
      <c r="R230" s="6"/>
      <c r="S230" s="6"/>
      <c r="T230" s="6"/>
      <c r="U230" s="6"/>
      <c r="V230" s="6"/>
      <c r="W230" s="6"/>
      <c r="X230" s="20"/>
      <c r="BA230" s="20">
        <v>0.7</v>
      </c>
      <c r="BB230" s="20">
        <v>0.2</v>
      </c>
      <c r="BC230" s="20">
        <v>0.1</v>
      </c>
      <c r="BD230" s="20">
        <v>0</v>
      </c>
      <c r="BE230" s="20">
        <v>0</v>
      </c>
      <c r="BF230" s="20">
        <v>0</v>
      </c>
      <c r="BG230" s="20">
        <v>0</v>
      </c>
      <c r="BH230" s="20">
        <v>0</v>
      </c>
    </row>
    <row r="231" spans="1:60" ht="14.4">
      <c r="A231" s="19">
        <v>43294</v>
      </c>
      <c r="B231" s="19">
        <v>43295</v>
      </c>
      <c r="C231" s="11" t="s">
        <v>172</v>
      </c>
      <c r="D231" s="11" t="s">
        <v>230</v>
      </c>
      <c r="E231" s="20">
        <v>8</v>
      </c>
      <c r="F231" s="11" t="s">
        <v>229</v>
      </c>
      <c r="G231" s="21" t="s">
        <v>194</v>
      </c>
      <c r="H231" s="20">
        <v>3</v>
      </c>
      <c r="I231" s="20">
        <v>1</v>
      </c>
      <c r="J231" s="20">
        <v>5</v>
      </c>
      <c r="K231" s="20">
        <v>1</v>
      </c>
      <c r="L231" s="20">
        <v>4</v>
      </c>
      <c r="M231" s="20">
        <v>3</v>
      </c>
      <c r="N231" s="20">
        <v>13</v>
      </c>
      <c r="O231" s="20">
        <v>143</v>
      </c>
      <c r="P231" s="6"/>
      <c r="Q231" s="6"/>
      <c r="R231" s="6"/>
      <c r="S231" s="6"/>
      <c r="T231" s="6"/>
      <c r="U231" s="6"/>
      <c r="V231" s="6"/>
      <c r="W231" s="6"/>
      <c r="X231" s="20"/>
      <c r="BA231" s="20">
        <v>0.6</v>
      </c>
      <c r="BB231" s="20">
        <v>0.1</v>
      </c>
      <c r="BC231" s="20">
        <v>0.3</v>
      </c>
      <c r="BD231" s="20">
        <v>0</v>
      </c>
      <c r="BE231" s="20">
        <v>0</v>
      </c>
      <c r="BF231" s="20">
        <v>0</v>
      </c>
      <c r="BG231" s="20">
        <v>0</v>
      </c>
      <c r="BH231" s="20">
        <v>0</v>
      </c>
    </row>
    <row r="232" spans="1:60" ht="14.4">
      <c r="A232" s="19">
        <v>43294</v>
      </c>
      <c r="B232" s="19">
        <v>43295</v>
      </c>
      <c r="C232" s="11" t="s">
        <v>172</v>
      </c>
      <c r="D232" s="11" t="s">
        <v>230</v>
      </c>
      <c r="E232" s="20">
        <v>8.4</v>
      </c>
      <c r="F232" s="11" t="s">
        <v>229</v>
      </c>
      <c r="G232" s="21" t="s">
        <v>196</v>
      </c>
      <c r="H232" s="20">
        <v>1</v>
      </c>
      <c r="I232" s="20">
        <v>2</v>
      </c>
      <c r="J232" s="20">
        <v>25</v>
      </c>
      <c r="K232" s="20">
        <v>50</v>
      </c>
      <c r="L232" s="20">
        <v>15</v>
      </c>
      <c r="M232" s="20">
        <v>35</v>
      </c>
      <c r="N232" s="20">
        <v>125</v>
      </c>
      <c r="O232" s="20">
        <v>1375</v>
      </c>
      <c r="P232" s="6"/>
      <c r="Q232" s="6"/>
      <c r="R232" s="6"/>
      <c r="S232" s="6"/>
      <c r="T232" s="6"/>
      <c r="U232" s="6"/>
      <c r="V232" s="6"/>
      <c r="W232" s="6"/>
      <c r="X232" s="20"/>
      <c r="BA232" s="20">
        <v>0.4</v>
      </c>
      <c r="BB232" s="20">
        <v>0</v>
      </c>
      <c r="BC232" s="20">
        <v>0.6</v>
      </c>
      <c r="BD232" s="20">
        <v>0</v>
      </c>
      <c r="BE232" s="20">
        <v>0</v>
      </c>
      <c r="BF232" s="20">
        <v>0</v>
      </c>
      <c r="BG232" s="20">
        <v>0</v>
      </c>
      <c r="BH232" s="20">
        <v>0</v>
      </c>
    </row>
    <row r="233" spans="1:60" ht="14.4">
      <c r="A233" s="19">
        <v>43295</v>
      </c>
      <c r="B233" s="19">
        <v>43295</v>
      </c>
      <c r="C233" s="11" t="s">
        <v>172</v>
      </c>
      <c r="D233" s="11" t="s">
        <v>230</v>
      </c>
      <c r="E233" s="20">
        <v>8.8000000000000007</v>
      </c>
      <c r="F233" s="11" t="s">
        <v>229</v>
      </c>
      <c r="G233" s="21" t="s">
        <v>197</v>
      </c>
      <c r="H233" s="20">
        <v>2</v>
      </c>
      <c r="I233" s="20">
        <v>3</v>
      </c>
      <c r="J233" s="20">
        <v>130</v>
      </c>
      <c r="K233" s="20">
        <v>110</v>
      </c>
      <c r="L233" s="20">
        <v>120</v>
      </c>
      <c r="M233" s="20">
        <v>150</v>
      </c>
      <c r="N233" s="20">
        <v>510</v>
      </c>
      <c r="O233" s="20">
        <v>5610</v>
      </c>
      <c r="P233" s="6"/>
      <c r="Q233" s="6"/>
      <c r="R233" s="6"/>
      <c r="S233" s="6"/>
      <c r="T233" s="6"/>
      <c r="U233" s="6"/>
      <c r="V233" s="6"/>
      <c r="W233" s="6"/>
      <c r="X233" s="20"/>
      <c r="BA233" s="20">
        <v>0.75</v>
      </c>
      <c r="BB233" s="20">
        <v>0.25</v>
      </c>
      <c r="BC233" s="20">
        <v>0</v>
      </c>
      <c r="BD233" s="20">
        <v>0</v>
      </c>
      <c r="BE233" s="20">
        <v>0</v>
      </c>
      <c r="BF233" s="20">
        <v>0</v>
      </c>
      <c r="BG233" s="20">
        <v>0</v>
      </c>
      <c r="BH233" s="20">
        <v>0</v>
      </c>
    </row>
    <row r="234" spans="1:60" ht="14.4">
      <c r="A234" s="19">
        <v>43295</v>
      </c>
      <c r="B234" s="19">
        <v>43295</v>
      </c>
      <c r="C234" s="11" t="s">
        <v>172</v>
      </c>
      <c r="D234" s="11" t="s">
        <v>230</v>
      </c>
      <c r="E234" s="20">
        <v>9.1999999999999993</v>
      </c>
      <c r="F234" s="11" t="s">
        <v>229</v>
      </c>
      <c r="G234" s="21" t="s">
        <v>198</v>
      </c>
      <c r="H234" s="20">
        <v>7</v>
      </c>
      <c r="I234" s="20">
        <v>3</v>
      </c>
      <c r="J234" s="20">
        <v>400</v>
      </c>
      <c r="K234" s="20">
        <v>210</v>
      </c>
      <c r="L234" s="20">
        <v>120</v>
      </c>
      <c r="M234" s="20">
        <v>150</v>
      </c>
      <c r="N234" s="20">
        <v>880</v>
      </c>
      <c r="O234" s="20">
        <v>9680</v>
      </c>
      <c r="P234" s="6"/>
      <c r="Q234" s="6"/>
      <c r="R234" s="6"/>
      <c r="S234" s="6"/>
      <c r="T234" s="6"/>
      <c r="U234" s="6"/>
      <c r="V234" s="6"/>
      <c r="W234" s="6"/>
      <c r="X234" s="20"/>
      <c r="BA234" s="20">
        <v>0.7</v>
      </c>
      <c r="BB234" s="20">
        <v>0.2</v>
      </c>
      <c r="BC234" s="20">
        <v>0.1</v>
      </c>
      <c r="BD234" s="20">
        <v>0</v>
      </c>
      <c r="BE234" s="20">
        <v>0</v>
      </c>
      <c r="BF234" s="20">
        <v>0</v>
      </c>
      <c r="BG234" s="20">
        <v>0</v>
      </c>
      <c r="BH234" s="20">
        <v>0</v>
      </c>
    </row>
    <row r="235" spans="1:60" ht="14.4">
      <c r="A235" s="19">
        <v>43295</v>
      </c>
      <c r="B235" s="19">
        <v>43295</v>
      </c>
      <c r="C235" s="11" t="s">
        <v>172</v>
      </c>
      <c r="D235" s="11" t="s">
        <v>230</v>
      </c>
      <c r="E235" s="20">
        <v>9.6</v>
      </c>
      <c r="F235" s="11" t="s">
        <v>229</v>
      </c>
      <c r="G235" s="21" t="s">
        <v>199</v>
      </c>
      <c r="H235" s="20">
        <v>3</v>
      </c>
      <c r="I235" s="20">
        <v>2</v>
      </c>
      <c r="J235" s="20">
        <v>0</v>
      </c>
      <c r="K235" s="20">
        <v>0</v>
      </c>
      <c r="L235" s="20">
        <v>0</v>
      </c>
      <c r="M235" s="20">
        <v>0</v>
      </c>
      <c r="N235" s="20">
        <v>0</v>
      </c>
      <c r="O235" s="20">
        <v>0</v>
      </c>
      <c r="P235" s="6"/>
      <c r="Q235" s="6"/>
      <c r="R235" s="6"/>
      <c r="S235" s="6"/>
      <c r="T235" s="6"/>
      <c r="U235" s="6"/>
      <c r="V235" s="6"/>
      <c r="W235" s="6"/>
      <c r="X235" s="20"/>
      <c r="BA235" s="20">
        <v>0.35</v>
      </c>
      <c r="BB235" s="20">
        <v>0.15</v>
      </c>
      <c r="BC235" s="20">
        <v>0.5</v>
      </c>
      <c r="BD235" s="20">
        <v>0</v>
      </c>
      <c r="BE235" s="20">
        <v>0</v>
      </c>
      <c r="BF235" s="20">
        <v>0</v>
      </c>
      <c r="BG235" s="20">
        <v>0</v>
      </c>
      <c r="BH235" s="20">
        <v>0</v>
      </c>
    </row>
    <row r="236" spans="1:60" ht="14.4">
      <c r="A236" s="19">
        <v>43295</v>
      </c>
      <c r="B236" s="19">
        <v>43295</v>
      </c>
      <c r="C236" s="11" t="s">
        <v>172</v>
      </c>
      <c r="D236" s="11" t="s">
        <v>230</v>
      </c>
      <c r="E236" s="20">
        <v>10</v>
      </c>
      <c r="F236" s="11" t="s">
        <v>229</v>
      </c>
      <c r="G236" s="21" t="s">
        <v>200</v>
      </c>
      <c r="H236" s="20">
        <v>1</v>
      </c>
      <c r="I236" s="20">
        <v>5</v>
      </c>
      <c r="J236" s="20">
        <v>340</v>
      </c>
      <c r="K236" s="20">
        <v>200</v>
      </c>
      <c r="L236" s="20">
        <v>130</v>
      </c>
      <c r="M236" s="20">
        <v>110</v>
      </c>
      <c r="N236" s="20">
        <v>780</v>
      </c>
      <c r="O236" s="20">
        <v>8580</v>
      </c>
      <c r="P236" s="6"/>
      <c r="Q236" s="6"/>
      <c r="R236" s="6"/>
      <c r="S236" s="6"/>
      <c r="T236" s="6"/>
      <c r="U236" s="6"/>
      <c r="V236" s="6"/>
      <c r="W236" s="6"/>
      <c r="X236" s="20"/>
      <c r="BA236" s="20">
        <v>0.5</v>
      </c>
      <c r="BB236" s="20">
        <v>0.15</v>
      </c>
      <c r="BC236" s="20">
        <v>0.35</v>
      </c>
      <c r="BD236" s="20">
        <v>0</v>
      </c>
      <c r="BE236" s="20">
        <v>0</v>
      </c>
      <c r="BF236" s="20">
        <v>0</v>
      </c>
      <c r="BG236" s="20">
        <v>0</v>
      </c>
      <c r="BH236" s="20">
        <v>0</v>
      </c>
    </row>
    <row r="237" spans="1:60" ht="14.4">
      <c r="A237" s="19">
        <v>43295</v>
      </c>
      <c r="B237" s="19">
        <v>43295</v>
      </c>
      <c r="C237" s="11" t="s">
        <v>172</v>
      </c>
      <c r="D237" s="11" t="s">
        <v>230</v>
      </c>
      <c r="E237" s="20">
        <v>10.4</v>
      </c>
      <c r="F237" s="11" t="s">
        <v>229</v>
      </c>
      <c r="G237" s="21" t="s">
        <v>201</v>
      </c>
      <c r="H237" s="20">
        <v>6</v>
      </c>
      <c r="I237" s="20">
        <v>0</v>
      </c>
      <c r="J237" s="20">
        <v>0</v>
      </c>
      <c r="K237" s="20">
        <v>0</v>
      </c>
      <c r="L237" s="20">
        <v>0</v>
      </c>
      <c r="M237" s="20">
        <v>0</v>
      </c>
      <c r="N237" s="20">
        <v>0</v>
      </c>
      <c r="O237" s="20">
        <v>0</v>
      </c>
      <c r="P237" s="6"/>
      <c r="Q237" s="6"/>
      <c r="R237" s="6"/>
      <c r="S237" s="6"/>
      <c r="T237" s="6"/>
      <c r="U237" s="6"/>
      <c r="V237" s="6"/>
      <c r="W237" s="6"/>
      <c r="X237" s="20"/>
      <c r="BA237" s="20">
        <v>0.75</v>
      </c>
      <c r="BB237" s="20">
        <v>0.05</v>
      </c>
      <c r="BC237" s="20">
        <v>0.2</v>
      </c>
      <c r="BD237" s="20">
        <v>0</v>
      </c>
      <c r="BE237" s="20">
        <v>0</v>
      </c>
      <c r="BF237" s="20">
        <v>0</v>
      </c>
      <c r="BG237" s="20">
        <v>0</v>
      </c>
      <c r="BH237" s="20">
        <v>0</v>
      </c>
    </row>
    <row r="238" spans="1:60" ht="14.4">
      <c r="A238" s="19">
        <v>43295</v>
      </c>
      <c r="B238" s="19">
        <v>43295</v>
      </c>
      <c r="C238" s="11" t="s">
        <v>172</v>
      </c>
      <c r="D238" s="11" t="s">
        <v>230</v>
      </c>
      <c r="E238" s="20">
        <v>10.8</v>
      </c>
      <c r="F238" s="11" t="s">
        <v>229</v>
      </c>
      <c r="G238" s="21" t="s">
        <v>202</v>
      </c>
      <c r="H238" s="20">
        <v>1</v>
      </c>
      <c r="I238" s="20">
        <v>4</v>
      </c>
      <c r="J238" s="20">
        <v>130</v>
      </c>
      <c r="K238" s="20">
        <v>80</v>
      </c>
      <c r="L238" s="20">
        <v>120</v>
      </c>
      <c r="M238" s="20">
        <v>130</v>
      </c>
      <c r="N238" s="20">
        <v>460</v>
      </c>
      <c r="O238" s="20">
        <v>5060</v>
      </c>
      <c r="P238" s="6"/>
      <c r="Q238" s="6"/>
      <c r="R238" s="6"/>
      <c r="S238" s="6"/>
      <c r="T238" s="6"/>
      <c r="U238" s="6"/>
      <c r="V238" s="6"/>
      <c r="W238" s="6"/>
      <c r="X238" s="20"/>
      <c r="BA238" s="20">
        <v>0.45</v>
      </c>
      <c r="BB238" s="20">
        <v>0.05</v>
      </c>
      <c r="BC238" s="20">
        <v>0.5</v>
      </c>
      <c r="BD238" s="20">
        <v>0</v>
      </c>
      <c r="BE238" s="20">
        <v>0</v>
      </c>
      <c r="BF238" s="20">
        <v>0</v>
      </c>
      <c r="BG238" s="20">
        <v>0</v>
      </c>
      <c r="BH238" s="20">
        <v>0</v>
      </c>
    </row>
    <row r="239" spans="1:60" ht="14.4">
      <c r="A239" s="19">
        <v>43295</v>
      </c>
      <c r="B239" s="19">
        <v>43295</v>
      </c>
      <c r="C239" s="11" t="s">
        <v>172</v>
      </c>
      <c r="D239" s="11" t="s">
        <v>230</v>
      </c>
      <c r="E239" s="20">
        <v>11.2</v>
      </c>
      <c r="F239" s="11" t="s">
        <v>229</v>
      </c>
      <c r="G239" s="21" t="s">
        <v>203</v>
      </c>
      <c r="H239" s="20">
        <v>4</v>
      </c>
      <c r="I239" s="20">
        <v>2</v>
      </c>
      <c r="J239" s="20">
        <v>25</v>
      </c>
      <c r="K239" s="20">
        <v>35</v>
      </c>
      <c r="L239" s="20">
        <v>15</v>
      </c>
      <c r="M239" s="20">
        <v>20</v>
      </c>
      <c r="N239" s="20">
        <v>95</v>
      </c>
      <c r="O239" s="20">
        <v>1045</v>
      </c>
      <c r="P239" s="6"/>
      <c r="Q239" s="6"/>
      <c r="R239" s="6"/>
      <c r="S239" s="6"/>
      <c r="T239" s="6"/>
      <c r="U239" s="6"/>
      <c r="V239" s="6"/>
      <c r="W239" s="6"/>
      <c r="X239" s="20"/>
      <c r="BA239" s="20">
        <v>0.7</v>
      </c>
      <c r="BB239" s="20">
        <v>0.2</v>
      </c>
      <c r="BC239" s="20">
        <v>0.1</v>
      </c>
      <c r="BD239" s="20">
        <v>0</v>
      </c>
      <c r="BE239" s="20">
        <v>0</v>
      </c>
      <c r="BF239" s="20">
        <v>0</v>
      </c>
      <c r="BG239" s="20">
        <v>0</v>
      </c>
      <c r="BH239" s="20">
        <v>0</v>
      </c>
    </row>
    <row r="240" spans="1:60" ht="14.4">
      <c r="A240" s="19">
        <v>43295</v>
      </c>
      <c r="B240" s="19">
        <v>43295</v>
      </c>
      <c r="C240" s="11" t="s">
        <v>172</v>
      </c>
      <c r="D240" s="11" t="s">
        <v>230</v>
      </c>
      <c r="E240" s="20">
        <v>11.6</v>
      </c>
      <c r="F240" s="11" t="s">
        <v>229</v>
      </c>
      <c r="G240" s="21" t="s">
        <v>204</v>
      </c>
      <c r="H240" s="20">
        <v>5</v>
      </c>
      <c r="I240" s="20">
        <v>1</v>
      </c>
      <c r="J240" s="20">
        <v>40</v>
      </c>
      <c r="K240" s="20">
        <v>55</v>
      </c>
      <c r="L240" s="20">
        <v>90</v>
      </c>
      <c r="M240" s="20">
        <v>25</v>
      </c>
      <c r="N240" s="20">
        <v>210</v>
      </c>
      <c r="O240" s="20">
        <v>2310</v>
      </c>
      <c r="P240" s="6"/>
      <c r="Q240" s="6"/>
      <c r="R240" s="6"/>
      <c r="S240" s="6"/>
      <c r="T240" s="6"/>
      <c r="U240" s="6"/>
      <c r="V240" s="6"/>
      <c r="W240" s="6"/>
      <c r="X240" s="20"/>
      <c r="BA240" s="20">
        <v>0.8</v>
      </c>
      <c r="BB240" s="20">
        <v>0.1</v>
      </c>
      <c r="BC240" s="20">
        <v>0.1</v>
      </c>
      <c r="BD240" s="20">
        <v>0</v>
      </c>
      <c r="BE240" s="20">
        <v>0</v>
      </c>
      <c r="BF240" s="20">
        <v>0</v>
      </c>
      <c r="BG240" s="20">
        <v>0</v>
      </c>
      <c r="BH240" s="20">
        <v>0</v>
      </c>
    </row>
    <row r="241" spans="1:60" ht="14.4">
      <c r="A241" s="19">
        <v>43295</v>
      </c>
      <c r="B241" s="19">
        <v>43295</v>
      </c>
      <c r="C241" s="11" t="s">
        <v>172</v>
      </c>
      <c r="D241" s="11" t="s">
        <v>230</v>
      </c>
      <c r="E241" s="20">
        <v>12</v>
      </c>
      <c r="F241" s="11" t="s">
        <v>229</v>
      </c>
      <c r="G241" s="21" t="s">
        <v>205</v>
      </c>
      <c r="H241" s="20">
        <v>2</v>
      </c>
      <c r="I241" s="20">
        <v>3</v>
      </c>
      <c r="J241" s="20">
        <v>130</v>
      </c>
      <c r="K241" s="20">
        <v>190</v>
      </c>
      <c r="L241" s="20">
        <v>110</v>
      </c>
      <c r="M241" s="20">
        <v>160</v>
      </c>
      <c r="N241" s="20">
        <v>590</v>
      </c>
      <c r="O241" s="20">
        <v>6490</v>
      </c>
      <c r="P241" s="6"/>
      <c r="Q241" s="6"/>
      <c r="R241" s="6"/>
      <c r="S241" s="6"/>
      <c r="T241" s="6"/>
      <c r="U241" s="6"/>
      <c r="V241" s="6"/>
      <c r="W241" s="6"/>
      <c r="X241" s="20"/>
      <c r="BA241" s="20">
        <v>0.65</v>
      </c>
      <c r="BB241" s="20">
        <v>0.05</v>
      </c>
      <c r="BC241" s="20">
        <v>0.3</v>
      </c>
      <c r="BD241" s="20">
        <v>0</v>
      </c>
      <c r="BE241" s="20">
        <v>0</v>
      </c>
      <c r="BF241" s="20">
        <v>0</v>
      </c>
      <c r="BG241" s="20">
        <v>0</v>
      </c>
      <c r="BH241" s="20">
        <v>0</v>
      </c>
    </row>
    <row r="242" spans="1:60" ht="14.4">
      <c r="A242" s="19">
        <v>43295</v>
      </c>
      <c r="B242" s="19">
        <v>43295</v>
      </c>
      <c r="C242" s="11" t="s">
        <v>172</v>
      </c>
      <c r="D242" s="11" t="s">
        <v>230</v>
      </c>
      <c r="E242" s="20">
        <v>12.4</v>
      </c>
      <c r="F242" s="11" t="s">
        <v>229</v>
      </c>
      <c r="G242" s="21" t="s">
        <v>206</v>
      </c>
      <c r="H242" s="20">
        <v>1</v>
      </c>
      <c r="I242" s="20">
        <v>2</v>
      </c>
      <c r="J242" s="20">
        <v>200</v>
      </c>
      <c r="K242" s="20">
        <v>150</v>
      </c>
      <c r="L242" s="20">
        <v>120</v>
      </c>
      <c r="M242" s="20">
        <v>180</v>
      </c>
      <c r="N242" s="20">
        <v>650</v>
      </c>
      <c r="O242" s="20">
        <v>7150</v>
      </c>
      <c r="P242" s="6"/>
      <c r="Q242" s="6"/>
      <c r="R242" s="6"/>
      <c r="S242" s="6"/>
      <c r="T242" s="6"/>
      <c r="U242" s="6"/>
      <c r="V242" s="6"/>
      <c r="W242" s="6"/>
      <c r="X242" s="20"/>
      <c r="BA242" s="20">
        <v>0.7</v>
      </c>
      <c r="BB242" s="20">
        <v>0.25</v>
      </c>
      <c r="BC242" s="20">
        <v>0.05</v>
      </c>
      <c r="BD242" s="20">
        <v>0</v>
      </c>
      <c r="BE242" s="20">
        <v>0</v>
      </c>
      <c r="BF242" s="20">
        <v>0</v>
      </c>
      <c r="BG242" s="20">
        <v>0</v>
      </c>
      <c r="BH242" s="20">
        <v>0</v>
      </c>
    </row>
    <row r="243" spans="1:60" ht="14.4">
      <c r="A243" s="19">
        <v>43295</v>
      </c>
      <c r="B243" s="19">
        <v>43295</v>
      </c>
      <c r="C243" s="11" t="s">
        <v>172</v>
      </c>
      <c r="D243" s="11" t="s">
        <v>230</v>
      </c>
      <c r="E243" s="20">
        <v>12.8</v>
      </c>
      <c r="F243" s="11" t="s">
        <v>229</v>
      </c>
      <c r="G243" s="21" t="s">
        <v>207</v>
      </c>
      <c r="H243" s="20">
        <v>6</v>
      </c>
      <c r="I243" s="20">
        <v>1</v>
      </c>
      <c r="J243" s="20">
        <v>0</v>
      </c>
      <c r="K243" s="20">
        <v>0</v>
      </c>
      <c r="L243" s="20">
        <v>1</v>
      </c>
      <c r="M243" s="20">
        <v>0</v>
      </c>
      <c r="N243" s="20">
        <v>1</v>
      </c>
      <c r="O243" s="20">
        <v>11</v>
      </c>
      <c r="P243" s="6"/>
      <c r="Q243" s="6"/>
      <c r="R243" s="6"/>
      <c r="S243" s="6"/>
      <c r="T243" s="6"/>
      <c r="U243" s="6"/>
      <c r="V243" s="6"/>
      <c r="W243" s="6"/>
      <c r="X243" s="20"/>
      <c r="BA243" s="20">
        <v>0.55000000000000004</v>
      </c>
      <c r="BB243" s="20">
        <v>0.3</v>
      </c>
      <c r="BC243" s="20">
        <v>0.15</v>
      </c>
      <c r="BD243" s="20">
        <v>0</v>
      </c>
      <c r="BE243" s="20">
        <v>0</v>
      </c>
      <c r="BF243" s="20">
        <v>0</v>
      </c>
      <c r="BG243" s="20">
        <v>0</v>
      </c>
      <c r="BH243" s="20">
        <v>0</v>
      </c>
    </row>
    <row r="244" spans="1:60" ht="14.4">
      <c r="A244" s="19">
        <v>43295</v>
      </c>
      <c r="B244" s="19">
        <v>43295</v>
      </c>
      <c r="C244" s="11" t="s">
        <v>172</v>
      </c>
      <c r="D244" s="11" t="s">
        <v>230</v>
      </c>
      <c r="E244" s="20">
        <v>13.2</v>
      </c>
      <c r="F244" s="11" t="s">
        <v>229</v>
      </c>
      <c r="G244" s="21" t="s">
        <v>208</v>
      </c>
      <c r="H244" s="20">
        <v>3</v>
      </c>
      <c r="I244" s="20">
        <v>0</v>
      </c>
      <c r="J244" s="20">
        <v>2</v>
      </c>
      <c r="K244" s="20">
        <v>3</v>
      </c>
      <c r="L244" s="20">
        <v>5</v>
      </c>
      <c r="M244" s="20">
        <v>2</v>
      </c>
      <c r="N244" s="20">
        <v>12</v>
      </c>
      <c r="O244" s="20">
        <v>132</v>
      </c>
      <c r="P244" s="6"/>
      <c r="Q244" s="6"/>
      <c r="R244" s="6"/>
      <c r="S244" s="6"/>
      <c r="T244" s="6"/>
      <c r="U244" s="6"/>
      <c r="V244" s="6"/>
      <c r="W244" s="6"/>
      <c r="X244" s="20"/>
      <c r="BA244" s="20">
        <v>0.4</v>
      </c>
      <c r="BB244" s="20">
        <v>0.1</v>
      </c>
      <c r="BC244" s="20">
        <v>0.5</v>
      </c>
      <c r="BD244" s="20">
        <v>0</v>
      </c>
      <c r="BE244" s="20">
        <v>0</v>
      </c>
      <c r="BF244" s="20">
        <v>0</v>
      </c>
      <c r="BG244" s="20">
        <v>0</v>
      </c>
      <c r="BH244" s="20">
        <v>0</v>
      </c>
    </row>
    <row r="245" spans="1:60" ht="14.4">
      <c r="A245" s="19">
        <v>43295</v>
      </c>
      <c r="B245" s="19">
        <v>43295</v>
      </c>
      <c r="C245" s="11" t="s">
        <v>172</v>
      </c>
      <c r="D245" s="11" t="s">
        <v>230</v>
      </c>
      <c r="E245" s="20">
        <v>13.6</v>
      </c>
      <c r="F245" s="11" t="s">
        <v>229</v>
      </c>
      <c r="G245" s="21" t="s">
        <v>209</v>
      </c>
      <c r="H245" s="20">
        <v>3</v>
      </c>
      <c r="I245" s="20">
        <v>2</v>
      </c>
      <c r="J245" s="20">
        <v>10</v>
      </c>
      <c r="K245" s="20">
        <v>0</v>
      </c>
      <c r="L245" s="20">
        <v>2</v>
      </c>
      <c r="M245" s="20">
        <v>1</v>
      </c>
      <c r="N245" s="20">
        <v>13</v>
      </c>
      <c r="O245" s="20">
        <v>143</v>
      </c>
      <c r="P245" s="6"/>
      <c r="Q245" s="6"/>
      <c r="R245" s="6"/>
      <c r="S245" s="6"/>
      <c r="T245" s="6"/>
      <c r="U245" s="6"/>
      <c r="V245" s="6"/>
      <c r="W245" s="6"/>
      <c r="X245" s="20"/>
      <c r="BA245" s="20">
        <v>0.6</v>
      </c>
      <c r="BB245" s="20">
        <v>0.25</v>
      </c>
      <c r="BC245" s="20">
        <v>0.15</v>
      </c>
      <c r="BD245" s="20">
        <v>0</v>
      </c>
      <c r="BE245" s="20">
        <v>0</v>
      </c>
      <c r="BF245" s="20">
        <v>0</v>
      </c>
      <c r="BG245" s="20">
        <v>0</v>
      </c>
      <c r="BH245" s="20">
        <v>0</v>
      </c>
    </row>
    <row r="246" spans="1:60" ht="14.4">
      <c r="A246" s="19">
        <v>43295</v>
      </c>
      <c r="B246" s="19">
        <v>43295</v>
      </c>
      <c r="C246" s="11" t="s">
        <v>172</v>
      </c>
      <c r="D246" s="11" t="s">
        <v>230</v>
      </c>
      <c r="E246" s="20">
        <v>14</v>
      </c>
      <c r="F246" s="11" t="s">
        <v>229</v>
      </c>
      <c r="G246" s="21" t="s">
        <v>210</v>
      </c>
      <c r="H246" s="20">
        <v>1</v>
      </c>
      <c r="I246" s="20">
        <v>6</v>
      </c>
      <c r="J246" s="20">
        <v>130</v>
      </c>
      <c r="K246" s="20">
        <v>240</v>
      </c>
      <c r="L246" s="20">
        <v>400</v>
      </c>
      <c r="M246" s="20">
        <v>380</v>
      </c>
      <c r="N246" s="20">
        <v>1150</v>
      </c>
      <c r="O246" s="20">
        <v>12650</v>
      </c>
      <c r="P246" s="6"/>
      <c r="Q246" s="6"/>
      <c r="R246" s="6"/>
      <c r="S246" s="6"/>
      <c r="T246" s="6"/>
      <c r="U246" s="6"/>
      <c r="V246" s="6"/>
      <c r="W246" s="6"/>
      <c r="X246" s="20"/>
      <c r="BA246" s="20">
        <v>0.45</v>
      </c>
      <c r="BB246" s="20">
        <v>0.15</v>
      </c>
      <c r="BC246" s="20">
        <v>0.35</v>
      </c>
      <c r="BD246" s="20">
        <v>0.05</v>
      </c>
      <c r="BE246" s="20">
        <v>0</v>
      </c>
      <c r="BF246" s="20">
        <v>0</v>
      </c>
      <c r="BG246" s="20">
        <v>0</v>
      </c>
      <c r="BH246" s="20">
        <v>0</v>
      </c>
    </row>
    <row r="247" spans="1:60" ht="14.4">
      <c r="A247" s="19">
        <v>43295</v>
      </c>
      <c r="B247" s="19">
        <v>43295</v>
      </c>
      <c r="C247" s="11" t="s">
        <v>172</v>
      </c>
      <c r="D247" s="11" t="s">
        <v>230</v>
      </c>
      <c r="E247" s="20">
        <v>14.4</v>
      </c>
      <c r="F247" s="11" t="s">
        <v>229</v>
      </c>
      <c r="G247" s="21" t="s">
        <v>211</v>
      </c>
      <c r="H247" s="20">
        <v>7</v>
      </c>
      <c r="I247" s="20">
        <v>3</v>
      </c>
      <c r="J247" s="20">
        <v>60</v>
      </c>
      <c r="K247" s="20">
        <v>65</v>
      </c>
      <c r="L247" s="20">
        <v>110</v>
      </c>
      <c r="M247" s="20">
        <v>70</v>
      </c>
      <c r="N247" s="20">
        <v>305</v>
      </c>
      <c r="O247" s="20">
        <v>3355</v>
      </c>
      <c r="P247" s="6"/>
      <c r="Q247" s="6"/>
      <c r="R247" s="6"/>
      <c r="S247" s="6"/>
      <c r="T247" s="6"/>
      <c r="U247" s="6"/>
      <c r="V247" s="6"/>
      <c r="W247" s="6"/>
      <c r="X247" s="20"/>
      <c r="BA247" s="20">
        <v>0.6</v>
      </c>
      <c r="BB247" s="20">
        <v>0</v>
      </c>
      <c r="BC247" s="20">
        <v>0.4</v>
      </c>
      <c r="BD247" s="20">
        <v>0</v>
      </c>
      <c r="BE247" s="20">
        <v>0</v>
      </c>
      <c r="BF247" s="20">
        <v>0</v>
      </c>
      <c r="BG247" s="20">
        <v>0</v>
      </c>
      <c r="BH247" s="20">
        <v>0</v>
      </c>
    </row>
    <row r="248" spans="1:60" ht="14.4">
      <c r="A248" s="19">
        <v>43295</v>
      </c>
      <c r="B248" s="19">
        <v>43295</v>
      </c>
      <c r="C248" s="11" t="s">
        <v>172</v>
      </c>
      <c r="D248" s="11" t="s">
        <v>230</v>
      </c>
      <c r="E248" s="20">
        <v>14.8</v>
      </c>
      <c r="F248" s="11" t="s">
        <v>229</v>
      </c>
      <c r="G248" s="21" t="s">
        <v>212</v>
      </c>
      <c r="H248" s="20">
        <v>4</v>
      </c>
      <c r="I248" s="20">
        <v>0</v>
      </c>
      <c r="J248" s="20">
        <v>35</v>
      </c>
      <c r="K248" s="20">
        <v>40</v>
      </c>
      <c r="L248" s="20">
        <v>45</v>
      </c>
      <c r="M248" s="20">
        <v>30</v>
      </c>
      <c r="N248" s="20">
        <v>150</v>
      </c>
      <c r="O248" s="20">
        <v>1650</v>
      </c>
      <c r="P248" s="6"/>
      <c r="Q248" s="6"/>
      <c r="R248" s="6"/>
      <c r="S248" s="6"/>
      <c r="T248" s="6"/>
      <c r="U248" s="6"/>
      <c r="V248" s="6"/>
      <c r="W248" s="6"/>
      <c r="X248" s="20"/>
      <c r="BA248" s="20">
        <v>0.7</v>
      </c>
      <c r="BB248" s="20">
        <v>0.05</v>
      </c>
      <c r="BC248" s="20">
        <v>0.15</v>
      </c>
      <c r="BD248" s="20">
        <v>0.1</v>
      </c>
      <c r="BE248" s="20">
        <v>0</v>
      </c>
      <c r="BF248" s="20">
        <v>0</v>
      </c>
      <c r="BG248" s="20">
        <v>0</v>
      </c>
      <c r="BH248" s="20">
        <v>0</v>
      </c>
    </row>
    <row r="249" spans="1:60" ht="14.4">
      <c r="A249" s="19">
        <v>43295</v>
      </c>
      <c r="B249" s="19">
        <v>43295</v>
      </c>
      <c r="C249" s="11" t="s">
        <v>172</v>
      </c>
      <c r="D249" s="11" t="s">
        <v>230</v>
      </c>
      <c r="E249" s="20">
        <v>15.2</v>
      </c>
      <c r="F249" s="11" t="s">
        <v>229</v>
      </c>
      <c r="G249" s="21" t="s">
        <v>213</v>
      </c>
      <c r="H249" s="20">
        <v>5</v>
      </c>
      <c r="I249" s="20">
        <v>1</v>
      </c>
      <c r="J249" s="20">
        <v>80</v>
      </c>
      <c r="K249" s="20">
        <v>40</v>
      </c>
      <c r="L249" s="20">
        <v>35</v>
      </c>
      <c r="M249" s="20">
        <v>90</v>
      </c>
      <c r="N249" s="20">
        <v>245</v>
      </c>
      <c r="O249" s="20">
        <v>2695</v>
      </c>
      <c r="P249" s="6"/>
      <c r="Q249" s="6"/>
      <c r="R249" s="6"/>
      <c r="S249" s="6"/>
      <c r="T249" s="6"/>
      <c r="U249" s="6"/>
      <c r="V249" s="6"/>
      <c r="W249" s="6"/>
      <c r="X249" s="20"/>
      <c r="BA249" s="20">
        <v>0.7</v>
      </c>
      <c r="BB249" s="20">
        <v>0.2</v>
      </c>
      <c r="BC249" s="20">
        <v>0.1</v>
      </c>
      <c r="BD249" s="20">
        <v>0</v>
      </c>
      <c r="BE249" s="20">
        <v>0</v>
      </c>
      <c r="BF249" s="20">
        <v>0</v>
      </c>
      <c r="BG249" s="20">
        <v>0</v>
      </c>
      <c r="BH249" s="20">
        <v>0</v>
      </c>
    </row>
    <row r="250" spans="1:60" ht="14.4">
      <c r="A250" s="19">
        <v>43295</v>
      </c>
      <c r="B250" s="19">
        <v>43295</v>
      </c>
      <c r="C250" s="11" t="s">
        <v>172</v>
      </c>
      <c r="D250" s="11" t="s">
        <v>230</v>
      </c>
      <c r="E250" s="20">
        <v>15.6</v>
      </c>
      <c r="F250" s="11" t="s">
        <v>229</v>
      </c>
      <c r="G250" s="21" t="s">
        <v>214</v>
      </c>
      <c r="H250" s="20">
        <v>1</v>
      </c>
      <c r="I250" s="20">
        <v>1</v>
      </c>
      <c r="J250" s="20">
        <v>120</v>
      </c>
      <c r="K250" s="20">
        <v>40</v>
      </c>
      <c r="L250" s="20">
        <v>45</v>
      </c>
      <c r="M250" s="20">
        <v>50</v>
      </c>
      <c r="N250" s="20">
        <v>255</v>
      </c>
      <c r="O250" s="20">
        <v>2805</v>
      </c>
      <c r="P250" s="6"/>
      <c r="Q250" s="6"/>
      <c r="R250" s="6"/>
      <c r="S250" s="6"/>
      <c r="T250" s="6"/>
      <c r="U250" s="6"/>
      <c r="V250" s="6"/>
      <c r="W250" s="6"/>
      <c r="X250" s="20"/>
      <c r="BA250" s="20">
        <v>0.6</v>
      </c>
      <c r="BB250" s="20">
        <v>0</v>
      </c>
      <c r="BC250" s="20">
        <v>0.4</v>
      </c>
      <c r="BD250" s="20">
        <v>0</v>
      </c>
      <c r="BE250" s="20">
        <v>0</v>
      </c>
      <c r="BF250" s="20">
        <v>0</v>
      </c>
      <c r="BG250" s="20">
        <v>0</v>
      </c>
      <c r="BH250" s="20">
        <v>0</v>
      </c>
    </row>
    <row r="251" spans="1:60" ht="14.4">
      <c r="A251" s="19">
        <v>43295</v>
      </c>
      <c r="B251" s="19">
        <v>43295</v>
      </c>
      <c r="C251" s="11" t="s">
        <v>172</v>
      </c>
      <c r="D251" s="11" t="s">
        <v>230</v>
      </c>
      <c r="E251" s="20">
        <v>16</v>
      </c>
      <c r="F251" s="11" t="s">
        <v>229</v>
      </c>
      <c r="G251" s="21" t="s">
        <v>215</v>
      </c>
      <c r="H251" s="20">
        <v>1</v>
      </c>
      <c r="I251" s="20">
        <v>3</v>
      </c>
      <c r="J251" s="20">
        <v>180</v>
      </c>
      <c r="K251" s="20">
        <v>120</v>
      </c>
      <c r="L251" s="20">
        <v>50</v>
      </c>
      <c r="M251" s="20">
        <v>110</v>
      </c>
      <c r="N251" s="20">
        <v>460</v>
      </c>
      <c r="O251" s="20">
        <v>5060</v>
      </c>
      <c r="P251" s="6"/>
      <c r="Q251" s="6"/>
      <c r="R251" s="6"/>
      <c r="S251" s="6"/>
      <c r="T251" s="6"/>
      <c r="U251" s="6"/>
      <c r="V251" s="6"/>
      <c r="W251" s="6"/>
      <c r="X251" s="20"/>
      <c r="BA251" s="20">
        <v>0.5</v>
      </c>
      <c r="BB251" s="20">
        <v>0.3</v>
      </c>
      <c r="BC251" s="20">
        <v>0.2</v>
      </c>
      <c r="BD251" s="20">
        <v>0</v>
      </c>
      <c r="BE251" s="20">
        <v>0</v>
      </c>
      <c r="BF251" s="20">
        <v>0</v>
      </c>
      <c r="BG251" s="20">
        <v>0</v>
      </c>
      <c r="BH251" s="20">
        <v>0</v>
      </c>
    </row>
    <row r="252" spans="1:60" ht="14.4">
      <c r="A252" s="19">
        <v>43295</v>
      </c>
      <c r="B252" s="19">
        <v>43295</v>
      </c>
      <c r="C252" s="11" t="s">
        <v>172</v>
      </c>
      <c r="D252" s="11" t="s">
        <v>230</v>
      </c>
      <c r="E252" s="20">
        <v>16.399999999999999</v>
      </c>
      <c r="F252" s="11" t="s">
        <v>229</v>
      </c>
      <c r="G252" s="21" t="s">
        <v>216</v>
      </c>
      <c r="H252" s="20">
        <v>2</v>
      </c>
      <c r="I252" s="20">
        <v>1</v>
      </c>
      <c r="J252" s="20">
        <v>40</v>
      </c>
      <c r="K252" s="20">
        <v>50</v>
      </c>
      <c r="L252" s="20">
        <v>100</v>
      </c>
      <c r="M252" s="20">
        <v>65</v>
      </c>
      <c r="N252" s="20">
        <v>255</v>
      </c>
      <c r="O252" s="20">
        <v>2805</v>
      </c>
      <c r="P252" s="6"/>
      <c r="Q252" s="6"/>
      <c r="R252" s="6"/>
      <c r="S252" s="6"/>
      <c r="T252" s="6"/>
      <c r="U252" s="6"/>
      <c r="V252" s="6"/>
      <c r="W252" s="6"/>
      <c r="X252" s="20"/>
      <c r="BA252" s="20">
        <v>0.6</v>
      </c>
      <c r="BB252" s="20">
        <v>0.25</v>
      </c>
      <c r="BC252" s="20">
        <v>0.15</v>
      </c>
      <c r="BD252" s="20">
        <v>0</v>
      </c>
      <c r="BE252" s="20">
        <v>0</v>
      </c>
      <c r="BF252" s="20">
        <v>0</v>
      </c>
      <c r="BG252" s="20">
        <v>0</v>
      </c>
      <c r="BH252" s="20">
        <v>0</v>
      </c>
    </row>
    <row r="253" spans="1:60" ht="14.4">
      <c r="A253" s="19">
        <v>43295</v>
      </c>
      <c r="B253" s="19">
        <v>43295</v>
      </c>
      <c r="C253" s="11" t="s">
        <v>172</v>
      </c>
      <c r="D253" s="11" t="s">
        <v>230</v>
      </c>
      <c r="E253" s="20">
        <v>16.8</v>
      </c>
      <c r="F253" s="11" t="s">
        <v>229</v>
      </c>
      <c r="G253" s="21" t="s">
        <v>217</v>
      </c>
      <c r="H253" s="20">
        <v>4</v>
      </c>
      <c r="I253" s="20">
        <v>1</v>
      </c>
      <c r="J253" s="20">
        <v>30</v>
      </c>
      <c r="K253" s="20">
        <v>25</v>
      </c>
      <c r="L253" s="20">
        <v>25</v>
      </c>
      <c r="M253" s="20">
        <v>60</v>
      </c>
      <c r="N253" s="20">
        <v>140</v>
      </c>
      <c r="O253" s="20">
        <v>1540</v>
      </c>
      <c r="P253" s="6"/>
      <c r="Q253" s="6"/>
      <c r="R253" s="6"/>
      <c r="S253" s="6"/>
      <c r="T253" s="6"/>
      <c r="U253" s="6"/>
      <c r="V253" s="6"/>
      <c r="W253" s="6"/>
      <c r="X253" s="20"/>
      <c r="BA253" s="20">
        <v>0.6</v>
      </c>
      <c r="BB253" s="20">
        <v>0</v>
      </c>
      <c r="BC253" s="20">
        <v>0.4</v>
      </c>
      <c r="BD253" s="20">
        <v>0</v>
      </c>
      <c r="BE253" s="20">
        <v>0</v>
      </c>
      <c r="BF253" s="20">
        <v>0</v>
      </c>
      <c r="BG253" s="20">
        <v>0</v>
      </c>
      <c r="BH253" s="20">
        <v>0</v>
      </c>
    </row>
    <row r="254" spans="1:60" ht="14.4">
      <c r="A254" s="19">
        <v>42948</v>
      </c>
      <c r="B254" s="19">
        <v>42947</v>
      </c>
      <c r="C254" s="11" t="s">
        <v>231</v>
      </c>
      <c r="D254" s="11" t="s">
        <v>218</v>
      </c>
      <c r="E254" s="11"/>
      <c r="F254" s="11"/>
      <c r="G254" s="21">
        <v>1</v>
      </c>
      <c r="H254" s="11"/>
      <c r="I254" s="11"/>
      <c r="J254" s="20">
        <v>50</v>
      </c>
      <c r="K254" s="20">
        <v>50</v>
      </c>
      <c r="L254" s="20">
        <v>80</v>
      </c>
      <c r="M254" s="20">
        <v>90</v>
      </c>
      <c r="N254" s="20">
        <v>270</v>
      </c>
      <c r="O254" s="20">
        <v>2970</v>
      </c>
      <c r="P254" s="6">
        <v>86.54</v>
      </c>
      <c r="Q254" s="6">
        <v>22</v>
      </c>
      <c r="R254" s="6">
        <v>92.2</v>
      </c>
      <c r="S254" s="6">
        <v>18</v>
      </c>
      <c r="T254" s="6">
        <v>97.24</v>
      </c>
      <c r="U254" s="6">
        <v>20</v>
      </c>
      <c r="V254" s="6">
        <v>94.62</v>
      </c>
      <c r="W254" s="6">
        <v>6</v>
      </c>
      <c r="X254" s="20">
        <f t="shared" ref="X254:X265" si="4">AVERAGE(V254,T254,R254,P254)</f>
        <v>92.65</v>
      </c>
      <c r="BA254" s="20">
        <v>0</v>
      </c>
      <c r="BB254" s="20">
        <v>0.95</v>
      </c>
      <c r="BC254" s="20">
        <v>0</v>
      </c>
      <c r="BD254" s="20">
        <v>0</v>
      </c>
      <c r="BE254" s="20">
        <v>0.05</v>
      </c>
      <c r="BF254" s="20">
        <v>0</v>
      </c>
      <c r="BG254" s="20">
        <v>0</v>
      </c>
      <c r="BH254" s="20">
        <v>0</v>
      </c>
    </row>
    <row r="255" spans="1:60" ht="14.4">
      <c r="A255" s="19">
        <v>42948</v>
      </c>
      <c r="B255" s="19">
        <v>42947</v>
      </c>
      <c r="C255" s="11" t="s">
        <v>231</v>
      </c>
      <c r="D255" s="11" t="s">
        <v>218</v>
      </c>
      <c r="E255" s="11"/>
      <c r="F255" s="11"/>
      <c r="G255" s="21">
        <v>2</v>
      </c>
      <c r="H255" s="11"/>
      <c r="I255" s="11"/>
      <c r="J255" s="20">
        <v>20</v>
      </c>
      <c r="K255" s="20">
        <v>30</v>
      </c>
      <c r="L255" s="20">
        <v>50</v>
      </c>
      <c r="M255" s="20">
        <v>50</v>
      </c>
      <c r="N255" s="20">
        <v>150</v>
      </c>
      <c r="O255" s="20">
        <v>1650</v>
      </c>
      <c r="P255" s="6">
        <v>52.92</v>
      </c>
      <c r="Q255" s="6">
        <v>11</v>
      </c>
      <c r="R255" s="6">
        <v>74.13</v>
      </c>
      <c r="S255" s="6">
        <v>8</v>
      </c>
      <c r="T255" s="6">
        <v>90.62</v>
      </c>
      <c r="U255" s="6">
        <v>11</v>
      </c>
      <c r="V255" s="6">
        <v>77.28</v>
      </c>
      <c r="W255" s="6">
        <v>1</v>
      </c>
      <c r="X255" s="20">
        <f t="shared" si="4"/>
        <v>73.737499999999997</v>
      </c>
      <c r="BA255" s="20">
        <v>0</v>
      </c>
      <c r="BB255" s="20">
        <v>0.95</v>
      </c>
      <c r="BC255" s="20">
        <v>0</v>
      </c>
      <c r="BD255" s="20">
        <v>0</v>
      </c>
      <c r="BE255" s="20">
        <v>0.05</v>
      </c>
      <c r="BF255" s="20">
        <v>0</v>
      </c>
      <c r="BG255" s="20">
        <v>0</v>
      </c>
      <c r="BH255" s="20">
        <v>0</v>
      </c>
    </row>
    <row r="256" spans="1:60" ht="14.4">
      <c r="A256" s="19">
        <v>42948</v>
      </c>
      <c r="B256" s="19">
        <v>42947</v>
      </c>
      <c r="C256" s="11" t="s">
        <v>231</v>
      </c>
      <c r="D256" s="11" t="s">
        <v>218</v>
      </c>
      <c r="E256" s="11"/>
      <c r="F256" s="11"/>
      <c r="G256" s="21">
        <v>3</v>
      </c>
      <c r="H256" s="11"/>
      <c r="I256" s="11"/>
      <c r="J256" s="20">
        <v>70</v>
      </c>
      <c r="K256" s="20">
        <v>50</v>
      </c>
      <c r="L256" s="20">
        <v>50</v>
      </c>
      <c r="M256" s="20">
        <v>70</v>
      </c>
      <c r="N256" s="20">
        <v>240</v>
      </c>
      <c r="O256" s="20">
        <v>2640</v>
      </c>
      <c r="P256" s="6">
        <v>99.92</v>
      </c>
      <c r="Q256" s="6">
        <v>9</v>
      </c>
      <c r="R256" s="6">
        <v>60.6</v>
      </c>
      <c r="S256" s="6">
        <v>6</v>
      </c>
      <c r="T256" s="6">
        <v>99.05</v>
      </c>
      <c r="U256" s="6">
        <v>4</v>
      </c>
      <c r="V256" s="6">
        <v>95.38</v>
      </c>
      <c r="W256" s="6">
        <v>2</v>
      </c>
      <c r="X256" s="20">
        <f t="shared" si="4"/>
        <v>88.737499999999997</v>
      </c>
      <c r="BA256" s="20">
        <v>0</v>
      </c>
      <c r="BB256" s="20">
        <v>0.7</v>
      </c>
      <c r="BC256" s="20">
        <v>0</v>
      </c>
      <c r="BD256" s="20">
        <v>0</v>
      </c>
      <c r="BE256" s="20">
        <v>0.3</v>
      </c>
      <c r="BF256" s="20">
        <v>0</v>
      </c>
      <c r="BG256" s="20">
        <v>0</v>
      </c>
      <c r="BH256" s="20">
        <v>0</v>
      </c>
    </row>
    <row r="257" spans="1:60" ht="14.4">
      <c r="A257" s="19">
        <v>42948</v>
      </c>
      <c r="B257" s="19">
        <v>42947</v>
      </c>
      <c r="C257" s="11" t="s">
        <v>231</v>
      </c>
      <c r="D257" s="11" t="s">
        <v>218</v>
      </c>
      <c r="E257" s="11"/>
      <c r="F257" s="11"/>
      <c r="G257" s="21">
        <v>4</v>
      </c>
      <c r="H257" s="11"/>
      <c r="I257" s="11"/>
      <c r="J257" s="20">
        <v>40</v>
      </c>
      <c r="K257" s="20">
        <v>50</v>
      </c>
      <c r="L257" s="20">
        <v>20</v>
      </c>
      <c r="M257" s="20">
        <v>25</v>
      </c>
      <c r="N257" s="20">
        <v>135</v>
      </c>
      <c r="O257" s="20">
        <v>1485</v>
      </c>
      <c r="P257" s="6">
        <v>97.73</v>
      </c>
      <c r="Q257" s="6">
        <v>4</v>
      </c>
      <c r="R257" s="6">
        <v>8.17</v>
      </c>
      <c r="S257" s="6">
        <v>11</v>
      </c>
      <c r="T257" s="6">
        <v>68.19</v>
      </c>
      <c r="U257" s="6">
        <v>18</v>
      </c>
      <c r="V257" s="6">
        <v>80.62</v>
      </c>
      <c r="W257" s="6">
        <v>10</v>
      </c>
      <c r="X257" s="20">
        <f t="shared" si="4"/>
        <v>63.677499999999995</v>
      </c>
      <c r="BA257" s="20">
        <v>0</v>
      </c>
      <c r="BB257" s="20">
        <v>0.95</v>
      </c>
      <c r="BC257" s="20">
        <v>0</v>
      </c>
      <c r="BD257" s="20">
        <v>0</v>
      </c>
      <c r="BE257" s="20">
        <v>0.05</v>
      </c>
      <c r="BF257" s="20">
        <v>0</v>
      </c>
      <c r="BG257" s="20">
        <v>0</v>
      </c>
      <c r="BH257" s="20">
        <v>0</v>
      </c>
    </row>
    <row r="258" spans="1:60" ht="14.4">
      <c r="A258" s="19">
        <v>42948</v>
      </c>
      <c r="B258" s="19">
        <v>42947</v>
      </c>
      <c r="C258" s="11" t="s">
        <v>231</v>
      </c>
      <c r="D258" s="11" t="s">
        <v>218</v>
      </c>
      <c r="E258" s="11"/>
      <c r="F258" s="11"/>
      <c r="G258" s="21">
        <v>5</v>
      </c>
      <c r="H258" s="11"/>
      <c r="I258" s="11"/>
      <c r="J258" s="20">
        <v>40</v>
      </c>
      <c r="K258" s="20">
        <v>70</v>
      </c>
      <c r="L258" s="20">
        <v>80</v>
      </c>
      <c r="M258" s="20">
        <v>40</v>
      </c>
      <c r="N258" s="20">
        <v>230</v>
      </c>
      <c r="O258" s="20">
        <v>2530</v>
      </c>
      <c r="P258" s="6">
        <v>98.7</v>
      </c>
      <c r="Q258" s="6">
        <v>13</v>
      </c>
      <c r="R258" s="6">
        <v>72.06</v>
      </c>
      <c r="S258" s="6">
        <v>27</v>
      </c>
      <c r="T258" s="6">
        <v>88.9</v>
      </c>
      <c r="U258" s="6">
        <v>22</v>
      </c>
      <c r="V258" s="6">
        <v>76.900000000000006</v>
      </c>
      <c r="W258" s="6">
        <v>10</v>
      </c>
      <c r="X258" s="20">
        <f t="shared" si="4"/>
        <v>84.14</v>
      </c>
      <c r="BA258" s="20">
        <v>0</v>
      </c>
      <c r="BB258" s="20">
        <v>0.85</v>
      </c>
      <c r="BC258" s="20">
        <v>0</v>
      </c>
      <c r="BD258" s="20">
        <v>0</v>
      </c>
      <c r="BE258" s="20">
        <v>0.15</v>
      </c>
      <c r="BF258" s="20">
        <v>0</v>
      </c>
      <c r="BG258" s="20">
        <v>0</v>
      </c>
      <c r="BH258" s="20">
        <v>0</v>
      </c>
    </row>
    <row r="259" spans="1:60" ht="14.4">
      <c r="A259" s="19">
        <v>42948</v>
      </c>
      <c r="B259" s="19">
        <v>42947</v>
      </c>
      <c r="C259" s="11" t="s">
        <v>231</v>
      </c>
      <c r="D259" s="11" t="s">
        <v>218</v>
      </c>
      <c r="E259" s="11"/>
      <c r="F259" s="11"/>
      <c r="G259" s="21">
        <v>6</v>
      </c>
      <c r="H259" s="11"/>
      <c r="I259" s="11"/>
      <c r="J259" s="20">
        <v>40</v>
      </c>
      <c r="K259" s="20">
        <v>30</v>
      </c>
      <c r="L259" s="20">
        <v>20</v>
      </c>
      <c r="M259" s="20">
        <v>40</v>
      </c>
      <c r="N259" s="20">
        <v>130</v>
      </c>
      <c r="O259" s="20">
        <v>1430</v>
      </c>
      <c r="P259" s="6">
        <v>98.18</v>
      </c>
      <c r="Q259" s="6">
        <v>7</v>
      </c>
      <c r="R259" s="6">
        <v>84.96</v>
      </c>
      <c r="S259" s="6">
        <v>4</v>
      </c>
      <c r="T259" s="6">
        <v>99.82</v>
      </c>
      <c r="U259" s="6">
        <v>17</v>
      </c>
      <c r="V259" s="6">
        <v>94.1</v>
      </c>
      <c r="W259" s="6">
        <v>21</v>
      </c>
      <c r="X259" s="20">
        <f t="shared" si="4"/>
        <v>94.265000000000001</v>
      </c>
      <c r="BA259" s="20">
        <v>0</v>
      </c>
      <c r="BB259" s="20">
        <v>0.75</v>
      </c>
      <c r="BC259" s="20">
        <v>0</v>
      </c>
      <c r="BD259" s="20">
        <v>0</v>
      </c>
      <c r="BE259" s="20">
        <v>0.25</v>
      </c>
      <c r="BF259" s="20">
        <v>0</v>
      </c>
      <c r="BG259" s="20">
        <v>0</v>
      </c>
      <c r="BH259" s="20">
        <v>0</v>
      </c>
    </row>
    <row r="260" spans="1:60" ht="14.4">
      <c r="A260" s="19">
        <v>42948</v>
      </c>
      <c r="B260" s="19">
        <v>42947</v>
      </c>
      <c r="C260" s="11" t="s">
        <v>231</v>
      </c>
      <c r="D260" s="11" t="s">
        <v>218</v>
      </c>
      <c r="E260" s="11"/>
      <c r="F260" s="11"/>
      <c r="G260" s="21">
        <v>7</v>
      </c>
      <c r="H260" s="11"/>
      <c r="I260" s="11"/>
      <c r="J260" s="20">
        <v>90</v>
      </c>
      <c r="K260" s="20">
        <v>50</v>
      </c>
      <c r="L260" s="20">
        <v>40</v>
      </c>
      <c r="M260" s="20">
        <v>50</v>
      </c>
      <c r="N260" s="20">
        <v>230</v>
      </c>
      <c r="O260" s="20">
        <v>2530</v>
      </c>
      <c r="P260" s="6">
        <v>93.07</v>
      </c>
      <c r="Q260" s="6">
        <v>10</v>
      </c>
      <c r="R260" s="6">
        <v>99.81</v>
      </c>
      <c r="S260" s="6">
        <v>12</v>
      </c>
      <c r="T260" s="6">
        <v>77.400000000000006</v>
      </c>
      <c r="U260" s="6">
        <v>11</v>
      </c>
      <c r="V260" s="6">
        <v>97.99</v>
      </c>
      <c r="W260" s="6">
        <v>17</v>
      </c>
      <c r="X260" s="20">
        <f t="shared" si="4"/>
        <v>92.067499999999995</v>
      </c>
      <c r="BA260" s="20">
        <v>0</v>
      </c>
      <c r="BB260" s="20">
        <v>0.95</v>
      </c>
      <c r="BC260" s="20">
        <v>0</v>
      </c>
      <c r="BD260" s="20">
        <v>0</v>
      </c>
      <c r="BE260" s="20">
        <v>0.05</v>
      </c>
      <c r="BF260" s="20">
        <v>0</v>
      </c>
      <c r="BG260" s="20">
        <v>0</v>
      </c>
      <c r="BH260" s="20">
        <v>0</v>
      </c>
    </row>
    <row r="261" spans="1:60" ht="14.4">
      <c r="A261" s="19">
        <v>42948</v>
      </c>
      <c r="B261" s="19">
        <v>42947</v>
      </c>
      <c r="C261" s="11" t="s">
        <v>231</v>
      </c>
      <c r="D261" s="11" t="s">
        <v>218</v>
      </c>
      <c r="E261" s="11"/>
      <c r="F261" s="11"/>
      <c r="G261" s="21">
        <v>8</v>
      </c>
      <c r="H261" s="11"/>
      <c r="I261" s="11"/>
      <c r="J261" s="20">
        <v>50</v>
      </c>
      <c r="K261" s="20">
        <v>40</v>
      </c>
      <c r="L261" s="20">
        <v>80</v>
      </c>
      <c r="M261" s="20">
        <v>40</v>
      </c>
      <c r="N261" s="20">
        <v>210</v>
      </c>
      <c r="O261" s="20">
        <v>2310</v>
      </c>
      <c r="P261" s="6">
        <v>99.01</v>
      </c>
      <c r="Q261" s="6">
        <v>10</v>
      </c>
      <c r="R261" s="6">
        <v>94.39</v>
      </c>
      <c r="S261" s="6">
        <v>16</v>
      </c>
      <c r="T261" s="6">
        <v>98.78</v>
      </c>
      <c r="U261" s="6">
        <v>8</v>
      </c>
      <c r="V261" s="6">
        <v>63.74</v>
      </c>
      <c r="W261" s="6">
        <v>11</v>
      </c>
      <c r="X261" s="20">
        <f t="shared" si="4"/>
        <v>88.98</v>
      </c>
      <c r="BA261" s="20">
        <v>0</v>
      </c>
      <c r="BB261" s="20">
        <v>0.9</v>
      </c>
      <c r="BC261" s="20">
        <v>0</v>
      </c>
      <c r="BD261" s="20">
        <v>0</v>
      </c>
      <c r="BE261" s="20">
        <v>0.1</v>
      </c>
      <c r="BF261" s="20">
        <v>0</v>
      </c>
      <c r="BG261" s="20">
        <v>0</v>
      </c>
      <c r="BH261" s="20">
        <v>0</v>
      </c>
    </row>
    <row r="262" spans="1:60" ht="14.4">
      <c r="A262" s="19">
        <v>42948</v>
      </c>
      <c r="B262" s="19">
        <v>42947</v>
      </c>
      <c r="C262" s="11" t="s">
        <v>231</v>
      </c>
      <c r="D262" s="11" t="s">
        <v>218</v>
      </c>
      <c r="E262" s="11"/>
      <c r="F262" s="11"/>
      <c r="G262" s="21">
        <v>9</v>
      </c>
      <c r="H262" s="11"/>
      <c r="I262" s="11"/>
      <c r="J262" s="20">
        <v>80</v>
      </c>
      <c r="K262" s="20">
        <v>50</v>
      </c>
      <c r="L262" s="20">
        <v>40</v>
      </c>
      <c r="M262" s="20">
        <v>30</v>
      </c>
      <c r="N262" s="20">
        <v>200</v>
      </c>
      <c r="O262" s="20">
        <v>2200</v>
      </c>
      <c r="P262" s="6">
        <v>99.99</v>
      </c>
      <c r="Q262" s="6">
        <v>3</v>
      </c>
      <c r="R262" s="6">
        <v>98.43</v>
      </c>
      <c r="S262" s="6">
        <v>15</v>
      </c>
      <c r="T262" s="6">
        <v>79.25</v>
      </c>
      <c r="U262" s="6">
        <v>13</v>
      </c>
      <c r="V262" s="6">
        <v>99.78</v>
      </c>
      <c r="W262" s="6">
        <v>4</v>
      </c>
      <c r="X262" s="20">
        <f t="shared" si="4"/>
        <v>94.362500000000011</v>
      </c>
      <c r="BA262" s="20">
        <v>0</v>
      </c>
      <c r="BB262" s="20">
        <v>0.75</v>
      </c>
      <c r="BC262" s="20">
        <v>0</v>
      </c>
      <c r="BD262" s="20">
        <v>0</v>
      </c>
      <c r="BE262" s="20">
        <v>0.25</v>
      </c>
      <c r="BF262" s="20">
        <v>0</v>
      </c>
      <c r="BG262" s="20">
        <v>0</v>
      </c>
      <c r="BH262" s="20">
        <v>0</v>
      </c>
    </row>
    <row r="263" spans="1:60" ht="14.4">
      <c r="A263" s="19">
        <v>42948</v>
      </c>
      <c r="B263" s="19">
        <v>42947</v>
      </c>
      <c r="C263" s="11" t="s">
        <v>231</v>
      </c>
      <c r="D263" s="11" t="s">
        <v>218</v>
      </c>
      <c r="E263" s="11"/>
      <c r="F263" s="11"/>
      <c r="G263" s="21">
        <v>10</v>
      </c>
      <c r="H263" s="11"/>
      <c r="I263" s="11"/>
      <c r="J263" s="20">
        <v>40</v>
      </c>
      <c r="K263" s="20">
        <v>40</v>
      </c>
      <c r="L263" s="20">
        <v>70</v>
      </c>
      <c r="M263" s="20">
        <v>90</v>
      </c>
      <c r="N263" s="20">
        <v>240</v>
      </c>
      <c r="O263" s="20">
        <v>2640</v>
      </c>
      <c r="P263" s="6">
        <v>49.41</v>
      </c>
      <c r="Q263" s="6">
        <v>4</v>
      </c>
      <c r="R263" s="6">
        <v>56.39</v>
      </c>
      <c r="S263" s="6">
        <v>15</v>
      </c>
      <c r="T263" s="6">
        <v>96.05</v>
      </c>
      <c r="U263" s="6">
        <v>11</v>
      </c>
      <c r="V263" s="6">
        <v>26.4</v>
      </c>
      <c r="W263" s="6">
        <v>7</v>
      </c>
      <c r="X263" s="20">
        <f t="shared" si="4"/>
        <v>57.062499999999993</v>
      </c>
      <c r="BA263" s="20">
        <v>0</v>
      </c>
      <c r="BB263" s="20">
        <v>1</v>
      </c>
      <c r="BC263" s="20">
        <v>0</v>
      </c>
      <c r="BD263" s="20">
        <v>0</v>
      </c>
      <c r="BE263" s="20">
        <v>0</v>
      </c>
      <c r="BF263" s="20">
        <v>0</v>
      </c>
      <c r="BG263" s="20">
        <v>0</v>
      </c>
      <c r="BH263" s="20">
        <v>0</v>
      </c>
    </row>
    <row r="264" spans="1:60" ht="14.4">
      <c r="A264" s="19">
        <v>42948</v>
      </c>
      <c r="B264" s="19">
        <v>42947</v>
      </c>
      <c r="C264" s="11" t="s">
        <v>231</v>
      </c>
      <c r="D264" s="11" t="s">
        <v>218</v>
      </c>
      <c r="E264" s="11"/>
      <c r="F264" s="11"/>
      <c r="G264" s="21">
        <v>11</v>
      </c>
      <c r="H264" s="11"/>
      <c r="I264" s="11"/>
      <c r="J264" s="20">
        <v>30</v>
      </c>
      <c r="K264" s="20">
        <v>30</v>
      </c>
      <c r="L264" s="20">
        <v>20</v>
      </c>
      <c r="M264" s="20">
        <v>10</v>
      </c>
      <c r="N264" s="20">
        <v>90</v>
      </c>
      <c r="O264" s="20">
        <v>990</v>
      </c>
      <c r="P264" s="6">
        <v>11.52</v>
      </c>
      <c r="Q264" s="6">
        <v>10</v>
      </c>
      <c r="R264" s="6">
        <v>83.77</v>
      </c>
      <c r="S264" s="6">
        <v>5</v>
      </c>
      <c r="T264" s="6">
        <v>99.96</v>
      </c>
      <c r="U264" s="6">
        <v>5</v>
      </c>
      <c r="V264" s="6">
        <v>93.22</v>
      </c>
      <c r="W264" s="6">
        <v>13</v>
      </c>
      <c r="X264" s="20">
        <f t="shared" si="4"/>
        <v>72.117499999999993</v>
      </c>
      <c r="BA264" s="20">
        <v>0</v>
      </c>
      <c r="BB264" s="20">
        <v>1</v>
      </c>
      <c r="BC264" s="20">
        <v>0</v>
      </c>
      <c r="BD264" s="20">
        <v>0</v>
      </c>
      <c r="BE264" s="20">
        <v>0</v>
      </c>
      <c r="BF264" s="20">
        <v>0</v>
      </c>
      <c r="BG264" s="20">
        <v>0</v>
      </c>
      <c r="BH264" s="20">
        <v>0</v>
      </c>
    </row>
    <row r="265" spans="1:60" ht="14.4">
      <c r="A265" s="19">
        <v>42948</v>
      </c>
      <c r="B265" s="19">
        <v>42947</v>
      </c>
      <c r="C265" s="11" t="s">
        <v>231</v>
      </c>
      <c r="D265" s="11" t="s">
        <v>218</v>
      </c>
      <c r="E265" s="11"/>
      <c r="F265" s="11"/>
      <c r="G265" s="21">
        <v>12</v>
      </c>
      <c r="H265" s="11"/>
      <c r="I265" s="11"/>
      <c r="J265" s="20">
        <v>40</v>
      </c>
      <c r="K265" s="20">
        <v>20</v>
      </c>
      <c r="L265" s="20">
        <v>30</v>
      </c>
      <c r="M265" s="20">
        <v>40</v>
      </c>
      <c r="N265" s="20">
        <v>130</v>
      </c>
      <c r="O265" s="20">
        <v>1430</v>
      </c>
      <c r="P265" s="6">
        <v>17.03</v>
      </c>
      <c r="Q265" s="6">
        <v>7</v>
      </c>
      <c r="R265" s="6">
        <v>99.75</v>
      </c>
      <c r="S265" s="6">
        <v>10</v>
      </c>
      <c r="T265" s="6">
        <v>95.62</v>
      </c>
      <c r="U265" s="6">
        <v>11</v>
      </c>
      <c r="V265" s="6"/>
      <c r="W265" s="6"/>
      <c r="X265" s="20">
        <f t="shared" si="4"/>
        <v>70.8</v>
      </c>
      <c r="BA265" s="20">
        <v>0</v>
      </c>
      <c r="BB265" s="20">
        <v>1</v>
      </c>
      <c r="BC265" s="20">
        <v>0</v>
      </c>
      <c r="BD265" s="20">
        <v>0</v>
      </c>
      <c r="BE265" s="20">
        <v>0</v>
      </c>
      <c r="BF265" s="20">
        <v>0</v>
      </c>
      <c r="BG265" s="20">
        <v>0</v>
      </c>
      <c r="BH265" s="20">
        <v>0</v>
      </c>
    </row>
    <row r="266" spans="1:60" ht="14.4">
      <c r="A266" s="26">
        <v>42976</v>
      </c>
      <c r="B266" s="19">
        <f t="shared" ref="B255:B318" si="5">A266</f>
        <v>42976</v>
      </c>
      <c r="C266" s="11" t="s">
        <v>231</v>
      </c>
      <c r="D266" s="11" t="s">
        <v>218</v>
      </c>
      <c r="E266" s="11"/>
      <c r="F266" s="11"/>
      <c r="G266" s="21">
        <v>1</v>
      </c>
      <c r="H266" s="11"/>
      <c r="I266" s="11"/>
      <c r="J266" s="20">
        <v>80</v>
      </c>
      <c r="K266" s="20">
        <v>100</v>
      </c>
      <c r="L266" s="20">
        <v>100</v>
      </c>
      <c r="M266" s="20">
        <v>120</v>
      </c>
      <c r="N266" s="20">
        <v>400</v>
      </c>
      <c r="O266" s="20">
        <v>4400</v>
      </c>
      <c r="X266" s="20"/>
      <c r="BA266" s="20">
        <v>0</v>
      </c>
      <c r="BB266" s="20">
        <v>0.9</v>
      </c>
      <c r="BC266" s="20">
        <v>0</v>
      </c>
      <c r="BD266" s="20">
        <v>0.1</v>
      </c>
      <c r="BE266" s="20">
        <v>0</v>
      </c>
      <c r="BF266" s="20">
        <v>0</v>
      </c>
      <c r="BG266" s="20">
        <v>0</v>
      </c>
      <c r="BH266" s="20">
        <v>0</v>
      </c>
    </row>
    <row r="267" spans="1:60" ht="14.4">
      <c r="A267" s="26">
        <v>42976</v>
      </c>
      <c r="B267" s="19">
        <f t="shared" si="5"/>
        <v>42976</v>
      </c>
      <c r="C267" s="11" t="s">
        <v>231</v>
      </c>
      <c r="D267" s="11" t="s">
        <v>218</v>
      </c>
      <c r="E267" s="11"/>
      <c r="F267" s="11"/>
      <c r="G267" s="21">
        <v>2</v>
      </c>
      <c r="H267" s="11"/>
      <c r="I267" s="11"/>
      <c r="J267" s="20">
        <v>70</v>
      </c>
      <c r="K267" s="20">
        <v>90</v>
      </c>
      <c r="L267" s="20">
        <v>90</v>
      </c>
      <c r="M267" s="20">
        <v>60</v>
      </c>
      <c r="N267" s="20">
        <v>310</v>
      </c>
      <c r="O267" s="20">
        <v>3410</v>
      </c>
      <c r="X267" s="20"/>
      <c r="BA267" s="20">
        <v>0</v>
      </c>
      <c r="BB267" s="20">
        <v>0.85</v>
      </c>
      <c r="BC267" s="20">
        <v>0</v>
      </c>
      <c r="BD267" s="20">
        <v>0.15</v>
      </c>
      <c r="BE267" s="20">
        <v>0</v>
      </c>
      <c r="BF267" s="20">
        <v>0</v>
      </c>
      <c r="BG267" s="20">
        <v>0</v>
      </c>
      <c r="BH267" s="20">
        <v>0</v>
      </c>
    </row>
    <row r="268" spans="1:60" ht="14.4">
      <c r="A268" s="26">
        <v>42976</v>
      </c>
      <c r="B268" s="19">
        <f t="shared" si="5"/>
        <v>42976</v>
      </c>
      <c r="C268" s="11" t="s">
        <v>231</v>
      </c>
      <c r="D268" s="11" t="s">
        <v>218</v>
      </c>
      <c r="E268" s="11"/>
      <c r="F268" s="11"/>
      <c r="G268" s="21">
        <v>3</v>
      </c>
      <c r="H268" s="11"/>
      <c r="I268" s="11"/>
      <c r="J268" s="20">
        <v>50</v>
      </c>
      <c r="K268" s="20">
        <v>50</v>
      </c>
      <c r="L268" s="20">
        <v>50</v>
      </c>
      <c r="M268" s="20">
        <v>40</v>
      </c>
      <c r="N268" s="20">
        <v>190</v>
      </c>
      <c r="O268" s="20">
        <v>2090</v>
      </c>
      <c r="X268" s="20"/>
      <c r="BA268" s="20">
        <v>0</v>
      </c>
      <c r="BB268" s="20">
        <v>0.85</v>
      </c>
      <c r="BC268" s="20">
        <v>0</v>
      </c>
      <c r="BD268" s="20">
        <v>0.15</v>
      </c>
      <c r="BE268" s="20">
        <v>0</v>
      </c>
      <c r="BF268" s="20">
        <v>0</v>
      </c>
      <c r="BG268" s="20">
        <v>0</v>
      </c>
      <c r="BH268" s="20">
        <v>0</v>
      </c>
    </row>
    <row r="269" spans="1:60" ht="14.4">
      <c r="A269" s="26">
        <v>42976</v>
      </c>
      <c r="B269" s="19">
        <f t="shared" si="5"/>
        <v>42976</v>
      </c>
      <c r="C269" s="11" t="s">
        <v>231</v>
      </c>
      <c r="D269" s="11" t="s">
        <v>218</v>
      </c>
      <c r="E269" s="11"/>
      <c r="F269" s="11"/>
      <c r="G269" s="21">
        <v>4</v>
      </c>
      <c r="H269" s="11"/>
      <c r="I269" s="11"/>
      <c r="J269" s="20">
        <v>90</v>
      </c>
      <c r="K269" s="20">
        <v>50</v>
      </c>
      <c r="L269" s="20">
        <v>70</v>
      </c>
      <c r="M269" s="20">
        <v>40</v>
      </c>
      <c r="N269" s="20">
        <v>250</v>
      </c>
      <c r="O269" s="20">
        <v>2750</v>
      </c>
      <c r="X269" s="20"/>
      <c r="BA269" s="20">
        <v>0</v>
      </c>
      <c r="BB269" s="20">
        <v>1</v>
      </c>
      <c r="BC269" s="20">
        <v>0</v>
      </c>
      <c r="BD269" s="20">
        <v>0</v>
      </c>
      <c r="BE269" s="20">
        <v>0</v>
      </c>
      <c r="BF269" s="20">
        <v>0</v>
      </c>
      <c r="BG269" s="20">
        <v>0</v>
      </c>
      <c r="BH269" s="20">
        <v>0</v>
      </c>
    </row>
    <row r="270" spans="1:60" ht="14.4">
      <c r="A270" s="26">
        <v>42976</v>
      </c>
      <c r="B270" s="19">
        <f t="shared" si="5"/>
        <v>42976</v>
      </c>
      <c r="C270" s="11" t="s">
        <v>231</v>
      </c>
      <c r="D270" s="11" t="s">
        <v>218</v>
      </c>
      <c r="E270" s="11"/>
      <c r="F270" s="11"/>
      <c r="G270" s="21">
        <v>5</v>
      </c>
      <c r="H270" s="11"/>
      <c r="I270" s="11"/>
      <c r="J270" s="20">
        <v>100</v>
      </c>
      <c r="K270" s="20">
        <v>90</v>
      </c>
      <c r="L270" s="20">
        <v>80</v>
      </c>
      <c r="M270" s="20">
        <v>60</v>
      </c>
      <c r="N270" s="20">
        <v>330</v>
      </c>
      <c r="O270" s="20">
        <v>3630</v>
      </c>
      <c r="X270" s="20"/>
      <c r="BA270" s="20">
        <v>0</v>
      </c>
      <c r="BB270" s="20">
        <v>1</v>
      </c>
      <c r="BC270" s="20">
        <v>0</v>
      </c>
      <c r="BD270" s="20">
        <v>0</v>
      </c>
      <c r="BE270" s="20">
        <v>0</v>
      </c>
      <c r="BF270" s="20">
        <v>0</v>
      </c>
      <c r="BG270" s="20">
        <v>0</v>
      </c>
      <c r="BH270" s="20">
        <v>0</v>
      </c>
    </row>
    <row r="271" spans="1:60" ht="14.4">
      <c r="A271" s="26">
        <v>42976</v>
      </c>
      <c r="B271" s="19">
        <f t="shared" si="5"/>
        <v>42976</v>
      </c>
      <c r="C271" s="11" t="s">
        <v>231</v>
      </c>
      <c r="D271" s="11" t="s">
        <v>218</v>
      </c>
      <c r="E271" s="11"/>
      <c r="F271" s="11"/>
      <c r="G271" s="21">
        <v>6</v>
      </c>
      <c r="H271" s="11"/>
      <c r="I271" s="11"/>
      <c r="J271" s="20">
        <v>60</v>
      </c>
      <c r="K271" s="20">
        <v>50</v>
      </c>
      <c r="L271" s="20">
        <v>90</v>
      </c>
      <c r="M271" s="20">
        <v>90</v>
      </c>
      <c r="N271" s="20">
        <v>290</v>
      </c>
      <c r="O271" s="20">
        <v>3190</v>
      </c>
      <c r="X271" s="20"/>
      <c r="BA271" s="20">
        <v>0</v>
      </c>
      <c r="BB271" s="20">
        <v>0.95</v>
      </c>
      <c r="BC271" s="20">
        <v>0</v>
      </c>
      <c r="BD271" s="20">
        <v>0.05</v>
      </c>
      <c r="BE271" s="20">
        <v>0</v>
      </c>
      <c r="BF271" s="20">
        <v>0</v>
      </c>
      <c r="BG271" s="20">
        <v>0</v>
      </c>
      <c r="BH271" s="20">
        <v>0</v>
      </c>
    </row>
    <row r="272" spans="1:60" ht="14.4">
      <c r="A272" s="26">
        <v>42976</v>
      </c>
      <c r="B272" s="19">
        <f t="shared" si="5"/>
        <v>42976</v>
      </c>
      <c r="C272" s="11" t="s">
        <v>231</v>
      </c>
      <c r="D272" s="11" t="s">
        <v>218</v>
      </c>
      <c r="E272" s="11"/>
      <c r="F272" s="11"/>
      <c r="G272" s="21">
        <v>7</v>
      </c>
      <c r="H272" s="11"/>
      <c r="I272" s="11"/>
      <c r="J272" s="20">
        <v>120</v>
      </c>
      <c r="K272" s="20">
        <v>60</v>
      </c>
      <c r="L272" s="20">
        <v>140</v>
      </c>
      <c r="M272" s="20">
        <v>140</v>
      </c>
      <c r="N272" s="20">
        <v>460</v>
      </c>
      <c r="O272" s="20">
        <v>5060</v>
      </c>
      <c r="X272" s="20"/>
      <c r="BA272" s="20">
        <v>0</v>
      </c>
      <c r="BB272" s="20">
        <v>1</v>
      </c>
      <c r="BC272" s="20">
        <v>0</v>
      </c>
      <c r="BD272" s="20">
        <v>0</v>
      </c>
      <c r="BE272" s="20">
        <v>0</v>
      </c>
      <c r="BF272" s="20">
        <v>0</v>
      </c>
      <c r="BG272" s="20">
        <v>0</v>
      </c>
      <c r="BH272" s="20">
        <v>0</v>
      </c>
    </row>
    <row r="273" spans="1:60" ht="14.4">
      <c r="A273" s="26">
        <v>42976</v>
      </c>
      <c r="B273" s="19">
        <f t="shared" si="5"/>
        <v>42976</v>
      </c>
      <c r="C273" s="11" t="s">
        <v>231</v>
      </c>
      <c r="D273" s="11" t="s">
        <v>218</v>
      </c>
      <c r="E273" s="11"/>
      <c r="F273" s="11"/>
      <c r="G273" s="21">
        <v>8</v>
      </c>
      <c r="H273" s="11"/>
      <c r="I273" s="11"/>
      <c r="J273" s="20">
        <v>70</v>
      </c>
      <c r="K273" s="20">
        <v>60</v>
      </c>
      <c r="L273" s="20">
        <v>30</v>
      </c>
      <c r="M273" s="20">
        <v>100</v>
      </c>
      <c r="N273" s="20">
        <v>260</v>
      </c>
      <c r="O273" s="20">
        <v>2860</v>
      </c>
      <c r="X273" s="20"/>
      <c r="BA273" s="20">
        <v>0</v>
      </c>
      <c r="BB273" s="20">
        <v>0.95</v>
      </c>
      <c r="BC273" s="20">
        <v>0</v>
      </c>
      <c r="BD273" s="20">
        <v>0</v>
      </c>
      <c r="BE273" s="20">
        <v>0</v>
      </c>
      <c r="BF273" s="20">
        <v>0</v>
      </c>
      <c r="BG273" s="20">
        <v>0</v>
      </c>
      <c r="BH273" s="20">
        <v>0</v>
      </c>
    </row>
    <row r="274" spans="1:60" ht="14.4">
      <c r="A274" s="26">
        <v>42976</v>
      </c>
      <c r="B274" s="19">
        <f t="shared" si="5"/>
        <v>42976</v>
      </c>
      <c r="C274" s="11" t="s">
        <v>231</v>
      </c>
      <c r="D274" s="11" t="s">
        <v>218</v>
      </c>
      <c r="E274" s="11"/>
      <c r="F274" s="11"/>
      <c r="G274" s="21">
        <v>9</v>
      </c>
      <c r="H274" s="11"/>
      <c r="I274" s="11"/>
      <c r="J274" s="20">
        <v>120</v>
      </c>
      <c r="K274" s="20">
        <v>90</v>
      </c>
      <c r="L274" s="20">
        <v>120</v>
      </c>
      <c r="M274" s="20">
        <v>100</v>
      </c>
      <c r="N274" s="20">
        <v>430</v>
      </c>
      <c r="O274" s="20">
        <v>4730</v>
      </c>
      <c r="X274" s="20"/>
      <c r="BA274" s="20">
        <v>0</v>
      </c>
      <c r="BB274" s="20">
        <v>0.95</v>
      </c>
      <c r="BC274" s="20">
        <v>0</v>
      </c>
      <c r="BD274" s="20">
        <v>0</v>
      </c>
      <c r="BE274" s="20">
        <v>0</v>
      </c>
      <c r="BF274" s="20">
        <v>0</v>
      </c>
      <c r="BG274" s="20">
        <v>0</v>
      </c>
      <c r="BH274" s="20">
        <v>0</v>
      </c>
    </row>
    <row r="275" spans="1:60" ht="14.4">
      <c r="A275" s="26">
        <v>42976</v>
      </c>
      <c r="B275" s="19">
        <f t="shared" si="5"/>
        <v>42976</v>
      </c>
      <c r="C275" s="11" t="s">
        <v>231</v>
      </c>
      <c r="D275" s="11" t="s">
        <v>218</v>
      </c>
      <c r="E275" s="11"/>
      <c r="F275" s="11"/>
      <c r="G275" s="21">
        <v>10</v>
      </c>
      <c r="H275" s="11"/>
      <c r="I275" s="11"/>
      <c r="J275" s="20">
        <v>40</v>
      </c>
      <c r="K275" s="20">
        <v>60</v>
      </c>
      <c r="L275" s="20">
        <v>70</v>
      </c>
      <c r="M275" s="20">
        <v>90</v>
      </c>
      <c r="N275" s="20">
        <v>260</v>
      </c>
      <c r="O275" s="20">
        <v>2860</v>
      </c>
      <c r="X275" s="20"/>
      <c r="BA275" s="20">
        <v>0</v>
      </c>
      <c r="BB275" s="20">
        <v>0.98</v>
      </c>
      <c r="BC275" s="20">
        <v>0</v>
      </c>
      <c r="BD275" s="20">
        <v>0</v>
      </c>
      <c r="BE275" s="20">
        <v>0.02</v>
      </c>
      <c r="BF275" s="20">
        <v>0</v>
      </c>
      <c r="BG275" s="20">
        <v>0</v>
      </c>
      <c r="BH275" s="20">
        <v>0</v>
      </c>
    </row>
    <row r="276" spans="1:60" ht="14.4">
      <c r="A276" s="26">
        <v>42976</v>
      </c>
      <c r="B276" s="19">
        <f t="shared" si="5"/>
        <v>42976</v>
      </c>
      <c r="C276" s="11" t="s">
        <v>231</v>
      </c>
      <c r="D276" s="11" t="s">
        <v>218</v>
      </c>
      <c r="E276" s="11"/>
      <c r="F276" s="11"/>
      <c r="G276" s="21">
        <v>11</v>
      </c>
      <c r="H276" s="11"/>
      <c r="I276" s="11"/>
      <c r="J276" s="20">
        <v>120</v>
      </c>
      <c r="K276" s="20">
        <v>100</v>
      </c>
      <c r="L276" s="20">
        <v>120</v>
      </c>
      <c r="M276" s="20">
        <v>80</v>
      </c>
      <c r="N276" s="20">
        <v>420</v>
      </c>
      <c r="O276" s="20">
        <v>4620</v>
      </c>
      <c r="X276" s="20"/>
      <c r="BA276" s="20">
        <v>0</v>
      </c>
      <c r="BB276" s="20">
        <v>1</v>
      </c>
      <c r="BC276" s="20">
        <v>0</v>
      </c>
      <c r="BD276" s="20">
        <v>0</v>
      </c>
      <c r="BE276" s="20">
        <v>0</v>
      </c>
      <c r="BF276" s="20">
        <v>0</v>
      </c>
      <c r="BG276" s="20">
        <v>0</v>
      </c>
      <c r="BH276" s="20">
        <v>0</v>
      </c>
    </row>
    <row r="277" spans="1:60" ht="14.4">
      <c r="A277" s="26">
        <v>42976</v>
      </c>
      <c r="B277" s="19">
        <f t="shared" si="5"/>
        <v>42976</v>
      </c>
      <c r="C277" s="11" t="s">
        <v>231</v>
      </c>
      <c r="D277" s="11" t="s">
        <v>218</v>
      </c>
      <c r="E277" s="11"/>
      <c r="F277" s="11"/>
      <c r="G277" s="21">
        <v>12</v>
      </c>
      <c r="H277" s="11"/>
      <c r="I277" s="11"/>
      <c r="J277" s="20">
        <v>100</v>
      </c>
      <c r="K277" s="20">
        <v>120</v>
      </c>
      <c r="L277" s="20">
        <v>50</v>
      </c>
      <c r="M277" s="20">
        <v>80</v>
      </c>
      <c r="N277" s="20">
        <v>350</v>
      </c>
      <c r="O277" s="20">
        <v>3850</v>
      </c>
      <c r="X277" s="20"/>
      <c r="BA277" s="20">
        <v>0</v>
      </c>
      <c r="BB277" s="20">
        <v>1</v>
      </c>
      <c r="BC277" s="20">
        <v>0</v>
      </c>
      <c r="BD277" s="20">
        <v>0</v>
      </c>
      <c r="BE277" s="20">
        <v>0</v>
      </c>
      <c r="BF277" s="20">
        <v>0</v>
      </c>
      <c r="BG277" s="20">
        <v>0</v>
      </c>
      <c r="BH277" s="20">
        <v>0</v>
      </c>
    </row>
    <row r="278" spans="1:60" ht="14.4">
      <c r="A278" s="19">
        <v>43006</v>
      </c>
      <c r="B278" s="19">
        <f t="shared" si="5"/>
        <v>43006</v>
      </c>
      <c r="C278" s="11" t="s">
        <v>231</v>
      </c>
      <c r="D278" s="11" t="s">
        <v>221</v>
      </c>
      <c r="E278" s="11"/>
      <c r="F278" s="11"/>
      <c r="G278" s="21">
        <v>1</v>
      </c>
      <c r="H278" s="11"/>
      <c r="I278" s="11"/>
      <c r="J278" s="20">
        <v>30</v>
      </c>
      <c r="K278" s="20">
        <v>80</v>
      </c>
      <c r="L278" s="20">
        <v>30</v>
      </c>
      <c r="M278" s="20">
        <v>30</v>
      </c>
      <c r="N278" s="20">
        <v>170</v>
      </c>
      <c r="O278" s="20">
        <v>1870</v>
      </c>
      <c r="P278" s="6">
        <v>92.4</v>
      </c>
      <c r="Q278" s="6">
        <v>48</v>
      </c>
      <c r="R278" s="6">
        <v>95.95</v>
      </c>
      <c r="S278" s="6">
        <v>19</v>
      </c>
      <c r="X278" s="20">
        <f t="shared" ref="X278:X289" si="6">AVERAGE(V278,T278,R278,P278)</f>
        <v>94.175000000000011</v>
      </c>
      <c r="BA278" s="20">
        <v>0</v>
      </c>
      <c r="BB278" s="20">
        <v>1</v>
      </c>
      <c r="BC278" s="20">
        <v>0</v>
      </c>
      <c r="BD278" s="20">
        <v>0</v>
      </c>
      <c r="BE278" s="20">
        <v>0</v>
      </c>
      <c r="BF278" s="20">
        <v>0</v>
      </c>
      <c r="BG278" s="20">
        <v>0</v>
      </c>
      <c r="BH278" s="20">
        <v>0</v>
      </c>
    </row>
    <row r="279" spans="1:60" ht="14.4">
      <c r="A279" s="19">
        <v>43006</v>
      </c>
      <c r="B279" s="19">
        <f t="shared" si="5"/>
        <v>43006</v>
      </c>
      <c r="C279" s="11" t="s">
        <v>231</v>
      </c>
      <c r="D279" s="11" t="s">
        <v>221</v>
      </c>
      <c r="E279" s="11"/>
      <c r="F279" s="11"/>
      <c r="G279" s="21">
        <v>2</v>
      </c>
      <c r="H279" s="11"/>
      <c r="I279" s="11"/>
      <c r="J279" s="20">
        <v>50</v>
      </c>
      <c r="K279" s="20">
        <v>60</v>
      </c>
      <c r="L279" s="20">
        <v>10</v>
      </c>
      <c r="M279" s="20">
        <v>10</v>
      </c>
      <c r="N279" s="20">
        <v>130</v>
      </c>
      <c r="O279" s="20">
        <v>1430</v>
      </c>
      <c r="P279" s="6">
        <v>44.33</v>
      </c>
      <c r="Q279" s="6">
        <v>6</v>
      </c>
      <c r="R279" s="6">
        <v>83.48</v>
      </c>
      <c r="S279" s="6">
        <v>40</v>
      </c>
      <c r="X279" s="20">
        <f t="shared" si="6"/>
        <v>63.905000000000001</v>
      </c>
      <c r="BA279" s="20">
        <v>0</v>
      </c>
      <c r="BB279" s="20">
        <v>1</v>
      </c>
      <c r="BC279" s="20">
        <v>0</v>
      </c>
      <c r="BD279" s="20">
        <v>0</v>
      </c>
      <c r="BE279" s="20">
        <v>0</v>
      </c>
      <c r="BF279" s="20">
        <v>0</v>
      </c>
      <c r="BG279" s="20">
        <v>0</v>
      </c>
      <c r="BH279" s="20">
        <v>0</v>
      </c>
    </row>
    <row r="280" spans="1:60" ht="14.4">
      <c r="A280" s="19">
        <v>43006</v>
      </c>
      <c r="B280" s="19">
        <f t="shared" si="5"/>
        <v>43006</v>
      </c>
      <c r="C280" s="11" t="s">
        <v>231</v>
      </c>
      <c r="D280" s="11" t="s">
        <v>221</v>
      </c>
      <c r="E280" s="11"/>
      <c r="F280" s="11"/>
      <c r="G280" s="21">
        <v>3</v>
      </c>
      <c r="H280" s="11"/>
      <c r="I280" s="11"/>
      <c r="J280" s="20">
        <v>20</v>
      </c>
      <c r="K280" s="20">
        <v>50</v>
      </c>
      <c r="L280" s="20">
        <v>80</v>
      </c>
      <c r="M280" s="20">
        <v>30</v>
      </c>
      <c r="N280" s="20">
        <v>180</v>
      </c>
      <c r="O280" s="20">
        <v>1980</v>
      </c>
      <c r="P280" s="6">
        <v>99.76</v>
      </c>
      <c r="Q280" s="6">
        <v>11</v>
      </c>
      <c r="R280" s="6">
        <v>86.76</v>
      </c>
      <c r="S280" s="6">
        <v>32</v>
      </c>
      <c r="X280" s="20">
        <f t="shared" si="6"/>
        <v>93.26</v>
      </c>
      <c r="BA280" s="20">
        <v>0</v>
      </c>
      <c r="BB280" s="20">
        <v>1</v>
      </c>
      <c r="BC280" s="20">
        <v>0</v>
      </c>
      <c r="BD280" s="20">
        <v>0</v>
      </c>
      <c r="BE280" s="20">
        <v>0</v>
      </c>
      <c r="BF280" s="20">
        <v>0</v>
      </c>
      <c r="BG280" s="20">
        <v>0</v>
      </c>
      <c r="BH280" s="20">
        <v>0</v>
      </c>
    </row>
    <row r="281" spans="1:60" ht="14.4">
      <c r="A281" s="19">
        <v>43006</v>
      </c>
      <c r="B281" s="19">
        <f t="shared" si="5"/>
        <v>43006</v>
      </c>
      <c r="C281" s="11" t="s">
        <v>231</v>
      </c>
      <c r="D281" s="11" t="s">
        <v>221</v>
      </c>
      <c r="E281" s="11"/>
      <c r="F281" s="11"/>
      <c r="G281" s="21">
        <v>4</v>
      </c>
      <c r="H281" s="11"/>
      <c r="I281" s="11"/>
      <c r="J281" s="20">
        <v>40</v>
      </c>
      <c r="K281" s="20">
        <v>60</v>
      </c>
      <c r="L281" s="20">
        <v>40</v>
      </c>
      <c r="M281" s="20">
        <v>10</v>
      </c>
      <c r="N281" s="20">
        <v>150</v>
      </c>
      <c r="O281" s="20">
        <v>1650</v>
      </c>
      <c r="P281" s="6">
        <v>97.44</v>
      </c>
      <c r="Q281" s="6">
        <v>8</v>
      </c>
      <c r="R281" s="6">
        <v>97.12</v>
      </c>
      <c r="S281" s="6">
        <v>24</v>
      </c>
      <c r="X281" s="20">
        <f t="shared" si="6"/>
        <v>97.28</v>
      </c>
      <c r="BA281" s="20">
        <v>0</v>
      </c>
      <c r="BB281" s="20">
        <v>1</v>
      </c>
      <c r="BC281" s="20">
        <v>0</v>
      </c>
      <c r="BD281" s="20">
        <v>0</v>
      </c>
      <c r="BE281" s="20">
        <v>0</v>
      </c>
      <c r="BF281" s="20">
        <v>0</v>
      </c>
      <c r="BG281" s="20">
        <v>0</v>
      </c>
      <c r="BH281" s="20">
        <v>0</v>
      </c>
    </row>
    <row r="282" spans="1:60" ht="14.4">
      <c r="A282" s="19">
        <v>43006</v>
      </c>
      <c r="B282" s="19">
        <f t="shared" si="5"/>
        <v>43006</v>
      </c>
      <c r="C282" s="11" t="s">
        <v>231</v>
      </c>
      <c r="D282" s="11" t="s">
        <v>221</v>
      </c>
      <c r="E282" s="11"/>
      <c r="F282" s="11"/>
      <c r="G282" s="21">
        <v>5</v>
      </c>
      <c r="H282" s="11"/>
      <c r="I282" s="11"/>
      <c r="J282" s="20">
        <v>110</v>
      </c>
      <c r="K282" s="20">
        <v>30</v>
      </c>
      <c r="L282" s="20">
        <v>10</v>
      </c>
      <c r="M282" s="20">
        <v>20</v>
      </c>
      <c r="N282" s="20">
        <v>170</v>
      </c>
      <c r="O282" s="20">
        <v>1870</v>
      </c>
      <c r="P282" s="6">
        <v>97.15</v>
      </c>
      <c r="Q282" s="6">
        <v>36</v>
      </c>
      <c r="R282" s="6">
        <v>87.69</v>
      </c>
      <c r="S282" s="6">
        <v>16</v>
      </c>
      <c r="X282" s="20">
        <f t="shared" si="6"/>
        <v>92.42</v>
      </c>
      <c r="BA282" s="20">
        <v>0</v>
      </c>
      <c r="BB282" s="20">
        <v>1</v>
      </c>
      <c r="BC282" s="20">
        <v>0</v>
      </c>
      <c r="BD282" s="20">
        <v>0</v>
      </c>
      <c r="BE282" s="20">
        <v>0</v>
      </c>
      <c r="BF282" s="20">
        <v>0</v>
      </c>
      <c r="BG282" s="20">
        <v>0</v>
      </c>
      <c r="BH282" s="20">
        <v>0</v>
      </c>
    </row>
    <row r="283" spans="1:60" ht="14.4">
      <c r="A283" s="19">
        <v>43006</v>
      </c>
      <c r="B283" s="19">
        <f t="shared" si="5"/>
        <v>43006</v>
      </c>
      <c r="C283" s="11" t="s">
        <v>231</v>
      </c>
      <c r="D283" s="11" t="s">
        <v>221</v>
      </c>
      <c r="E283" s="11"/>
      <c r="F283" s="11"/>
      <c r="G283" s="21">
        <v>6</v>
      </c>
      <c r="H283" s="11"/>
      <c r="I283" s="11"/>
      <c r="J283" s="20">
        <v>40</v>
      </c>
      <c r="K283" s="20">
        <v>50</v>
      </c>
      <c r="L283" s="20">
        <v>120</v>
      </c>
      <c r="M283" s="20">
        <v>50</v>
      </c>
      <c r="N283" s="20">
        <v>260</v>
      </c>
      <c r="O283" s="20">
        <v>2860</v>
      </c>
      <c r="P283" s="6">
        <v>91.96</v>
      </c>
      <c r="Q283" s="6">
        <v>31</v>
      </c>
      <c r="R283" s="6">
        <v>98.89</v>
      </c>
      <c r="S283" s="6">
        <v>13</v>
      </c>
      <c r="X283" s="20">
        <f t="shared" si="6"/>
        <v>95.424999999999997</v>
      </c>
      <c r="BA283" s="20">
        <v>0</v>
      </c>
      <c r="BB283" s="20">
        <v>1</v>
      </c>
      <c r="BC283" s="20">
        <v>0</v>
      </c>
      <c r="BD283" s="20">
        <v>0</v>
      </c>
      <c r="BE283" s="20">
        <v>0</v>
      </c>
      <c r="BF283" s="20">
        <v>0</v>
      </c>
      <c r="BG283" s="20">
        <v>0</v>
      </c>
      <c r="BH283" s="20">
        <v>0</v>
      </c>
    </row>
    <row r="284" spans="1:60" ht="14.4">
      <c r="A284" s="19">
        <v>43006</v>
      </c>
      <c r="B284" s="19">
        <f t="shared" si="5"/>
        <v>43006</v>
      </c>
      <c r="C284" s="11" t="s">
        <v>231</v>
      </c>
      <c r="D284" s="11" t="s">
        <v>221</v>
      </c>
      <c r="E284" s="11"/>
      <c r="F284" s="11"/>
      <c r="G284" s="21">
        <v>7</v>
      </c>
      <c r="H284" s="11"/>
      <c r="I284" s="11"/>
      <c r="J284" s="20">
        <v>120</v>
      </c>
      <c r="K284" s="20">
        <v>120</v>
      </c>
      <c r="L284" s="20">
        <v>100</v>
      </c>
      <c r="M284" s="20">
        <v>80</v>
      </c>
      <c r="N284" s="20">
        <v>420</v>
      </c>
      <c r="O284" s="20">
        <v>4620</v>
      </c>
      <c r="P284" s="6">
        <v>93.21</v>
      </c>
      <c r="Q284" s="6">
        <v>30</v>
      </c>
      <c r="R284" s="6">
        <v>87.75</v>
      </c>
      <c r="S284" s="6">
        <v>50</v>
      </c>
      <c r="X284" s="20">
        <f t="shared" si="6"/>
        <v>90.47999999999999</v>
      </c>
      <c r="BA284" s="20">
        <v>0</v>
      </c>
      <c r="BB284" s="20">
        <v>1</v>
      </c>
      <c r="BC284" s="20">
        <v>0</v>
      </c>
      <c r="BD284" s="20">
        <v>0</v>
      </c>
      <c r="BE284" s="20">
        <v>0</v>
      </c>
      <c r="BF284" s="20">
        <v>0</v>
      </c>
      <c r="BG284" s="20">
        <v>0</v>
      </c>
      <c r="BH284" s="20">
        <v>0</v>
      </c>
    </row>
    <row r="285" spans="1:60" ht="14.4">
      <c r="A285" s="19">
        <v>43006</v>
      </c>
      <c r="B285" s="19">
        <f t="shared" si="5"/>
        <v>43006</v>
      </c>
      <c r="C285" s="11" t="s">
        <v>231</v>
      </c>
      <c r="D285" s="11" t="s">
        <v>221</v>
      </c>
      <c r="E285" s="11"/>
      <c r="F285" s="11"/>
      <c r="G285" s="21">
        <v>8</v>
      </c>
      <c r="H285" s="11"/>
      <c r="I285" s="11"/>
      <c r="J285" s="20">
        <v>70</v>
      </c>
      <c r="K285" s="20">
        <v>70</v>
      </c>
      <c r="L285" s="20">
        <v>150</v>
      </c>
      <c r="M285" s="20">
        <v>80</v>
      </c>
      <c r="N285" s="20">
        <v>370</v>
      </c>
      <c r="O285" s="20">
        <v>4070</v>
      </c>
      <c r="P285" s="6">
        <v>97.51</v>
      </c>
      <c r="Q285" s="6">
        <v>38</v>
      </c>
      <c r="R285" s="6">
        <v>81</v>
      </c>
      <c r="S285" s="6">
        <v>11</v>
      </c>
      <c r="X285" s="20">
        <f t="shared" si="6"/>
        <v>89.254999999999995</v>
      </c>
      <c r="BA285" s="20">
        <v>0</v>
      </c>
      <c r="BB285" s="20">
        <v>1</v>
      </c>
      <c r="BC285" s="20">
        <v>0</v>
      </c>
      <c r="BD285" s="20">
        <v>0</v>
      </c>
      <c r="BE285" s="20">
        <v>0</v>
      </c>
      <c r="BF285" s="20">
        <v>0</v>
      </c>
      <c r="BG285" s="20">
        <v>0</v>
      </c>
      <c r="BH285" s="20">
        <v>0</v>
      </c>
    </row>
    <row r="286" spans="1:60" ht="14.4">
      <c r="A286" s="19">
        <v>43006</v>
      </c>
      <c r="B286" s="19">
        <f t="shared" si="5"/>
        <v>43006</v>
      </c>
      <c r="C286" s="11" t="s">
        <v>231</v>
      </c>
      <c r="D286" s="11" t="s">
        <v>221</v>
      </c>
      <c r="E286" s="11"/>
      <c r="F286" s="11"/>
      <c r="G286" s="21">
        <v>9</v>
      </c>
      <c r="H286" s="11"/>
      <c r="I286" s="11"/>
      <c r="J286" s="20">
        <v>100</v>
      </c>
      <c r="K286" s="20">
        <v>100</v>
      </c>
      <c r="L286" s="20">
        <v>150</v>
      </c>
      <c r="M286" s="20">
        <v>100</v>
      </c>
      <c r="N286" s="20">
        <v>450</v>
      </c>
      <c r="O286" s="20">
        <v>4950</v>
      </c>
      <c r="P286" s="6">
        <v>90.14</v>
      </c>
      <c r="Q286" s="6">
        <v>37</v>
      </c>
      <c r="R286" s="6">
        <v>91.77</v>
      </c>
      <c r="S286" s="6">
        <v>33</v>
      </c>
      <c r="X286" s="20">
        <f t="shared" si="6"/>
        <v>90.954999999999998</v>
      </c>
      <c r="BA286" s="20">
        <v>0</v>
      </c>
      <c r="BB286" s="20">
        <v>1</v>
      </c>
      <c r="BC286" s="20">
        <v>0</v>
      </c>
      <c r="BD286" s="20">
        <v>0</v>
      </c>
      <c r="BE286" s="20">
        <v>0</v>
      </c>
      <c r="BF286" s="20">
        <v>0</v>
      </c>
      <c r="BG286" s="20">
        <v>0</v>
      </c>
      <c r="BH286" s="20">
        <v>0</v>
      </c>
    </row>
    <row r="287" spans="1:60" ht="14.4">
      <c r="A287" s="19">
        <v>43006</v>
      </c>
      <c r="B287" s="19">
        <f t="shared" si="5"/>
        <v>43006</v>
      </c>
      <c r="C287" s="11" t="s">
        <v>231</v>
      </c>
      <c r="D287" s="11" t="s">
        <v>221</v>
      </c>
      <c r="E287" s="11"/>
      <c r="F287" s="11"/>
      <c r="G287" s="21">
        <v>10</v>
      </c>
      <c r="H287" s="11"/>
      <c r="I287" s="11"/>
      <c r="J287" s="20">
        <v>50</v>
      </c>
      <c r="K287" s="20">
        <v>110</v>
      </c>
      <c r="L287" s="20">
        <v>80</v>
      </c>
      <c r="M287" s="20">
        <v>120</v>
      </c>
      <c r="N287" s="20">
        <v>360</v>
      </c>
      <c r="O287" s="20">
        <v>3960</v>
      </c>
      <c r="P287" s="6">
        <v>97.27</v>
      </c>
      <c r="Q287" s="6">
        <v>19</v>
      </c>
      <c r="R287" s="6">
        <v>92.55</v>
      </c>
      <c r="S287" s="6">
        <v>29</v>
      </c>
      <c r="X287" s="20">
        <f t="shared" si="6"/>
        <v>94.91</v>
      </c>
      <c r="BA287" s="20">
        <v>0</v>
      </c>
      <c r="BB287" s="20">
        <v>1</v>
      </c>
      <c r="BC287" s="20">
        <v>0</v>
      </c>
      <c r="BD287" s="20">
        <v>0</v>
      </c>
      <c r="BE287" s="20">
        <v>0</v>
      </c>
      <c r="BF287" s="20">
        <v>0</v>
      </c>
      <c r="BG287" s="20">
        <v>0</v>
      </c>
      <c r="BH287" s="20">
        <v>0</v>
      </c>
    </row>
    <row r="288" spans="1:60" ht="14.4">
      <c r="A288" s="19">
        <v>43006</v>
      </c>
      <c r="B288" s="19">
        <f t="shared" si="5"/>
        <v>43006</v>
      </c>
      <c r="C288" s="11" t="s">
        <v>231</v>
      </c>
      <c r="D288" s="11" t="s">
        <v>221</v>
      </c>
      <c r="E288" s="11"/>
      <c r="F288" s="11"/>
      <c r="G288" s="21">
        <v>11</v>
      </c>
      <c r="H288" s="11"/>
      <c r="I288" s="11"/>
      <c r="J288" s="20">
        <v>120</v>
      </c>
      <c r="K288" s="20">
        <v>30</v>
      </c>
      <c r="L288" s="20">
        <v>180</v>
      </c>
      <c r="M288" s="20">
        <v>80</v>
      </c>
      <c r="N288" s="20">
        <v>410</v>
      </c>
      <c r="O288" s="20">
        <v>4510</v>
      </c>
      <c r="P288" s="6">
        <v>80.45</v>
      </c>
      <c r="Q288" s="6">
        <v>11</v>
      </c>
      <c r="R288" s="6">
        <v>94.31</v>
      </c>
      <c r="S288" s="6">
        <v>12</v>
      </c>
      <c r="X288" s="20">
        <f t="shared" si="6"/>
        <v>87.38</v>
      </c>
      <c r="BA288" s="20">
        <v>0</v>
      </c>
      <c r="BB288" s="20">
        <v>1</v>
      </c>
      <c r="BC288" s="20">
        <v>0</v>
      </c>
      <c r="BD288" s="20">
        <v>0</v>
      </c>
      <c r="BE288" s="20">
        <v>0</v>
      </c>
      <c r="BF288" s="20">
        <v>0</v>
      </c>
      <c r="BG288" s="20">
        <v>0</v>
      </c>
      <c r="BH288" s="20">
        <v>0</v>
      </c>
    </row>
    <row r="289" spans="1:60" ht="14.4">
      <c r="A289" s="19">
        <v>43006</v>
      </c>
      <c r="B289" s="19">
        <f t="shared" si="5"/>
        <v>43006</v>
      </c>
      <c r="C289" s="11" t="s">
        <v>231</v>
      </c>
      <c r="D289" s="11" t="s">
        <v>221</v>
      </c>
      <c r="E289" s="11"/>
      <c r="F289" s="11"/>
      <c r="G289" s="21">
        <v>12</v>
      </c>
      <c r="H289" s="11"/>
      <c r="I289" s="11"/>
      <c r="J289" s="20">
        <v>100</v>
      </c>
      <c r="K289" s="20">
        <v>50</v>
      </c>
      <c r="L289" s="20">
        <v>80</v>
      </c>
      <c r="M289" s="20">
        <v>30</v>
      </c>
      <c r="N289" s="20">
        <v>260</v>
      </c>
      <c r="O289" s="20">
        <v>2860</v>
      </c>
      <c r="P289" s="6">
        <v>64.81</v>
      </c>
      <c r="Q289" s="6">
        <v>30</v>
      </c>
      <c r="R289" s="6">
        <v>73.3</v>
      </c>
      <c r="S289" s="6">
        <v>18</v>
      </c>
      <c r="X289" s="20">
        <f t="shared" si="6"/>
        <v>69.055000000000007</v>
      </c>
      <c r="BA289" s="20">
        <v>0</v>
      </c>
      <c r="BB289" s="20">
        <v>1</v>
      </c>
      <c r="BC289" s="20">
        <v>0</v>
      </c>
      <c r="BD289" s="20">
        <v>0</v>
      </c>
      <c r="BE289" s="20">
        <v>0</v>
      </c>
      <c r="BF289" s="20">
        <v>0</v>
      </c>
      <c r="BG289" s="20">
        <v>0</v>
      </c>
      <c r="BH289" s="20">
        <v>0</v>
      </c>
    </row>
    <row r="290" spans="1:60" ht="14.4">
      <c r="A290" s="19">
        <v>42941</v>
      </c>
      <c r="B290" s="19">
        <f>A290</f>
        <v>42941</v>
      </c>
      <c r="C290" s="11" t="s">
        <v>232</v>
      </c>
      <c r="D290" s="11" t="s">
        <v>230</v>
      </c>
      <c r="E290" s="11"/>
      <c r="F290" s="11"/>
      <c r="G290" s="21">
        <v>1</v>
      </c>
      <c r="H290" s="11"/>
      <c r="I290" s="11"/>
      <c r="J290" s="20">
        <v>150</v>
      </c>
      <c r="K290" s="20">
        <v>80</v>
      </c>
      <c r="L290" s="20">
        <v>100</v>
      </c>
      <c r="M290" s="20">
        <v>75</v>
      </c>
      <c r="N290" s="20">
        <v>405</v>
      </c>
      <c r="O290" s="20">
        <v>4455</v>
      </c>
      <c r="P290" s="6"/>
      <c r="X290" s="20"/>
      <c r="BA290" s="20">
        <v>0</v>
      </c>
      <c r="BB290" s="20">
        <v>0</v>
      </c>
      <c r="BC290" s="20">
        <v>0.75</v>
      </c>
      <c r="BD290" s="20">
        <v>0</v>
      </c>
      <c r="BE290" s="20">
        <v>0</v>
      </c>
      <c r="BF290" s="20">
        <v>0.15</v>
      </c>
      <c r="BG290" s="20">
        <v>0.1</v>
      </c>
      <c r="BH290" s="20">
        <v>0</v>
      </c>
    </row>
    <row r="291" spans="1:60" ht="14.4">
      <c r="A291" s="19">
        <v>42941</v>
      </c>
      <c r="B291" s="19">
        <f t="shared" si="5"/>
        <v>42941</v>
      </c>
      <c r="C291" s="11" t="s">
        <v>232</v>
      </c>
      <c r="D291" s="11" t="s">
        <v>230</v>
      </c>
      <c r="E291" s="11"/>
      <c r="F291" s="11"/>
      <c r="G291" s="21">
        <v>2</v>
      </c>
      <c r="H291" s="11"/>
      <c r="I291" s="11"/>
      <c r="J291" s="20">
        <v>200</v>
      </c>
      <c r="K291" s="20">
        <v>80</v>
      </c>
      <c r="L291" s="20">
        <v>100</v>
      </c>
      <c r="M291" s="20">
        <v>80</v>
      </c>
      <c r="N291" s="20">
        <v>460</v>
      </c>
      <c r="O291" s="20">
        <v>5060</v>
      </c>
      <c r="P291" s="6"/>
      <c r="X291" s="20"/>
      <c r="BA291" s="20">
        <v>0</v>
      </c>
      <c r="BB291" s="20">
        <v>0.01</v>
      </c>
      <c r="BC291" s="20">
        <v>0.74</v>
      </c>
      <c r="BD291" s="20">
        <v>0</v>
      </c>
      <c r="BE291" s="20">
        <v>0</v>
      </c>
      <c r="BF291" s="20">
        <v>0.2</v>
      </c>
      <c r="BG291" s="20">
        <v>0.05</v>
      </c>
      <c r="BH291" s="20">
        <v>0</v>
      </c>
    </row>
    <row r="292" spans="1:60" ht="14.4">
      <c r="A292" s="19">
        <v>42941</v>
      </c>
      <c r="B292" s="19">
        <f t="shared" si="5"/>
        <v>42941</v>
      </c>
      <c r="C292" s="11" t="s">
        <v>232</v>
      </c>
      <c r="D292" s="11" t="s">
        <v>230</v>
      </c>
      <c r="E292" s="11"/>
      <c r="F292" s="11"/>
      <c r="G292" s="21">
        <v>3</v>
      </c>
      <c r="H292" s="11"/>
      <c r="I292" s="11"/>
      <c r="J292" s="20">
        <v>100</v>
      </c>
      <c r="K292" s="20">
        <v>300</v>
      </c>
      <c r="L292" s="20">
        <v>100</v>
      </c>
      <c r="M292" s="20">
        <v>200</v>
      </c>
      <c r="N292" s="20">
        <v>700</v>
      </c>
      <c r="O292" s="20">
        <v>7700</v>
      </c>
      <c r="P292" s="6"/>
      <c r="X292" s="20"/>
      <c r="BA292" s="20">
        <v>0</v>
      </c>
      <c r="BB292" s="20">
        <v>0</v>
      </c>
      <c r="BC292" s="20">
        <v>0.69</v>
      </c>
      <c r="BD292" s="20">
        <v>0</v>
      </c>
      <c r="BE292" s="20">
        <v>0</v>
      </c>
      <c r="BF292" s="20">
        <v>0.3</v>
      </c>
      <c r="BG292" s="20">
        <v>0.01</v>
      </c>
      <c r="BH292" s="20">
        <v>0</v>
      </c>
    </row>
    <row r="293" spans="1:60" ht="14.4">
      <c r="A293" s="19">
        <v>42941</v>
      </c>
      <c r="B293" s="19">
        <f t="shared" si="5"/>
        <v>42941</v>
      </c>
      <c r="C293" s="11" t="s">
        <v>232</v>
      </c>
      <c r="D293" s="11" t="s">
        <v>230</v>
      </c>
      <c r="E293" s="11"/>
      <c r="F293" s="11"/>
      <c r="G293" s="21">
        <v>4</v>
      </c>
      <c r="H293" s="11"/>
      <c r="I293" s="11"/>
      <c r="J293" s="20">
        <v>90</v>
      </c>
      <c r="K293" s="20">
        <v>120</v>
      </c>
      <c r="L293" s="20">
        <v>110</v>
      </c>
      <c r="M293" s="20">
        <v>170</v>
      </c>
      <c r="N293" s="20">
        <v>490</v>
      </c>
      <c r="O293" s="20">
        <v>5390</v>
      </c>
      <c r="P293" s="6"/>
      <c r="X293" s="20"/>
      <c r="BA293" s="20">
        <v>0</v>
      </c>
      <c r="BB293" s="20">
        <v>0.01</v>
      </c>
      <c r="BC293" s="20">
        <v>0.62</v>
      </c>
      <c r="BD293" s="20">
        <v>0</v>
      </c>
      <c r="BE293" s="20">
        <v>0</v>
      </c>
      <c r="BF293" s="20">
        <v>0.35</v>
      </c>
      <c r="BG293" s="20">
        <v>0.02</v>
      </c>
      <c r="BH293" s="20">
        <v>0</v>
      </c>
    </row>
    <row r="294" spans="1:60" ht="14.4">
      <c r="A294" s="19">
        <v>42941</v>
      </c>
      <c r="B294" s="19">
        <f t="shared" si="5"/>
        <v>42941</v>
      </c>
      <c r="C294" s="11" t="s">
        <v>232</v>
      </c>
      <c r="D294" s="11" t="s">
        <v>230</v>
      </c>
      <c r="E294" s="11"/>
      <c r="F294" s="11"/>
      <c r="G294" s="21">
        <v>5</v>
      </c>
      <c r="H294" s="11"/>
      <c r="I294" s="11"/>
      <c r="J294" s="20">
        <v>100</v>
      </c>
      <c r="K294" s="20">
        <v>300</v>
      </c>
      <c r="L294" s="20">
        <v>500</v>
      </c>
      <c r="M294" s="20">
        <v>400</v>
      </c>
      <c r="N294" s="20">
        <v>1300</v>
      </c>
      <c r="O294" s="20">
        <v>14300</v>
      </c>
      <c r="P294" s="6"/>
      <c r="X294" s="20"/>
      <c r="BA294" s="20">
        <v>0</v>
      </c>
      <c r="BB294" s="20">
        <v>0</v>
      </c>
      <c r="BC294" s="20">
        <v>0.55000000000000004</v>
      </c>
      <c r="BD294" s="20">
        <v>0</v>
      </c>
      <c r="BE294" s="20">
        <v>0</v>
      </c>
      <c r="BF294" s="20">
        <v>0.35</v>
      </c>
      <c r="BG294" s="20">
        <v>0.1</v>
      </c>
      <c r="BH294" s="20">
        <v>0</v>
      </c>
    </row>
    <row r="295" spans="1:60" ht="14.4">
      <c r="A295" s="19">
        <v>42941</v>
      </c>
      <c r="B295" s="19">
        <f t="shared" si="5"/>
        <v>42941</v>
      </c>
      <c r="C295" s="11" t="s">
        <v>232</v>
      </c>
      <c r="D295" s="11" t="s">
        <v>230</v>
      </c>
      <c r="E295" s="11"/>
      <c r="F295" s="11"/>
      <c r="G295" s="21">
        <v>6</v>
      </c>
      <c r="H295" s="11"/>
      <c r="I295" s="11"/>
      <c r="J295" s="20">
        <v>120</v>
      </c>
      <c r="K295" s="20">
        <v>90</v>
      </c>
      <c r="L295" s="20">
        <v>100</v>
      </c>
      <c r="M295" s="20">
        <v>120</v>
      </c>
      <c r="N295" s="20">
        <v>430</v>
      </c>
      <c r="O295" s="20">
        <v>4730</v>
      </c>
      <c r="P295" s="6"/>
      <c r="X295" s="20"/>
      <c r="BA295" s="20">
        <v>0</v>
      </c>
      <c r="BB295" s="20">
        <v>0.01</v>
      </c>
      <c r="BC295" s="20">
        <v>0.64</v>
      </c>
      <c r="BD295" s="20">
        <v>0</v>
      </c>
      <c r="BE295" s="20">
        <v>0</v>
      </c>
      <c r="BF295" s="20">
        <v>0.1</v>
      </c>
      <c r="BG295" s="20">
        <v>0.25</v>
      </c>
      <c r="BH295" s="20">
        <v>0</v>
      </c>
    </row>
    <row r="296" spans="1:60" ht="14.4">
      <c r="A296" s="19">
        <v>42941</v>
      </c>
      <c r="B296" s="19">
        <f t="shared" si="5"/>
        <v>42941</v>
      </c>
      <c r="C296" s="11" t="s">
        <v>232</v>
      </c>
      <c r="D296" s="11" t="s">
        <v>230</v>
      </c>
      <c r="E296" s="11"/>
      <c r="F296" s="11"/>
      <c r="G296" s="21">
        <v>7</v>
      </c>
      <c r="H296" s="11"/>
      <c r="I296" s="11"/>
      <c r="J296" s="20">
        <v>350</v>
      </c>
      <c r="K296" s="20">
        <v>300</v>
      </c>
      <c r="L296" s="20">
        <v>200</v>
      </c>
      <c r="M296" s="20">
        <v>250</v>
      </c>
      <c r="N296" s="20">
        <v>1100</v>
      </c>
      <c r="O296" s="20">
        <v>12100</v>
      </c>
      <c r="P296" s="6"/>
      <c r="X296" s="20"/>
      <c r="BA296" s="20">
        <v>0</v>
      </c>
      <c r="BB296" s="20">
        <v>0.01</v>
      </c>
      <c r="BC296" s="20">
        <v>0.93</v>
      </c>
      <c r="BD296" s="20">
        <v>0</v>
      </c>
      <c r="BE296" s="20">
        <v>0</v>
      </c>
      <c r="BF296" s="20">
        <v>0.05</v>
      </c>
      <c r="BG296" s="20">
        <v>0.01</v>
      </c>
      <c r="BH296" s="20">
        <v>0</v>
      </c>
    </row>
    <row r="297" spans="1:60" ht="14.4">
      <c r="A297" s="19">
        <v>42941</v>
      </c>
      <c r="B297" s="19">
        <f t="shared" si="5"/>
        <v>42941</v>
      </c>
      <c r="C297" s="11" t="s">
        <v>232</v>
      </c>
      <c r="D297" s="11" t="s">
        <v>230</v>
      </c>
      <c r="E297" s="11"/>
      <c r="F297" s="11"/>
      <c r="G297" s="21">
        <v>8</v>
      </c>
      <c r="H297" s="11"/>
      <c r="I297" s="11"/>
      <c r="J297" s="20">
        <v>250</v>
      </c>
      <c r="K297" s="20">
        <v>120</v>
      </c>
      <c r="L297" s="20">
        <v>600</v>
      </c>
      <c r="M297" s="20">
        <v>200</v>
      </c>
      <c r="N297" s="20">
        <v>1170</v>
      </c>
      <c r="O297" s="20">
        <v>12870</v>
      </c>
      <c r="P297" s="6"/>
      <c r="X297" s="20"/>
      <c r="BA297" s="20">
        <v>0</v>
      </c>
      <c r="BB297" s="20">
        <v>0</v>
      </c>
      <c r="BC297" s="20">
        <v>0.75</v>
      </c>
      <c r="BD297" s="20">
        <v>0</v>
      </c>
      <c r="BE297" s="20">
        <v>0</v>
      </c>
      <c r="BF297" s="20">
        <v>0.2</v>
      </c>
      <c r="BG297" s="20">
        <v>0.05</v>
      </c>
      <c r="BH297" s="20">
        <v>0</v>
      </c>
    </row>
    <row r="298" spans="1:60" ht="14.4">
      <c r="A298" s="19">
        <v>42941</v>
      </c>
      <c r="B298" s="19">
        <f t="shared" si="5"/>
        <v>42941</v>
      </c>
      <c r="C298" s="11" t="s">
        <v>232</v>
      </c>
      <c r="D298" s="11" t="s">
        <v>230</v>
      </c>
      <c r="E298" s="11"/>
      <c r="F298" s="11"/>
      <c r="G298" s="21">
        <v>9</v>
      </c>
      <c r="H298" s="11"/>
      <c r="I298" s="11"/>
      <c r="J298" s="20">
        <v>150</v>
      </c>
      <c r="K298" s="20">
        <v>90</v>
      </c>
      <c r="L298" s="20">
        <v>500</v>
      </c>
      <c r="M298" s="20">
        <v>250</v>
      </c>
      <c r="N298" s="20">
        <v>990</v>
      </c>
      <c r="O298" s="20">
        <v>10890</v>
      </c>
      <c r="P298" s="6"/>
      <c r="X298" s="20"/>
      <c r="BA298" s="20">
        <v>0</v>
      </c>
      <c r="BB298" s="20">
        <v>0</v>
      </c>
      <c r="BC298" s="20">
        <v>0.6</v>
      </c>
      <c r="BD298" s="20">
        <v>0</v>
      </c>
      <c r="BE298" s="20">
        <v>0</v>
      </c>
      <c r="BF298" s="20">
        <v>0.4</v>
      </c>
      <c r="BG298" s="20">
        <v>0</v>
      </c>
      <c r="BH298" s="20">
        <v>0</v>
      </c>
    </row>
    <row r="299" spans="1:60" ht="14.4">
      <c r="A299" s="19">
        <v>42941</v>
      </c>
      <c r="B299" s="19">
        <f t="shared" si="5"/>
        <v>42941</v>
      </c>
      <c r="C299" s="11" t="s">
        <v>232</v>
      </c>
      <c r="D299" s="11" t="s">
        <v>230</v>
      </c>
      <c r="E299" s="11"/>
      <c r="F299" s="11"/>
      <c r="G299" s="21">
        <v>10</v>
      </c>
      <c r="H299" s="11"/>
      <c r="I299" s="11"/>
      <c r="J299" s="20">
        <v>40</v>
      </c>
      <c r="K299" s="20">
        <v>40</v>
      </c>
      <c r="L299" s="20">
        <v>70</v>
      </c>
      <c r="M299" s="20">
        <v>90</v>
      </c>
      <c r="N299" s="20">
        <v>240</v>
      </c>
      <c r="O299" s="20">
        <v>2640</v>
      </c>
      <c r="P299" s="6"/>
      <c r="X299" s="20"/>
      <c r="BA299" s="20">
        <v>0</v>
      </c>
      <c r="BB299" s="20">
        <v>0.01</v>
      </c>
      <c r="BC299" s="20">
        <v>0.49</v>
      </c>
      <c r="BD299" s="20">
        <v>0</v>
      </c>
      <c r="BE299" s="20">
        <v>0</v>
      </c>
      <c r="BF299" s="20">
        <v>0.5</v>
      </c>
      <c r="BG299" s="20">
        <v>0</v>
      </c>
      <c r="BH299" s="20">
        <v>0</v>
      </c>
    </row>
    <row r="300" spans="1:60" ht="14.4">
      <c r="A300" s="19">
        <v>42941</v>
      </c>
      <c r="B300" s="19">
        <f t="shared" si="5"/>
        <v>42941</v>
      </c>
      <c r="C300" s="11" t="s">
        <v>232</v>
      </c>
      <c r="D300" s="11" t="s">
        <v>230</v>
      </c>
      <c r="E300" s="11"/>
      <c r="F300" s="11"/>
      <c r="G300" s="21">
        <v>11</v>
      </c>
      <c r="H300" s="11"/>
      <c r="I300" s="11"/>
      <c r="J300" s="20">
        <v>120</v>
      </c>
      <c r="K300" s="20">
        <v>200</v>
      </c>
      <c r="L300" s="20">
        <v>120</v>
      </c>
      <c r="M300" s="20">
        <v>170</v>
      </c>
      <c r="N300" s="20">
        <v>610</v>
      </c>
      <c r="O300" s="20">
        <v>6710</v>
      </c>
      <c r="P300" s="6"/>
      <c r="X300" s="20"/>
      <c r="BA300" s="20">
        <v>0</v>
      </c>
      <c r="BB300" s="20">
        <v>0</v>
      </c>
      <c r="BC300" s="20">
        <v>0.6</v>
      </c>
      <c r="BD300" s="20">
        <v>0</v>
      </c>
      <c r="BE300" s="20">
        <v>0</v>
      </c>
      <c r="BF300" s="20">
        <v>0.4</v>
      </c>
      <c r="BG300" s="20">
        <v>0</v>
      </c>
      <c r="BH300" s="20">
        <v>0</v>
      </c>
    </row>
    <row r="301" spans="1:60" ht="14.4">
      <c r="A301" s="19">
        <v>42941</v>
      </c>
      <c r="B301" s="19">
        <f t="shared" si="5"/>
        <v>42941</v>
      </c>
      <c r="C301" s="11" t="s">
        <v>232</v>
      </c>
      <c r="D301" s="11" t="s">
        <v>230</v>
      </c>
      <c r="E301" s="11"/>
      <c r="F301" s="11"/>
      <c r="G301" s="21">
        <v>12</v>
      </c>
      <c r="H301" s="11"/>
      <c r="I301" s="11"/>
      <c r="J301" s="20">
        <v>120</v>
      </c>
      <c r="K301" s="20">
        <v>100</v>
      </c>
      <c r="L301" s="20">
        <v>100</v>
      </c>
      <c r="M301" s="20">
        <v>150</v>
      </c>
      <c r="N301" s="20">
        <v>470</v>
      </c>
      <c r="O301" s="20">
        <v>5170</v>
      </c>
      <c r="P301" s="6"/>
      <c r="X301" s="20"/>
      <c r="BA301" s="20">
        <v>0</v>
      </c>
      <c r="BB301" s="20">
        <v>0</v>
      </c>
      <c r="BC301" s="20">
        <v>0.2</v>
      </c>
      <c r="BD301" s="20">
        <v>0</v>
      </c>
      <c r="BE301" s="20">
        <v>0</v>
      </c>
      <c r="BF301" s="20">
        <v>0.75</v>
      </c>
      <c r="BG301" s="20">
        <v>0.05</v>
      </c>
      <c r="BH301" s="20">
        <v>0</v>
      </c>
    </row>
    <row r="302" spans="1:60" ht="14.4">
      <c r="A302" s="19">
        <v>42975</v>
      </c>
      <c r="B302" s="19">
        <f t="shared" si="5"/>
        <v>42975</v>
      </c>
      <c r="C302" s="11" t="s">
        <v>232</v>
      </c>
      <c r="D302" s="11" t="s">
        <v>218</v>
      </c>
      <c r="E302" s="11"/>
      <c r="F302" s="11"/>
      <c r="G302" s="21">
        <v>1</v>
      </c>
      <c r="H302" s="11"/>
      <c r="I302" s="11"/>
      <c r="J302" s="20">
        <v>100</v>
      </c>
      <c r="K302" s="20">
        <v>150</v>
      </c>
      <c r="L302" s="20">
        <v>100</v>
      </c>
      <c r="M302" s="20">
        <v>80</v>
      </c>
      <c r="N302" s="20">
        <v>430</v>
      </c>
      <c r="O302" s="20">
        <v>4730</v>
      </c>
      <c r="P302" s="6"/>
      <c r="X302" s="20"/>
      <c r="BA302" s="20">
        <v>0</v>
      </c>
      <c r="BB302" s="20">
        <v>0</v>
      </c>
      <c r="BC302" s="20">
        <v>0.5</v>
      </c>
      <c r="BD302" s="20">
        <v>0</v>
      </c>
      <c r="BE302" s="20">
        <v>0</v>
      </c>
      <c r="BF302" s="20">
        <v>0.4</v>
      </c>
      <c r="BG302" s="20">
        <v>0.1</v>
      </c>
      <c r="BH302" s="20">
        <v>0</v>
      </c>
    </row>
    <row r="303" spans="1:60" ht="14.4">
      <c r="A303" s="19">
        <v>42975</v>
      </c>
      <c r="B303" s="19">
        <f t="shared" si="5"/>
        <v>42975</v>
      </c>
      <c r="C303" s="11" t="s">
        <v>232</v>
      </c>
      <c r="D303" s="11" t="s">
        <v>218</v>
      </c>
      <c r="E303" s="11"/>
      <c r="F303" s="11"/>
      <c r="G303" s="21">
        <v>2</v>
      </c>
      <c r="H303" s="11"/>
      <c r="I303" s="11"/>
      <c r="J303" s="20">
        <v>130</v>
      </c>
      <c r="K303" s="20">
        <v>100</v>
      </c>
      <c r="L303" s="20">
        <v>150</v>
      </c>
      <c r="M303" s="20">
        <v>100</v>
      </c>
      <c r="N303" s="20">
        <v>480</v>
      </c>
      <c r="O303" s="20">
        <v>5280</v>
      </c>
      <c r="P303" s="6"/>
      <c r="X303" s="20"/>
      <c r="BA303" s="20">
        <v>0</v>
      </c>
      <c r="BB303" s="20">
        <v>0</v>
      </c>
      <c r="BC303" s="20">
        <v>0.74</v>
      </c>
      <c r="BD303" s="20">
        <v>0</v>
      </c>
      <c r="BE303" s="20">
        <v>0</v>
      </c>
      <c r="BF303" s="20">
        <v>0.25</v>
      </c>
      <c r="BG303" s="20">
        <v>0.01</v>
      </c>
      <c r="BH303" s="20">
        <v>0</v>
      </c>
    </row>
    <row r="304" spans="1:60" ht="14.4">
      <c r="A304" s="19">
        <v>42975</v>
      </c>
      <c r="B304" s="19">
        <f t="shared" si="5"/>
        <v>42975</v>
      </c>
      <c r="C304" s="11" t="s">
        <v>232</v>
      </c>
      <c r="D304" s="11" t="s">
        <v>218</v>
      </c>
      <c r="E304" s="11"/>
      <c r="F304" s="11"/>
      <c r="G304" s="21">
        <v>3</v>
      </c>
      <c r="H304" s="11"/>
      <c r="I304" s="11"/>
      <c r="J304" s="20">
        <v>120</v>
      </c>
      <c r="K304" s="20">
        <v>100</v>
      </c>
      <c r="L304" s="20">
        <v>100</v>
      </c>
      <c r="M304" s="20">
        <v>80</v>
      </c>
      <c r="N304" s="20">
        <v>400</v>
      </c>
      <c r="O304" s="20">
        <v>4400</v>
      </c>
      <c r="P304" s="6"/>
      <c r="X304" s="20"/>
      <c r="BA304" s="20">
        <v>0</v>
      </c>
      <c r="BB304" s="20">
        <v>0</v>
      </c>
      <c r="BC304" s="20">
        <v>0.89</v>
      </c>
      <c r="BD304" s="20">
        <v>0</v>
      </c>
      <c r="BE304" s="20">
        <v>0</v>
      </c>
      <c r="BF304" s="20">
        <v>0.1</v>
      </c>
      <c r="BG304" s="20">
        <v>0.01</v>
      </c>
      <c r="BH304" s="20">
        <v>0</v>
      </c>
    </row>
    <row r="305" spans="1:60" ht="14.4">
      <c r="A305" s="19">
        <v>42975</v>
      </c>
      <c r="B305" s="19">
        <f t="shared" si="5"/>
        <v>42975</v>
      </c>
      <c r="C305" s="11" t="s">
        <v>232</v>
      </c>
      <c r="D305" s="11" t="s">
        <v>218</v>
      </c>
      <c r="E305" s="11"/>
      <c r="F305" s="11"/>
      <c r="G305" s="21">
        <v>4</v>
      </c>
      <c r="H305" s="11"/>
      <c r="I305" s="11"/>
      <c r="J305" s="20">
        <v>100</v>
      </c>
      <c r="K305" s="20">
        <v>90</v>
      </c>
      <c r="L305" s="20">
        <v>80</v>
      </c>
      <c r="M305" s="20">
        <v>100</v>
      </c>
      <c r="N305" s="20">
        <v>370</v>
      </c>
      <c r="O305" s="20">
        <v>4070</v>
      </c>
      <c r="P305" s="6"/>
      <c r="X305" s="20"/>
      <c r="BA305" s="20">
        <v>0</v>
      </c>
      <c r="BB305" s="20">
        <v>0</v>
      </c>
      <c r="BC305" s="20">
        <v>0.8</v>
      </c>
      <c r="BD305" s="20">
        <v>0</v>
      </c>
      <c r="BE305" s="20">
        <v>0</v>
      </c>
      <c r="BF305" s="20">
        <v>0.1</v>
      </c>
      <c r="BG305" s="20">
        <v>0.1</v>
      </c>
      <c r="BH305" s="20">
        <v>0</v>
      </c>
    </row>
    <row r="306" spans="1:60" ht="14.4">
      <c r="A306" s="19">
        <v>42975</v>
      </c>
      <c r="B306" s="19">
        <f t="shared" si="5"/>
        <v>42975</v>
      </c>
      <c r="C306" s="11" t="s">
        <v>232</v>
      </c>
      <c r="D306" s="11" t="s">
        <v>218</v>
      </c>
      <c r="E306" s="11"/>
      <c r="F306" s="11"/>
      <c r="G306" s="21">
        <v>5</v>
      </c>
      <c r="H306" s="11"/>
      <c r="I306" s="11"/>
      <c r="J306" s="20">
        <v>150</v>
      </c>
      <c r="K306" s="20">
        <v>180</v>
      </c>
      <c r="L306" s="20">
        <v>70</v>
      </c>
      <c r="M306" s="20">
        <v>150</v>
      </c>
      <c r="N306" s="20">
        <v>550</v>
      </c>
      <c r="O306" s="20">
        <v>6050</v>
      </c>
      <c r="P306" s="6"/>
      <c r="X306" s="20"/>
      <c r="BA306" s="20">
        <v>0</v>
      </c>
      <c r="BB306" s="20">
        <v>0</v>
      </c>
      <c r="BC306" s="20">
        <v>0.38</v>
      </c>
      <c r="BD306" s="20">
        <v>0</v>
      </c>
      <c r="BE306" s="20">
        <v>0</v>
      </c>
      <c r="BF306" s="20">
        <v>0.6</v>
      </c>
      <c r="BG306" s="20">
        <v>0.02</v>
      </c>
      <c r="BH306" s="20">
        <v>0</v>
      </c>
    </row>
    <row r="307" spans="1:60" ht="14.4">
      <c r="A307" s="19">
        <v>42975</v>
      </c>
      <c r="B307" s="19">
        <f t="shared" si="5"/>
        <v>42975</v>
      </c>
      <c r="C307" s="11" t="s">
        <v>232</v>
      </c>
      <c r="D307" s="11" t="s">
        <v>218</v>
      </c>
      <c r="E307" s="11"/>
      <c r="F307" s="11"/>
      <c r="G307" s="21">
        <v>6</v>
      </c>
      <c r="H307" s="11"/>
      <c r="I307" s="11"/>
      <c r="J307" s="20">
        <v>110</v>
      </c>
      <c r="K307" s="20">
        <v>80</v>
      </c>
      <c r="L307" s="20">
        <v>80</v>
      </c>
      <c r="M307" s="20">
        <v>90</v>
      </c>
      <c r="N307" s="20">
        <v>360</v>
      </c>
      <c r="O307" s="20">
        <v>3960</v>
      </c>
      <c r="P307" s="6"/>
      <c r="X307" s="20"/>
      <c r="BA307" s="20">
        <v>0</v>
      </c>
      <c r="BB307" s="20">
        <v>0</v>
      </c>
      <c r="BC307" s="20">
        <v>0.85</v>
      </c>
      <c r="BD307" s="20">
        <v>0</v>
      </c>
      <c r="BE307" s="20">
        <v>0</v>
      </c>
      <c r="BF307" s="20">
        <v>0.1</v>
      </c>
      <c r="BG307" s="20">
        <v>0.05</v>
      </c>
      <c r="BH307" s="20">
        <v>0</v>
      </c>
    </row>
    <row r="308" spans="1:60" ht="14.4">
      <c r="A308" s="19">
        <v>42975</v>
      </c>
      <c r="B308" s="19">
        <f t="shared" si="5"/>
        <v>42975</v>
      </c>
      <c r="C308" s="11" t="s">
        <v>232</v>
      </c>
      <c r="D308" s="11" t="s">
        <v>218</v>
      </c>
      <c r="E308" s="11"/>
      <c r="F308" s="11"/>
      <c r="G308" s="21">
        <v>7</v>
      </c>
      <c r="H308" s="11"/>
      <c r="I308" s="11"/>
      <c r="J308" s="20">
        <v>100</v>
      </c>
      <c r="K308" s="20">
        <v>70</v>
      </c>
      <c r="L308" s="20">
        <v>50</v>
      </c>
      <c r="M308" s="20">
        <v>150</v>
      </c>
      <c r="N308" s="20">
        <v>370</v>
      </c>
      <c r="O308" s="20">
        <v>4070</v>
      </c>
      <c r="P308" s="6"/>
      <c r="X308" s="20"/>
      <c r="BA308" s="20">
        <v>0</v>
      </c>
      <c r="BB308" s="20">
        <v>0</v>
      </c>
      <c r="BC308" s="20">
        <v>0.95</v>
      </c>
      <c r="BD308" s="20">
        <v>0</v>
      </c>
      <c r="BE308" s="20">
        <v>0</v>
      </c>
      <c r="BF308" s="20">
        <v>0.05</v>
      </c>
      <c r="BG308" s="20">
        <v>0</v>
      </c>
      <c r="BH308" s="20">
        <v>0</v>
      </c>
    </row>
    <row r="309" spans="1:60" ht="14.4">
      <c r="A309" s="19">
        <v>42975</v>
      </c>
      <c r="B309" s="19">
        <f t="shared" si="5"/>
        <v>42975</v>
      </c>
      <c r="C309" s="11" t="s">
        <v>232</v>
      </c>
      <c r="D309" s="11" t="s">
        <v>218</v>
      </c>
      <c r="E309" s="11"/>
      <c r="F309" s="11"/>
      <c r="G309" s="21">
        <v>8</v>
      </c>
      <c r="H309" s="11"/>
      <c r="I309" s="11"/>
      <c r="J309" s="20">
        <v>120</v>
      </c>
      <c r="K309" s="20">
        <v>50</v>
      </c>
      <c r="L309" s="20">
        <v>100</v>
      </c>
      <c r="M309" s="20">
        <v>30</v>
      </c>
      <c r="N309" s="20">
        <v>300</v>
      </c>
      <c r="O309" s="20">
        <v>3300</v>
      </c>
      <c r="P309" s="6"/>
      <c r="X309" s="20"/>
      <c r="BA309" s="20">
        <v>0</v>
      </c>
      <c r="BB309" s="20">
        <v>0</v>
      </c>
      <c r="BC309" s="20">
        <v>0.83</v>
      </c>
      <c r="BD309" s="20">
        <v>0</v>
      </c>
      <c r="BE309" s="20">
        <v>0</v>
      </c>
      <c r="BF309" s="20">
        <v>0.15</v>
      </c>
      <c r="BG309" s="20">
        <v>0.02</v>
      </c>
      <c r="BH309" s="20">
        <v>0</v>
      </c>
    </row>
    <row r="310" spans="1:60" ht="14.4">
      <c r="A310" s="19">
        <v>42975</v>
      </c>
      <c r="B310" s="19">
        <f t="shared" si="5"/>
        <v>42975</v>
      </c>
      <c r="C310" s="11" t="s">
        <v>232</v>
      </c>
      <c r="D310" s="11" t="s">
        <v>218</v>
      </c>
      <c r="E310" s="11"/>
      <c r="F310" s="11"/>
      <c r="G310" s="21">
        <v>9</v>
      </c>
      <c r="H310" s="11"/>
      <c r="I310" s="11"/>
      <c r="J310" s="20">
        <v>140</v>
      </c>
      <c r="K310" s="20">
        <v>100</v>
      </c>
      <c r="L310" s="20">
        <v>100</v>
      </c>
      <c r="M310" s="20">
        <v>150</v>
      </c>
      <c r="N310" s="20">
        <v>490</v>
      </c>
      <c r="O310" s="20">
        <v>5390</v>
      </c>
      <c r="P310" s="6"/>
      <c r="X310" s="20"/>
      <c r="BA310" s="20">
        <v>0</v>
      </c>
      <c r="BB310" s="20">
        <v>0</v>
      </c>
      <c r="BC310" s="20">
        <v>0.5</v>
      </c>
      <c r="BD310" s="20">
        <v>0</v>
      </c>
      <c r="BE310" s="20">
        <v>0</v>
      </c>
      <c r="BF310" s="20">
        <v>0.5</v>
      </c>
      <c r="BG310" s="20">
        <v>0</v>
      </c>
      <c r="BH310" s="20">
        <v>0</v>
      </c>
    </row>
    <row r="311" spans="1:60" ht="14.4">
      <c r="A311" s="19">
        <v>42975</v>
      </c>
      <c r="B311" s="19">
        <f t="shared" si="5"/>
        <v>42975</v>
      </c>
      <c r="C311" s="11" t="s">
        <v>232</v>
      </c>
      <c r="D311" s="11" t="s">
        <v>218</v>
      </c>
      <c r="E311" s="11"/>
      <c r="F311" s="11"/>
      <c r="G311" s="21">
        <v>10</v>
      </c>
      <c r="H311" s="11"/>
      <c r="I311" s="11"/>
      <c r="J311" s="20">
        <v>120</v>
      </c>
      <c r="K311" s="20">
        <v>180</v>
      </c>
      <c r="L311" s="20">
        <v>140</v>
      </c>
      <c r="M311" s="20">
        <v>120</v>
      </c>
      <c r="N311" s="20">
        <v>560</v>
      </c>
      <c r="O311" s="20">
        <v>6160</v>
      </c>
      <c r="P311" s="6"/>
      <c r="X311" s="20"/>
      <c r="BA311" s="20">
        <v>0</v>
      </c>
      <c r="BB311" s="20">
        <v>0</v>
      </c>
      <c r="BC311" s="20">
        <v>0.3</v>
      </c>
      <c r="BD311" s="20">
        <v>0</v>
      </c>
      <c r="BE311" s="20">
        <v>0</v>
      </c>
      <c r="BF311" s="20">
        <v>0.7</v>
      </c>
      <c r="BG311" s="20">
        <v>0</v>
      </c>
      <c r="BH311" s="20">
        <v>0</v>
      </c>
    </row>
    <row r="312" spans="1:60" ht="14.4">
      <c r="A312" s="19">
        <v>42975</v>
      </c>
      <c r="B312" s="19">
        <f t="shared" si="5"/>
        <v>42975</v>
      </c>
      <c r="C312" s="11" t="s">
        <v>232</v>
      </c>
      <c r="D312" s="11" t="s">
        <v>218</v>
      </c>
      <c r="E312" s="11"/>
      <c r="F312" s="11"/>
      <c r="G312" s="21">
        <v>11</v>
      </c>
      <c r="H312" s="11"/>
      <c r="I312" s="11"/>
      <c r="J312" s="20">
        <v>120</v>
      </c>
      <c r="K312" s="20">
        <v>100</v>
      </c>
      <c r="L312" s="20">
        <v>120</v>
      </c>
      <c r="M312" s="20">
        <v>80</v>
      </c>
      <c r="N312" s="20">
        <v>420</v>
      </c>
      <c r="O312" s="20">
        <v>4620</v>
      </c>
      <c r="P312" s="6"/>
      <c r="X312" s="20"/>
      <c r="BA312" s="20">
        <v>0</v>
      </c>
      <c r="BB312" s="20">
        <v>0</v>
      </c>
      <c r="BC312" s="20">
        <v>0.25</v>
      </c>
      <c r="BD312" s="20">
        <v>0</v>
      </c>
      <c r="BE312" s="20">
        <v>0</v>
      </c>
      <c r="BF312" s="20">
        <v>0.75</v>
      </c>
      <c r="BG312" s="20">
        <v>0</v>
      </c>
      <c r="BH312" s="20">
        <v>0</v>
      </c>
    </row>
    <row r="313" spans="1:60" ht="14.4">
      <c r="A313" s="19">
        <v>42975</v>
      </c>
      <c r="B313" s="19">
        <f t="shared" si="5"/>
        <v>42975</v>
      </c>
      <c r="C313" s="11" t="s">
        <v>232</v>
      </c>
      <c r="D313" s="11" t="s">
        <v>218</v>
      </c>
      <c r="E313" s="11"/>
      <c r="F313" s="11"/>
      <c r="G313" s="21">
        <v>12</v>
      </c>
      <c r="H313" s="11"/>
      <c r="I313" s="11"/>
      <c r="J313" s="20">
        <v>100</v>
      </c>
      <c r="K313" s="20">
        <v>120</v>
      </c>
      <c r="L313" s="20">
        <v>50</v>
      </c>
      <c r="M313" s="20">
        <v>80</v>
      </c>
      <c r="N313" s="20">
        <v>350</v>
      </c>
      <c r="O313" s="20">
        <v>3850</v>
      </c>
      <c r="P313" s="6"/>
      <c r="X313" s="20"/>
      <c r="BA313" s="20">
        <v>0</v>
      </c>
      <c r="BB313" s="20">
        <v>0</v>
      </c>
      <c r="BC313" s="20">
        <v>0.13</v>
      </c>
      <c r="BD313" s="20">
        <v>0</v>
      </c>
      <c r="BE313" s="20">
        <v>0</v>
      </c>
      <c r="BF313" s="20">
        <v>0.85</v>
      </c>
      <c r="BG313" s="20">
        <v>0.02</v>
      </c>
      <c r="BH313" s="20">
        <v>0</v>
      </c>
    </row>
    <row r="314" spans="1:60" ht="14.4">
      <c r="A314" s="23">
        <v>43012</v>
      </c>
      <c r="B314" s="19">
        <f t="shared" si="5"/>
        <v>43012</v>
      </c>
      <c r="C314" s="11" t="s">
        <v>232</v>
      </c>
      <c r="D314" s="11" t="s">
        <v>226</v>
      </c>
      <c r="E314" s="11"/>
      <c r="F314" s="11"/>
      <c r="G314" s="21">
        <v>1</v>
      </c>
      <c r="H314" s="11"/>
      <c r="I314" s="11"/>
      <c r="J314" s="20">
        <v>210</v>
      </c>
      <c r="K314" s="20">
        <v>40</v>
      </c>
      <c r="L314" s="20">
        <v>80</v>
      </c>
      <c r="M314" s="20">
        <v>80</v>
      </c>
      <c r="N314" s="20">
        <v>410</v>
      </c>
      <c r="O314" s="20">
        <v>4510</v>
      </c>
      <c r="P314" s="6"/>
      <c r="X314" s="20"/>
      <c r="BA314" s="20">
        <v>0</v>
      </c>
      <c r="BB314" s="20">
        <v>0</v>
      </c>
      <c r="BC314" s="20">
        <v>0.8</v>
      </c>
      <c r="BD314" s="20">
        <v>0</v>
      </c>
      <c r="BE314" s="20">
        <v>0</v>
      </c>
      <c r="BF314" s="20">
        <v>0.05</v>
      </c>
      <c r="BG314" s="20">
        <v>0.15</v>
      </c>
      <c r="BH314" s="20">
        <v>0</v>
      </c>
    </row>
    <row r="315" spans="1:60" ht="14.4">
      <c r="A315" s="23">
        <v>43012</v>
      </c>
      <c r="B315" s="19">
        <f t="shared" si="5"/>
        <v>43012</v>
      </c>
      <c r="C315" s="11" t="s">
        <v>232</v>
      </c>
      <c r="D315" s="11" t="s">
        <v>226</v>
      </c>
      <c r="E315" s="11"/>
      <c r="F315" s="11"/>
      <c r="G315" s="21">
        <v>2</v>
      </c>
      <c r="H315" s="11"/>
      <c r="I315" s="11"/>
      <c r="J315" s="20">
        <v>40</v>
      </c>
      <c r="K315" s="20">
        <v>8</v>
      </c>
      <c r="L315" s="20">
        <v>30</v>
      </c>
      <c r="M315" s="20">
        <v>4</v>
      </c>
      <c r="N315" s="20">
        <v>82</v>
      </c>
      <c r="O315" s="20">
        <v>902</v>
      </c>
      <c r="P315" s="6"/>
      <c r="X315" s="20"/>
      <c r="BA315" s="20">
        <v>0</v>
      </c>
      <c r="BB315" s="20">
        <v>0</v>
      </c>
      <c r="BC315" s="20">
        <v>0.75</v>
      </c>
      <c r="BD315" s="20">
        <v>0</v>
      </c>
      <c r="BE315" s="20">
        <v>0</v>
      </c>
      <c r="BF315" s="20">
        <v>0.2</v>
      </c>
      <c r="BG315" s="20">
        <v>0.05</v>
      </c>
      <c r="BH315" s="20">
        <v>0</v>
      </c>
    </row>
    <row r="316" spans="1:60" ht="14.4">
      <c r="A316" s="23">
        <v>43012</v>
      </c>
      <c r="B316" s="19">
        <f t="shared" si="5"/>
        <v>43012</v>
      </c>
      <c r="C316" s="11" t="s">
        <v>232</v>
      </c>
      <c r="D316" s="11" t="s">
        <v>226</v>
      </c>
      <c r="E316" s="11"/>
      <c r="F316" s="11"/>
      <c r="G316" s="21">
        <v>3</v>
      </c>
      <c r="H316" s="11"/>
      <c r="I316" s="11"/>
      <c r="J316" s="20">
        <v>30</v>
      </c>
      <c r="K316" s="20">
        <v>10</v>
      </c>
      <c r="L316" s="20">
        <v>20</v>
      </c>
      <c r="M316" s="20">
        <v>10</v>
      </c>
      <c r="N316" s="20">
        <v>70</v>
      </c>
      <c r="O316" s="20">
        <v>770</v>
      </c>
      <c r="P316" s="6"/>
      <c r="X316" s="20"/>
      <c r="BA316" s="20">
        <v>0</v>
      </c>
      <c r="BB316" s="20">
        <v>0</v>
      </c>
      <c r="BC316" s="20">
        <v>0.9</v>
      </c>
      <c r="BD316" s="20">
        <v>0</v>
      </c>
      <c r="BE316" s="20">
        <v>0</v>
      </c>
      <c r="BF316" s="20">
        <v>0.1</v>
      </c>
      <c r="BG316" s="20">
        <v>0</v>
      </c>
      <c r="BH316" s="20">
        <v>0</v>
      </c>
    </row>
    <row r="317" spans="1:60" ht="14.4">
      <c r="A317" s="23">
        <v>43012</v>
      </c>
      <c r="B317" s="19">
        <f t="shared" si="5"/>
        <v>43012</v>
      </c>
      <c r="C317" s="11" t="s">
        <v>232</v>
      </c>
      <c r="D317" s="11" t="s">
        <v>226</v>
      </c>
      <c r="E317" s="11"/>
      <c r="F317" s="11"/>
      <c r="G317" s="21">
        <v>4</v>
      </c>
      <c r="H317" s="11"/>
      <c r="I317" s="11"/>
      <c r="J317" s="20">
        <v>70</v>
      </c>
      <c r="K317" s="20">
        <v>60</v>
      </c>
      <c r="L317" s="20">
        <v>40</v>
      </c>
      <c r="M317" s="20">
        <v>20</v>
      </c>
      <c r="N317" s="20">
        <v>190</v>
      </c>
      <c r="O317" s="20">
        <v>2090</v>
      </c>
      <c r="P317" s="6"/>
      <c r="X317" s="20"/>
      <c r="BA317" s="20">
        <v>0</v>
      </c>
      <c r="BB317" s="20">
        <v>0</v>
      </c>
      <c r="BC317" s="20">
        <v>0.85</v>
      </c>
      <c r="BD317" s="20">
        <v>0</v>
      </c>
      <c r="BE317" s="20">
        <v>0</v>
      </c>
      <c r="BF317" s="20">
        <v>0.1</v>
      </c>
      <c r="BG317" s="20">
        <v>0.05</v>
      </c>
      <c r="BH317" s="20">
        <v>0</v>
      </c>
    </row>
    <row r="318" spans="1:60" ht="14.4">
      <c r="A318" s="23">
        <v>43012</v>
      </c>
      <c r="B318" s="19">
        <f t="shared" si="5"/>
        <v>43012</v>
      </c>
      <c r="C318" s="11" t="s">
        <v>232</v>
      </c>
      <c r="D318" s="11" t="s">
        <v>226</v>
      </c>
      <c r="E318" s="11"/>
      <c r="F318" s="11"/>
      <c r="G318" s="21">
        <v>5</v>
      </c>
      <c r="H318" s="11"/>
      <c r="I318" s="11"/>
      <c r="J318" s="20">
        <v>80</v>
      </c>
      <c r="K318" s="20">
        <v>5</v>
      </c>
      <c r="L318" s="20">
        <v>10</v>
      </c>
      <c r="M318" s="20">
        <v>20</v>
      </c>
      <c r="N318" s="20">
        <v>115</v>
      </c>
      <c r="O318" s="20">
        <v>1265</v>
      </c>
      <c r="P318" s="6"/>
      <c r="X318" s="20"/>
      <c r="BA318" s="20">
        <v>0</v>
      </c>
      <c r="BB318" s="20">
        <v>0</v>
      </c>
      <c r="BC318" s="20">
        <v>0.75</v>
      </c>
      <c r="BD318" s="20">
        <v>0</v>
      </c>
      <c r="BE318" s="20">
        <v>0</v>
      </c>
      <c r="BF318" s="20">
        <v>0.15</v>
      </c>
      <c r="BG318" s="20">
        <v>0.1</v>
      </c>
      <c r="BH318" s="20">
        <v>0</v>
      </c>
    </row>
    <row r="319" spans="1:60" ht="14.4">
      <c r="A319" s="23">
        <v>43012</v>
      </c>
      <c r="B319" s="19">
        <f t="shared" ref="B319:B325" si="7">A319</f>
        <v>43012</v>
      </c>
      <c r="C319" s="11" t="s">
        <v>232</v>
      </c>
      <c r="D319" s="11" t="s">
        <v>226</v>
      </c>
      <c r="E319" s="11"/>
      <c r="F319" s="11"/>
      <c r="G319" s="21">
        <v>6</v>
      </c>
      <c r="H319" s="11"/>
      <c r="I319" s="11"/>
      <c r="J319" s="20">
        <v>40</v>
      </c>
      <c r="K319" s="20">
        <v>50</v>
      </c>
      <c r="L319" s="20">
        <v>120</v>
      </c>
      <c r="M319" s="20">
        <v>50</v>
      </c>
      <c r="N319" s="20">
        <v>260</v>
      </c>
      <c r="O319" s="20">
        <v>2860</v>
      </c>
      <c r="P319" s="6"/>
      <c r="X319" s="20"/>
      <c r="BA319" s="20">
        <v>0</v>
      </c>
      <c r="BB319" s="20">
        <v>0</v>
      </c>
      <c r="BC319" s="20">
        <v>0.6</v>
      </c>
      <c r="BD319" s="20">
        <v>0</v>
      </c>
      <c r="BE319" s="20">
        <v>0</v>
      </c>
      <c r="BF319" s="20">
        <v>0.15</v>
      </c>
      <c r="BG319" s="20">
        <v>0.25</v>
      </c>
      <c r="BH319" s="20">
        <v>0</v>
      </c>
    </row>
    <row r="320" spans="1:60" ht="14.4">
      <c r="A320" s="23">
        <v>43012</v>
      </c>
      <c r="B320" s="19">
        <f t="shared" si="7"/>
        <v>43012</v>
      </c>
      <c r="C320" s="11" t="s">
        <v>232</v>
      </c>
      <c r="D320" s="11" t="s">
        <v>226</v>
      </c>
      <c r="E320" s="11"/>
      <c r="F320" s="11"/>
      <c r="G320" s="21">
        <v>7</v>
      </c>
      <c r="H320" s="11"/>
      <c r="I320" s="11"/>
      <c r="J320" s="20">
        <v>12</v>
      </c>
      <c r="K320" s="20">
        <v>30</v>
      </c>
      <c r="L320" s="20">
        <v>10</v>
      </c>
      <c r="M320" s="20">
        <v>30</v>
      </c>
      <c r="N320" s="20">
        <v>82</v>
      </c>
      <c r="O320" s="20">
        <v>902</v>
      </c>
      <c r="P320" s="6"/>
      <c r="X320" s="20"/>
      <c r="BA320" s="20">
        <v>0</v>
      </c>
      <c r="BB320" s="20">
        <v>0</v>
      </c>
      <c r="BC320" s="20">
        <v>0.9</v>
      </c>
      <c r="BD320" s="20">
        <v>0</v>
      </c>
      <c r="BE320" s="20">
        <v>0</v>
      </c>
      <c r="BF320" s="20">
        <v>0.1</v>
      </c>
      <c r="BG320" s="20">
        <v>0</v>
      </c>
      <c r="BH320" s="20">
        <v>0</v>
      </c>
    </row>
    <row r="321" spans="1:60" ht="14.4">
      <c r="A321" s="23">
        <v>43012</v>
      </c>
      <c r="B321" s="19">
        <f t="shared" si="7"/>
        <v>43012</v>
      </c>
      <c r="C321" s="11" t="s">
        <v>232</v>
      </c>
      <c r="D321" s="11" t="s">
        <v>226</v>
      </c>
      <c r="E321" s="11"/>
      <c r="F321" s="11"/>
      <c r="G321" s="21">
        <v>8</v>
      </c>
      <c r="H321" s="11"/>
      <c r="I321" s="11"/>
      <c r="J321" s="20">
        <v>25</v>
      </c>
      <c r="K321" s="20">
        <v>11</v>
      </c>
      <c r="L321" s="20">
        <v>15</v>
      </c>
      <c r="M321" s="20">
        <v>20</v>
      </c>
      <c r="N321" s="20">
        <v>71</v>
      </c>
      <c r="O321" s="20">
        <v>781</v>
      </c>
      <c r="P321" s="6"/>
      <c r="X321" s="20"/>
      <c r="BA321" s="20">
        <v>0</v>
      </c>
      <c r="BB321" s="20">
        <v>0</v>
      </c>
      <c r="BC321" s="20">
        <v>0.9</v>
      </c>
      <c r="BD321" s="20">
        <v>0</v>
      </c>
      <c r="BE321" s="20">
        <v>0</v>
      </c>
      <c r="BF321" s="20">
        <v>0.1</v>
      </c>
      <c r="BG321" s="20">
        <v>0</v>
      </c>
      <c r="BH321" s="20">
        <v>0</v>
      </c>
    </row>
    <row r="322" spans="1:60" ht="14.4">
      <c r="A322" s="23">
        <v>43012</v>
      </c>
      <c r="B322" s="19">
        <f t="shared" si="7"/>
        <v>43012</v>
      </c>
      <c r="C322" s="11" t="s">
        <v>232</v>
      </c>
      <c r="D322" s="11" t="s">
        <v>226</v>
      </c>
      <c r="E322" s="11"/>
      <c r="F322" s="11"/>
      <c r="G322" s="21">
        <v>9</v>
      </c>
      <c r="H322" s="11"/>
      <c r="I322" s="11"/>
      <c r="J322" s="20">
        <v>140</v>
      </c>
      <c r="K322" s="20">
        <v>22</v>
      </c>
      <c r="L322" s="20">
        <v>60</v>
      </c>
      <c r="M322" s="20">
        <v>50</v>
      </c>
      <c r="N322" s="20">
        <v>272</v>
      </c>
      <c r="O322" s="20">
        <v>2992</v>
      </c>
      <c r="P322" s="6"/>
      <c r="X322" s="20"/>
      <c r="BA322" s="20">
        <v>0</v>
      </c>
      <c r="BB322" s="20">
        <v>0</v>
      </c>
      <c r="BC322" s="20">
        <v>0.5</v>
      </c>
      <c r="BD322" s="20">
        <v>0</v>
      </c>
      <c r="BE322" s="20">
        <v>0</v>
      </c>
      <c r="BF322" s="20">
        <v>0.5</v>
      </c>
      <c r="BG322" s="20">
        <v>0</v>
      </c>
      <c r="BH322" s="20">
        <v>0</v>
      </c>
    </row>
    <row r="323" spans="1:60" ht="14.4">
      <c r="A323" s="23">
        <v>43012</v>
      </c>
      <c r="B323" s="19">
        <f t="shared" si="7"/>
        <v>43012</v>
      </c>
      <c r="C323" s="11" t="s">
        <v>232</v>
      </c>
      <c r="D323" s="11" t="s">
        <v>226</v>
      </c>
      <c r="E323" s="11"/>
      <c r="F323" s="11"/>
      <c r="G323" s="21">
        <v>10</v>
      </c>
      <c r="H323" s="11"/>
      <c r="I323" s="11"/>
      <c r="J323" s="20">
        <v>50</v>
      </c>
      <c r="K323" s="20">
        <v>110</v>
      </c>
      <c r="L323" s="20">
        <v>80</v>
      </c>
      <c r="M323" s="20">
        <v>120</v>
      </c>
      <c r="N323" s="20">
        <v>360</v>
      </c>
      <c r="O323" s="20">
        <v>3960</v>
      </c>
      <c r="P323" s="6"/>
      <c r="X323" s="20"/>
      <c r="BA323" s="20">
        <v>0</v>
      </c>
      <c r="BB323" s="20">
        <v>0</v>
      </c>
      <c r="BC323" s="20">
        <v>0.45</v>
      </c>
      <c r="BD323" s="20">
        <v>0</v>
      </c>
      <c r="BE323" s="20">
        <v>0</v>
      </c>
      <c r="BF323" s="20">
        <v>0.55000000000000004</v>
      </c>
      <c r="BG323" s="20">
        <v>0</v>
      </c>
      <c r="BH323" s="20">
        <v>0</v>
      </c>
    </row>
    <row r="324" spans="1:60" ht="14.4">
      <c r="A324" s="23">
        <v>43012</v>
      </c>
      <c r="B324" s="19">
        <f t="shared" si="7"/>
        <v>43012</v>
      </c>
      <c r="C324" s="11" t="s">
        <v>232</v>
      </c>
      <c r="D324" s="11" t="s">
        <v>226</v>
      </c>
      <c r="E324" s="11"/>
      <c r="F324" s="11"/>
      <c r="G324" s="21">
        <v>11</v>
      </c>
      <c r="H324" s="11"/>
      <c r="I324" s="11"/>
      <c r="J324" s="20">
        <v>15</v>
      </c>
      <c r="K324" s="20">
        <v>50</v>
      </c>
      <c r="L324" s="20">
        <v>30</v>
      </c>
      <c r="M324" s="20">
        <v>40</v>
      </c>
      <c r="N324" s="20">
        <v>135</v>
      </c>
      <c r="O324" s="20">
        <v>1485</v>
      </c>
      <c r="P324" s="6"/>
      <c r="X324" s="20"/>
      <c r="BA324" s="20">
        <v>0</v>
      </c>
      <c r="BB324" s="20">
        <v>0</v>
      </c>
      <c r="BC324" s="20">
        <v>0.25</v>
      </c>
      <c r="BD324" s="20">
        <v>0</v>
      </c>
      <c r="BE324" s="20">
        <v>0</v>
      </c>
      <c r="BF324" s="20">
        <v>0.75</v>
      </c>
      <c r="BG324" s="20">
        <v>0</v>
      </c>
      <c r="BH324" s="20">
        <v>0</v>
      </c>
    </row>
    <row r="325" spans="1:60" ht="14.4">
      <c r="A325" s="23">
        <v>43012</v>
      </c>
      <c r="B325" s="19">
        <f t="shared" si="7"/>
        <v>43012</v>
      </c>
      <c r="C325" s="11" t="s">
        <v>232</v>
      </c>
      <c r="D325" s="11" t="s">
        <v>226</v>
      </c>
      <c r="E325" s="11"/>
      <c r="F325" s="11"/>
      <c r="G325" s="21">
        <v>12</v>
      </c>
      <c r="H325" s="11"/>
      <c r="I325" s="11"/>
      <c r="J325" s="20">
        <v>10</v>
      </c>
      <c r="K325" s="20">
        <v>20</v>
      </c>
      <c r="L325" s="20">
        <v>25</v>
      </c>
      <c r="M325" s="20">
        <v>15</v>
      </c>
      <c r="N325" s="20">
        <v>70</v>
      </c>
      <c r="O325" s="20">
        <v>770</v>
      </c>
      <c r="P325" s="6"/>
      <c r="X325" s="20"/>
      <c r="BA325" s="20">
        <v>0</v>
      </c>
      <c r="BB325" s="20">
        <v>0</v>
      </c>
      <c r="BC325" s="20">
        <v>0.3</v>
      </c>
      <c r="BD325" s="20">
        <v>0</v>
      </c>
      <c r="BE325" s="20">
        <v>0</v>
      </c>
      <c r="BF325" s="20">
        <v>0.7</v>
      </c>
      <c r="BG325" s="20">
        <v>0</v>
      </c>
      <c r="BH325" s="20">
        <v>0</v>
      </c>
    </row>
    <row r="326" spans="1:60" ht="14.4">
      <c r="A326" s="19">
        <v>43336</v>
      </c>
      <c r="B326" s="19">
        <v>43337</v>
      </c>
      <c r="C326" s="6" t="s">
        <v>172</v>
      </c>
      <c r="D326" s="6" t="s">
        <v>218</v>
      </c>
      <c r="E326" s="20">
        <v>10</v>
      </c>
      <c r="F326" s="6" t="s">
        <v>229</v>
      </c>
      <c r="G326" s="21" t="s">
        <v>175</v>
      </c>
      <c r="H326" s="20">
        <v>7</v>
      </c>
      <c r="I326" s="20">
        <v>1</v>
      </c>
      <c r="J326" s="20">
        <v>85</v>
      </c>
      <c r="K326" s="20">
        <v>55</v>
      </c>
      <c r="L326" s="20">
        <v>80</v>
      </c>
      <c r="M326" s="20">
        <v>100</v>
      </c>
      <c r="N326" s="20">
        <v>320</v>
      </c>
      <c r="O326" s="20">
        <v>3520</v>
      </c>
      <c r="X326" s="20"/>
    </row>
    <row r="327" spans="1:60" ht="14.4">
      <c r="A327" s="19">
        <v>43336</v>
      </c>
      <c r="B327" s="19">
        <v>43337</v>
      </c>
      <c r="C327" s="6" t="s">
        <v>172</v>
      </c>
      <c r="D327" s="6" t="s">
        <v>218</v>
      </c>
      <c r="E327" s="20">
        <v>10.4</v>
      </c>
      <c r="F327" s="6" t="s">
        <v>229</v>
      </c>
      <c r="G327" s="21" t="s">
        <v>176</v>
      </c>
      <c r="H327" s="20">
        <v>3</v>
      </c>
      <c r="I327" s="20">
        <v>1</v>
      </c>
      <c r="J327" s="20">
        <v>7</v>
      </c>
      <c r="K327" s="20">
        <v>20</v>
      </c>
      <c r="L327" s="20">
        <v>8</v>
      </c>
      <c r="M327" s="20">
        <v>9</v>
      </c>
      <c r="N327" s="20">
        <v>44</v>
      </c>
      <c r="O327" s="20">
        <v>484</v>
      </c>
      <c r="X327" s="20"/>
    </row>
    <row r="328" spans="1:60" ht="14.4">
      <c r="A328" s="19">
        <v>43336</v>
      </c>
      <c r="B328" s="19">
        <v>43337</v>
      </c>
      <c r="C328" s="6" t="s">
        <v>172</v>
      </c>
      <c r="D328" s="6" t="s">
        <v>218</v>
      </c>
      <c r="E328" s="20">
        <v>10.8</v>
      </c>
      <c r="F328" s="6" t="s">
        <v>229</v>
      </c>
      <c r="G328" s="21" t="s">
        <v>177</v>
      </c>
      <c r="H328" s="20">
        <v>1</v>
      </c>
      <c r="I328" s="20">
        <v>0</v>
      </c>
      <c r="J328" s="20">
        <v>30</v>
      </c>
      <c r="K328" s="20">
        <v>20</v>
      </c>
      <c r="L328" s="20">
        <v>15</v>
      </c>
      <c r="M328" s="20">
        <v>6</v>
      </c>
      <c r="N328" s="20">
        <v>71</v>
      </c>
      <c r="O328" s="20">
        <v>781</v>
      </c>
      <c r="X328" s="20"/>
    </row>
    <row r="329" spans="1:60" ht="14.4">
      <c r="A329" s="19">
        <v>43336</v>
      </c>
      <c r="B329" s="19">
        <v>43337</v>
      </c>
      <c r="C329" s="6" t="s">
        <v>172</v>
      </c>
      <c r="D329" s="6" t="s">
        <v>218</v>
      </c>
      <c r="E329" s="20">
        <v>11.2</v>
      </c>
      <c r="F329" s="6" t="s">
        <v>229</v>
      </c>
      <c r="G329" s="21" t="s">
        <v>178</v>
      </c>
      <c r="H329" s="20">
        <v>5</v>
      </c>
      <c r="I329" s="20">
        <v>1</v>
      </c>
      <c r="J329" s="20">
        <v>70</v>
      </c>
      <c r="K329" s="20">
        <v>20</v>
      </c>
      <c r="L329" s="20">
        <v>15</v>
      </c>
      <c r="M329" s="20">
        <v>40</v>
      </c>
      <c r="N329" s="20">
        <v>145</v>
      </c>
      <c r="O329" s="20">
        <v>1595</v>
      </c>
      <c r="X329" s="20"/>
    </row>
    <row r="330" spans="1:60" ht="14.4">
      <c r="A330" s="19">
        <v>43336</v>
      </c>
      <c r="B330" s="19">
        <v>43337</v>
      </c>
      <c r="C330" s="6" t="s">
        <v>172</v>
      </c>
      <c r="D330" s="6" t="s">
        <v>218</v>
      </c>
      <c r="E330" s="20">
        <v>11.6</v>
      </c>
      <c r="F330" s="6" t="s">
        <v>229</v>
      </c>
      <c r="G330" s="21" t="s">
        <v>179</v>
      </c>
      <c r="H330" s="20">
        <v>6</v>
      </c>
      <c r="I330" s="20">
        <v>1</v>
      </c>
      <c r="J330" s="20">
        <v>0</v>
      </c>
      <c r="K330" s="20">
        <v>2</v>
      </c>
      <c r="L330" s="20">
        <v>2</v>
      </c>
      <c r="M330" s="20">
        <v>0</v>
      </c>
      <c r="N330" s="20">
        <v>4</v>
      </c>
      <c r="O330" s="20">
        <v>44</v>
      </c>
      <c r="X330" s="20"/>
    </row>
    <row r="331" spans="1:60" ht="14.4">
      <c r="A331" s="19">
        <v>43336</v>
      </c>
      <c r="B331" s="19">
        <v>43337</v>
      </c>
      <c r="C331" s="6" t="s">
        <v>172</v>
      </c>
      <c r="D331" s="6" t="s">
        <v>218</v>
      </c>
      <c r="E331" s="20">
        <v>12</v>
      </c>
      <c r="F331" s="6" t="s">
        <v>229</v>
      </c>
      <c r="G331" s="21" t="s">
        <v>180</v>
      </c>
      <c r="H331" s="20">
        <v>2</v>
      </c>
      <c r="I331" s="20">
        <v>1</v>
      </c>
      <c r="J331" s="20">
        <v>25</v>
      </c>
      <c r="K331" s="20">
        <v>150</v>
      </c>
      <c r="L331" s="20">
        <v>70</v>
      </c>
      <c r="M331" s="20">
        <v>200</v>
      </c>
      <c r="N331" s="20">
        <v>445</v>
      </c>
      <c r="O331" s="20">
        <v>4895</v>
      </c>
      <c r="X331" s="20"/>
    </row>
    <row r="332" spans="1:60" ht="14.4">
      <c r="A332" s="19">
        <v>43336</v>
      </c>
      <c r="B332" s="19">
        <v>43337</v>
      </c>
      <c r="C332" s="6" t="s">
        <v>172</v>
      </c>
      <c r="D332" s="6" t="s">
        <v>218</v>
      </c>
      <c r="E332" s="20">
        <v>12.4</v>
      </c>
      <c r="F332" s="6" t="s">
        <v>229</v>
      </c>
      <c r="G332" s="21" t="s">
        <v>181</v>
      </c>
      <c r="H332" s="20">
        <v>6</v>
      </c>
      <c r="I332" s="20">
        <v>1</v>
      </c>
      <c r="J332" s="20">
        <v>0</v>
      </c>
      <c r="K332" s="20">
        <v>6</v>
      </c>
      <c r="L332" s="20">
        <v>0</v>
      </c>
      <c r="M332" s="20">
        <v>2</v>
      </c>
      <c r="N332" s="20">
        <v>8</v>
      </c>
      <c r="O332" s="20">
        <v>88</v>
      </c>
      <c r="X332" s="20"/>
    </row>
    <row r="333" spans="1:60" ht="14.4">
      <c r="A333" s="19">
        <v>43336</v>
      </c>
      <c r="B333" s="19">
        <v>43337</v>
      </c>
      <c r="C333" s="6" t="s">
        <v>172</v>
      </c>
      <c r="D333" s="6" t="s">
        <v>218</v>
      </c>
      <c r="E333" s="20">
        <v>12.8</v>
      </c>
      <c r="F333" s="6" t="s">
        <v>229</v>
      </c>
      <c r="G333" s="21" t="s">
        <v>182</v>
      </c>
      <c r="H333" s="20">
        <v>1</v>
      </c>
      <c r="I333" s="20">
        <v>0</v>
      </c>
      <c r="J333" s="20">
        <v>7</v>
      </c>
      <c r="K333" s="20">
        <v>30</v>
      </c>
      <c r="L333" s="20">
        <v>20</v>
      </c>
      <c r="M333" s="20">
        <v>20</v>
      </c>
      <c r="N333" s="20">
        <v>77</v>
      </c>
      <c r="O333" s="20">
        <v>847</v>
      </c>
      <c r="X333" s="20"/>
    </row>
    <row r="334" spans="1:60" ht="14.4">
      <c r="A334" s="19">
        <v>43336</v>
      </c>
      <c r="B334" s="19">
        <v>43337</v>
      </c>
      <c r="C334" s="6" t="s">
        <v>172</v>
      </c>
      <c r="D334" s="6" t="s">
        <v>218</v>
      </c>
      <c r="E334" s="20">
        <v>13.2</v>
      </c>
      <c r="F334" s="6" t="s">
        <v>229</v>
      </c>
      <c r="G334" s="21" t="s">
        <v>183</v>
      </c>
      <c r="H334" s="20">
        <v>5</v>
      </c>
      <c r="I334" s="20">
        <v>0</v>
      </c>
      <c r="J334" s="20">
        <v>35</v>
      </c>
      <c r="K334" s="20">
        <v>70</v>
      </c>
      <c r="L334" s="20">
        <v>100</v>
      </c>
      <c r="M334" s="20">
        <v>30</v>
      </c>
      <c r="N334" s="20">
        <v>235</v>
      </c>
      <c r="O334" s="20">
        <v>2585</v>
      </c>
      <c r="X334" s="20"/>
    </row>
    <row r="335" spans="1:60" ht="14.4">
      <c r="A335" s="19">
        <v>43336</v>
      </c>
      <c r="B335" s="19">
        <v>43337</v>
      </c>
      <c r="C335" s="6" t="s">
        <v>172</v>
      </c>
      <c r="D335" s="6" t="s">
        <v>218</v>
      </c>
      <c r="E335" s="20">
        <v>13.6</v>
      </c>
      <c r="F335" s="6" t="s">
        <v>229</v>
      </c>
      <c r="G335" s="21" t="s">
        <v>184</v>
      </c>
      <c r="H335" s="20">
        <v>1</v>
      </c>
      <c r="I335" s="20">
        <v>0</v>
      </c>
      <c r="J335" s="20">
        <v>80</v>
      </c>
      <c r="K335" s="20">
        <v>60</v>
      </c>
      <c r="L335" s="20">
        <v>30</v>
      </c>
      <c r="M335" s="20">
        <v>100</v>
      </c>
      <c r="N335" s="20">
        <v>270</v>
      </c>
      <c r="O335" s="20">
        <v>2970</v>
      </c>
      <c r="X335" s="20"/>
    </row>
    <row r="336" spans="1:60" ht="14.4">
      <c r="A336" s="19">
        <v>43336</v>
      </c>
      <c r="B336" s="19">
        <v>43337</v>
      </c>
      <c r="C336" s="6" t="s">
        <v>172</v>
      </c>
      <c r="D336" s="6" t="s">
        <v>218</v>
      </c>
      <c r="E336" s="20">
        <v>14</v>
      </c>
      <c r="F336" s="6" t="s">
        <v>229</v>
      </c>
      <c r="G336" s="21" t="s">
        <v>185</v>
      </c>
      <c r="H336" s="20">
        <v>1</v>
      </c>
      <c r="I336" s="20">
        <v>0</v>
      </c>
      <c r="J336" s="20">
        <v>15</v>
      </c>
      <c r="K336" s="20">
        <v>60</v>
      </c>
      <c r="L336" s="20">
        <v>35</v>
      </c>
      <c r="M336" s="20">
        <v>65</v>
      </c>
      <c r="N336" s="20">
        <v>175</v>
      </c>
      <c r="O336" s="20">
        <v>1925</v>
      </c>
      <c r="X336" s="20"/>
    </row>
    <row r="337" spans="1:24" ht="14.4">
      <c r="A337" s="19">
        <v>43336</v>
      </c>
      <c r="B337" s="19">
        <v>43337</v>
      </c>
      <c r="C337" s="6" t="s">
        <v>172</v>
      </c>
      <c r="D337" s="6" t="s">
        <v>218</v>
      </c>
      <c r="E337" s="20">
        <v>14.4</v>
      </c>
      <c r="F337" s="6" t="s">
        <v>229</v>
      </c>
      <c r="G337" s="21" t="s">
        <v>186</v>
      </c>
      <c r="H337" s="20">
        <v>6</v>
      </c>
      <c r="I337" s="20">
        <v>1</v>
      </c>
      <c r="J337" s="20">
        <v>0</v>
      </c>
      <c r="K337" s="20">
        <v>0</v>
      </c>
      <c r="L337" s="20">
        <v>0</v>
      </c>
      <c r="M337" s="20">
        <v>0</v>
      </c>
      <c r="N337" s="20">
        <v>0</v>
      </c>
      <c r="O337" s="20">
        <v>0</v>
      </c>
      <c r="X337" s="20"/>
    </row>
    <row r="338" spans="1:24" ht="14.4">
      <c r="A338" s="19">
        <v>43336</v>
      </c>
      <c r="B338" s="19">
        <v>43337</v>
      </c>
      <c r="C338" s="6" t="s">
        <v>172</v>
      </c>
      <c r="D338" s="6" t="s">
        <v>218</v>
      </c>
      <c r="E338" s="20">
        <v>14.8</v>
      </c>
      <c r="F338" s="6" t="s">
        <v>229</v>
      </c>
      <c r="G338" s="21" t="s">
        <v>187</v>
      </c>
      <c r="H338" s="20">
        <v>3</v>
      </c>
      <c r="I338" s="20">
        <v>1</v>
      </c>
      <c r="J338" s="20">
        <v>20</v>
      </c>
      <c r="K338" s="20">
        <v>15</v>
      </c>
      <c r="L338" s="20">
        <v>15</v>
      </c>
      <c r="M338" s="20">
        <v>5</v>
      </c>
      <c r="N338" s="20">
        <v>55</v>
      </c>
      <c r="O338" s="20">
        <v>605</v>
      </c>
      <c r="X338" s="20"/>
    </row>
    <row r="339" spans="1:24" ht="14.4">
      <c r="A339" s="19">
        <v>43336</v>
      </c>
      <c r="B339" s="19">
        <v>43337</v>
      </c>
      <c r="C339" s="6" t="s">
        <v>172</v>
      </c>
      <c r="D339" s="6" t="s">
        <v>218</v>
      </c>
      <c r="E339" s="20">
        <v>15.2</v>
      </c>
      <c r="F339" s="6" t="s">
        <v>229</v>
      </c>
      <c r="G339" s="21" t="s">
        <v>188</v>
      </c>
      <c r="H339" s="20">
        <v>7</v>
      </c>
      <c r="I339" s="20">
        <v>0</v>
      </c>
      <c r="J339" s="20">
        <v>60</v>
      </c>
      <c r="K339" s="20">
        <v>35</v>
      </c>
      <c r="L339" s="20">
        <v>20</v>
      </c>
      <c r="M339" s="20">
        <v>50</v>
      </c>
      <c r="N339" s="20">
        <v>165</v>
      </c>
      <c r="O339" s="20">
        <v>1815</v>
      </c>
      <c r="X339" s="20"/>
    </row>
    <row r="340" spans="1:24" ht="14.4">
      <c r="A340" s="19">
        <v>43336</v>
      </c>
      <c r="B340" s="19">
        <v>43337</v>
      </c>
      <c r="C340" s="6" t="s">
        <v>172</v>
      </c>
      <c r="D340" s="6" t="s">
        <v>218</v>
      </c>
      <c r="E340" s="20">
        <v>15.6</v>
      </c>
      <c r="F340" s="6" t="s">
        <v>229</v>
      </c>
      <c r="G340" s="21" t="s">
        <v>189</v>
      </c>
      <c r="H340" s="20">
        <v>1</v>
      </c>
      <c r="I340" s="20">
        <v>0</v>
      </c>
      <c r="J340" s="20">
        <v>130</v>
      </c>
      <c r="K340" s="20">
        <v>300</v>
      </c>
      <c r="L340" s="20">
        <v>250</v>
      </c>
      <c r="M340" s="20">
        <v>100</v>
      </c>
      <c r="N340" s="20">
        <v>780</v>
      </c>
      <c r="O340" s="20">
        <v>8580</v>
      </c>
      <c r="X340" s="20"/>
    </row>
    <row r="341" spans="1:24" ht="14.4">
      <c r="A341" s="19">
        <v>43336</v>
      </c>
      <c r="B341" s="19">
        <v>43337</v>
      </c>
      <c r="C341" s="6" t="s">
        <v>172</v>
      </c>
      <c r="D341" s="6" t="s">
        <v>218</v>
      </c>
      <c r="E341" s="20">
        <v>16</v>
      </c>
      <c r="F341" s="6" t="s">
        <v>229</v>
      </c>
      <c r="G341" s="21" t="s">
        <v>190</v>
      </c>
      <c r="H341" s="20">
        <v>4</v>
      </c>
      <c r="I341" s="20">
        <v>1</v>
      </c>
      <c r="J341" s="20">
        <v>10</v>
      </c>
      <c r="K341" s="20">
        <v>3</v>
      </c>
      <c r="L341" s="20">
        <v>13</v>
      </c>
      <c r="M341" s="20">
        <v>10</v>
      </c>
      <c r="N341" s="20">
        <v>36</v>
      </c>
      <c r="O341" s="20">
        <v>396</v>
      </c>
      <c r="X341" s="20"/>
    </row>
    <row r="342" spans="1:24" ht="14.4">
      <c r="A342" s="19">
        <v>43336</v>
      </c>
      <c r="B342" s="19">
        <v>43337</v>
      </c>
      <c r="C342" s="6" t="s">
        <v>172</v>
      </c>
      <c r="D342" s="6" t="s">
        <v>218</v>
      </c>
      <c r="E342" s="20">
        <v>16.399999999999999</v>
      </c>
      <c r="F342" s="6" t="s">
        <v>229</v>
      </c>
      <c r="G342" s="21" t="s">
        <v>191</v>
      </c>
      <c r="H342" s="20">
        <v>6</v>
      </c>
      <c r="I342" s="20">
        <v>0</v>
      </c>
      <c r="J342" s="20">
        <v>25</v>
      </c>
      <c r="K342" s="20">
        <v>5</v>
      </c>
      <c r="L342" s="20">
        <v>2</v>
      </c>
      <c r="M342" s="20">
        <v>15</v>
      </c>
      <c r="N342" s="20">
        <v>47</v>
      </c>
      <c r="O342" s="20">
        <v>517</v>
      </c>
      <c r="X342" s="20"/>
    </row>
    <row r="343" spans="1:24" ht="14.4">
      <c r="A343" s="19">
        <v>43336</v>
      </c>
      <c r="B343" s="19">
        <v>43337</v>
      </c>
      <c r="C343" s="6" t="s">
        <v>172</v>
      </c>
      <c r="D343" s="6" t="s">
        <v>218</v>
      </c>
      <c r="E343" s="20">
        <v>16.8</v>
      </c>
      <c r="F343" s="6" t="s">
        <v>229</v>
      </c>
      <c r="G343" s="21" t="s">
        <v>192</v>
      </c>
      <c r="H343" s="20">
        <v>5</v>
      </c>
      <c r="I343" s="20">
        <v>0</v>
      </c>
      <c r="J343" s="20">
        <v>5</v>
      </c>
      <c r="K343" s="20">
        <v>3</v>
      </c>
      <c r="L343" s="20">
        <v>90</v>
      </c>
      <c r="M343" s="20">
        <v>35</v>
      </c>
      <c r="N343" s="20">
        <v>133</v>
      </c>
      <c r="O343" s="20">
        <v>1463</v>
      </c>
      <c r="X343" s="20"/>
    </row>
    <row r="344" spans="1:24" ht="14.4">
      <c r="A344" s="19">
        <v>43337</v>
      </c>
      <c r="B344" s="19">
        <v>43337</v>
      </c>
      <c r="C344" s="6" t="s">
        <v>172</v>
      </c>
      <c r="D344" s="6" t="s">
        <v>218</v>
      </c>
      <c r="E344" s="20">
        <v>17.2</v>
      </c>
      <c r="F344" s="6" t="s">
        <v>229</v>
      </c>
      <c r="G344" s="21" t="s">
        <v>193</v>
      </c>
      <c r="H344" s="20">
        <v>5</v>
      </c>
      <c r="I344" s="20">
        <v>1</v>
      </c>
      <c r="J344" s="20">
        <v>15</v>
      </c>
      <c r="K344" s="20">
        <v>30</v>
      </c>
      <c r="L344" s="20">
        <v>40</v>
      </c>
      <c r="M344" s="20">
        <v>3</v>
      </c>
      <c r="N344" s="20">
        <v>88</v>
      </c>
      <c r="O344" s="20">
        <v>968</v>
      </c>
      <c r="X344" s="20"/>
    </row>
    <row r="345" spans="1:24" ht="14.4">
      <c r="A345" s="19">
        <v>43337</v>
      </c>
      <c r="B345" s="19">
        <v>43337</v>
      </c>
      <c r="C345" s="6" t="s">
        <v>172</v>
      </c>
      <c r="D345" s="6" t="s">
        <v>218</v>
      </c>
      <c r="E345" s="20">
        <v>8</v>
      </c>
      <c r="F345" s="6" t="s">
        <v>229</v>
      </c>
      <c r="G345" s="21" t="s">
        <v>194</v>
      </c>
      <c r="H345" s="20">
        <v>3</v>
      </c>
      <c r="I345" s="20">
        <v>1</v>
      </c>
      <c r="J345" s="20">
        <v>10</v>
      </c>
      <c r="K345" s="20">
        <v>6</v>
      </c>
      <c r="L345" s="20">
        <v>3</v>
      </c>
      <c r="M345" s="20">
        <v>12</v>
      </c>
      <c r="N345" s="20">
        <v>31</v>
      </c>
      <c r="O345" s="20">
        <v>341</v>
      </c>
      <c r="X345" s="20"/>
    </row>
    <row r="346" spans="1:24" ht="14.4">
      <c r="A346" s="19">
        <v>43337</v>
      </c>
      <c r="B346" s="19">
        <v>43337</v>
      </c>
      <c r="C346" s="6" t="s">
        <v>172</v>
      </c>
      <c r="D346" s="6" t="s">
        <v>218</v>
      </c>
      <c r="E346" s="20">
        <v>8.4</v>
      </c>
      <c r="F346" s="6" t="s">
        <v>229</v>
      </c>
      <c r="G346" s="21" t="s">
        <v>196</v>
      </c>
      <c r="H346" s="20">
        <v>1</v>
      </c>
      <c r="I346" s="20">
        <v>0</v>
      </c>
      <c r="J346" s="20">
        <v>160</v>
      </c>
      <c r="K346" s="20">
        <v>190</v>
      </c>
      <c r="L346" s="20">
        <v>30</v>
      </c>
      <c r="M346" s="20">
        <v>40</v>
      </c>
      <c r="N346" s="20">
        <v>420</v>
      </c>
      <c r="O346" s="20">
        <v>4620</v>
      </c>
      <c r="X346" s="20"/>
    </row>
    <row r="347" spans="1:24" ht="14.4">
      <c r="A347" s="19">
        <v>43337</v>
      </c>
      <c r="B347" s="19">
        <v>43337</v>
      </c>
      <c r="C347" s="6" t="s">
        <v>172</v>
      </c>
      <c r="D347" s="6" t="s">
        <v>218</v>
      </c>
      <c r="E347" s="20">
        <v>8.8000000000000007</v>
      </c>
      <c r="F347" s="6" t="s">
        <v>229</v>
      </c>
      <c r="G347" s="21" t="s">
        <v>197</v>
      </c>
      <c r="H347" s="20">
        <v>2</v>
      </c>
      <c r="I347" s="20">
        <v>1</v>
      </c>
      <c r="J347" s="20">
        <v>70</v>
      </c>
      <c r="K347" s="20">
        <v>35</v>
      </c>
      <c r="L347" s="20">
        <v>40</v>
      </c>
      <c r="M347" s="20">
        <v>60</v>
      </c>
      <c r="N347" s="20">
        <v>205</v>
      </c>
      <c r="O347" s="20">
        <v>2255</v>
      </c>
      <c r="X347" s="20"/>
    </row>
    <row r="348" spans="1:24" ht="14.4">
      <c r="A348" s="19">
        <v>43337</v>
      </c>
      <c r="B348" s="19">
        <v>43337</v>
      </c>
      <c r="C348" s="6" t="s">
        <v>172</v>
      </c>
      <c r="D348" s="6" t="s">
        <v>218</v>
      </c>
      <c r="E348" s="20">
        <v>9.1999999999999993</v>
      </c>
      <c r="F348" s="6" t="s">
        <v>229</v>
      </c>
      <c r="G348" s="21" t="s">
        <v>198</v>
      </c>
      <c r="H348" s="20">
        <v>7</v>
      </c>
      <c r="I348" s="20">
        <v>1</v>
      </c>
      <c r="J348" s="20">
        <v>75</v>
      </c>
      <c r="K348" s="20">
        <v>85</v>
      </c>
      <c r="L348" s="20">
        <v>70</v>
      </c>
      <c r="M348" s="20">
        <v>65</v>
      </c>
      <c r="N348" s="20">
        <v>295</v>
      </c>
      <c r="O348" s="20">
        <v>3245</v>
      </c>
      <c r="X348" s="20"/>
    </row>
    <row r="349" spans="1:24" ht="14.4">
      <c r="A349" s="19">
        <v>43337</v>
      </c>
      <c r="B349" s="19">
        <v>43337</v>
      </c>
      <c r="C349" s="6" t="s">
        <v>172</v>
      </c>
      <c r="D349" s="6" t="s">
        <v>218</v>
      </c>
      <c r="E349" s="20">
        <v>9.6</v>
      </c>
      <c r="F349" s="6" t="s">
        <v>229</v>
      </c>
      <c r="G349" s="21" t="s">
        <v>199</v>
      </c>
      <c r="H349" s="20">
        <v>3</v>
      </c>
      <c r="I349" s="20">
        <v>0</v>
      </c>
      <c r="J349" s="20">
        <v>40</v>
      </c>
      <c r="K349" s="20">
        <v>2</v>
      </c>
      <c r="L349" s="20">
        <v>3</v>
      </c>
      <c r="M349" s="20">
        <v>3</v>
      </c>
      <c r="N349" s="20">
        <v>48</v>
      </c>
      <c r="O349" s="20">
        <v>528</v>
      </c>
      <c r="X349" s="20"/>
    </row>
    <row r="350" spans="1:24" ht="14.4">
      <c r="A350" s="19">
        <v>43337</v>
      </c>
      <c r="B350" s="19">
        <v>43337</v>
      </c>
      <c r="C350" s="6" t="s">
        <v>172</v>
      </c>
      <c r="D350" s="6" t="s">
        <v>218</v>
      </c>
      <c r="E350" s="20">
        <v>10</v>
      </c>
      <c r="F350" s="6" t="s">
        <v>229</v>
      </c>
      <c r="G350" s="21" t="s">
        <v>200</v>
      </c>
      <c r="H350" s="20">
        <v>1</v>
      </c>
      <c r="I350" s="20">
        <v>1</v>
      </c>
      <c r="J350" s="20">
        <v>55</v>
      </c>
      <c r="K350" s="20">
        <v>35</v>
      </c>
      <c r="L350" s="20">
        <v>15</v>
      </c>
      <c r="M350" s="20">
        <v>25</v>
      </c>
      <c r="N350" s="20">
        <v>130</v>
      </c>
      <c r="O350" s="20">
        <v>1430</v>
      </c>
      <c r="X350" s="20"/>
    </row>
    <row r="351" spans="1:24" ht="14.4">
      <c r="A351" s="19">
        <v>43337</v>
      </c>
      <c r="B351" s="19">
        <v>43337</v>
      </c>
      <c r="C351" s="6" t="s">
        <v>172</v>
      </c>
      <c r="D351" s="6" t="s">
        <v>218</v>
      </c>
      <c r="E351" s="20">
        <v>10.4</v>
      </c>
      <c r="F351" s="6" t="s">
        <v>229</v>
      </c>
      <c r="G351" s="21" t="s">
        <v>201</v>
      </c>
      <c r="H351" s="20">
        <v>6</v>
      </c>
      <c r="I351" s="20">
        <v>0</v>
      </c>
      <c r="J351" s="20">
        <v>3</v>
      </c>
      <c r="K351" s="20">
        <v>0</v>
      </c>
      <c r="L351" s="20">
        <v>0</v>
      </c>
      <c r="M351" s="20">
        <v>0</v>
      </c>
      <c r="N351" s="20">
        <v>3</v>
      </c>
      <c r="O351" s="20">
        <v>33</v>
      </c>
      <c r="X351" s="20"/>
    </row>
    <row r="352" spans="1:24" ht="14.4">
      <c r="A352" s="19">
        <v>43337</v>
      </c>
      <c r="B352" s="19">
        <v>43337</v>
      </c>
      <c r="C352" s="6" t="s">
        <v>172</v>
      </c>
      <c r="D352" s="6" t="s">
        <v>218</v>
      </c>
      <c r="E352" s="20">
        <v>10.8</v>
      </c>
      <c r="F352" s="6" t="s">
        <v>229</v>
      </c>
      <c r="G352" s="21" t="s">
        <v>202</v>
      </c>
      <c r="H352" s="20">
        <v>1</v>
      </c>
      <c r="I352" s="20">
        <v>0</v>
      </c>
      <c r="J352" s="20">
        <v>80</v>
      </c>
      <c r="K352" s="20">
        <v>25</v>
      </c>
      <c r="L352" s="20">
        <v>15</v>
      </c>
      <c r="M352" s="20">
        <v>110</v>
      </c>
      <c r="N352" s="20">
        <v>230</v>
      </c>
      <c r="O352" s="20">
        <v>2530</v>
      </c>
      <c r="X352" s="20"/>
    </row>
    <row r="353" spans="1:68" ht="14.4">
      <c r="A353" s="19">
        <v>43337</v>
      </c>
      <c r="B353" s="19">
        <v>43337</v>
      </c>
      <c r="C353" s="6" t="s">
        <v>172</v>
      </c>
      <c r="D353" s="6" t="s">
        <v>218</v>
      </c>
      <c r="E353" s="20">
        <v>11.2</v>
      </c>
      <c r="F353" s="6" t="s">
        <v>229</v>
      </c>
      <c r="G353" s="21" t="s">
        <v>203</v>
      </c>
      <c r="H353" s="20">
        <v>4</v>
      </c>
      <c r="I353" s="20">
        <v>0</v>
      </c>
      <c r="J353" s="20">
        <v>5</v>
      </c>
      <c r="K353" s="20">
        <v>20</v>
      </c>
      <c r="L353" s="20">
        <v>8</v>
      </c>
      <c r="M353" s="20">
        <v>10</v>
      </c>
      <c r="N353" s="20">
        <v>43</v>
      </c>
      <c r="O353" s="20">
        <v>473</v>
      </c>
      <c r="X353" s="20"/>
    </row>
    <row r="354" spans="1:68" ht="14.4">
      <c r="A354" s="19">
        <v>43337</v>
      </c>
      <c r="B354" s="19">
        <v>43337</v>
      </c>
      <c r="C354" s="6" t="s">
        <v>172</v>
      </c>
      <c r="D354" s="6" t="s">
        <v>218</v>
      </c>
      <c r="E354" s="20">
        <v>11.6</v>
      </c>
      <c r="F354" s="6" t="s">
        <v>229</v>
      </c>
      <c r="G354" s="21" t="s">
        <v>204</v>
      </c>
      <c r="H354" s="20">
        <v>5</v>
      </c>
      <c r="I354" s="20">
        <v>0</v>
      </c>
      <c r="J354" s="20">
        <v>10</v>
      </c>
      <c r="K354" s="20">
        <v>15</v>
      </c>
      <c r="L354" s="20">
        <v>4</v>
      </c>
      <c r="M354" s="20">
        <v>8</v>
      </c>
      <c r="N354" s="20">
        <v>37</v>
      </c>
      <c r="O354" s="20">
        <v>407</v>
      </c>
      <c r="X354" s="20"/>
    </row>
    <row r="355" spans="1:68" ht="14.4">
      <c r="A355" s="19">
        <v>43337</v>
      </c>
      <c r="B355" s="19">
        <v>43337</v>
      </c>
      <c r="C355" s="6" t="s">
        <v>172</v>
      </c>
      <c r="D355" s="6" t="s">
        <v>218</v>
      </c>
      <c r="E355" s="20">
        <v>12</v>
      </c>
      <c r="F355" s="6" t="s">
        <v>229</v>
      </c>
      <c r="G355" s="21" t="s">
        <v>205</v>
      </c>
      <c r="H355" s="20">
        <v>2</v>
      </c>
      <c r="I355" s="20">
        <v>0</v>
      </c>
      <c r="J355" s="20">
        <v>100</v>
      </c>
      <c r="K355" s="20">
        <v>80</v>
      </c>
      <c r="L355" s="20">
        <v>20</v>
      </c>
      <c r="M355" s="20">
        <v>50</v>
      </c>
      <c r="N355" s="20">
        <v>250</v>
      </c>
      <c r="O355" s="20">
        <v>2750</v>
      </c>
      <c r="X355" s="20"/>
    </row>
    <row r="356" spans="1:68" ht="14.4">
      <c r="A356" s="19">
        <v>43337</v>
      </c>
      <c r="B356" s="19">
        <v>43337</v>
      </c>
      <c r="C356" s="6" t="s">
        <v>172</v>
      </c>
      <c r="D356" s="6" t="s">
        <v>218</v>
      </c>
      <c r="E356" s="20">
        <v>12.4</v>
      </c>
      <c r="F356" s="6" t="s">
        <v>229</v>
      </c>
      <c r="G356" s="21" t="s">
        <v>206</v>
      </c>
      <c r="H356" s="20">
        <v>1</v>
      </c>
      <c r="I356" s="20">
        <v>0</v>
      </c>
      <c r="J356" s="20">
        <v>11</v>
      </c>
      <c r="K356" s="20">
        <v>20</v>
      </c>
      <c r="L356" s="20">
        <v>15</v>
      </c>
      <c r="M356" s="20">
        <v>35</v>
      </c>
      <c r="N356" s="20">
        <v>81</v>
      </c>
      <c r="O356" s="20">
        <v>891</v>
      </c>
      <c r="X356" s="20"/>
    </row>
    <row r="357" spans="1:68" ht="14.4">
      <c r="A357" s="19">
        <v>43337</v>
      </c>
      <c r="B357" s="19">
        <v>43337</v>
      </c>
      <c r="C357" s="6" t="s">
        <v>172</v>
      </c>
      <c r="D357" s="6" t="s">
        <v>218</v>
      </c>
      <c r="E357" s="20">
        <v>12.8</v>
      </c>
      <c r="F357" s="6" t="s">
        <v>229</v>
      </c>
      <c r="G357" s="21" t="s">
        <v>207</v>
      </c>
      <c r="H357" s="20">
        <v>6</v>
      </c>
      <c r="I357" s="20">
        <v>0</v>
      </c>
      <c r="J357" s="20">
        <v>3</v>
      </c>
      <c r="K357" s="20">
        <v>1</v>
      </c>
      <c r="L357" s="20">
        <v>1</v>
      </c>
      <c r="M357" s="20">
        <v>10</v>
      </c>
      <c r="N357" s="20">
        <v>15</v>
      </c>
      <c r="O357" s="20">
        <v>165</v>
      </c>
      <c r="X357" s="20"/>
    </row>
    <row r="358" spans="1:68" ht="14.4">
      <c r="A358" s="19">
        <v>43337</v>
      </c>
      <c r="B358" s="19">
        <v>43337</v>
      </c>
      <c r="C358" s="6" t="s">
        <v>172</v>
      </c>
      <c r="D358" s="6" t="s">
        <v>218</v>
      </c>
      <c r="E358" s="20">
        <v>13.2</v>
      </c>
      <c r="F358" s="6" t="s">
        <v>229</v>
      </c>
      <c r="G358" s="21" t="s">
        <v>208</v>
      </c>
      <c r="H358" s="20">
        <v>3</v>
      </c>
      <c r="I358" s="20">
        <v>0</v>
      </c>
      <c r="J358" s="20">
        <v>40</v>
      </c>
      <c r="K358" s="20">
        <v>20</v>
      </c>
      <c r="L358" s="20">
        <v>15</v>
      </c>
      <c r="M358" s="20">
        <v>20</v>
      </c>
      <c r="N358" s="20">
        <v>95</v>
      </c>
      <c r="O358" s="20">
        <v>1045</v>
      </c>
      <c r="X358" s="20"/>
    </row>
    <row r="359" spans="1:68" ht="14.4">
      <c r="A359" s="19">
        <v>43337</v>
      </c>
      <c r="B359" s="19">
        <v>43337</v>
      </c>
      <c r="C359" s="6" t="s">
        <v>172</v>
      </c>
      <c r="D359" s="6" t="s">
        <v>218</v>
      </c>
      <c r="E359" s="20">
        <v>13.6</v>
      </c>
      <c r="F359" s="6" t="s">
        <v>229</v>
      </c>
      <c r="G359" s="21" t="s">
        <v>209</v>
      </c>
      <c r="H359" s="20">
        <v>3</v>
      </c>
      <c r="I359" s="20">
        <v>1</v>
      </c>
      <c r="J359" s="20">
        <v>75</v>
      </c>
      <c r="K359" s="20">
        <v>20</v>
      </c>
      <c r="L359" s="20">
        <v>25</v>
      </c>
      <c r="M359" s="20">
        <v>55</v>
      </c>
      <c r="N359" s="20">
        <v>175</v>
      </c>
      <c r="O359" s="20">
        <v>1925</v>
      </c>
      <c r="X359" s="20"/>
    </row>
    <row r="360" spans="1:68" ht="14.4">
      <c r="A360" s="19">
        <v>43337</v>
      </c>
      <c r="B360" s="19">
        <v>43337</v>
      </c>
      <c r="C360" s="6" t="s">
        <v>172</v>
      </c>
      <c r="D360" s="6" t="s">
        <v>218</v>
      </c>
      <c r="E360" s="20">
        <v>14</v>
      </c>
      <c r="F360" s="6" t="s">
        <v>229</v>
      </c>
      <c r="G360" s="21" t="s">
        <v>210</v>
      </c>
      <c r="H360" s="20">
        <v>1</v>
      </c>
      <c r="I360" s="20">
        <v>0</v>
      </c>
      <c r="J360" s="20">
        <v>30</v>
      </c>
      <c r="K360" s="20">
        <v>30</v>
      </c>
      <c r="L360" s="20">
        <v>40</v>
      </c>
      <c r="M360" s="20">
        <v>35</v>
      </c>
      <c r="N360" s="20">
        <v>135</v>
      </c>
      <c r="O360" s="20">
        <v>1485</v>
      </c>
      <c r="X360" s="20"/>
    </row>
    <row r="361" spans="1:68" ht="14.4">
      <c r="A361" s="19">
        <v>43337</v>
      </c>
      <c r="B361" s="19">
        <v>43337</v>
      </c>
      <c r="C361" s="6" t="s">
        <v>172</v>
      </c>
      <c r="D361" s="6" t="s">
        <v>218</v>
      </c>
      <c r="E361" s="20">
        <v>14.4</v>
      </c>
      <c r="F361" s="6" t="s">
        <v>229</v>
      </c>
      <c r="G361" s="21" t="s">
        <v>211</v>
      </c>
      <c r="H361" s="20">
        <v>7</v>
      </c>
      <c r="I361" s="20">
        <v>0</v>
      </c>
      <c r="J361" s="20">
        <v>40</v>
      </c>
      <c r="K361" s="20">
        <v>200</v>
      </c>
      <c r="L361" s="20">
        <v>55</v>
      </c>
      <c r="M361" s="20">
        <v>135</v>
      </c>
      <c r="N361" s="20">
        <v>430</v>
      </c>
      <c r="O361" s="20">
        <v>4730</v>
      </c>
      <c r="X361" s="20"/>
    </row>
    <row r="362" spans="1:68" ht="14.4">
      <c r="A362" s="19">
        <v>43337</v>
      </c>
      <c r="B362" s="19">
        <v>43337</v>
      </c>
      <c r="C362" s="6" t="s">
        <v>172</v>
      </c>
      <c r="D362" s="6" t="s">
        <v>218</v>
      </c>
      <c r="E362" s="20">
        <v>14.8</v>
      </c>
      <c r="F362" s="6" t="s">
        <v>229</v>
      </c>
      <c r="G362" s="21" t="s">
        <v>212</v>
      </c>
      <c r="H362" s="20">
        <v>4</v>
      </c>
      <c r="I362" s="20">
        <v>0</v>
      </c>
      <c r="J362" s="20">
        <v>30</v>
      </c>
      <c r="K362" s="20">
        <v>15</v>
      </c>
      <c r="L362" s="20">
        <v>20</v>
      </c>
      <c r="M362" s="20">
        <v>15</v>
      </c>
      <c r="N362" s="20">
        <v>80</v>
      </c>
      <c r="O362" s="20">
        <v>880</v>
      </c>
      <c r="X362" s="20"/>
    </row>
    <row r="363" spans="1:68" ht="14.4">
      <c r="A363" s="19">
        <v>43337</v>
      </c>
      <c r="B363" s="19">
        <v>43337</v>
      </c>
      <c r="C363" s="6" t="s">
        <v>172</v>
      </c>
      <c r="D363" s="6" t="s">
        <v>218</v>
      </c>
      <c r="E363" s="20">
        <v>15.2</v>
      </c>
      <c r="F363" s="6" t="s">
        <v>229</v>
      </c>
      <c r="G363" s="21" t="s">
        <v>213</v>
      </c>
      <c r="H363" s="20">
        <v>5</v>
      </c>
      <c r="I363" s="20">
        <v>1</v>
      </c>
      <c r="J363" s="20">
        <v>40</v>
      </c>
      <c r="K363" s="20">
        <v>130</v>
      </c>
      <c r="L363" s="20">
        <v>50</v>
      </c>
      <c r="M363" s="20">
        <v>35</v>
      </c>
      <c r="N363" s="20">
        <v>255</v>
      </c>
      <c r="O363" s="20">
        <v>2805</v>
      </c>
      <c r="X363" s="20"/>
    </row>
    <row r="364" spans="1:68" ht="14.4">
      <c r="A364" s="19">
        <v>43337</v>
      </c>
      <c r="B364" s="19">
        <v>43337</v>
      </c>
      <c r="C364" s="6" t="s">
        <v>172</v>
      </c>
      <c r="D364" s="6" t="s">
        <v>218</v>
      </c>
      <c r="E364" s="20">
        <v>15.6</v>
      </c>
      <c r="F364" s="6" t="s">
        <v>229</v>
      </c>
      <c r="G364" s="21" t="s">
        <v>214</v>
      </c>
      <c r="H364" s="20">
        <v>1</v>
      </c>
      <c r="I364" s="20">
        <v>0</v>
      </c>
      <c r="J364" s="20">
        <v>90</v>
      </c>
      <c r="K364" s="20">
        <v>20</v>
      </c>
      <c r="L364" s="20">
        <v>15</v>
      </c>
      <c r="M364" s="20">
        <v>20</v>
      </c>
      <c r="N364" s="20">
        <v>145</v>
      </c>
      <c r="O364" s="20">
        <v>1595</v>
      </c>
      <c r="X364" s="20"/>
    </row>
    <row r="365" spans="1:68" ht="14.4">
      <c r="A365" s="19">
        <v>43337</v>
      </c>
      <c r="B365" s="19">
        <v>43337</v>
      </c>
      <c r="C365" s="6" t="s">
        <v>172</v>
      </c>
      <c r="D365" s="6" t="s">
        <v>218</v>
      </c>
      <c r="E365" s="20">
        <v>16</v>
      </c>
      <c r="F365" s="6" t="s">
        <v>229</v>
      </c>
      <c r="G365" s="21" t="s">
        <v>215</v>
      </c>
      <c r="H365" s="20">
        <v>1</v>
      </c>
      <c r="I365" s="20">
        <v>1</v>
      </c>
      <c r="J365" s="20">
        <v>50</v>
      </c>
      <c r="K365" s="20">
        <v>35</v>
      </c>
      <c r="L365" s="20">
        <v>45</v>
      </c>
      <c r="M365" s="20">
        <v>80</v>
      </c>
      <c r="N365" s="20">
        <v>210</v>
      </c>
      <c r="O365" s="20">
        <v>2310</v>
      </c>
      <c r="X365" s="20"/>
    </row>
    <row r="366" spans="1:68" ht="14.4">
      <c r="A366" s="19">
        <v>43337</v>
      </c>
      <c r="B366" s="19">
        <v>43337</v>
      </c>
      <c r="C366" s="6" t="s">
        <v>172</v>
      </c>
      <c r="D366" s="6" t="s">
        <v>218</v>
      </c>
      <c r="E366" s="20">
        <v>16.399999999999999</v>
      </c>
      <c r="F366" s="6" t="s">
        <v>229</v>
      </c>
      <c r="G366" s="21" t="s">
        <v>216</v>
      </c>
      <c r="H366" s="20">
        <v>2</v>
      </c>
      <c r="I366" s="20">
        <v>1</v>
      </c>
      <c r="J366" s="20">
        <v>90</v>
      </c>
      <c r="K366" s="20">
        <v>230</v>
      </c>
      <c r="L366" s="20">
        <v>140</v>
      </c>
      <c r="M366" s="20">
        <v>80</v>
      </c>
      <c r="N366" s="20">
        <v>540</v>
      </c>
      <c r="O366" s="20">
        <v>5940</v>
      </c>
      <c r="X366" s="20"/>
    </row>
    <row r="367" spans="1:68" ht="14.4">
      <c r="A367" s="19">
        <v>43337</v>
      </c>
      <c r="B367" s="19">
        <v>43337</v>
      </c>
      <c r="C367" s="6" t="s">
        <v>172</v>
      </c>
      <c r="D367" s="6" t="s">
        <v>218</v>
      </c>
      <c r="E367" s="20">
        <v>16.8</v>
      </c>
      <c r="F367" s="6" t="s">
        <v>229</v>
      </c>
      <c r="G367" s="21" t="s">
        <v>217</v>
      </c>
      <c r="H367" s="20">
        <v>4</v>
      </c>
      <c r="I367" s="20">
        <v>0</v>
      </c>
      <c r="J367" s="20">
        <v>35</v>
      </c>
      <c r="K367" s="20">
        <v>0</v>
      </c>
      <c r="L367" s="20">
        <v>2</v>
      </c>
      <c r="M367" s="20">
        <v>30</v>
      </c>
      <c r="N367" s="20">
        <v>67</v>
      </c>
      <c r="O367" s="20">
        <v>737</v>
      </c>
      <c r="X367" s="20"/>
    </row>
    <row r="368" spans="1:68" ht="14.4">
      <c r="A368" s="19">
        <v>43364</v>
      </c>
      <c r="B368" s="19">
        <v>43365</v>
      </c>
      <c r="C368" s="27" t="s">
        <v>172</v>
      </c>
      <c r="D368" s="27" t="s">
        <v>221</v>
      </c>
      <c r="E368" s="20">
        <v>10</v>
      </c>
      <c r="F368" s="27" t="s">
        <v>229</v>
      </c>
      <c r="G368" s="21" t="s">
        <v>175</v>
      </c>
      <c r="H368" s="20">
        <v>7</v>
      </c>
      <c r="I368" s="20">
        <v>2</v>
      </c>
      <c r="J368" s="20">
        <v>9</v>
      </c>
      <c r="K368" s="20">
        <v>12</v>
      </c>
      <c r="L368" s="20">
        <v>30</v>
      </c>
      <c r="M368" s="20">
        <v>160</v>
      </c>
      <c r="N368" s="20">
        <v>211</v>
      </c>
      <c r="O368" s="20">
        <v>2321</v>
      </c>
      <c r="P368" s="27">
        <v>89.2</v>
      </c>
      <c r="Q368" s="27">
        <v>25</v>
      </c>
      <c r="R368" s="28"/>
      <c r="S368" s="28"/>
      <c r="T368" s="28"/>
      <c r="U368" s="28"/>
      <c r="V368" s="28"/>
      <c r="W368" s="28"/>
      <c r="X368" s="20">
        <f>AVERAGE(V368,T368,R368,P368)</f>
        <v>89.2</v>
      </c>
      <c r="Y368" s="24">
        <v>24</v>
      </c>
      <c r="Z368" s="24">
        <v>8</v>
      </c>
      <c r="AA368" s="24">
        <v>22</v>
      </c>
      <c r="AB368" s="24">
        <v>2</v>
      </c>
      <c r="AC368" s="24">
        <v>21</v>
      </c>
      <c r="AD368" s="24">
        <v>0</v>
      </c>
      <c r="AE368" s="24">
        <v>23</v>
      </c>
      <c r="AF368" s="24">
        <v>20</v>
      </c>
      <c r="AG368" s="24">
        <v>22</v>
      </c>
      <c r="AH368" s="24">
        <v>2</v>
      </c>
      <c r="AI368" s="24">
        <v>21</v>
      </c>
      <c r="AJ368" s="24">
        <v>1</v>
      </c>
      <c r="AK368" s="20">
        <v>0</v>
      </c>
      <c r="AL368" s="20">
        <v>0.33333299999999999</v>
      </c>
      <c r="AM368" s="20">
        <v>0</v>
      </c>
      <c r="AN368" s="20">
        <v>0</v>
      </c>
      <c r="AO368" s="20">
        <v>0.16666700000000001</v>
      </c>
      <c r="AP368" s="20">
        <v>0.16666700000000001</v>
      </c>
      <c r="AQ368" s="20">
        <v>0.66666700000000001</v>
      </c>
      <c r="AR368" s="20">
        <v>0.33333299999999999</v>
      </c>
      <c r="AS368" s="20">
        <v>0</v>
      </c>
      <c r="AT368" s="20">
        <v>0.33333299999999999</v>
      </c>
      <c r="AU368" s="20">
        <v>0</v>
      </c>
      <c r="AV368" s="20">
        <v>0</v>
      </c>
      <c r="AW368" s="20">
        <v>0.83333299999999999</v>
      </c>
      <c r="AX368" s="20">
        <v>0.6</v>
      </c>
      <c r="AY368" s="20">
        <v>1</v>
      </c>
      <c r="AZ368" s="20">
        <v>1</v>
      </c>
      <c r="BA368" s="28"/>
      <c r="BB368" s="28"/>
      <c r="BC368" s="28"/>
      <c r="BD368" s="28"/>
      <c r="BE368" s="28"/>
      <c r="BF368" s="28"/>
      <c r="BG368" s="28"/>
      <c r="BH368" s="28"/>
      <c r="BI368" s="28"/>
      <c r="BJ368" s="28"/>
      <c r="BK368" s="28"/>
      <c r="BL368" s="28"/>
      <c r="BM368" s="28"/>
      <c r="BN368" s="28"/>
      <c r="BO368" s="28"/>
      <c r="BP368" s="28"/>
    </row>
    <row r="369" spans="1:68" ht="14.4">
      <c r="A369" s="19">
        <v>43364</v>
      </c>
      <c r="B369" s="19">
        <v>43365</v>
      </c>
      <c r="C369" s="27" t="s">
        <v>172</v>
      </c>
      <c r="D369" s="27" t="s">
        <v>221</v>
      </c>
      <c r="E369" s="20">
        <v>10.4</v>
      </c>
      <c r="F369" s="27" t="s">
        <v>229</v>
      </c>
      <c r="G369" s="21" t="s">
        <v>176</v>
      </c>
      <c r="H369" s="20">
        <v>3</v>
      </c>
      <c r="I369" s="20">
        <v>1</v>
      </c>
      <c r="J369" s="20">
        <v>0</v>
      </c>
      <c r="K369" s="20">
        <v>0</v>
      </c>
      <c r="L369" s="20">
        <v>0</v>
      </c>
      <c r="M369" s="20">
        <v>0</v>
      </c>
      <c r="N369" s="20">
        <v>0</v>
      </c>
      <c r="O369" s="20">
        <v>0</v>
      </c>
      <c r="P369" s="28"/>
      <c r="Q369" s="28"/>
      <c r="R369" s="28"/>
      <c r="S369" s="28"/>
      <c r="T369" s="28"/>
      <c r="U369" s="28"/>
      <c r="V369" s="28"/>
      <c r="W369" s="28"/>
      <c r="X369" s="20"/>
      <c r="Y369" s="25"/>
      <c r="Z369" s="25"/>
      <c r="AA369" s="25"/>
      <c r="AB369" s="25"/>
      <c r="AC369" s="25"/>
      <c r="AD369" s="25"/>
      <c r="AE369" s="25"/>
      <c r="AF369" s="25"/>
      <c r="AG369" s="25"/>
      <c r="AH369" s="25"/>
      <c r="AI369" s="25"/>
      <c r="AJ369" s="25"/>
      <c r="AK369" s="11"/>
      <c r="AL369" s="11"/>
      <c r="AM369" s="11"/>
      <c r="AN369" s="11"/>
      <c r="AO369" s="11"/>
      <c r="AP369" s="11"/>
      <c r="AQ369" s="11"/>
      <c r="AR369" s="11"/>
      <c r="AS369" s="11"/>
      <c r="AT369" s="11"/>
      <c r="AU369" s="11"/>
      <c r="AV369" s="11"/>
      <c r="AW369" s="11"/>
      <c r="AX369" s="11"/>
      <c r="AY369" s="11"/>
      <c r="AZ369" s="11"/>
      <c r="BA369" s="28"/>
      <c r="BB369" s="28"/>
      <c r="BC369" s="28"/>
      <c r="BD369" s="28"/>
      <c r="BE369" s="28"/>
      <c r="BF369" s="28"/>
      <c r="BG369" s="28"/>
      <c r="BH369" s="28"/>
      <c r="BI369" s="28"/>
      <c r="BJ369" s="28"/>
      <c r="BK369" s="28"/>
      <c r="BL369" s="28"/>
      <c r="BM369" s="28"/>
      <c r="BN369" s="28"/>
      <c r="BO369" s="28"/>
      <c r="BP369" s="28"/>
    </row>
    <row r="370" spans="1:68" ht="14.4">
      <c r="A370" s="19">
        <v>43364</v>
      </c>
      <c r="B370" s="19">
        <v>43365</v>
      </c>
      <c r="C370" s="27" t="s">
        <v>172</v>
      </c>
      <c r="D370" s="27" t="s">
        <v>221</v>
      </c>
      <c r="E370" s="20">
        <v>10.8</v>
      </c>
      <c r="F370" s="27" t="s">
        <v>229</v>
      </c>
      <c r="G370" s="21" t="s">
        <v>177</v>
      </c>
      <c r="H370" s="20">
        <v>1</v>
      </c>
      <c r="I370" s="20">
        <v>1</v>
      </c>
      <c r="J370" s="20">
        <v>0</v>
      </c>
      <c r="K370" s="20">
        <v>24</v>
      </c>
      <c r="L370" s="20">
        <v>80</v>
      </c>
      <c r="M370" s="20">
        <v>90</v>
      </c>
      <c r="N370" s="20">
        <v>194</v>
      </c>
      <c r="O370" s="20">
        <v>2134</v>
      </c>
      <c r="P370" s="27">
        <v>17.66</v>
      </c>
      <c r="Q370" s="27">
        <v>16</v>
      </c>
      <c r="R370" s="28"/>
      <c r="S370" s="28"/>
      <c r="T370" s="28"/>
      <c r="U370" s="28"/>
      <c r="V370" s="28"/>
      <c r="W370" s="28"/>
      <c r="X370" s="20">
        <f t="shared" ref="X370:X379" si="8">AVERAGE(V370,T370,R370,P370)</f>
        <v>17.66</v>
      </c>
      <c r="Y370" s="24">
        <v>22</v>
      </c>
      <c r="Z370" s="24">
        <v>2</v>
      </c>
      <c r="AA370" s="24">
        <v>23</v>
      </c>
      <c r="AB370" s="24">
        <v>1</v>
      </c>
      <c r="AC370" s="24">
        <v>20</v>
      </c>
      <c r="AD370" s="24">
        <v>0</v>
      </c>
      <c r="AE370" s="24">
        <v>25</v>
      </c>
      <c r="AF370" s="24">
        <v>21</v>
      </c>
      <c r="AG370" s="24">
        <v>25</v>
      </c>
      <c r="AH370" s="24">
        <v>4</v>
      </c>
      <c r="AI370" s="24">
        <v>21</v>
      </c>
      <c r="AJ370" s="24">
        <v>1</v>
      </c>
      <c r="AK370" s="20">
        <v>0.2</v>
      </c>
      <c r="AL370" s="20">
        <v>0</v>
      </c>
      <c r="AM370" s="20">
        <v>0</v>
      </c>
      <c r="AN370" s="20">
        <v>0</v>
      </c>
      <c r="AO370" s="20">
        <v>0.2</v>
      </c>
      <c r="AP370" s="20">
        <v>0.2</v>
      </c>
      <c r="AQ370" s="20">
        <v>0</v>
      </c>
      <c r="AR370" s="20">
        <v>0</v>
      </c>
      <c r="AS370" s="20">
        <v>0.33333299999999999</v>
      </c>
      <c r="AT370" s="20">
        <v>0</v>
      </c>
      <c r="AU370" s="20">
        <v>0</v>
      </c>
      <c r="AV370" s="20">
        <v>0.28571400000000002</v>
      </c>
      <c r="AW370" s="20">
        <v>0.71428599999999998</v>
      </c>
      <c r="AX370" s="20">
        <v>1</v>
      </c>
      <c r="AY370" s="20">
        <v>1</v>
      </c>
      <c r="AZ370" s="20">
        <v>0.66666700000000001</v>
      </c>
      <c r="BA370" s="28"/>
      <c r="BB370" s="28"/>
      <c r="BC370" s="28"/>
      <c r="BD370" s="28"/>
      <c r="BE370" s="28"/>
      <c r="BF370" s="28"/>
      <c r="BG370" s="28"/>
      <c r="BH370" s="28"/>
      <c r="BI370" s="28"/>
      <c r="BJ370" s="28"/>
      <c r="BK370" s="28"/>
      <c r="BL370" s="28"/>
      <c r="BM370" s="28"/>
      <c r="BN370" s="28"/>
      <c r="BO370" s="28"/>
      <c r="BP370" s="28"/>
    </row>
    <row r="371" spans="1:68" ht="14.4">
      <c r="A371" s="19">
        <v>43364</v>
      </c>
      <c r="B371" s="19">
        <v>43365</v>
      </c>
      <c r="C371" s="27" t="s">
        <v>172</v>
      </c>
      <c r="D371" s="27" t="s">
        <v>221</v>
      </c>
      <c r="E371" s="20">
        <v>11.2</v>
      </c>
      <c r="F371" s="27" t="s">
        <v>229</v>
      </c>
      <c r="G371" s="21" t="s">
        <v>178</v>
      </c>
      <c r="H371" s="20">
        <v>5</v>
      </c>
      <c r="I371" s="20">
        <v>1</v>
      </c>
      <c r="J371" s="20">
        <v>55</v>
      </c>
      <c r="K371" s="20">
        <v>35</v>
      </c>
      <c r="L371" s="20">
        <v>60</v>
      </c>
      <c r="M371" s="20">
        <v>1</v>
      </c>
      <c r="N371" s="20">
        <v>151</v>
      </c>
      <c r="O371" s="20">
        <v>1661</v>
      </c>
      <c r="P371" s="27">
        <v>41.13</v>
      </c>
      <c r="Q371" s="27">
        <v>45</v>
      </c>
      <c r="R371" s="28"/>
      <c r="S371" s="28"/>
      <c r="T371" s="28"/>
      <c r="U371" s="28"/>
      <c r="V371" s="28"/>
      <c r="W371" s="28"/>
      <c r="X371" s="20">
        <f t="shared" si="8"/>
        <v>41.13</v>
      </c>
      <c r="Y371" s="24">
        <v>24</v>
      </c>
      <c r="Z371" s="24">
        <v>11</v>
      </c>
      <c r="AA371" s="24">
        <v>25</v>
      </c>
      <c r="AB371" s="24">
        <v>0</v>
      </c>
      <c r="AC371" s="24">
        <v>27</v>
      </c>
      <c r="AD371" s="24">
        <v>1</v>
      </c>
      <c r="AE371" s="24">
        <v>24</v>
      </c>
      <c r="AF371" s="24">
        <v>23</v>
      </c>
      <c r="AG371" s="24">
        <v>26</v>
      </c>
      <c r="AH371" s="24">
        <v>5</v>
      </c>
      <c r="AI371" s="24">
        <v>27</v>
      </c>
      <c r="AJ371" s="24">
        <v>1</v>
      </c>
      <c r="AK371" s="20">
        <v>0</v>
      </c>
      <c r="AL371" s="20">
        <v>0</v>
      </c>
      <c r="AM371" s="20">
        <v>0</v>
      </c>
      <c r="AN371" s="20">
        <v>0</v>
      </c>
      <c r="AO371" s="20">
        <v>0.66666700000000001</v>
      </c>
      <c r="AP371" s="20">
        <v>0.5</v>
      </c>
      <c r="AQ371" s="20">
        <v>0.16666700000000001</v>
      </c>
      <c r="AR371" s="20">
        <v>0.5</v>
      </c>
      <c r="AS371" s="20">
        <v>0</v>
      </c>
      <c r="AT371" s="20">
        <v>0.14285700000000001</v>
      </c>
      <c r="AU371" s="20">
        <v>0.5</v>
      </c>
      <c r="AV371" s="20">
        <v>0.14285700000000001</v>
      </c>
      <c r="AW371" s="20">
        <v>1</v>
      </c>
      <c r="AX371" s="20">
        <v>1</v>
      </c>
      <c r="AY371" s="20">
        <v>0.83333299999999999</v>
      </c>
      <c r="AZ371" s="20">
        <v>1</v>
      </c>
      <c r="BA371" s="28"/>
      <c r="BB371" s="28"/>
      <c r="BC371" s="28"/>
      <c r="BD371" s="28"/>
      <c r="BE371" s="28"/>
      <c r="BF371" s="28"/>
      <c r="BG371" s="28"/>
      <c r="BH371" s="28"/>
      <c r="BI371" s="28"/>
      <c r="BJ371" s="28"/>
      <c r="BK371" s="28"/>
      <c r="BL371" s="28"/>
      <c r="BM371" s="28"/>
      <c r="BN371" s="28"/>
      <c r="BO371" s="28"/>
      <c r="BP371" s="28"/>
    </row>
    <row r="372" spans="1:68" ht="14.4">
      <c r="A372" s="19">
        <v>43364</v>
      </c>
      <c r="B372" s="19">
        <v>43365</v>
      </c>
      <c r="C372" s="27" t="s">
        <v>172</v>
      </c>
      <c r="D372" s="27" t="s">
        <v>221</v>
      </c>
      <c r="E372" s="20">
        <v>11.6</v>
      </c>
      <c r="F372" s="27" t="s">
        <v>229</v>
      </c>
      <c r="G372" s="21" t="s">
        <v>179</v>
      </c>
      <c r="H372" s="20">
        <v>6</v>
      </c>
      <c r="I372" s="20">
        <v>1</v>
      </c>
      <c r="J372" s="20">
        <v>0</v>
      </c>
      <c r="K372" s="20">
        <v>2</v>
      </c>
      <c r="L372" s="20">
        <v>0</v>
      </c>
      <c r="M372" s="20">
        <v>1</v>
      </c>
      <c r="N372" s="20">
        <v>3</v>
      </c>
      <c r="O372" s="20">
        <v>33</v>
      </c>
      <c r="P372" s="27">
        <v>1.2</v>
      </c>
      <c r="Q372" s="27">
        <v>2</v>
      </c>
      <c r="R372" s="28"/>
      <c r="S372" s="28"/>
      <c r="T372" s="28"/>
      <c r="U372" s="28"/>
      <c r="V372" s="28"/>
      <c r="W372" s="28"/>
      <c r="X372" s="20">
        <f t="shared" si="8"/>
        <v>1.2</v>
      </c>
      <c r="Y372" s="25"/>
      <c r="Z372" s="25"/>
      <c r="AA372" s="25"/>
      <c r="AB372" s="25"/>
      <c r="AC372" s="25"/>
      <c r="AD372" s="25"/>
      <c r="AE372" s="25"/>
      <c r="AF372" s="25"/>
      <c r="AG372" s="25"/>
      <c r="AH372" s="25"/>
      <c r="AI372" s="25"/>
      <c r="AJ372" s="25"/>
      <c r="AK372" s="11"/>
      <c r="AL372" s="11"/>
      <c r="AM372" s="11"/>
      <c r="AN372" s="11"/>
      <c r="AO372" s="11"/>
      <c r="AP372" s="11"/>
      <c r="AQ372" s="11"/>
      <c r="AR372" s="11"/>
      <c r="AS372" s="11"/>
      <c r="AT372" s="11"/>
      <c r="AU372" s="11"/>
      <c r="AV372" s="11"/>
      <c r="AW372" s="11"/>
      <c r="AX372" s="11"/>
      <c r="AY372" s="11"/>
      <c r="AZ372" s="11"/>
      <c r="BA372" s="28"/>
      <c r="BB372" s="28"/>
      <c r="BC372" s="28"/>
      <c r="BD372" s="28"/>
      <c r="BE372" s="28"/>
      <c r="BF372" s="28"/>
      <c r="BG372" s="28"/>
      <c r="BH372" s="28"/>
      <c r="BI372" s="28"/>
      <c r="BJ372" s="28"/>
      <c r="BK372" s="28"/>
      <c r="BL372" s="28"/>
      <c r="BM372" s="28"/>
      <c r="BN372" s="28"/>
      <c r="BO372" s="28"/>
      <c r="BP372" s="28"/>
    </row>
    <row r="373" spans="1:68" ht="14.4">
      <c r="A373" s="19">
        <v>43364</v>
      </c>
      <c r="B373" s="19">
        <v>43365</v>
      </c>
      <c r="C373" s="27" t="s">
        <v>172</v>
      </c>
      <c r="D373" s="27" t="s">
        <v>221</v>
      </c>
      <c r="E373" s="20">
        <v>12</v>
      </c>
      <c r="F373" s="27" t="s">
        <v>229</v>
      </c>
      <c r="G373" s="21" t="s">
        <v>180</v>
      </c>
      <c r="H373" s="20">
        <v>2</v>
      </c>
      <c r="I373" s="20">
        <v>0</v>
      </c>
      <c r="J373" s="20">
        <v>25</v>
      </c>
      <c r="K373" s="20">
        <v>190</v>
      </c>
      <c r="L373" s="20">
        <v>650</v>
      </c>
      <c r="M373" s="20">
        <v>500</v>
      </c>
      <c r="N373" s="20">
        <v>1365</v>
      </c>
      <c r="O373" s="20">
        <v>15015</v>
      </c>
      <c r="P373" s="27">
        <v>98.59</v>
      </c>
      <c r="Q373" s="27">
        <v>50</v>
      </c>
      <c r="R373" s="28"/>
      <c r="S373" s="28"/>
      <c r="T373" s="28"/>
      <c r="U373" s="28"/>
      <c r="V373" s="28"/>
      <c r="W373" s="28"/>
      <c r="X373" s="20">
        <f t="shared" si="8"/>
        <v>98.59</v>
      </c>
      <c r="Y373" s="24">
        <v>34</v>
      </c>
      <c r="Z373" s="24">
        <v>18</v>
      </c>
      <c r="AA373" s="24">
        <v>30</v>
      </c>
      <c r="AB373" s="24">
        <v>6</v>
      </c>
      <c r="AC373" s="24">
        <v>31</v>
      </c>
      <c r="AD373" s="24">
        <v>0</v>
      </c>
      <c r="AE373" s="24">
        <v>34</v>
      </c>
      <c r="AF373" s="24">
        <v>34</v>
      </c>
      <c r="AG373" s="24">
        <v>30</v>
      </c>
      <c r="AH373" s="24">
        <v>9</v>
      </c>
      <c r="AI373" s="24">
        <v>31</v>
      </c>
      <c r="AJ373" s="24">
        <v>0</v>
      </c>
      <c r="AK373" s="20">
        <v>0.28571400000000002</v>
      </c>
      <c r="AL373" s="20">
        <v>0.28571400000000002</v>
      </c>
      <c r="AM373" s="20">
        <v>0.125</v>
      </c>
      <c r="AN373" s="20">
        <v>0.125</v>
      </c>
      <c r="AO373" s="20">
        <v>0.5</v>
      </c>
      <c r="AP373" s="20">
        <v>0.71428599999999998</v>
      </c>
      <c r="AQ373" s="20">
        <v>0.66666700000000001</v>
      </c>
      <c r="AR373" s="20">
        <v>0.3</v>
      </c>
      <c r="AS373" s="20">
        <v>0.28571400000000002</v>
      </c>
      <c r="AT373" s="20">
        <v>0.57142899999999996</v>
      </c>
      <c r="AU373" s="20">
        <v>0.125</v>
      </c>
      <c r="AV373" s="20">
        <v>0.25</v>
      </c>
      <c r="AW373" s="20">
        <v>1</v>
      </c>
      <c r="AX373" s="20">
        <v>1</v>
      </c>
      <c r="AY373" s="20">
        <v>1</v>
      </c>
      <c r="AZ373" s="20">
        <v>1</v>
      </c>
      <c r="BA373" s="28"/>
      <c r="BB373" s="28"/>
      <c r="BC373" s="28"/>
      <c r="BD373" s="28"/>
      <c r="BE373" s="28"/>
      <c r="BF373" s="28"/>
      <c r="BG373" s="28"/>
      <c r="BH373" s="28"/>
      <c r="BI373" s="28"/>
      <c r="BJ373" s="28"/>
      <c r="BK373" s="28"/>
      <c r="BL373" s="28"/>
      <c r="BM373" s="28"/>
      <c r="BN373" s="28"/>
      <c r="BO373" s="28"/>
      <c r="BP373" s="28"/>
    </row>
    <row r="374" spans="1:68" ht="14.4">
      <c r="A374" s="19">
        <v>43364</v>
      </c>
      <c r="B374" s="19">
        <v>43365</v>
      </c>
      <c r="C374" s="27" t="s">
        <v>172</v>
      </c>
      <c r="D374" s="27" t="s">
        <v>221</v>
      </c>
      <c r="E374" s="20">
        <v>12.4</v>
      </c>
      <c r="F374" s="27" t="s">
        <v>229</v>
      </c>
      <c r="G374" s="21" t="s">
        <v>181</v>
      </c>
      <c r="H374" s="20">
        <v>6</v>
      </c>
      <c r="I374" s="20">
        <v>1</v>
      </c>
      <c r="J374" s="20">
        <v>2</v>
      </c>
      <c r="K374" s="20">
        <v>6</v>
      </c>
      <c r="L374" s="20">
        <v>4</v>
      </c>
      <c r="M374" s="20">
        <v>0</v>
      </c>
      <c r="N374" s="20">
        <v>12</v>
      </c>
      <c r="O374" s="20">
        <v>132</v>
      </c>
      <c r="P374" s="27">
        <v>8.34</v>
      </c>
      <c r="Q374" s="27">
        <v>7</v>
      </c>
      <c r="R374" s="28"/>
      <c r="S374" s="28"/>
      <c r="T374" s="28"/>
      <c r="U374" s="28"/>
      <c r="V374" s="28"/>
      <c r="W374" s="28"/>
      <c r="X374" s="20">
        <f t="shared" si="8"/>
        <v>8.34</v>
      </c>
      <c r="Y374" s="25"/>
      <c r="Z374" s="25"/>
      <c r="AA374" s="25"/>
      <c r="AB374" s="25"/>
      <c r="AC374" s="25"/>
      <c r="AD374" s="25"/>
      <c r="AE374" s="25"/>
      <c r="AF374" s="25"/>
      <c r="AG374" s="25"/>
      <c r="AH374" s="25"/>
      <c r="AI374" s="25"/>
      <c r="AJ374" s="25"/>
      <c r="AK374" s="11"/>
      <c r="AL374" s="11"/>
      <c r="AM374" s="11"/>
      <c r="AN374" s="11"/>
      <c r="AO374" s="11"/>
      <c r="AP374" s="11"/>
      <c r="AQ374" s="11"/>
      <c r="AR374" s="11"/>
      <c r="AS374" s="11"/>
      <c r="AT374" s="11"/>
      <c r="AU374" s="11"/>
      <c r="AV374" s="11"/>
      <c r="AW374" s="11"/>
      <c r="AX374" s="11"/>
      <c r="AY374" s="11"/>
      <c r="AZ374" s="11"/>
      <c r="BA374" s="28"/>
      <c r="BB374" s="28"/>
      <c r="BC374" s="28"/>
      <c r="BD374" s="28"/>
      <c r="BE374" s="28"/>
      <c r="BF374" s="28"/>
      <c r="BG374" s="28"/>
      <c r="BH374" s="28"/>
      <c r="BI374" s="28"/>
      <c r="BJ374" s="28"/>
      <c r="BK374" s="28"/>
      <c r="BL374" s="28"/>
      <c r="BM374" s="28"/>
      <c r="BN374" s="28"/>
      <c r="BO374" s="28"/>
      <c r="BP374" s="28"/>
    </row>
    <row r="375" spans="1:68" ht="14.4">
      <c r="A375" s="19">
        <v>43364</v>
      </c>
      <c r="B375" s="19">
        <v>43365</v>
      </c>
      <c r="C375" s="27" t="s">
        <v>172</v>
      </c>
      <c r="D375" s="27" t="s">
        <v>221</v>
      </c>
      <c r="E375" s="20">
        <v>12.8</v>
      </c>
      <c r="F375" s="27" t="s">
        <v>229</v>
      </c>
      <c r="G375" s="21" t="s">
        <v>182</v>
      </c>
      <c r="H375" s="20">
        <v>1</v>
      </c>
      <c r="I375" s="20">
        <v>0</v>
      </c>
      <c r="J375" s="20">
        <v>2</v>
      </c>
      <c r="K375" s="20">
        <v>8</v>
      </c>
      <c r="L375" s="20">
        <v>35</v>
      </c>
      <c r="M375" s="20">
        <v>100</v>
      </c>
      <c r="N375" s="20">
        <v>145</v>
      </c>
      <c r="O375" s="20">
        <v>1595</v>
      </c>
      <c r="P375" s="27">
        <v>65.39</v>
      </c>
      <c r="Q375" s="27">
        <v>35</v>
      </c>
      <c r="R375" s="28"/>
      <c r="S375" s="28"/>
      <c r="T375" s="28"/>
      <c r="U375" s="28"/>
      <c r="V375" s="28"/>
      <c r="W375" s="28"/>
      <c r="X375" s="20">
        <f t="shared" si="8"/>
        <v>65.39</v>
      </c>
      <c r="Y375" s="24">
        <v>18</v>
      </c>
      <c r="Z375" s="24">
        <v>5</v>
      </c>
      <c r="AA375" s="24">
        <v>22</v>
      </c>
      <c r="AB375" s="24">
        <v>0</v>
      </c>
      <c r="AC375" s="24">
        <v>20</v>
      </c>
      <c r="AD375" s="24">
        <v>1</v>
      </c>
      <c r="AE375" s="24">
        <v>17</v>
      </c>
      <c r="AF375" s="24">
        <v>13</v>
      </c>
      <c r="AG375" s="24">
        <v>22</v>
      </c>
      <c r="AH375" s="24">
        <v>2</v>
      </c>
      <c r="AI375" s="24">
        <v>20</v>
      </c>
      <c r="AJ375" s="24">
        <v>0</v>
      </c>
      <c r="AK375" s="20">
        <v>0</v>
      </c>
      <c r="AL375" s="20">
        <v>0</v>
      </c>
      <c r="AM375" s="20">
        <v>0</v>
      </c>
      <c r="AN375" s="20">
        <v>0</v>
      </c>
      <c r="AO375" s="20">
        <v>0.16666700000000001</v>
      </c>
      <c r="AP375" s="20">
        <v>0.33333299999999999</v>
      </c>
      <c r="AQ375" s="20">
        <v>0.33333299999999999</v>
      </c>
      <c r="AR375" s="29"/>
      <c r="AS375" s="20">
        <v>0.16666700000000001</v>
      </c>
      <c r="AT375" s="20">
        <v>0</v>
      </c>
      <c r="AU375" s="20">
        <v>0</v>
      </c>
      <c r="AV375" s="20">
        <v>0.2</v>
      </c>
      <c r="AW375" s="20">
        <v>0.8</v>
      </c>
      <c r="AX375" s="20">
        <v>1</v>
      </c>
      <c r="AY375" s="20">
        <v>0.5</v>
      </c>
      <c r="AZ375" s="29"/>
      <c r="BA375" s="28"/>
      <c r="BB375" s="28"/>
      <c r="BC375" s="28"/>
      <c r="BD375" s="28"/>
      <c r="BE375" s="28"/>
      <c r="BF375" s="28"/>
      <c r="BG375" s="28"/>
      <c r="BH375" s="28"/>
      <c r="BI375" s="28"/>
      <c r="BJ375" s="28"/>
      <c r="BK375" s="28"/>
      <c r="BL375" s="28"/>
      <c r="BM375" s="28"/>
      <c r="BN375" s="28"/>
      <c r="BO375" s="28"/>
      <c r="BP375" s="28"/>
    </row>
    <row r="376" spans="1:68" ht="14.4">
      <c r="A376" s="19">
        <v>43364</v>
      </c>
      <c r="B376" s="19">
        <v>43365</v>
      </c>
      <c r="C376" s="27" t="s">
        <v>172</v>
      </c>
      <c r="D376" s="27" t="s">
        <v>221</v>
      </c>
      <c r="E376" s="20">
        <v>13.2</v>
      </c>
      <c r="F376" s="27" t="s">
        <v>229</v>
      </c>
      <c r="G376" s="21" t="s">
        <v>183</v>
      </c>
      <c r="H376" s="20">
        <v>5</v>
      </c>
      <c r="I376" s="20">
        <v>1</v>
      </c>
      <c r="J376" s="20">
        <v>140</v>
      </c>
      <c r="K376" s="20">
        <v>70</v>
      </c>
      <c r="L376" s="20">
        <v>750</v>
      </c>
      <c r="M376" s="20">
        <v>650</v>
      </c>
      <c r="N376" s="20">
        <v>1610</v>
      </c>
      <c r="O376" s="20">
        <v>17710</v>
      </c>
      <c r="P376" s="27">
        <v>48.92</v>
      </c>
      <c r="Q376" s="27">
        <v>50</v>
      </c>
      <c r="R376" s="28"/>
      <c r="S376" s="28"/>
      <c r="T376" s="28"/>
      <c r="U376" s="28"/>
      <c r="V376" s="28"/>
      <c r="W376" s="28"/>
      <c r="X376" s="20">
        <f t="shared" si="8"/>
        <v>48.92</v>
      </c>
      <c r="Y376" s="24">
        <v>41</v>
      </c>
      <c r="Z376" s="24">
        <v>11</v>
      </c>
      <c r="AA376" s="24">
        <v>33</v>
      </c>
      <c r="AB376" s="24">
        <v>1</v>
      </c>
      <c r="AC376" s="24">
        <v>31</v>
      </c>
      <c r="AD376" s="24">
        <v>0</v>
      </c>
      <c r="AE376" s="24">
        <v>33</v>
      </c>
      <c r="AF376" s="24">
        <v>30</v>
      </c>
      <c r="AG376" s="24">
        <v>31</v>
      </c>
      <c r="AH376" s="24">
        <v>3</v>
      </c>
      <c r="AI376" s="24">
        <v>32</v>
      </c>
      <c r="AJ376" s="24">
        <v>1</v>
      </c>
      <c r="AK376" s="20">
        <v>0.125</v>
      </c>
      <c r="AL376" s="20">
        <v>0</v>
      </c>
      <c r="AM376" s="20">
        <v>0</v>
      </c>
      <c r="AN376" s="20">
        <v>0</v>
      </c>
      <c r="AO376" s="20">
        <v>0.33333299999999999</v>
      </c>
      <c r="AP376" s="20">
        <v>0.33333299999999999</v>
      </c>
      <c r="AQ376" s="20">
        <v>0.111111</v>
      </c>
      <c r="AR376" s="20">
        <v>0.272727</v>
      </c>
      <c r="AS376" s="20">
        <v>0</v>
      </c>
      <c r="AT376" s="20">
        <v>0.111111</v>
      </c>
      <c r="AU376" s="20">
        <v>0</v>
      </c>
      <c r="AV376" s="20">
        <v>0.28571400000000002</v>
      </c>
      <c r="AW376" s="20">
        <v>1</v>
      </c>
      <c r="AX376" s="20">
        <v>1</v>
      </c>
      <c r="AY376" s="20">
        <v>0.625</v>
      </c>
      <c r="AZ376" s="20">
        <v>1</v>
      </c>
      <c r="BA376" s="28"/>
      <c r="BB376" s="28"/>
      <c r="BC376" s="28"/>
      <c r="BD376" s="28"/>
      <c r="BE376" s="28"/>
      <c r="BF376" s="28"/>
      <c r="BG376" s="28"/>
      <c r="BH376" s="28"/>
      <c r="BI376" s="28"/>
      <c r="BJ376" s="28"/>
      <c r="BK376" s="28"/>
      <c r="BL376" s="28"/>
      <c r="BM376" s="28"/>
      <c r="BN376" s="28"/>
      <c r="BO376" s="28"/>
      <c r="BP376" s="28"/>
    </row>
    <row r="377" spans="1:68" ht="14.4">
      <c r="A377" s="19">
        <v>43364</v>
      </c>
      <c r="B377" s="19">
        <v>43365</v>
      </c>
      <c r="C377" s="27" t="s">
        <v>172</v>
      </c>
      <c r="D377" s="27" t="s">
        <v>221</v>
      </c>
      <c r="E377" s="20">
        <v>13.6</v>
      </c>
      <c r="F377" s="27" t="s">
        <v>229</v>
      </c>
      <c r="G377" s="21" t="s">
        <v>184</v>
      </c>
      <c r="H377" s="20">
        <v>1</v>
      </c>
      <c r="I377" s="20">
        <v>1</v>
      </c>
      <c r="J377" s="20">
        <v>30</v>
      </c>
      <c r="K377" s="20">
        <v>55</v>
      </c>
      <c r="L377" s="20">
        <v>50</v>
      </c>
      <c r="M377" s="20">
        <v>20</v>
      </c>
      <c r="N377" s="20">
        <v>155</v>
      </c>
      <c r="O377" s="20">
        <v>1705</v>
      </c>
      <c r="P377" s="27">
        <v>39</v>
      </c>
      <c r="Q377" s="27">
        <v>42</v>
      </c>
      <c r="R377" s="28"/>
      <c r="S377" s="28"/>
      <c r="T377" s="28"/>
      <c r="U377" s="28"/>
      <c r="V377" s="28"/>
      <c r="W377" s="28"/>
      <c r="X377" s="20">
        <f t="shared" si="8"/>
        <v>39</v>
      </c>
      <c r="Y377" s="24">
        <v>27</v>
      </c>
      <c r="Z377" s="24">
        <v>4</v>
      </c>
      <c r="AA377" s="24">
        <v>25</v>
      </c>
      <c r="AB377" s="24">
        <v>4</v>
      </c>
      <c r="AC377" s="24">
        <v>23</v>
      </c>
      <c r="AD377" s="24">
        <v>0</v>
      </c>
      <c r="AE377" s="24">
        <v>27</v>
      </c>
      <c r="AF377" s="24">
        <v>10</v>
      </c>
      <c r="AG377" s="24">
        <v>25</v>
      </c>
      <c r="AH377" s="24">
        <v>5</v>
      </c>
      <c r="AI377" s="24">
        <v>23</v>
      </c>
      <c r="AJ377" s="24">
        <v>0</v>
      </c>
      <c r="AK377" s="20">
        <v>0.16666700000000001</v>
      </c>
      <c r="AL377" s="20">
        <v>0.16666700000000001</v>
      </c>
      <c r="AM377" s="20">
        <v>0.14285700000000001</v>
      </c>
      <c r="AN377" s="20">
        <v>0.16666700000000001</v>
      </c>
      <c r="AO377" s="20">
        <v>0</v>
      </c>
      <c r="AP377" s="20">
        <v>0.14285700000000001</v>
      </c>
      <c r="AQ377" s="20">
        <v>0.14285700000000001</v>
      </c>
      <c r="AR377" s="20">
        <v>0.28571400000000002</v>
      </c>
      <c r="AS377" s="20">
        <v>0.16666700000000001</v>
      </c>
      <c r="AT377" s="20">
        <v>0.33333299999999999</v>
      </c>
      <c r="AU377" s="20">
        <v>0.14285700000000001</v>
      </c>
      <c r="AV377" s="20">
        <v>0.16666700000000001</v>
      </c>
      <c r="AW377" s="20">
        <v>0.16666700000000001</v>
      </c>
      <c r="AX377" s="20">
        <v>0.42857099999999998</v>
      </c>
      <c r="AY377" s="20">
        <v>0.28571400000000002</v>
      </c>
      <c r="AZ377" s="20">
        <v>0.57142899999999996</v>
      </c>
      <c r="BA377" s="28"/>
      <c r="BB377" s="28"/>
      <c r="BC377" s="28"/>
      <c r="BD377" s="28"/>
      <c r="BE377" s="28"/>
      <c r="BF377" s="28"/>
      <c r="BG377" s="28"/>
      <c r="BH377" s="28"/>
      <c r="BI377" s="28"/>
      <c r="BJ377" s="28"/>
      <c r="BK377" s="28"/>
      <c r="BL377" s="28"/>
      <c r="BM377" s="28"/>
      <c r="BN377" s="28"/>
      <c r="BO377" s="28"/>
      <c r="BP377" s="28"/>
    </row>
    <row r="378" spans="1:68" ht="14.4">
      <c r="A378" s="19">
        <v>43364</v>
      </c>
      <c r="B378" s="19">
        <v>43365</v>
      </c>
      <c r="C378" s="27" t="s">
        <v>172</v>
      </c>
      <c r="D378" s="27" t="s">
        <v>221</v>
      </c>
      <c r="E378" s="20">
        <v>14</v>
      </c>
      <c r="F378" s="27" t="s">
        <v>229</v>
      </c>
      <c r="G378" s="21" t="s">
        <v>185</v>
      </c>
      <c r="H378" s="20">
        <v>1</v>
      </c>
      <c r="I378" s="20">
        <v>1</v>
      </c>
      <c r="J378" s="20">
        <v>20</v>
      </c>
      <c r="K378" s="20">
        <v>55</v>
      </c>
      <c r="L378" s="20">
        <v>200</v>
      </c>
      <c r="M378" s="20">
        <v>450</v>
      </c>
      <c r="N378" s="20">
        <v>725</v>
      </c>
      <c r="O378" s="20">
        <v>7975</v>
      </c>
      <c r="P378" s="27">
        <v>32.369999999999997</v>
      </c>
      <c r="Q378" s="27">
        <v>50</v>
      </c>
      <c r="R378" s="28"/>
      <c r="S378" s="28"/>
      <c r="T378" s="28"/>
      <c r="U378" s="28"/>
      <c r="V378" s="28"/>
      <c r="W378" s="28"/>
      <c r="X378" s="20">
        <f t="shared" si="8"/>
        <v>32.369999999999997</v>
      </c>
      <c r="Y378" s="24">
        <v>35</v>
      </c>
      <c r="Z378" s="24">
        <v>14</v>
      </c>
      <c r="AA378" s="24">
        <v>33</v>
      </c>
      <c r="AB378" s="24">
        <v>2</v>
      </c>
      <c r="AC378" s="24">
        <v>30</v>
      </c>
      <c r="AD378" s="24">
        <v>0</v>
      </c>
      <c r="AE378" s="24">
        <v>34</v>
      </c>
      <c r="AF378" s="24">
        <v>25</v>
      </c>
      <c r="AG378" s="24">
        <v>35</v>
      </c>
      <c r="AH378" s="24">
        <v>16</v>
      </c>
      <c r="AI378" s="24">
        <v>30</v>
      </c>
      <c r="AJ378" s="24">
        <v>1</v>
      </c>
      <c r="AK378" s="20">
        <v>0</v>
      </c>
      <c r="AL378" s="20">
        <v>0.125</v>
      </c>
      <c r="AM378" s="20">
        <v>0</v>
      </c>
      <c r="AN378" s="20">
        <v>9.0909000000000004E-2</v>
      </c>
      <c r="AO378" s="20">
        <v>0.28571400000000002</v>
      </c>
      <c r="AP378" s="20">
        <v>0.111111</v>
      </c>
      <c r="AQ378" s="20">
        <v>0.83333299999999999</v>
      </c>
      <c r="AR378" s="20">
        <v>0.461538</v>
      </c>
      <c r="AS378" s="20">
        <v>0.375</v>
      </c>
      <c r="AT378" s="20">
        <v>0.5</v>
      </c>
      <c r="AU378" s="20">
        <v>0.375</v>
      </c>
      <c r="AV378" s="20">
        <v>0.54545500000000002</v>
      </c>
      <c r="AW378" s="20">
        <v>0.57142899999999996</v>
      </c>
      <c r="AX378" s="20">
        <v>0.625</v>
      </c>
      <c r="AY378" s="20">
        <v>0.83333299999999999</v>
      </c>
      <c r="AZ378" s="20">
        <v>0.84615399999999996</v>
      </c>
      <c r="BA378" s="28"/>
      <c r="BB378" s="28"/>
      <c r="BC378" s="28"/>
      <c r="BD378" s="28"/>
      <c r="BE378" s="28"/>
      <c r="BF378" s="28"/>
      <c r="BG378" s="28"/>
      <c r="BH378" s="28"/>
      <c r="BI378" s="28"/>
      <c r="BJ378" s="28"/>
      <c r="BK378" s="28"/>
      <c r="BL378" s="28"/>
      <c r="BM378" s="28"/>
      <c r="BN378" s="28"/>
      <c r="BO378" s="28"/>
      <c r="BP378" s="28"/>
    </row>
    <row r="379" spans="1:68" ht="14.4">
      <c r="A379" s="19">
        <v>43364</v>
      </c>
      <c r="B379" s="19">
        <v>43365</v>
      </c>
      <c r="C379" s="27" t="s">
        <v>172</v>
      </c>
      <c r="D379" s="27" t="s">
        <v>221</v>
      </c>
      <c r="E379" s="20">
        <v>14.4</v>
      </c>
      <c r="F379" s="27" t="s">
        <v>229</v>
      </c>
      <c r="G379" s="21" t="s">
        <v>186</v>
      </c>
      <c r="H379" s="20">
        <v>6</v>
      </c>
      <c r="I379" s="20">
        <v>0</v>
      </c>
      <c r="J379" s="20">
        <v>1</v>
      </c>
      <c r="K379" s="20">
        <v>0</v>
      </c>
      <c r="L379" s="20">
        <v>25</v>
      </c>
      <c r="M379" s="20">
        <v>7</v>
      </c>
      <c r="N379" s="20">
        <v>33</v>
      </c>
      <c r="O379" s="20">
        <v>363</v>
      </c>
      <c r="P379" s="27">
        <v>6.71</v>
      </c>
      <c r="Q379" s="27">
        <v>11</v>
      </c>
      <c r="R379" s="28"/>
      <c r="S379" s="28"/>
      <c r="T379" s="28"/>
      <c r="U379" s="28"/>
      <c r="V379" s="28"/>
      <c r="W379" s="28"/>
      <c r="X379" s="20">
        <f t="shared" si="8"/>
        <v>6.71</v>
      </c>
      <c r="Y379" s="25"/>
      <c r="Z379" s="25"/>
      <c r="AA379" s="25"/>
      <c r="AB379" s="25"/>
      <c r="AC379" s="25"/>
      <c r="AD379" s="25"/>
      <c r="AE379" s="25"/>
      <c r="AF379" s="25"/>
      <c r="AG379" s="25"/>
      <c r="AH379" s="25"/>
      <c r="AI379" s="25"/>
      <c r="AJ379" s="25"/>
      <c r="AK379" s="11"/>
      <c r="AL379" s="11"/>
      <c r="AM379" s="11"/>
      <c r="AN379" s="11"/>
      <c r="AO379" s="11"/>
      <c r="AP379" s="11"/>
      <c r="AQ379" s="11"/>
      <c r="AR379" s="11"/>
      <c r="AS379" s="11"/>
      <c r="AT379" s="11"/>
      <c r="AU379" s="11"/>
      <c r="AV379" s="11"/>
      <c r="AW379" s="11"/>
      <c r="AX379" s="11"/>
      <c r="AY379" s="11"/>
      <c r="AZ379" s="11"/>
      <c r="BA379" s="28"/>
      <c r="BB379" s="28"/>
      <c r="BC379" s="28"/>
      <c r="BD379" s="28"/>
      <c r="BE379" s="28"/>
      <c r="BF379" s="28"/>
      <c r="BG379" s="28"/>
      <c r="BH379" s="28"/>
      <c r="BI379" s="28"/>
      <c r="BJ379" s="28"/>
      <c r="BK379" s="28"/>
      <c r="BL379" s="28"/>
      <c r="BM379" s="28"/>
      <c r="BN379" s="28"/>
      <c r="BO379" s="28"/>
      <c r="BP379" s="28"/>
    </row>
    <row r="380" spans="1:68" ht="14.4">
      <c r="A380" s="19">
        <v>43364</v>
      </c>
      <c r="B380" s="19">
        <v>43365</v>
      </c>
      <c r="C380" s="27" t="s">
        <v>172</v>
      </c>
      <c r="D380" s="27" t="s">
        <v>221</v>
      </c>
      <c r="E380" s="20">
        <v>14.8</v>
      </c>
      <c r="F380" s="27" t="s">
        <v>229</v>
      </c>
      <c r="G380" s="21" t="s">
        <v>187</v>
      </c>
      <c r="H380" s="20">
        <v>3</v>
      </c>
      <c r="I380" s="20">
        <v>1</v>
      </c>
      <c r="J380" s="20">
        <v>0</v>
      </c>
      <c r="K380" s="20">
        <v>0</v>
      </c>
      <c r="L380" s="20">
        <v>1</v>
      </c>
      <c r="M380" s="20">
        <v>0</v>
      </c>
      <c r="N380" s="20">
        <v>1</v>
      </c>
      <c r="O380" s="20">
        <v>11</v>
      </c>
      <c r="P380" s="28"/>
      <c r="Q380" s="28"/>
      <c r="R380" s="28"/>
      <c r="S380" s="28"/>
      <c r="T380" s="28"/>
      <c r="U380" s="28"/>
      <c r="V380" s="28"/>
      <c r="W380" s="28"/>
      <c r="X380" s="20"/>
      <c r="Y380" s="25"/>
      <c r="Z380" s="25"/>
      <c r="AA380" s="25"/>
      <c r="AB380" s="25"/>
      <c r="AC380" s="25"/>
      <c r="AD380" s="25"/>
      <c r="AE380" s="25"/>
      <c r="AF380" s="25"/>
      <c r="AG380" s="25"/>
      <c r="AH380" s="25"/>
      <c r="AI380" s="25"/>
      <c r="AJ380" s="25"/>
      <c r="AK380" s="11"/>
      <c r="AL380" s="11"/>
      <c r="AM380" s="11"/>
      <c r="AN380" s="11"/>
      <c r="AO380" s="11"/>
      <c r="AP380" s="11"/>
      <c r="AQ380" s="11"/>
      <c r="AR380" s="11"/>
      <c r="AS380" s="11"/>
      <c r="AT380" s="11"/>
      <c r="AU380" s="11"/>
      <c r="AV380" s="11"/>
      <c r="AW380" s="11"/>
      <c r="AX380" s="11"/>
      <c r="AY380" s="11"/>
      <c r="AZ380" s="11"/>
      <c r="BA380" s="28"/>
      <c r="BB380" s="28"/>
      <c r="BC380" s="28"/>
      <c r="BD380" s="28"/>
      <c r="BE380" s="28"/>
      <c r="BF380" s="28"/>
      <c r="BG380" s="28"/>
      <c r="BH380" s="28"/>
      <c r="BI380" s="28"/>
      <c r="BJ380" s="28"/>
      <c r="BK380" s="28"/>
      <c r="BL380" s="28"/>
      <c r="BM380" s="28"/>
      <c r="BN380" s="28"/>
      <c r="BO380" s="28"/>
      <c r="BP380" s="28"/>
    </row>
    <row r="381" spans="1:68" ht="14.4">
      <c r="A381" s="19">
        <v>43364</v>
      </c>
      <c r="B381" s="19">
        <v>43365</v>
      </c>
      <c r="C381" s="27" t="s">
        <v>172</v>
      </c>
      <c r="D381" s="27" t="s">
        <v>221</v>
      </c>
      <c r="E381" s="20">
        <v>15.2</v>
      </c>
      <c r="F381" s="27" t="s">
        <v>229</v>
      </c>
      <c r="G381" s="21" t="s">
        <v>188</v>
      </c>
      <c r="H381" s="20">
        <v>7</v>
      </c>
      <c r="I381" s="20">
        <v>0</v>
      </c>
      <c r="J381" s="20">
        <v>85</v>
      </c>
      <c r="K381" s="20">
        <v>30</v>
      </c>
      <c r="L381" s="20">
        <v>130</v>
      </c>
      <c r="M381" s="20">
        <v>250</v>
      </c>
      <c r="N381" s="20">
        <v>495</v>
      </c>
      <c r="O381" s="20">
        <v>5445</v>
      </c>
      <c r="P381" s="27">
        <v>98.45</v>
      </c>
      <c r="Q381" s="27">
        <v>50</v>
      </c>
      <c r="R381" s="28"/>
      <c r="S381" s="28"/>
      <c r="T381" s="28"/>
      <c r="U381" s="28"/>
      <c r="V381" s="28"/>
      <c r="W381" s="28"/>
      <c r="X381" s="20">
        <f t="shared" ref="X381:X386" si="9">AVERAGE(V381,T381,R381,P381)</f>
        <v>98.45</v>
      </c>
      <c r="Y381" s="24">
        <v>38</v>
      </c>
      <c r="Z381" s="24">
        <v>27</v>
      </c>
      <c r="AA381" s="24">
        <v>30</v>
      </c>
      <c r="AB381" s="24">
        <v>5</v>
      </c>
      <c r="AC381" s="24">
        <v>30</v>
      </c>
      <c r="AD381" s="24">
        <v>0</v>
      </c>
      <c r="AE381" s="24">
        <v>38</v>
      </c>
      <c r="AF381" s="24">
        <v>38</v>
      </c>
      <c r="AG381" s="24">
        <v>28</v>
      </c>
      <c r="AH381" s="24">
        <v>11</v>
      </c>
      <c r="AI381" s="24">
        <v>30</v>
      </c>
      <c r="AJ381" s="24">
        <v>0</v>
      </c>
      <c r="AK381" s="20">
        <v>0</v>
      </c>
      <c r="AL381" s="20">
        <v>0.222222</v>
      </c>
      <c r="AM381" s="20">
        <v>0.25</v>
      </c>
      <c r="AN381" s="20">
        <v>0.16666700000000001</v>
      </c>
      <c r="AO381" s="20">
        <v>0.75</v>
      </c>
      <c r="AP381" s="20">
        <v>0.625</v>
      </c>
      <c r="AQ381" s="20">
        <v>0.75</v>
      </c>
      <c r="AR381" s="20">
        <v>0.7</v>
      </c>
      <c r="AS381" s="20">
        <v>0.28571400000000002</v>
      </c>
      <c r="AT381" s="20">
        <v>0.42857099999999998</v>
      </c>
      <c r="AU381" s="20">
        <v>0.5</v>
      </c>
      <c r="AV381" s="20">
        <v>0.33333299999999999</v>
      </c>
      <c r="AW381" s="20">
        <v>1</v>
      </c>
      <c r="AX381" s="20">
        <v>1</v>
      </c>
      <c r="AY381" s="20">
        <v>1</v>
      </c>
      <c r="AZ381" s="20">
        <v>1</v>
      </c>
      <c r="BA381" s="28"/>
      <c r="BB381" s="28"/>
      <c r="BC381" s="28"/>
      <c r="BD381" s="28"/>
      <c r="BE381" s="28"/>
      <c r="BF381" s="28"/>
      <c r="BG381" s="28"/>
      <c r="BH381" s="28"/>
      <c r="BI381" s="28"/>
      <c r="BJ381" s="28"/>
      <c r="BK381" s="28"/>
      <c r="BL381" s="28"/>
      <c r="BM381" s="28"/>
      <c r="BN381" s="28"/>
      <c r="BO381" s="28"/>
      <c r="BP381" s="28"/>
    </row>
    <row r="382" spans="1:68" ht="14.4">
      <c r="A382" s="19">
        <v>43364</v>
      </c>
      <c r="B382" s="19">
        <v>43365</v>
      </c>
      <c r="C382" s="27" t="s">
        <v>172</v>
      </c>
      <c r="D382" s="27" t="s">
        <v>221</v>
      </c>
      <c r="E382" s="20">
        <v>15.6</v>
      </c>
      <c r="F382" s="27" t="s">
        <v>229</v>
      </c>
      <c r="G382" s="21" t="s">
        <v>189</v>
      </c>
      <c r="H382" s="20">
        <v>1</v>
      </c>
      <c r="I382" s="20">
        <v>1</v>
      </c>
      <c r="J382" s="20">
        <v>35</v>
      </c>
      <c r="K382" s="20">
        <v>230</v>
      </c>
      <c r="L382" s="20">
        <v>500</v>
      </c>
      <c r="M382" s="20">
        <v>450</v>
      </c>
      <c r="N382" s="20">
        <v>1215</v>
      </c>
      <c r="O382" s="20">
        <v>13365</v>
      </c>
      <c r="P382" s="27">
        <v>32.450000000000003</v>
      </c>
      <c r="Q382" s="27">
        <v>50</v>
      </c>
      <c r="R382" s="28"/>
      <c r="S382" s="28"/>
      <c r="T382" s="28"/>
      <c r="U382" s="28"/>
      <c r="V382" s="28"/>
      <c r="W382" s="28"/>
      <c r="X382" s="20">
        <f t="shared" si="9"/>
        <v>32.450000000000003</v>
      </c>
      <c r="Y382" s="24">
        <v>42</v>
      </c>
      <c r="Z382" s="24">
        <v>10</v>
      </c>
      <c r="AA382" s="24">
        <v>44</v>
      </c>
      <c r="AB382" s="24">
        <v>4</v>
      </c>
      <c r="AC382" s="24">
        <v>40</v>
      </c>
      <c r="AD382" s="24">
        <v>0</v>
      </c>
      <c r="AE382" s="24">
        <v>42</v>
      </c>
      <c r="AF382" s="24">
        <v>36</v>
      </c>
      <c r="AG382" s="24">
        <v>39</v>
      </c>
      <c r="AH382" s="24">
        <v>16</v>
      </c>
      <c r="AI382" s="24">
        <v>39</v>
      </c>
      <c r="AJ382" s="24">
        <v>0</v>
      </c>
      <c r="AK382" s="20">
        <v>0.16666700000000001</v>
      </c>
      <c r="AL382" s="20">
        <v>8.3333000000000004E-2</v>
      </c>
      <c r="AM382" s="20">
        <v>0</v>
      </c>
      <c r="AN382" s="20">
        <v>9.0909000000000004E-2</v>
      </c>
      <c r="AO382" s="20">
        <v>0.18181800000000001</v>
      </c>
      <c r="AP382" s="20">
        <v>0.2</v>
      </c>
      <c r="AQ382" s="20">
        <v>0.33333299999999999</v>
      </c>
      <c r="AR382" s="20">
        <v>0.25</v>
      </c>
      <c r="AS382" s="20">
        <v>0.54545500000000002</v>
      </c>
      <c r="AT382" s="20">
        <v>0.375</v>
      </c>
      <c r="AU382" s="20">
        <v>0.4</v>
      </c>
      <c r="AV382" s="20">
        <v>0.3</v>
      </c>
      <c r="AW382" s="20">
        <v>0.90909099999999998</v>
      </c>
      <c r="AX382" s="20">
        <v>0.5</v>
      </c>
      <c r="AY382" s="20">
        <v>1</v>
      </c>
      <c r="AZ382" s="20">
        <v>1</v>
      </c>
      <c r="BA382" s="28"/>
      <c r="BB382" s="28"/>
      <c r="BC382" s="28"/>
      <c r="BD382" s="28"/>
      <c r="BE382" s="28"/>
      <c r="BF382" s="28"/>
      <c r="BG382" s="28"/>
      <c r="BH382" s="28"/>
      <c r="BI382" s="28"/>
      <c r="BJ382" s="28"/>
      <c r="BK382" s="28"/>
      <c r="BL382" s="28"/>
      <c r="BM382" s="28"/>
      <c r="BN382" s="28"/>
      <c r="BO382" s="28"/>
      <c r="BP382" s="28"/>
    </row>
    <row r="383" spans="1:68" ht="14.4">
      <c r="A383" s="19">
        <v>43364</v>
      </c>
      <c r="B383" s="19">
        <v>43365</v>
      </c>
      <c r="C383" s="27" t="s">
        <v>172</v>
      </c>
      <c r="D383" s="27" t="s">
        <v>221</v>
      </c>
      <c r="E383" s="20">
        <v>16</v>
      </c>
      <c r="F383" s="27" t="s">
        <v>229</v>
      </c>
      <c r="G383" s="21" t="s">
        <v>190</v>
      </c>
      <c r="H383" s="20">
        <v>4</v>
      </c>
      <c r="I383" s="20">
        <v>1</v>
      </c>
      <c r="J383" s="20">
        <v>30</v>
      </c>
      <c r="K383" s="20">
        <v>25</v>
      </c>
      <c r="L383" s="20">
        <v>45</v>
      </c>
      <c r="M383" s="20">
        <v>15</v>
      </c>
      <c r="N383" s="20">
        <v>115</v>
      </c>
      <c r="O383" s="20">
        <v>1265</v>
      </c>
      <c r="P383" s="27">
        <v>89.98</v>
      </c>
      <c r="Q383" s="27">
        <v>24</v>
      </c>
      <c r="R383" s="28"/>
      <c r="S383" s="28"/>
      <c r="T383" s="28"/>
      <c r="U383" s="28"/>
      <c r="V383" s="28"/>
      <c r="W383" s="28"/>
      <c r="X383" s="20">
        <f t="shared" si="9"/>
        <v>89.98</v>
      </c>
      <c r="Y383" s="24">
        <v>26</v>
      </c>
      <c r="Z383" s="24">
        <v>18</v>
      </c>
      <c r="AA383" s="24">
        <v>23</v>
      </c>
      <c r="AB383" s="24">
        <v>4</v>
      </c>
      <c r="AC383" s="24">
        <v>25</v>
      </c>
      <c r="AD383" s="24">
        <v>0</v>
      </c>
      <c r="AE383" s="24">
        <v>26</v>
      </c>
      <c r="AF383" s="24">
        <v>26</v>
      </c>
      <c r="AG383" s="24">
        <v>23</v>
      </c>
      <c r="AH383" s="24">
        <v>7</v>
      </c>
      <c r="AI383" s="24">
        <v>25</v>
      </c>
      <c r="AJ383" s="24">
        <v>0</v>
      </c>
      <c r="AK383" s="20">
        <v>0</v>
      </c>
      <c r="AL383" s="20">
        <v>0.33333299999999999</v>
      </c>
      <c r="AM383" s="20">
        <v>0.2</v>
      </c>
      <c r="AN383" s="20">
        <v>0.16666700000000001</v>
      </c>
      <c r="AO383" s="20">
        <v>0.8</v>
      </c>
      <c r="AP383" s="20">
        <v>0.28571400000000002</v>
      </c>
      <c r="AQ383" s="20">
        <v>0.71428599999999998</v>
      </c>
      <c r="AR383" s="20">
        <v>1</v>
      </c>
      <c r="AS383" s="20">
        <v>0</v>
      </c>
      <c r="AT383" s="20">
        <v>0.5</v>
      </c>
      <c r="AU383" s="20">
        <v>0.2</v>
      </c>
      <c r="AV383" s="20">
        <v>0.5</v>
      </c>
      <c r="AW383" s="20">
        <v>1</v>
      </c>
      <c r="AX383" s="20">
        <v>1</v>
      </c>
      <c r="AY383" s="20">
        <v>1</v>
      </c>
      <c r="AZ383" s="20">
        <v>1</v>
      </c>
      <c r="BA383" s="28"/>
      <c r="BB383" s="28"/>
      <c r="BC383" s="28"/>
      <c r="BD383" s="28"/>
      <c r="BE383" s="28"/>
      <c r="BF383" s="28"/>
      <c r="BG383" s="28"/>
      <c r="BH383" s="28"/>
      <c r="BI383" s="28"/>
      <c r="BJ383" s="28"/>
      <c r="BK383" s="28"/>
      <c r="BL383" s="28"/>
      <c r="BM383" s="28"/>
      <c r="BN383" s="28"/>
      <c r="BO383" s="28"/>
      <c r="BP383" s="28"/>
    </row>
    <row r="384" spans="1:68" ht="14.4">
      <c r="A384" s="19">
        <v>43364</v>
      </c>
      <c r="B384" s="19">
        <v>43365</v>
      </c>
      <c r="C384" s="27" t="s">
        <v>172</v>
      </c>
      <c r="D384" s="27" t="s">
        <v>221</v>
      </c>
      <c r="E384" s="20">
        <v>16.399999999999999</v>
      </c>
      <c r="F384" s="27" t="s">
        <v>229</v>
      </c>
      <c r="G384" s="21" t="s">
        <v>191</v>
      </c>
      <c r="H384" s="20">
        <v>6</v>
      </c>
      <c r="I384" s="20">
        <v>1</v>
      </c>
      <c r="J384" s="20">
        <v>1</v>
      </c>
      <c r="K384" s="20">
        <v>6</v>
      </c>
      <c r="L384" s="20">
        <v>55</v>
      </c>
      <c r="M384" s="20">
        <v>75</v>
      </c>
      <c r="N384" s="20">
        <v>137</v>
      </c>
      <c r="O384" s="20">
        <v>1507</v>
      </c>
      <c r="P384" s="27">
        <v>14.68</v>
      </c>
      <c r="Q384" s="27">
        <v>31</v>
      </c>
      <c r="R384" s="28"/>
      <c r="S384" s="28"/>
      <c r="T384" s="28"/>
      <c r="U384" s="28"/>
      <c r="V384" s="28"/>
      <c r="W384" s="28"/>
      <c r="X384" s="20">
        <f t="shared" si="9"/>
        <v>14.68</v>
      </c>
      <c r="Y384" s="24">
        <v>26</v>
      </c>
      <c r="Z384" s="24">
        <v>16</v>
      </c>
      <c r="AA384" s="24">
        <v>31</v>
      </c>
      <c r="AB384" s="24">
        <v>4</v>
      </c>
      <c r="AC384" s="24">
        <v>29</v>
      </c>
      <c r="AD384" s="24">
        <v>0</v>
      </c>
      <c r="AE384" s="24">
        <v>26</v>
      </c>
      <c r="AF384" s="24">
        <v>22</v>
      </c>
      <c r="AG384" s="24">
        <v>31</v>
      </c>
      <c r="AH384" s="24">
        <v>7</v>
      </c>
      <c r="AI384" s="24">
        <v>29</v>
      </c>
      <c r="AJ384" s="24">
        <v>0</v>
      </c>
      <c r="AK384" s="20">
        <v>0.25</v>
      </c>
      <c r="AL384" s="20">
        <v>0</v>
      </c>
      <c r="AM384" s="20">
        <v>0.25</v>
      </c>
      <c r="AN384" s="20">
        <v>0</v>
      </c>
      <c r="AO384" s="20">
        <v>0.25</v>
      </c>
      <c r="AP384" s="20">
        <v>1</v>
      </c>
      <c r="AQ384" s="29"/>
      <c r="AR384" s="20">
        <v>0.6</v>
      </c>
      <c r="AS384" s="20">
        <v>0.25</v>
      </c>
      <c r="AT384" s="20">
        <v>0.375</v>
      </c>
      <c r="AU384" s="20">
        <v>0.25</v>
      </c>
      <c r="AV384" s="20">
        <v>0</v>
      </c>
      <c r="AW384" s="20">
        <v>1</v>
      </c>
      <c r="AX384" s="20">
        <v>0.875</v>
      </c>
      <c r="AY384" s="29"/>
      <c r="AZ384" s="20">
        <v>0.7</v>
      </c>
      <c r="BA384" s="28"/>
      <c r="BB384" s="28"/>
      <c r="BC384" s="28"/>
      <c r="BD384" s="28"/>
      <c r="BE384" s="28"/>
      <c r="BF384" s="28"/>
      <c r="BG384" s="28"/>
      <c r="BH384" s="28"/>
      <c r="BI384" s="28"/>
      <c r="BJ384" s="28"/>
      <c r="BK384" s="28"/>
      <c r="BL384" s="28"/>
      <c r="BM384" s="28"/>
      <c r="BN384" s="28"/>
      <c r="BO384" s="28"/>
      <c r="BP384" s="28"/>
    </row>
    <row r="385" spans="1:68" ht="14.4">
      <c r="A385" s="19">
        <v>43364</v>
      </c>
      <c r="B385" s="19">
        <v>43365</v>
      </c>
      <c r="C385" s="27" t="s">
        <v>172</v>
      </c>
      <c r="D385" s="27" t="s">
        <v>221</v>
      </c>
      <c r="E385" s="20">
        <v>16.8</v>
      </c>
      <c r="F385" s="27" t="s">
        <v>229</v>
      </c>
      <c r="G385" s="21" t="s">
        <v>192</v>
      </c>
      <c r="H385" s="20">
        <v>5</v>
      </c>
      <c r="I385" s="20">
        <v>1</v>
      </c>
      <c r="J385" s="20">
        <v>15</v>
      </c>
      <c r="K385" s="20">
        <v>23</v>
      </c>
      <c r="L385" s="20">
        <v>90</v>
      </c>
      <c r="M385" s="20">
        <v>260</v>
      </c>
      <c r="N385" s="20">
        <v>388</v>
      </c>
      <c r="O385" s="20">
        <v>4268</v>
      </c>
      <c r="P385" s="27">
        <v>38.99</v>
      </c>
      <c r="Q385" s="27">
        <v>50</v>
      </c>
      <c r="R385" s="28"/>
      <c r="S385" s="28"/>
      <c r="T385" s="28"/>
      <c r="U385" s="28"/>
      <c r="V385" s="28"/>
      <c r="W385" s="28"/>
      <c r="X385" s="20">
        <f t="shared" si="9"/>
        <v>38.99</v>
      </c>
      <c r="Y385" s="24">
        <v>43</v>
      </c>
      <c r="Z385" s="24">
        <v>25</v>
      </c>
      <c r="AA385" s="24">
        <v>36</v>
      </c>
      <c r="AB385" s="24">
        <v>1</v>
      </c>
      <c r="AC385" s="24">
        <v>43</v>
      </c>
      <c r="AD385" s="24">
        <v>0</v>
      </c>
      <c r="AE385" s="24">
        <v>43</v>
      </c>
      <c r="AF385" s="24">
        <v>30</v>
      </c>
      <c r="AG385" s="24">
        <v>36</v>
      </c>
      <c r="AH385" s="24">
        <v>3</v>
      </c>
      <c r="AI385" s="24">
        <v>43</v>
      </c>
      <c r="AJ385" s="24">
        <v>0</v>
      </c>
      <c r="AK385" s="20">
        <v>0</v>
      </c>
      <c r="AL385" s="20">
        <v>0</v>
      </c>
      <c r="AM385" s="20">
        <v>0</v>
      </c>
      <c r="AN385" s="20">
        <v>0.1</v>
      </c>
      <c r="AO385" s="20">
        <v>0.7</v>
      </c>
      <c r="AP385" s="20">
        <v>0.44444400000000001</v>
      </c>
      <c r="AQ385" s="20">
        <v>0.72727299999999995</v>
      </c>
      <c r="AR385" s="20">
        <v>0.461538</v>
      </c>
      <c r="AS385" s="20">
        <v>0.111111</v>
      </c>
      <c r="AT385" s="20">
        <v>0</v>
      </c>
      <c r="AU385" s="20">
        <v>0.125</v>
      </c>
      <c r="AV385" s="20">
        <v>0.1</v>
      </c>
      <c r="AW385" s="20">
        <v>0.9</v>
      </c>
      <c r="AX385" s="20">
        <v>0.55555600000000005</v>
      </c>
      <c r="AY385" s="20">
        <v>1</v>
      </c>
      <c r="AZ385" s="20">
        <v>0.38461499999999998</v>
      </c>
      <c r="BA385" s="28"/>
      <c r="BB385" s="28"/>
      <c r="BC385" s="28"/>
      <c r="BD385" s="28"/>
      <c r="BE385" s="28"/>
      <c r="BF385" s="28"/>
      <c r="BG385" s="28"/>
      <c r="BH385" s="28"/>
      <c r="BI385" s="28"/>
      <c r="BJ385" s="28"/>
      <c r="BK385" s="28"/>
      <c r="BL385" s="28"/>
      <c r="BM385" s="28"/>
      <c r="BN385" s="28"/>
      <c r="BO385" s="28"/>
      <c r="BP385" s="28"/>
    </row>
    <row r="386" spans="1:68" ht="14.4">
      <c r="A386" s="19">
        <v>43365</v>
      </c>
      <c r="B386" s="19">
        <v>43365</v>
      </c>
      <c r="C386" s="27" t="s">
        <v>172</v>
      </c>
      <c r="D386" s="27" t="s">
        <v>221</v>
      </c>
      <c r="E386" s="20">
        <v>17.2</v>
      </c>
      <c r="F386" s="27" t="s">
        <v>229</v>
      </c>
      <c r="G386" s="21" t="s">
        <v>193</v>
      </c>
      <c r="H386" s="20">
        <v>5</v>
      </c>
      <c r="I386" s="20">
        <v>1</v>
      </c>
      <c r="J386" s="20">
        <v>25</v>
      </c>
      <c r="K386" s="20">
        <v>50</v>
      </c>
      <c r="L386" s="20">
        <v>25</v>
      </c>
      <c r="M386" s="20">
        <v>2</v>
      </c>
      <c r="N386" s="20">
        <v>102</v>
      </c>
      <c r="O386" s="20">
        <v>1122</v>
      </c>
      <c r="P386" s="27">
        <v>68.02</v>
      </c>
      <c r="Q386" s="27">
        <v>25</v>
      </c>
      <c r="R386" s="28"/>
      <c r="S386" s="28"/>
      <c r="T386" s="28"/>
      <c r="U386" s="28"/>
      <c r="V386" s="28"/>
      <c r="W386" s="28"/>
      <c r="X386" s="20">
        <f t="shared" si="9"/>
        <v>68.02</v>
      </c>
      <c r="Y386" s="24">
        <v>21</v>
      </c>
      <c r="Z386" s="24">
        <v>6</v>
      </c>
      <c r="AA386" s="24">
        <v>22</v>
      </c>
      <c r="AB386" s="24">
        <v>1</v>
      </c>
      <c r="AC386" s="24">
        <v>22</v>
      </c>
      <c r="AD386" s="24">
        <v>1</v>
      </c>
      <c r="AE386" s="24">
        <v>21</v>
      </c>
      <c r="AF386" s="24">
        <v>13</v>
      </c>
      <c r="AG386" s="24">
        <v>22</v>
      </c>
      <c r="AH386" s="24">
        <v>2</v>
      </c>
      <c r="AI386" s="24">
        <v>22</v>
      </c>
      <c r="AJ386" s="24">
        <v>1</v>
      </c>
      <c r="AK386" s="20">
        <v>0</v>
      </c>
      <c r="AL386" s="20">
        <v>0</v>
      </c>
      <c r="AM386" s="20">
        <v>0</v>
      </c>
      <c r="AN386" s="20">
        <v>0.2</v>
      </c>
      <c r="AO386" s="20">
        <v>0</v>
      </c>
      <c r="AP386" s="20">
        <v>0.16666700000000001</v>
      </c>
      <c r="AQ386" s="20">
        <v>0.6</v>
      </c>
      <c r="AR386" s="20">
        <v>0.4</v>
      </c>
      <c r="AS386" s="20">
        <v>0</v>
      </c>
      <c r="AT386" s="20">
        <v>0</v>
      </c>
      <c r="AU386" s="20">
        <v>0.2</v>
      </c>
      <c r="AV386" s="20">
        <v>0.2</v>
      </c>
      <c r="AW386" s="20">
        <v>0.4</v>
      </c>
      <c r="AX386" s="20">
        <v>0.5</v>
      </c>
      <c r="AY386" s="20">
        <v>1</v>
      </c>
      <c r="AZ386" s="20">
        <v>0.6</v>
      </c>
      <c r="BA386" s="28"/>
      <c r="BB386" s="28"/>
      <c r="BC386" s="28"/>
      <c r="BD386" s="28"/>
      <c r="BE386" s="28"/>
      <c r="BF386" s="28"/>
      <c r="BG386" s="28"/>
      <c r="BH386" s="28"/>
      <c r="BI386" s="28"/>
      <c r="BJ386" s="28"/>
      <c r="BK386" s="28"/>
      <c r="BL386" s="28"/>
      <c r="BM386" s="28"/>
      <c r="BN386" s="28"/>
      <c r="BO386" s="28"/>
      <c r="BP386" s="28"/>
    </row>
    <row r="387" spans="1:68" ht="14.4">
      <c r="A387" s="19">
        <v>43365</v>
      </c>
      <c r="B387" s="19">
        <v>43365</v>
      </c>
      <c r="C387" s="27" t="s">
        <v>172</v>
      </c>
      <c r="D387" s="27" t="s">
        <v>221</v>
      </c>
      <c r="E387" s="20">
        <v>8</v>
      </c>
      <c r="F387" s="27" t="s">
        <v>229</v>
      </c>
      <c r="G387" s="21" t="s">
        <v>194</v>
      </c>
      <c r="H387" s="20">
        <v>3</v>
      </c>
      <c r="I387" s="20">
        <v>1</v>
      </c>
      <c r="J387" s="20">
        <v>0</v>
      </c>
      <c r="K387" s="20">
        <v>0</v>
      </c>
      <c r="L387" s="20">
        <v>0</v>
      </c>
      <c r="M387" s="20">
        <v>0</v>
      </c>
      <c r="N387" s="20">
        <v>0</v>
      </c>
      <c r="O387" s="20">
        <v>0</v>
      </c>
      <c r="P387" s="28"/>
      <c r="Q387" s="28"/>
      <c r="R387" s="28"/>
      <c r="S387" s="28"/>
      <c r="T387" s="28"/>
      <c r="U387" s="28"/>
      <c r="V387" s="28"/>
      <c r="W387" s="28"/>
      <c r="X387" s="20"/>
      <c r="Y387" s="25"/>
      <c r="Z387" s="25"/>
      <c r="AA387" s="25"/>
      <c r="AB387" s="25"/>
      <c r="AC387" s="25"/>
      <c r="AD387" s="25"/>
      <c r="AE387" s="25"/>
      <c r="AF387" s="25"/>
      <c r="AG387" s="25"/>
      <c r="AH387" s="25"/>
      <c r="AI387" s="25"/>
      <c r="AJ387" s="25"/>
      <c r="AK387" s="11"/>
      <c r="AL387" s="11"/>
      <c r="AM387" s="11"/>
      <c r="AN387" s="11"/>
      <c r="AO387" s="11"/>
      <c r="AP387" s="11"/>
      <c r="AQ387" s="11"/>
      <c r="AR387" s="11"/>
      <c r="AS387" s="11"/>
      <c r="AT387" s="11"/>
      <c r="AU387" s="11"/>
      <c r="AV387" s="11"/>
      <c r="AW387" s="11"/>
      <c r="AX387" s="11"/>
      <c r="AY387" s="11"/>
      <c r="AZ387" s="11"/>
      <c r="BA387" s="28"/>
      <c r="BB387" s="28"/>
      <c r="BC387" s="28"/>
      <c r="BD387" s="28"/>
      <c r="BE387" s="28"/>
      <c r="BF387" s="28"/>
      <c r="BG387" s="28"/>
      <c r="BH387" s="28"/>
      <c r="BI387" s="28"/>
      <c r="BJ387" s="28"/>
      <c r="BK387" s="28"/>
      <c r="BL387" s="28"/>
      <c r="BM387" s="28"/>
      <c r="BN387" s="28"/>
      <c r="BO387" s="28"/>
      <c r="BP387" s="28"/>
    </row>
    <row r="388" spans="1:68" ht="14.4">
      <c r="A388" s="19">
        <v>43365</v>
      </c>
      <c r="B388" s="19">
        <v>43365</v>
      </c>
      <c r="C388" s="27" t="s">
        <v>172</v>
      </c>
      <c r="D388" s="27" t="s">
        <v>221</v>
      </c>
      <c r="E388" s="20">
        <v>8.4</v>
      </c>
      <c r="F388" s="27" t="s">
        <v>229</v>
      </c>
      <c r="G388" s="21" t="s">
        <v>196</v>
      </c>
      <c r="H388" s="20">
        <v>1</v>
      </c>
      <c r="I388" s="20">
        <v>1</v>
      </c>
      <c r="J388" s="20">
        <v>30</v>
      </c>
      <c r="K388" s="20">
        <v>65</v>
      </c>
      <c r="L388" s="20">
        <v>210</v>
      </c>
      <c r="M388" s="20">
        <v>130</v>
      </c>
      <c r="N388" s="20">
        <v>435</v>
      </c>
      <c r="O388" s="20">
        <v>4785</v>
      </c>
      <c r="P388" s="27">
        <v>33.54</v>
      </c>
      <c r="Q388" s="27">
        <v>50</v>
      </c>
      <c r="R388" s="28"/>
      <c r="S388" s="28"/>
      <c r="T388" s="28"/>
      <c r="U388" s="28"/>
      <c r="V388" s="28"/>
      <c r="W388" s="28"/>
      <c r="X388" s="20">
        <f t="shared" ref="X388:X390" si="10">AVERAGE(V388,T388,R388,P388)</f>
        <v>33.54</v>
      </c>
      <c r="Y388" s="24">
        <v>33</v>
      </c>
      <c r="Z388" s="24">
        <v>1</v>
      </c>
      <c r="AA388" s="24">
        <v>32</v>
      </c>
      <c r="AB388" s="24">
        <v>2</v>
      </c>
      <c r="AC388" s="24">
        <v>32</v>
      </c>
      <c r="AD388" s="24">
        <v>1</v>
      </c>
      <c r="AE388" s="24">
        <v>33</v>
      </c>
      <c r="AF388" s="24">
        <v>11</v>
      </c>
      <c r="AG388" s="24">
        <v>30</v>
      </c>
      <c r="AH388" s="24">
        <v>6</v>
      </c>
      <c r="AI388" s="24">
        <v>32</v>
      </c>
      <c r="AJ388" s="24">
        <v>1</v>
      </c>
      <c r="AK388" s="20">
        <v>0</v>
      </c>
      <c r="AL388" s="20">
        <v>0</v>
      </c>
      <c r="AM388" s="20">
        <v>0</v>
      </c>
      <c r="AN388" s="20">
        <v>0.25</v>
      </c>
      <c r="AO388" s="20">
        <v>0</v>
      </c>
      <c r="AP388" s="20">
        <v>0</v>
      </c>
      <c r="AQ388" s="20">
        <v>0.125</v>
      </c>
      <c r="AR388" s="20">
        <v>0</v>
      </c>
      <c r="AS388" s="20">
        <v>0.375</v>
      </c>
      <c r="AT388" s="20">
        <v>0.14285700000000001</v>
      </c>
      <c r="AU388" s="20">
        <v>0</v>
      </c>
      <c r="AV388" s="20">
        <v>0.33333299999999999</v>
      </c>
      <c r="AW388" s="20">
        <v>0.33333299999999999</v>
      </c>
      <c r="AX388" s="20">
        <v>0.25</v>
      </c>
      <c r="AY388" s="20">
        <v>0.25</v>
      </c>
      <c r="AZ388" s="20">
        <v>0.5</v>
      </c>
      <c r="BA388" s="28"/>
      <c r="BB388" s="28"/>
      <c r="BC388" s="28"/>
      <c r="BD388" s="28"/>
      <c r="BE388" s="28"/>
      <c r="BF388" s="28"/>
      <c r="BG388" s="28"/>
      <c r="BH388" s="28"/>
      <c r="BI388" s="28"/>
      <c r="BJ388" s="28"/>
      <c r="BK388" s="28"/>
      <c r="BL388" s="28"/>
      <c r="BM388" s="28"/>
      <c r="BN388" s="28"/>
      <c r="BO388" s="28"/>
      <c r="BP388" s="28"/>
    </row>
    <row r="389" spans="1:68" ht="14.4">
      <c r="A389" s="19">
        <v>43365</v>
      </c>
      <c r="B389" s="19">
        <v>43365</v>
      </c>
      <c r="C389" s="27" t="s">
        <v>172</v>
      </c>
      <c r="D389" s="27" t="s">
        <v>221</v>
      </c>
      <c r="E389" s="20">
        <v>8.8000000000000007</v>
      </c>
      <c r="F389" s="27" t="s">
        <v>229</v>
      </c>
      <c r="G389" s="21" t="s">
        <v>197</v>
      </c>
      <c r="H389" s="20">
        <v>2</v>
      </c>
      <c r="I389" s="20">
        <v>1</v>
      </c>
      <c r="J389" s="20">
        <v>75</v>
      </c>
      <c r="K389" s="20">
        <v>180</v>
      </c>
      <c r="L389" s="20">
        <v>240</v>
      </c>
      <c r="M389" s="20">
        <v>10</v>
      </c>
      <c r="N389" s="20">
        <v>505</v>
      </c>
      <c r="O389" s="20">
        <v>5555</v>
      </c>
      <c r="P389" s="27">
        <v>95.2</v>
      </c>
      <c r="Q389" s="27">
        <v>50</v>
      </c>
      <c r="R389" s="28"/>
      <c r="S389" s="28"/>
      <c r="T389" s="28"/>
      <c r="U389" s="28"/>
      <c r="V389" s="28"/>
      <c r="W389" s="28"/>
      <c r="X389" s="20">
        <f t="shared" si="10"/>
        <v>95.2</v>
      </c>
      <c r="Y389" s="24">
        <v>31</v>
      </c>
      <c r="Z389" s="24">
        <v>4</v>
      </c>
      <c r="AA389" s="24">
        <v>34</v>
      </c>
      <c r="AB389" s="24">
        <v>1</v>
      </c>
      <c r="AC389" s="24">
        <v>32</v>
      </c>
      <c r="AD389" s="24">
        <v>0</v>
      </c>
      <c r="AE389" s="24">
        <v>31</v>
      </c>
      <c r="AF389" s="24">
        <v>24</v>
      </c>
      <c r="AG389" s="24">
        <v>34</v>
      </c>
      <c r="AH389" s="24">
        <v>8</v>
      </c>
      <c r="AI389" s="24">
        <v>32</v>
      </c>
      <c r="AJ389" s="24">
        <v>0</v>
      </c>
      <c r="AK389" s="20">
        <v>0.111111</v>
      </c>
      <c r="AL389" s="20">
        <v>0</v>
      </c>
      <c r="AM389" s="20">
        <v>0</v>
      </c>
      <c r="AN389" s="20">
        <v>0</v>
      </c>
      <c r="AO389" s="20">
        <v>0.125</v>
      </c>
      <c r="AP389" s="20">
        <v>0.125</v>
      </c>
      <c r="AQ389" s="20">
        <v>0.14285700000000001</v>
      </c>
      <c r="AR389" s="20">
        <v>0.125</v>
      </c>
      <c r="AS389" s="20">
        <v>0.44444400000000001</v>
      </c>
      <c r="AT389" s="20">
        <v>0.125</v>
      </c>
      <c r="AU389" s="20">
        <v>0</v>
      </c>
      <c r="AV389" s="20">
        <v>0.375</v>
      </c>
      <c r="AW389" s="20">
        <v>0.875</v>
      </c>
      <c r="AX389" s="20">
        <v>0.625</v>
      </c>
      <c r="AY389" s="20">
        <v>0.57142899999999996</v>
      </c>
      <c r="AZ389" s="20">
        <v>1</v>
      </c>
      <c r="BA389" s="28"/>
      <c r="BB389" s="28"/>
      <c r="BC389" s="28"/>
      <c r="BD389" s="28"/>
      <c r="BE389" s="28"/>
      <c r="BF389" s="28"/>
      <c r="BG389" s="28"/>
      <c r="BH389" s="28"/>
      <c r="BI389" s="28"/>
      <c r="BJ389" s="28"/>
      <c r="BK389" s="28"/>
      <c r="BL389" s="28"/>
      <c r="BM389" s="28"/>
      <c r="BN389" s="28"/>
      <c r="BO389" s="28"/>
      <c r="BP389" s="28"/>
    </row>
    <row r="390" spans="1:68" ht="14.4">
      <c r="A390" s="19">
        <v>43365</v>
      </c>
      <c r="B390" s="19">
        <v>43365</v>
      </c>
      <c r="C390" s="27" t="s">
        <v>172</v>
      </c>
      <c r="D390" s="27" t="s">
        <v>221</v>
      </c>
      <c r="E390" s="20">
        <v>9.1999999999999993</v>
      </c>
      <c r="F390" s="27" t="s">
        <v>229</v>
      </c>
      <c r="G390" s="21" t="s">
        <v>198</v>
      </c>
      <c r="H390" s="20">
        <v>7</v>
      </c>
      <c r="I390" s="20">
        <v>2</v>
      </c>
      <c r="J390" s="20">
        <v>30</v>
      </c>
      <c r="K390" s="20">
        <v>80</v>
      </c>
      <c r="L390" s="20">
        <v>260</v>
      </c>
      <c r="M390" s="20">
        <v>180</v>
      </c>
      <c r="N390" s="20">
        <v>550</v>
      </c>
      <c r="O390" s="20">
        <v>6050</v>
      </c>
      <c r="P390" s="27">
        <v>93.14</v>
      </c>
      <c r="Q390" s="27">
        <v>50</v>
      </c>
      <c r="R390" s="28"/>
      <c r="S390" s="28"/>
      <c r="T390" s="28"/>
      <c r="U390" s="28"/>
      <c r="V390" s="28"/>
      <c r="W390" s="28"/>
      <c r="X390" s="20">
        <f t="shared" si="10"/>
        <v>93.14</v>
      </c>
      <c r="Y390" s="24">
        <v>30</v>
      </c>
      <c r="Z390" s="24">
        <v>9</v>
      </c>
      <c r="AA390" s="24">
        <v>33</v>
      </c>
      <c r="AB390" s="24">
        <v>5</v>
      </c>
      <c r="AC390" s="24">
        <v>40</v>
      </c>
      <c r="AD390" s="24">
        <v>1</v>
      </c>
      <c r="AE390" s="24">
        <v>30</v>
      </c>
      <c r="AF390" s="24">
        <v>28</v>
      </c>
      <c r="AG390" s="24">
        <v>33</v>
      </c>
      <c r="AH390" s="24">
        <v>8</v>
      </c>
      <c r="AI390" s="24">
        <v>40</v>
      </c>
      <c r="AJ390" s="24">
        <v>1</v>
      </c>
      <c r="AK390" s="20">
        <v>0.125</v>
      </c>
      <c r="AL390" s="20">
        <v>0.125</v>
      </c>
      <c r="AM390" s="20">
        <v>0.222222</v>
      </c>
      <c r="AN390" s="20">
        <v>0.125</v>
      </c>
      <c r="AO390" s="20">
        <v>0.25</v>
      </c>
      <c r="AP390" s="20">
        <v>0.42857099999999998</v>
      </c>
      <c r="AQ390" s="20">
        <v>0.125</v>
      </c>
      <c r="AR390" s="20">
        <v>0.42857099999999998</v>
      </c>
      <c r="AS390" s="20">
        <v>0.25</v>
      </c>
      <c r="AT390" s="20">
        <v>0.375</v>
      </c>
      <c r="AU390" s="20">
        <v>0.222222</v>
      </c>
      <c r="AV390" s="20">
        <v>0.125</v>
      </c>
      <c r="AW390" s="20">
        <v>1</v>
      </c>
      <c r="AX390" s="20">
        <v>1</v>
      </c>
      <c r="AY390" s="20">
        <v>0.875</v>
      </c>
      <c r="AZ390" s="20">
        <v>0.85714299999999999</v>
      </c>
      <c r="BA390" s="28"/>
      <c r="BB390" s="28"/>
      <c r="BC390" s="28"/>
      <c r="BD390" s="28"/>
      <c r="BE390" s="28"/>
      <c r="BF390" s="28"/>
      <c r="BG390" s="28"/>
      <c r="BH390" s="28"/>
      <c r="BI390" s="28"/>
      <c r="BJ390" s="28"/>
      <c r="BK390" s="28"/>
      <c r="BL390" s="28"/>
      <c r="BM390" s="28"/>
      <c r="BN390" s="28"/>
      <c r="BO390" s="28"/>
      <c r="BP390" s="28"/>
    </row>
    <row r="391" spans="1:68" ht="14.4">
      <c r="A391" s="19">
        <v>43365</v>
      </c>
      <c r="B391" s="19">
        <v>43365</v>
      </c>
      <c r="C391" s="27" t="s">
        <v>172</v>
      </c>
      <c r="D391" s="27" t="s">
        <v>221</v>
      </c>
      <c r="E391" s="20">
        <v>9.6</v>
      </c>
      <c r="F391" s="27" t="s">
        <v>229</v>
      </c>
      <c r="G391" s="21" t="s">
        <v>199</v>
      </c>
      <c r="H391" s="20">
        <v>3</v>
      </c>
      <c r="I391" s="20">
        <v>2</v>
      </c>
      <c r="J391" s="20">
        <v>0</v>
      </c>
      <c r="K391" s="20">
        <v>0</v>
      </c>
      <c r="L391" s="20">
        <v>0</v>
      </c>
      <c r="M391" s="20">
        <v>0</v>
      </c>
      <c r="N391" s="20">
        <v>0</v>
      </c>
      <c r="O391" s="20">
        <v>0</v>
      </c>
      <c r="P391" s="28"/>
      <c r="Q391" s="28"/>
      <c r="R391" s="28"/>
      <c r="S391" s="28"/>
      <c r="T391" s="28"/>
      <c r="U391" s="28"/>
      <c r="V391" s="28"/>
      <c r="W391" s="28"/>
      <c r="X391" s="20"/>
      <c r="Y391" s="25"/>
      <c r="Z391" s="25"/>
      <c r="AA391" s="25"/>
      <c r="AB391" s="25"/>
      <c r="AC391" s="25"/>
      <c r="AD391" s="25"/>
      <c r="AE391" s="25"/>
      <c r="AF391" s="25"/>
      <c r="AG391" s="25"/>
      <c r="AH391" s="25"/>
      <c r="AI391" s="25"/>
      <c r="AJ391" s="25"/>
      <c r="AK391" s="11"/>
      <c r="AL391" s="11"/>
      <c r="AM391" s="11"/>
      <c r="AN391" s="11"/>
      <c r="AO391" s="11"/>
      <c r="AP391" s="11"/>
      <c r="AQ391" s="11"/>
      <c r="AR391" s="11"/>
      <c r="AS391" s="11"/>
      <c r="AT391" s="11"/>
      <c r="AU391" s="11"/>
      <c r="AV391" s="11"/>
      <c r="AW391" s="11"/>
      <c r="AX391" s="11"/>
      <c r="AY391" s="11"/>
      <c r="AZ391" s="11"/>
      <c r="BA391" s="28"/>
      <c r="BB391" s="28"/>
      <c r="BC391" s="28"/>
      <c r="BD391" s="28"/>
      <c r="BE391" s="28"/>
      <c r="BF391" s="28"/>
      <c r="BG391" s="28"/>
      <c r="BH391" s="28"/>
      <c r="BI391" s="28"/>
      <c r="BJ391" s="28"/>
      <c r="BK391" s="28"/>
      <c r="BL391" s="28"/>
      <c r="BM391" s="28"/>
      <c r="BN391" s="28"/>
      <c r="BO391" s="28"/>
      <c r="BP391" s="28"/>
    </row>
    <row r="392" spans="1:68" ht="14.4">
      <c r="A392" s="19">
        <v>43365</v>
      </c>
      <c r="B392" s="19">
        <v>43365</v>
      </c>
      <c r="C392" s="27" t="s">
        <v>172</v>
      </c>
      <c r="D392" s="27" t="s">
        <v>221</v>
      </c>
      <c r="E392" s="20">
        <v>10</v>
      </c>
      <c r="F392" s="27" t="s">
        <v>229</v>
      </c>
      <c r="G392" s="21" t="s">
        <v>200</v>
      </c>
      <c r="H392" s="20">
        <v>1</v>
      </c>
      <c r="I392" s="20">
        <v>1</v>
      </c>
      <c r="J392" s="20">
        <v>65</v>
      </c>
      <c r="K392" s="20">
        <v>210</v>
      </c>
      <c r="L392" s="20">
        <v>230</v>
      </c>
      <c r="M392" s="20">
        <v>20</v>
      </c>
      <c r="N392" s="20">
        <v>525</v>
      </c>
      <c r="O392" s="20">
        <v>5775</v>
      </c>
      <c r="P392" s="27">
        <v>37.369999999999997</v>
      </c>
      <c r="Q392" s="27">
        <v>50</v>
      </c>
      <c r="R392" s="28"/>
      <c r="S392" s="28"/>
      <c r="T392" s="28"/>
      <c r="U392" s="28"/>
      <c r="V392" s="28"/>
      <c r="W392" s="28"/>
      <c r="X392" s="20">
        <f t="shared" ref="X392:X399" si="11">AVERAGE(V392,T392,R392,P392)</f>
        <v>37.369999999999997</v>
      </c>
      <c r="Y392" s="24">
        <v>33</v>
      </c>
      <c r="Z392" s="24">
        <v>7</v>
      </c>
      <c r="AA392" s="24">
        <v>32</v>
      </c>
      <c r="AB392" s="24">
        <v>2</v>
      </c>
      <c r="AC392" s="24">
        <v>31</v>
      </c>
      <c r="AD392" s="24">
        <v>0</v>
      </c>
      <c r="AE392" s="24">
        <v>33</v>
      </c>
      <c r="AF392" s="24">
        <v>32</v>
      </c>
      <c r="AG392" s="24">
        <v>32</v>
      </c>
      <c r="AH392" s="24">
        <v>5</v>
      </c>
      <c r="AI392" s="24">
        <v>31</v>
      </c>
      <c r="AJ392" s="24">
        <v>1</v>
      </c>
      <c r="AK392" s="20">
        <v>0</v>
      </c>
      <c r="AL392" s="20">
        <v>0.125</v>
      </c>
      <c r="AM392" s="20">
        <v>0</v>
      </c>
      <c r="AN392" s="20">
        <v>0.125</v>
      </c>
      <c r="AO392" s="20">
        <v>0.25</v>
      </c>
      <c r="AP392" s="20">
        <v>0.222222</v>
      </c>
      <c r="AQ392" s="20">
        <v>0.125</v>
      </c>
      <c r="AR392" s="20">
        <v>0.25</v>
      </c>
      <c r="AS392" s="20">
        <v>0.125</v>
      </c>
      <c r="AT392" s="20">
        <v>0.125</v>
      </c>
      <c r="AU392" s="20">
        <v>0.125</v>
      </c>
      <c r="AV392" s="20">
        <v>0.25</v>
      </c>
      <c r="AW392" s="20">
        <v>1</v>
      </c>
      <c r="AX392" s="20">
        <v>1</v>
      </c>
      <c r="AY392" s="20">
        <v>0.875</v>
      </c>
      <c r="AZ392" s="20">
        <v>1</v>
      </c>
      <c r="BA392" s="28"/>
      <c r="BB392" s="28"/>
      <c r="BC392" s="28"/>
      <c r="BD392" s="28"/>
      <c r="BE392" s="28"/>
      <c r="BF392" s="28"/>
      <c r="BG392" s="28"/>
      <c r="BH392" s="28"/>
      <c r="BI392" s="28"/>
      <c r="BJ392" s="28"/>
      <c r="BK392" s="28"/>
      <c r="BL392" s="28"/>
      <c r="BM392" s="28"/>
      <c r="BN392" s="28"/>
      <c r="BO392" s="28"/>
      <c r="BP392" s="28"/>
    </row>
    <row r="393" spans="1:68" ht="14.4">
      <c r="A393" s="19">
        <v>43365</v>
      </c>
      <c r="B393" s="19">
        <v>43365</v>
      </c>
      <c r="C393" s="27" t="s">
        <v>172</v>
      </c>
      <c r="D393" s="27" t="s">
        <v>221</v>
      </c>
      <c r="E393" s="20">
        <v>10.4</v>
      </c>
      <c r="F393" s="27" t="s">
        <v>229</v>
      </c>
      <c r="G393" s="21" t="s">
        <v>201</v>
      </c>
      <c r="H393" s="20">
        <v>6</v>
      </c>
      <c r="I393" s="20">
        <v>1</v>
      </c>
      <c r="J393" s="20">
        <v>0</v>
      </c>
      <c r="K393" s="20">
        <v>0</v>
      </c>
      <c r="L393" s="20">
        <v>6</v>
      </c>
      <c r="M393" s="20">
        <v>3</v>
      </c>
      <c r="N393" s="20">
        <v>9</v>
      </c>
      <c r="O393" s="20">
        <v>99</v>
      </c>
      <c r="P393" s="27">
        <v>39.26</v>
      </c>
      <c r="Q393" s="27">
        <v>6</v>
      </c>
      <c r="R393" s="28"/>
      <c r="S393" s="28"/>
      <c r="T393" s="28"/>
      <c r="U393" s="28"/>
      <c r="V393" s="28"/>
      <c r="W393" s="28"/>
      <c r="X393" s="20">
        <f t="shared" si="11"/>
        <v>39.26</v>
      </c>
      <c r="Y393" s="25"/>
      <c r="Z393" s="25"/>
      <c r="AA393" s="25"/>
      <c r="AB393" s="25"/>
      <c r="AC393" s="25"/>
      <c r="AD393" s="25"/>
      <c r="AE393" s="25"/>
      <c r="AF393" s="25"/>
      <c r="AG393" s="25"/>
      <c r="AH393" s="25"/>
      <c r="AI393" s="25"/>
      <c r="AJ393" s="25"/>
      <c r="AK393" s="11"/>
      <c r="AL393" s="11"/>
      <c r="AM393" s="11"/>
      <c r="AN393" s="11"/>
      <c r="AO393" s="11"/>
      <c r="AP393" s="11"/>
      <c r="AQ393" s="11"/>
      <c r="AR393" s="11"/>
      <c r="AS393" s="11"/>
      <c r="AT393" s="11"/>
      <c r="AU393" s="11"/>
      <c r="AV393" s="11"/>
      <c r="AW393" s="11"/>
      <c r="AX393" s="11"/>
      <c r="AY393" s="11"/>
      <c r="AZ393" s="11"/>
      <c r="BA393" s="28"/>
      <c r="BB393" s="28"/>
      <c r="BC393" s="28"/>
      <c r="BD393" s="28"/>
      <c r="BE393" s="28"/>
      <c r="BF393" s="28"/>
      <c r="BG393" s="28"/>
      <c r="BH393" s="28"/>
      <c r="BI393" s="28"/>
      <c r="BJ393" s="28"/>
      <c r="BK393" s="28"/>
      <c r="BL393" s="28"/>
      <c r="BM393" s="28"/>
      <c r="BN393" s="28"/>
      <c r="BO393" s="28"/>
      <c r="BP393" s="28"/>
    </row>
    <row r="394" spans="1:68" ht="14.4">
      <c r="A394" s="19">
        <v>43365</v>
      </c>
      <c r="B394" s="19">
        <v>43365</v>
      </c>
      <c r="C394" s="27" t="s">
        <v>172</v>
      </c>
      <c r="D394" s="27" t="s">
        <v>221</v>
      </c>
      <c r="E394" s="20">
        <v>10.8</v>
      </c>
      <c r="F394" s="27" t="s">
        <v>229</v>
      </c>
      <c r="G394" s="21" t="s">
        <v>202</v>
      </c>
      <c r="H394" s="20">
        <v>1</v>
      </c>
      <c r="I394" s="20">
        <v>2</v>
      </c>
      <c r="J394" s="20">
        <v>60</v>
      </c>
      <c r="K394" s="20">
        <v>55</v>
      </c>
      <c r="L394" s="20">
        <v>35</v>
      </c>
      <c r="M394" s="20">
        <v>230</v>
      </c>
      <c r="N394" s="20">
        <v>380</v>
      </c>
      <c r="O394" s="20">
        <v>4180</v>
      </c>
      <c r="P394" s="27">
        <v>42.92</v>
      </c>
      <c r="Q394" s="27">
        <v>50</v>
      </c>
      <c r="R394" s="28"/>
      <c r="S394" s="28"/>
      <c r="T394" s="28"/>
      <c r="U394" s="28"/>
      <c r="V394" s="28"/>
      <c r="W394" s="28"/>
      <c r="X394" s="20">
        <f t="shared" si="11"/>
        <v>42.92</v>
      </c>
      <c r="Y394" s="24">
        <v>32</v>
      </c>
      <c r="Z394" s="24">
        <v>1</v>
      </c>
      <c r="AA394" s="24">
        <v>33</v>
      </c>
      <c r="AB394" s="24">
        <v>3</v>
      </c>
      <c r="AC394" s="24">
        <v>35</v>
      </c>
      <c r="AD394" s="24">
        <v>0</v>
      </c>
      <c r="AE394" s="24">
        <v>32</v>
      </c>
      <c r="AF394" s="24">
        <v>8</v>
      </c>
      <c r="AG394" s="24">
        <v>33</v>
      </c>
      <c r="AH394" s="24">
        <v>5</v>
      </c>
      <c r="AI394" s="24">
        <v>35</v>
      </c>
      <c r="AJ394" s="24">
        <v>0</v>
      </c>
      <c r="AK394" s="20">
        <v>0.125</v>
      </c>
      <c r="AL394" s="20">
        <v>0</v>
      </c>
      <c r="AM394" s="20">
        <v>0.25</v>
      </c>
      <c r="AN394" s="20">
        <v>0</v>
      </c>
      <c r="AO394" s="20">
        <v>0</v>
      </c>
      <c r="AP394" s="20">
        <v>0</v>
      </c>
      <c r="AQ394" s="20">
        <v>0.125</v>
      </c>
      <c r="AR394" s="20">
        <v>0</v>
      </c>
      <c r="AS394" s="20">
        <v>0.125</v>
      </c>
      <c r="AT394" s="20">
        <v>0.125</v>
      </c>
      <c r="AU394" s="20">
        <v>0.25</v>
      </c>
      <c r="AV394" s="20">
        <v>0.111111</v>
      </c>
      <c r="AW394" s="20">
        <v>0.125</v>
      </c>
      <c r="AX394" s="20">
        <v>0.375</v>
      </c>
      <c r="AY394" s="20">
        <v>0.375</v>
      </c>
      <c r="AZ394" s="20">
        <v>0.125</v>
      </c>
      <c r="BA394" s="28"/>
      <c r="BB394" s="28"/>
      <c r="BC394" s="28"/>
      <c r="BD394" s="28"/>
      <c r="BE394" s="28"/>
      <c r="BF394" s="28"/>
      <c r="BG394" s="28"/>
      <c r="BH394" s="28"/>
      <c r="BI394" s="28"/>
      <c r="BJ394" s="28"/>
      <c r="BK394" s="28"/>
      <c r="BL394" s="28"/>
      <c r="BM394" s="28"/>
      <c r="BN394" s="28"/>
      <c r="BO394" s="28"/>
      <c r="BP394" s="28"/>
    </row>
    <row r="395" spans="1:68" ht="14.4">
      <c r="A395" s="19">
        <v>43365</v>
      </c>
      <c r="B395" s="19">
        <v>43365</v>
      </c>
      <c r="C395" s="27" t="s">
        <v>172</v>
      </c>
      <c r="D395" s="27" t="s">
        <v>221</v>
      </c>
      <c r="E395" s="20">
        <v>11.2</v>
      </c>
      <c r="F395" s="27" t="s">
        <v>229</v>
      </c>
      <c r="G395" s="21" t="s">
        <v>203</v>
      </c>
      <c r="H395" s="20">
        <v>4</v>
      </c>
      <c r="I395" s="20">
        <v>1</v>
      </c>
      <c r="J395" s="20">
        <v>4</v>
      </c>
      <c r="K395" s="20">
        <v>65</v>
      </c>
      <c r="L395" s="20">
        <v>60</v>
      </c>
      <c r="M395" s="20">
        <v>0</v>
      </c>
      <c r="N395" s="20">
        <v>129</v>
      </c>
      <c r="O395" s="20">
        <v>1419</v>
      </c>
      <c r="P395" s="27">
        <v>99.97</v>
      </c>
      <c r="Q395" s="27">
        <v>37</v>
      </c>
      <c r="R395" s="28"/>
      <c r="S395" s="28"/>
      <c r="T395" s="28"/>
      <c r="U395" s="28"/>
      <c r="V395" s="28"/>
      <c r="W395" s="28"/>
      <c r="X395" s="20">
        <f t="shared" si="11"/>
        <v>99.97</v>
      </c>
      <c r="Y395" s="24">
        <v>29</v>
      </c>
      <c r="Z395" s="24">
        <v>5</v>
      </c>
      <c r="AA395" s="24">
        <v>21</v>
      </c>
      <c r="AB395" s="24">
        <v>1</v>
      </c>
      <c r="AC395" s="24">
        <v>21</v>
      </c>
      <c r="AD395" s="24">
        <v>0</v>
      </c>
      <c r="AE395" s="24">
        <v>29</v>
      </c>
      <c r="AF395" s="24">
        <v>7</v>
      </c>
      <c r="AG395" s="24">
        <v>21</v>
      </c>
      <c r="AH395" s="24">
        <v>2</v>
      </c>
      <c r="AI395" s="24">
        <v>21</v>
      </c>
      <c r="AJ395" s="24">
        <v>0</v>
      </c>
      <c r="AK395" s="20">
        <v>0.16666700000000001</v>
      </c>
      <c r="AL395" s="20">
        <v>0</v>
      </c>
      <c r="AM395" s="20">
        <v>0</v>
      </c>
      <c r="AN395" s="20">
        <v>0</v>
      </c>
      <c r="AO395" s="20">
        <v>0.16666700000000001</v>
      </c>
      <c r="AP395" s="20">
        <v>0.28571400000000002</v>
      </c>
      <c r="AQ395" s="20">
        <v>0.25</v>
      </c>
      <c r="AR395" s="20">
        <v>0</v>
      </c>
      <c r="AS395" s="20">
        <v>0.16666700000000001</v>
      </c>
      <c r="AT395" s="20">
        <v>0</v>
      </c>
      <c r="AU395" s="20">
        <v>0</v>
      </c>
      <c r="AV395" s="20">
        <v>0.2</v>
      </c>
      <c r="AW395" s="20">
        <v>0.33333299999999999</v>
      </c>
      <c r="AX395" s="20">
        <v>0.28571400000000002</v>
      </c>
      <c r="AY395" s="20">
        <v>0.25</v>
      </c>
      <c r="AZ395" s="20">
        <v>0.125</v>
      </c>
      <c r="BA395" s="28"/>
      <c r="BB395" s="28"/>
      <c r="BC395" s="28"/>
      <c r="BD395" s="28"/>
      <c r="BE395" s="28"/>
      <c r="BF395" s="28"/>
      <c r="BG395" s="28"/>
      <c r="BH395" s="28"/>
      <c r="BI395" s="28"/>
      <c r="BJ395" s="28"/>
      <c r="BK395" s="28"/>
      <c r="BL395" s="28"/>
      <c r="BM395" s="28"/>
      <c r="BN395" s="28"/>
      <c r="BO395" s="28"/>
      <c r="BP395" s="28"/>
    </row>
    <row r="396" spans="1:68" ht="14.4">
      <c r="A396" s="19">
        <v>43365</v>
      </c>
      <c r="B396" s="19">
        <v>43365</v>
      </c>
      <c r="C396" s="27" t="s">
        <v>172</v>
      </c>
      <c r="D396" s="27" t="s">
        <v>221</v>
      </c>
      <c r="E396" s="20">
        <v>11.6</v>
      </c>
      <c r="F396" s="27" t="s">
        <v>229</v>
      </c>
      <c r="G396" s="21" t="s">
        <v>204</v>
      </c>
      <c r="H396" s="20">
        <v>5</v>
      </c>
      <c r="I396" s="20">
        <v>1</v>
      </c>
      <c r="J396" s="20">
        <v>0</v>
      </c>
      <c r="K396" s="20">
        <v>8</v>
      </c>
      <c r="L396" s="20">
        <v>20</v>
      </c>
      <c r="M396" s="20">
        <v>125</v>
      </c>
      <c r="N396" s="20">
        <v>153</v>
      </c>
      <c r="O396" s="20">
        <v>1683</v>
      </c>
      <c r="P396" s="27">
        <v>53.13</v>
      </c>
      <c r="Q396" s="27">
        <v>31</v>
      </c>
      <c r="R396" s="28"/>
      <c r="S396" s="28"/>
      <c r="T396" s="28"/>
      <c r="U396" s="28"/>
      <c r="V396" s="28"/>
      <c r="W396" s="28"/>
      <c r="X396" s="20">
        <f t="shared" si="11"/>
        <v>53.13</v>
      </c>
      <c r="Y396" s="24">
        <v>24</v>
      </c>
      <c r="Z396" s="24">
        <v>4</v>
      </c>
      <c r="AA396" s="24">
        <v>23</v>
      </c>
      <c r="AB396" s="24">
        <v>2</v>
      </c>
      <c r="AC396" s="24">
        <v>27</v>
      </c>
      <c r="AD396" s="24">
        <v>0</v>
      </c>
      <c r="AE396" s="24">
        <v>25</v>
      </c>
      <c r="AF396" s="24">
        <v>21</v>
      </c>
      <c r="AG396" s="24">
        <v>23</v>
      </c>
      <c r="AH396" s="24">
        <v>2</v>
      </c>
      <c r="AI396" s="24">
        <v>27</v>
      </c>
      <c r="AJ396" s="24">
        <v>0</v>
      </c>
      <c r="AK396" s="20">
        <v>0.2</v>
      </c>
      <c r="AL396" s="20">
        <v>0</v>
      </c>
      <c r="AM396" s="20">
        <v>0.16666700000000001</v>
      </c>
      <c r="AN396" s="20">
        <v>0</v>
      </c>
      <c r="AO396" s="20">
        <v>0.28571400000000002</v>
      </c>
      <c r="AP396" s="20">
        <v>0</v>
      </c>
      <c r="AQ396" s="20">
        <v>0.16666700000000001</v>
      </c>
      <c r="AR396" s="20">
        <v>0.2</v>
      </c>
      <c r="AS396" s="20">
        <v>0.2</v>
      </c>
      <c r="AT396" s="20">
        <v>0</v>
      </c>
      <c r="AU396" s="20">
        <v>0.16666700000000001</v>
      </c>
      <c r="AV396" s="20">
        <v>0</v>
      </c>
      <c r="AW396" s="20">
        <v>1</v>
      </c>
      <c r="AX396" s="20">
        <v>0.5</v>
      </c>
      <c r="AY396" s="20">
        <v>1</v>
      </c>
      <c r="AZ396" s="20">
        <v>0.83333299999999999</v>
      </c>
      <c r="BA396" s="28"/>
      <c r="BB396" s="28"/>
      <c r="BC396" s="28"/>
      <c r="BD396" s="28"/>
      <c r="BE396" s="28"/>
      <c r="BF396" s="28"/>
      <c r="BG396" s="28"/>
      <c r="BH396" s="28"/>
      <c r="BI396" s="28"/>
      <c r="BJ396" s="28"/>
      <c r="BK396" s="28"/>
      <c r="BL396" s="28"/>
      <c r="BM396" s="28"/>
      <c r="BN396" s="28"/>
      <c r="BO396" s="28"/>
      <c r="BP396" s="28"/>
    </row>
    <row r="397" spans="1:68" ht="14.4">
      <c r="A397" s="19">
        <v>43365</v>
      </c>
      <c r="B397" s="19">
        <v>43365</v>
      </c>
      <c r="C397" s="27" t="s">
        <v>172</v>
      </c>
      <c r="D397" s="27" t="s">
        <v>221</v>
      </c>
      <c r="E397" s="20">
        <v>12</v>
      </c>
      <c r="F397" s="27" t="s">
        <v>229</v>
      </c>
      <c r="G397" s="21" t="s">
        <v>205</v>
      </c>
      <c r="H397" s="20">
        <v>2</v>
      </c>
      <c r="I397" s="20">
        <v>1</v>
      </c>
      <c r="J397" s="20">
        <v>50</v>
      </c>
      <c r="K397" s="20">
        <v>40</v>
      </c>
      <c r="L397" s="20">
        <v>120</v>
      </c>
      <c r="M397" s="20">
        <v>350</v>
      </c>
      <c r="N397" s="20">
        <v>560</v>
      </c>
      <c r="O397" s="20">
        <v>6160</v>
      </c>
      <c r="P397" s="27">
        <v>94.51</v>
      </c>
      <c r="Q397" s="27">
        <v>50</v>
      </c>
      <c r="R397" s="28"/>
      <c r="S397" s="28"/>
      <c r="T397" s="28"/>
      <c r="U397" s="28"/>
      <c r="V397" s="28"/>
      <c r="W397" s="28"/>
      <c r="X397" s="20">
        <f t="shared" si="11"/>
        <v>94.51</v>
      </c>
      <c r="Y397" s="24">
        <v>33</v>
      </c>
      <c r="Z397" s="24">
        <v>6</v>
      </c>
      <c r="AA397" s="24">
        <v>32</v>
      </c>
      <c r="AB397" s="24">
        <v>4</v>
      </c>
      <c r="AC397" s="24">
        <v>31</v>
      </c>
      <c r="AD397" s="24">
        <v>1</v>
      </c>
      <c r="AE397" s="24">
        <v>33</v>
      </c>
      <c r="AF397" s="24">
        <v>13</v>
      </c>
      <c r="AG397" s="24">
        <v>31</v>
      </c>
      <c r="AH397" s="24">
        <v>4</v>
      </c>
      <c r="AI397" s="24">
        <v>31</v>
      </c>
      <c r="AJ397" s="24">
        <v>1</v>
      </c>
      <c r="AK397" s="20">
        <v>0.125</v>
      </c>
      <c r="AL397" s="20">
        <v>0</v>
      </c>
      <c r="AM397" s="20">
        <v>0.222222</v>
      </c>
      <c r="AN397" s="20">
        <v>0.14285700000000001</v>
      </c>
      <c r="AO397" s="20">
        <v>0</v>
      </c>
      <c r="AP397" s="20">
        <v>0.125</v>
      </c>
      <c r="AQ397" s="20">
        <v>0.33333299999999999</v>
      </c>
      <c r="AR397" s="20">
        <v>0.25</v>
      </c>
      <c r="AS397" s="20">
        <v>0.125</v>
      </c>
      <c r="AT397" s="20">
        <v>0.125</v>
      </c>
      <c r="AU397" s="20">
        <v>0.222222</v>
      </c>
      <c r="AV397" s="20">
        <v>0</v>
      </c>
      <c r="AW397" s="20">
        <v>0.375</v>
      </c>
      <c r="AX397" s="20">
        <v>0.5</v>
      </c>
      <c r="AY397" s="20">
        <v>0.33333299999999999</v>
      </c>
      <c r="AZ397" s="20">
        <v>0.375</v>
      </c>
      <c r="BA397" s="28"/>
      <c r="BB397" s="28"/>
      <c r="BC397" s="28"/>
      <c r="BD397" s="28"/>
      <c r="BE397" s="28"/>
      <c r="BF397" s="28"/>
      <c r="BG397" s="28"/>
      <c r="BH397" s="28"/>
      <c r="BI397" s="28"/>
      <c r="BJ397" s="28"/>
      <c r="BK397" s="28"/>
      <c r="BL397" s="28"/>
      <c r="BM397" s="28"/>
      <c r="BN397" s="28"/>
      <c r="BO397" s="28"/>
      <c r="BP397" s="28"/>
    </row>
    <row r="398" spans="1:68" ht="14.4">
      <c r="A398" s="19">
        <v>43365</v>
      </c>
      <c r="B398" s="19">
        <v>43365</v>
      </c>
      <c r="C398" s="27" t="s">
        <v>172</v>
      </c>
      <c r="D398" s="27" t="s">
        <v>221</v>
      </c>
      <c r="E398" s="20">
        <v>12.4</v>
      </c>
      <c r="F398" s="27" t="s">
        <v>229</v>
      </c>
      <c r="G398" s="21" t="s">
        <v>206</v>
      </c>
      <c r="H398" s="20">
        <v>1</v>
      </c>
      <c r="I398" s="20">
        <v>1</v>
      </c>
      <c r="J398" s="20">
        <v>25</v>
      </c>
      <c r="K398" s="20">
        <v>35</v>
      </c>
      <c r="L398" s="20">
        <v>40</v>
      </c>
      <c r="M398" s="20">
        <v>15</v>
      </c>
      <c r="N398" s="20">
        <v>115</v>
      </c>
      <c r="O398" s="20">
        <v>1265</v>
      </c>
      <c r="P398" s="27">
        <v>16.309999999999999</v>
      </c>
      <c r="Q398" s="27">
        <v>22</v>
      </c>
      <c r="R398" s="28"/>
      <c r="S398" s="28"/>
      <c r="T398" s="28"/>
      <c r="U398" s="28"/>
      <c r="V398" s="28"/>
      <c r="W398" s="28"/>
      <c r="X398" s="20">
        <f t="shared" si="11"/>
        <v>16.309999999999999</v>
      </c>
      <c r="Y398" s="24">
        <v>30</v>
      </c>
      <c r="Z398" s="24">
        <v>6</v>
      </c>
      <c r="AA398" s="24">
        <v>20</v>
      </c>
      <c r="AB398" s="24">
        <v>3</v>
      </c>
      <c r="AC398" s="24">
        <v>20</v>
      </c>
      <c r="AD398" s="24">
        <v>0</v>
      </c>
      <c r="AE398" s="24">
        <v>30</v>
      </c>
      <c r="AF398" s="24">
        <v>18</v>
      </c>
      <c r="AG398" s="24">
        <v>20</v>
      </c>
      <c r="AH398" s="24">
        <v>5</v>
      </c>
      <c r="AI398" s="24">
        <v>20</v>
      </c>
      <c r="AJ398" s="24">
        <v>0</v>
      </c>
      <c r="AK398" s="20">
        <v>0</v>
      </c>
      <c r="AL398" s="20">
        <v>0.4</v>
      </c>
      <c r="AM398" s="20">
        <v>0.2</v>
      </c>
      <c r="AN398" s="20">
        <v>0</v>
      </c>
      <c r="AO398" s="20">
        <v>0.33333299999999999</v>
      </c>
      <c r="AP398" s="20">
        <v>0</v>
      </c>
      <c r="AQ398" s="20">
        <v>0.222222</v>
      </c>
      <c r="AR398" s="20">
        <v>0.25</v>
      </c>
      <c r="AS398" s="20">
        <v>0</v>
      </c>
      <c r="AT398" s="20">
        <v>0.6</v>
      </c>
      <c r="AU398" s="20">
        <v>0.2</v>
      </c>
      <c r="AV398" s="20">
        <v>0.2</v>
      </c>
      <c r="AW398" s="20">
        <v>0.5</v>
      </c>
      <c r="AX398" s="20">
        <v>0.57142899999999996</v>
      </c>
      <c r="AY398" s="20">
        <v>0.66666700000000001</v>
      </c>
      <c r="AZ398" s="20">
        <v>0.625</v>
      </c>
      <c r="BA398" s="28"/>
      <c r="BB398" s="28"/>
      <c r="BC398" s="28"/>
      <c r="BD398" s="28"/>
      <c r="BE398" s="28"/>
      <c r="BF398" s="28"/>
      <c r="BG398" s="28"/>
      <c r="BH398" s="28"/>
      <c r="BI398" s="28"/>
      <c r="BJ398" s="28"/>
      <c r="BK398" s="28"/>
      <c r="BL398" s="28"/>
      <c r="BM398" s="28"/>
      <c r="BN398" s="28"/>
      <c r="BO398" s="28"/>
      <c r="BP398" s="28"/>
    </row>
    <row r="399" spans="1:68" ht="14.4">
      <c r="A399" s="19">
        <v>43365</v>
      </c>
      <c r="B399" s="19">
        <v>43365</v>
      </c>
      <c r="C399" s="27" t="s">
        <v>172</v>
      </c>
      <c r="D399" s="27" t="s">
        <v>221</v>
      </c>
      <c r="E399" s="20">
        <v>12.8</v>
      </c>
      <c r="F399" s="27" t="s">
        <v>229</v>
      </c>
      <c r="G399" s="21" t="s">
        <v>207</v>
      </c>
      <c r="H399" s="20">
        <v>6</v>
      </c>
      <c r="I399" s="20">
        <v>1</v>
      </c>
      <c r="J399" s="20">
        <v>0</v>
      </c>
      <c r="K399" s="20">
        <v>0</v>
      </c>
      <c r="L399" s="20">
        <v>4</v>
      </c>
      <c r="M399" s="20">
        <v>13</v>
      </c>
      <c r="N399" s="20">
        <v>17</v>
      </c>
      <c r="O399" s="20">
        <v>187</v>
      </c>
      <c r="P399" s="27">
        <v>46.51</v>
      </c>
      <c r="Q399" s="27">
        <v>10</v>
      </c>
      <c r="R399" s="28"/>
      <c r="S399" s="28"/>
      <c r="T399" s="28"/>
      <c r="U399" s="28"/>
      <c r="V399" s="28"/>
      <c r="W399" s="28"/>
      <c r="X399" s="20">
        <f t="shared" si="11"/>
        <v>46.51</v>
      </c>
      <c r="Y399" s="25"/>
      <c r="Z399" s="25"/>
      <c r="AA399" s="25"/>
      <c r="AB399" s="25"/>
      <c r="AC399" s="25"/>
      <c r="AD399" s="25"/>
      <c r="AE399" s="25"/>
      <c r="AF399" s="25"/>
      <c r="AG399" s="25"/>
      <c r="AH399" s="25"/>
      <c r="AI399" s="25"/>
      <c r="AJ399" s="25"/>
      <c r="AK399" s="11"/>
      <c r="AL399" s="11"/>
      <c r="AM399" s="11"/>
      <c r="AN399" s="11"/>
      <c r="AO399" s="11"/>
      <c r="AP399" s="11"/>
      <c r="AQ399" s="11"/>
      <c r="AR399" s="11"/>
      <c r="AS399" s="11"/>
      <c r="AT399" s="11"/>
      <c r="AU399" s="11"/>
      <c r="AV399" s="11"/>
      <c r="AW399" s="11"/>
      <c r="AX399" s="11"/>
      <c r="AY399" s="11"/>
      <c r="AZ399" s="11"/>
      <c r="BA399" s="28"/>
      <c r="BB399" s="28"/>
      <c r="BC399" s="28"/>
      <c r="BD399" s="28"/>
      <c r="BE399" s="28"/>
      <c r="BF399" s="28"/>
      <c r="BG399" s="28"/>
      <c r="BH399" s="28"/>
      <c r="BI399" s="28"/>
      <c r="BJ399" s="28"/>
      <c r="BK399" s="28"/>
      <c r="BL399" s="28"/>
      <c r="BM399" s="28"/>
      <c r="BN399" s="28"/>
      <c r="BO399" s="28"/>
      <c r="BP399" s="28"/>
    </row>
    <row r="400" spans="1:68" ht="14.4">
      <c r="A400" s="19">
        <v>43365</v>
      </c>
      <c r="B400" s="19">
        <v>43365</v>
      </c>
      <c r="C400" s="27" t="s">
        <v>172</v>
      </c>
      <c r="D400" s="27" t="s">
        <v>221</v>
      </c>
      <c r="E400" s="20">
        <v>13.2</v>
      </c>
      <c r="F400" s="27" t="s">
        <v>229</v>
      </c>
      <c r="G400" s="21" t="s">
        <v>208</v>
      </c>
      <c r="H400" s="20">
        <v>3</v>
      </c>
      <c r="I400" s="20">
        <v>1</v>
      </c>
      <c r="J400" s="20">
        <v>0</v>
      </c>
      <c r="K400" s="20">
        <v>0</v>
      </c>
      <c r="L400" s="20">
        <v>0</v>
      </c>
      <c r="M400" s="20">
        <v>0</v>
      </c>
      <c r="N400" s="20">
        <v>0</v>
      </c>
      <c r="O400" s="20">
        <v>0</v>
      </c>
      <c r="P400" s="28"/>
      <c r="Q400" s="28"/>
      <c r="R400" s="28"/>
      <c r="S400" s="28"/>
      <c r="T400" s="28"/>
      <c r="U400" s="28"/>
      <c r="V400" s="28"/>
      <c r="W400" s="28"/>
      <c r="X400" s="20"/>
      <c r="Y400" s="25"/>
      <c r="Z400" s="25"/>
      <c r="AA400" s="25"/>
      <c r="AB400" s="25"/>
      <c r="AC400" s="25"/>
      <c r="AD400" s="25"/>
      <c r="AE400" s="25"/>
      <c r="AF400" s="25"/>
      <c r="AG400" s="25"/>
      <c r="AH400" s="25"/>
      <c r="AI400" s="25"/>
      <c r="AJ400" s="25"/>
      <c r="AK400" s="11"/>
      <c r="AL400" s="11"/>
      <c r="AM400" s="11"/>
      <c r="AN400" s="11"/>
      <c r="AO400" s="11"/>
      <c r="AP400" s="11"/>
      <c r="AQ400" s="11"/>
      <c r="AR400" s="11"/>
      <c r="AS400" s="11"/>
      <c r="AT400" s="11"/>
      <c r="AU400" s="11"/>
      <c r="AV400" s="11"/>
      <c r="AW400" s="11"/>
      <c r="AX400" s="11"/>
      <c r="AY400" s="11"/>
      <c r="AZ400" s="11"/>
      <c r="BA400" s="28"/>
      <c r="BB400" s="28"/>
      <c r="BC400" s="28"/>
      <c r="BD400" s="28"/>
      <c r="BE400" s="28"/>
      <c r="BF400" s="28"/>
      <c r="BG400" s="28"/>
      <c r="BH400" s="28"/>
      <c r="BI400" s="28"/>
      <c r="BJ400" s="28"/>
      <c r="BK400" s="28"/>
      <c r="BL400" s="28"/>
      <c r="BM400" s="28"/>
      <c r="BN400" s="28"/>
      <c r="BO400" s="28"/>
      <c r="BP400" s="28"/>
    </row>
    <row r="401" spans="1:68" ht="14.4">
      <c r="A401" s="19">
        <v>43365</v>
      </c>
      <c r="B401" s="19">
        <v>43365</v>
      </c>
      <c r="C401" s="27" t="s">
        <v>172</v>
      </c>
      <c r="D401" s="27" t="s">
        <v>221</v>
      </c>
      <c r="E401" s="20">
        <v>13.6</v>
      </c>
      <c r="F401" s="27" t="s">
        <v>229</v>
      </c>
      <c r="G401" s="21" t="s">
        <v>209</v>
      </c>
      <c r="H401" s="20">
        <v>3</v>
      </c>
      <c r="I401" s="20">
        <v>1</v>
      </c>
      <c r="J401" s="20">
        <v>1</v>
      </c>
      <c r="K401" s="20">
        <v>0</v>
      </c>
      <c r="L401" s="20">
        <v>0</v>
      </c>
      <c r="M401" s="20">
        <v>0</v>
      </c>
      <c r="N401" s="20">
        <v>1</v>
      </c>
      <c r="O401" s="20">
        <v>11</v>
      </c>
      <c r="P401" s="27">
        <v>0</v>
      </c>
      <c r="Q401" s="27">
        <v>1</v>
      </c>
      <c r="R401" s="28"/>
      <c r="S401" s="28"/>
      <c r="T401" s="28"/>
      <c r="U401" s="28"/>
      <c r="V401" s="28"/>
      <c r="W401" s="28"/>
      <c r="X401" s="20">
        <f>AVERAGE(V401,T401,R401,P401)</f>
        <v>0</v>
      </c>
      <c r="Y401" s="25"/>
      <c r="Z401" s="25"/>
      <c r="AA401" s="25"/>
      <c r="AB401" s="25"/>
      <c r="AC401" s="25"/>
      <c r="AD401" s="25"/>
      <c r="AE401" s="25"/>
      <c r="AF401" s="25"/>
      <c r="AG401" s="25"/>
      <c r="AH401" s="25"/>
      <c r="AI401" s="25"/>
      <c r="AJ401" s="25"/>
      <c r="AK401" s="11"/>
      <c r="AL401" s="11"/>
      <c r="AM401" s="11"/>
      <c r="AN401" s="11"/>
      <c r="AO401" s="11"/>
      <c r="AP401" s="11"/>
      <c r="AQ401" s="11"/>
      <c r="AR401" s="11"/>
      <c r="AS401" s="11"/>
      <c r="AT401" s="11"/>
      <c r="AU401" s="11"/>
      <c r="AV401" s="11"/>
      <c r="AW401" s="11"/>
      <c r="AX401" s="11"/>
      <c r="AY401" s="11"/>
      <c r="AZ401" s="11"/>
      <c r="BA401" s="28"/>
      <c r="BB401" s="28"/>
      <c r="BC401" s="28"/>
      <c r="BD401" s="28"/>
      <c r="BE401" s="28"/>
      <c r="BF401" s="28"/>
      <c r="BG401" s="28"/>
      <c r="BH401" s="28"/>
      <c r="BI401" s="28"/>
      <c r="BJ401" s="28"/>
      <c r="BK401" s="28"/>
      <c r="BL401" s="28"/>
      <c r="BM401" s="28"/>
      <c r="BN401" s="28"/>
      <c r="BO401" s="28"/>
      <c r="BP401" s="28"/>
    </row>
    <row r="402" spans="1:68" ht="14.4">
      <c r="A402" s="19">
        <v>43365</v>
      </c>
      <c r="B402" s="19">
        <v>43365</v>
      </c>
      <c r="C402" s="27" t="s">
        <v>172</v>
      </c>
      <c r="D402" s="27" t="s">
        <v>221</v>
      </c>
      <c r="E402" s="20">
        <v>14</v>
      </c>
      <c r="F402" s="27" t="s">
        <v>229</v>
      </c>
      <c r="G402" s="21" t="s">
        <v>210</v>
      </c>
      <c r="H402" s="20">
        <v>1</v>
      </c>
      <c r="I402" s="20">
        <v>0</v>
      </c>
      <c r="J402" s="20">
        <v>0</v>
      </c>
      <c r="K402" s="20">
        <v>2</v>
      </c>
      <c r="L402" s="20">
        <v>110</v>
      </c>
      <c r="M402" s="20">
        <v>85</v>
      </c>
      <c r="N402" s="20">
        <v>197</v>
      </c>
      <c r="O402" s="20">
        <v>2167</v>
      </c>
      <c r="P402" s="28"/>
      <c r="Q402" s="28"/>
      <c r="R402" s="28"/>
      <c r="S402" s="28"/>
      <c r="T402" s="28"/>
      <c r="U402" s="28"/>
      <c r="V402" s="28"/>
      <c r="W402" s="28"/>
      <c r="X402" s="20"/>
      <c r="Y402" s="24">
        <v>33</v>
      </c>
      <c r="Z402" s="24">
        <v>10</v>
      </c>
      <c r="AA402" s="24">
        <v>33</v>
      </c>
      <c r="AB402" s="24">
        <v>1</v>
      </c>
      <c r="AC402" s="24">
        <v>30</v>
      </c>
      <c r="AD402" s="24">
        <v>0</v>
      </c>
      <c r="AE402" s="24">
        <v>33</v>
      </c>
      <c r="AF402" s="24">
        <v>29</v>
      </c>
      <c r="AG402" s="24">
        <v>33</v>
      </c>
      <c r="AH402" s="24">
        <v>4</v>
      </c>
      <c r="AI402" s="24">
        <v>30</v>
      </c>
      <c r="AJ402" s="24">
        <v>0</v>
      </c>
      <c r="AK402" s="20">
        <v>0</v>
      </c>
      <c r="AL402" s="20">
        <v>0.125</v>
      </c>
      <c r="AM402" s="20">
        <v>0</v>
      </c>
      <c r="AN402" s="20">
        <v>0</v>
      </c>
      <c r="AO402" s="20">
        <v>0.125</v>
      </c>
      <c r="AP402" s="20">
        <v>0.3</v>
      </c>
      <c r="AQ402" s="20">
        <v>0.375</v>
      </c>
      <c r="AR402" s="20">
        <v>0.42857099999999998</v>
      </c>
      <c r="AS402" s="20">
        <v>0</v>
      </c>
      <c r="AT402" s="20">
        <v>0.375</v>
      </c>
      <c r="AU402" s="20">
        <v>0</v>
      </c>
      <c r="AV402" s="20">
        <v>0.125</v>
      </c>
      <c r="AW402" s="20">
        <v>0.875</v>
      </c>
      <c r="AX402" s="20">
        <v>0.9</v>
      </c>
      <c r="AY402" s="20">
        <v>0.75</v>
      </c>
      <c r="AZ402" s="20">
        <v>1</v>
      </c>
      <c r="BA402" s="28"/>
      <c r="BB402" s="28"/>
      <c r="BC402" s="28"/>
      <c r="BD402" s="28"/>
      <c r="BE402" s="28"/>
      <c r="BF402" s="28"/>
      <c r="BG402" s="28"/>
      <c r="BH402" s="28"/>
      <c r="BI402" s="28"/>
      <c r="BJ402" s="28"/>
      <c r="BK402" s="28"/>
      <c r="BL402" s="28"/>
      <c r="BM402" s="28"/>
      <c r="BN402" s="28"/>
      <c r="BO402" s="28"/>
      <c r="BP402" s="28"/>
    </row>
    <row r="403" spans="1:68" ht="14.4">
      <c r="A403" s="19">
        <v>43365</v>
      </c>
      <c r="B403" s="19">
        <v>43365</v>
      </c>
      <c r="C403" s="27" t="s">
        <v>172</v>
      </c>
      <c r="D403" s="27" t="s">
        <v>221</v>
      </c>
      <c r="E403" s="20">
        <v>14.4</v>
      </c>
      <c r="F403" s="27" t="s">
        <v>229</v>
      </c>
      <c r="G403" s="21" t="s">
        <v>211</v>
      </c>
      <c r="H403" s="20">
        <v>7</v>
      </c>
      <c r="I403" s="20">
        <v>1</v>
      </c>
      <c r="J403" s="20">
        <v>80</v>
      </c>
      <c r="K403" s="20">
        <v>70</v>
      </c>
      <c r="L403" s="20">
        <v>240</v>
      </c>
      <c r="M403" s="20">
        <v>650</v>
      </c>
      <c r="N403" s="20">
        <v>1040</v>
      </c>
      <c r="O403" s="20">
        <v>11440</v>
      </c>
      <c r="P403" s="27">
        <v>93.34</v>
      </c>
      <c r="Q403" s="27">
        <v>50</v>
      </c>
      <c r="R403" s="28"/>
      <c r="S403" s="28"/>
      <c r="T403" s="28"/>
      <c r="U403" s="28"/>
      <c r="V403" s="28"/>
      <c r="W403" s="28"/>
      <c r="X403" s="20">
        <f t="shared" ref="X403:X409" si="12">AVERAGE(V403,T403,R403,P403)</f>
        <v>93.34</v>
      </c>
      <c r="Y403" s="24">
        <v>33</v>
      </c>
      <c r="Z403" s="24">
        <v>2</v>
      </c>
      <c r="AA403" s="24">
        <v>32</v>
      </c>
      <c r="AB403" s="24">
        <v>1</v>
      </c>
      <c r="AC403" s="24">
        <v>32</v>
      </c>
      <c r="AD403" s="24">
        <v>0</v>
      </c>
      <c r="AE403" s="24">
        <v>33</v>
      </c>
      <c r="AF403" s="24">
        <v>20</v>
      </c>
      <c r="AG403" s="24">
        <v>32</v>
      </c>
      <c r="AH403" s="24">
        <v>3</v>
      </c>
      <c r="AI403" s="24">
        <v>32</v>
      </c>
      <c r="AJ403" s="24">
        <v>0</v>
      </c>
      <c r="AK403" s="20">
        <v>0</v>
      </c>
      <c r="AL403" s="20">
        <v>0</v>
      </c>
      <c r="AM403" s="20">
        <v>0</v>
      </c>
      <c r="AN403" s="20">
        <v>0.125</v>
      </c>
      <c r="AO403" s="20">
        <v>0.125</v>
      </c>
      <c r="AP403" s="20">
        <v>0</v>
      </c>
      <c r="AQ403" s="20">
        <v>0</v>
      </c>
      <c r="AR403" s="20">
        <v>0.125</v>
      </c>
      <c r="AS403" s="20">
        <v>0.125</v>
      </c>
      <c r="AT403" s="20">
        <v>0</v>
      </c>
      <c r="AU403" s="20">
        <v>0.125</v>
      </c>
      <c r="AV403" s="20">
        <v>0.125</v>
      </c>
      <c r="AW403" s="20">
        <v>1</v>
      </c>
      <c r="AX403" s="20">
        <v>0.33333299999999999</v>
      </c>
      <c r="AY403" s="20">
        <v>0.25</v>
      </c>
      <c r="AZ403" s="20">
        <v>0.875</v>
      </c>
      <c r="BA403" s="28"/>
      <c r="BB403" s="28"/>
      <c r="BC403" s="28"/>
      <c r="BD403" s="28"/>
      <c r="BE403" s="28"/>
      <c r="BF403" s="28"/>
      <c r="BG403" s="28"/>
      <c r="BH403" s="28"/>
      <c r="BI403" s="28"/>
      <c r="BJ403" s="28"/>
      <c r="BK403" s="28"/>
      <c r="BL403" s="28"/>
      <c r="BM403" s="28"/>
      <c r="BN403" s="28"/>
      <c r="BO403" s="28"/>
      <c r="BP403" s="28"/>
    </row>
    <row r="404" spans="1:68" ht="14.4">
      <c r="A404" s="19">
        <v>43365</v>
      </c>
      <c r="B404" s="19">
        <v>43365</v>
      </c>
      <c r="C404" s="27" t="s">
        <v>172</v>
      </c>
      <c r="D404" s="27" t="s">
        <v>221</v>
      </c>
      <c r="E404" s="20">
        <v>14.8</v>
      </c>
      <c r="F404" s="27" t="s">
        <v>229</v>
      </c>
      <c r="G404" s="21" t="s">
        <v>212</v>
      </c>
      <c r="H404" s="20">
        <v>4</v>
      </c>
      <c r="I404" s="20">
        <v>1</v>
      </c>
      <c r="J404" s="20">
        <v>0</v>
      </c>
      <c r="K404" s="20">
        <v>2</v>
      </c>
      <c r="L404" s="20">
        <v>35</v>
      </c>
      <c r="M404" s="20">
        <v>30</v>
      </c>
      <c r="N404" s="20">
        <v>67</v>
      </c>
      <c r="O404" s="20">
        <v>737</v>
      </c>
      <c r="P404" s="27">
        <v>99.62</v>
      </c>
      <c r="Q404" s="27">
        <v>40</v>
      </c>
      <c r="R404" s="28"/>
      <c r="S404" s="28"/>
      <c r="T404" s="28"/>
      <c r="U404" s="28"/>
      <c r="V404" s="28"/>
      <c r="W404" s="28"/>
      <c r="X404" s="20">
        <f t="shared" si="12"/>
        <v>99.62</v>
      </c>
      <c r="Y404" s="25"/>
      <c r="Z404" s="25"/>
      <c r="AA404" s="25"/>
      <c r="AB404" s="25"/>
      <c r="AC404" s="25"/>
      <c r="AD404" s="25"/>
      <c r="AE404" s="25"/>
      <c r="AF404" s="25"/>
      <c r="AG404" s="25"/>
      <c r="AH404" s="25"/>
      <c r="AI404" s="25"/>
      <c r="AJ404" s="25"/>
      <c r="AK404" s="11"/>
      <c r="AL404" s="11"/>
      <c r="AM404" s="11"/>
      <c r="AN404" s="11"/>
      <c r="AO404" s="11"/>
      <c r="AP404" s="11"/>
      <c r="AQ404" s="11"/>
      <c r="AR404" s="11"/>
      <c r="AS404" s="11"/>
      <c r="AT404" s="11"/>
      <c r="AU404" s="11"/>
      <c r="AV404" s="11"/>
      <c r="AW404" s="11"/>
      <c r="AX404" s="11"/>
      <c r="AY404" s="11"/>
      <c r="AZ404" s="11"/>
      <c r="BA404" s="28"/>
      <c r="BB404" s="28"/>
      <c r="BC404" s="28"/>
      <c r="BD404" s="28"/>
      <c r="BE404" s="28"/>
      <c r="BF404" s="28"/>
      <c r="BG404" s="28"/>
      <c r="BH404" s="28"/>
      <c r="BI404" s="28"/>
      <c r="BJ404" s="28"/>
      <c r="BK404" s="28"/>
      <c r="BL404" s="28"/>
      <c r="BM404" s="28"/>
      <c r="BN404" s="28"/>
      <c r="BO404" s="28"/>
      <c r="BP404" s="28"/>
    </row>
    <row r="405" spans="1:68" ht="14.4">
      <c r="A405" s="19">
        <v>43365</v>
      </c>
      <c r="B405" s="19">
        <v>43365</v>
      </c>
      <c r="C405" s="27" t="s">
        <v>172</v>
      </c>
      <c r="D405" s="27" t="s">
        <v>221</v>
      </c>
      <c r="E405" s="20">
        <v>15.2</v>
      </c>
      <c r="F405" s="27" t="s">
        <v>229</v>
      </c>
      <c r="G405" s="21" t="s">
        <v>213</v>
      </c>
      <c r="H405" s="20">
        <v>5</v>
      </c>
      <c r="I405" s="20">
        <v>1</v>
      </c>
      <c r="J405" s="20">
        <v>15</v>
      </c>
      <c r="K405" s="20">
        <v>25</v>
      </c>
      <c r="L405" s="20">
        <v>20</v>
      </c>
      <c r="M405" s="20">
        <v>50</v>
      </c>
      <c r="N405" s="20">
        <v>110</v>
      </c>
      <c r="O405" s="20">
        <v>1210</v>
      </c>
      <c r="P405" s="27">
        <v>48.86</v>
      </c>
      <c r="Q405" s="27">
        <v>25</v>
      </c>
      <c r="R405" s="28"/>
      <c r="S405" s="28"/>
      <c r="T405" s="28"/>
      <c r="U405" s="28"/>
      <c r="V405" s="28"/>
      <c r="W405" s="28"/>
      <c r="X405" s="20">
        <f t="shared" si="12"/>
        <v>48.86</v>
      </c>
      <c r="Y405" s="24">
        <v>32</v>
      </c>
      <c r="Z405" s="24">
        <v>11</v>
      </c>
      <c r="AA405" s="24">
        <v>26</v>
      </c>
      <c r="AB405" s="24">
        <v>3</v>
      </c>
      <c r="AC405" s="24">
        <v>22</v>
      </c>
      <c r="AD405" s="24">
        <v>0</v>
      </c>
      <c r="AE405" s="24">
        <v>32</v>
      </c>
      <c r="AF405" s="24">
        <v>16</v>
      </c>
      <c r="AG405" s="24">
        <v>26</v>
      </c>
      <c r="AH405" s="24">
        <v>8</v>
      </c>
      <c r="AI405" s="24">
        <v>22</v>
      </c>
      <c r="AJ405" s="24">
        <v>1</v>
      </c>
      <c r="AK405" s="20">
        <v>0.14285700000000001</v>
      </c>
      <c r="AL405" s="20">
        <v>0</v>
      </c>
      <c r="AM405" s="20">
        <v>0.33333299999999999</v>
      </c>
      <c r="AN405" s="20">
        <v>0</v>
      </c>
      <c r="AO405" s="20">
        <v>0.75</v>
      </c>
      <c r="AP405" s="20">
        <v>0.25</v>
      </c>
      <c r="AQ405" s="20">
        <v>0.25</v>
      </c>
      <c r="AR405" s="20">
        <v>0.125</v>
      </c>
      <c r="AS405" s="20">
        <v>0.28571400000000002</v>
      </c>
      <c r="AT405" s="20">
        <v>0.14285700000000001</v>
      </c>
      <c r="AU405" s="20">
        <v>0.66666700000000001</v>
      </c>
      <c r="AV405" s="20">
        <v>0.16666700000000001</v>
      </c>
      <c r="AW405" s="20">
        <v>0.875</v>
      </c>
      <c r="AX405" s="20">
        <v>0.5</v>
      </c>
      <c r="AY405" s="20">
        <v>0.375</v>
      </c>
      <c r="AZ405" s="20">
        <v>0.25</v>
      </c>
      <c r="BA405" s="28"/>
      <c r="BB405" s="28"/>
      <c r="BC405" s="28"/>
      <c r="BD405" s="28"/>
      <c r="BE405" s="28"/>
      <c r="BF405" s="28"/>
      <c r="BG405" s="28"/>
      <c r="BH405" s="28"/>
      <c r="BI405" s="28"/>
      <c r="BJ405" s="28"/>
      <c r="BK405" s="28"/>
      <c r="BL405" s="28"/>
      <c r="BM405" s="28"/>
      <c r="BN405" s="28"/>
      <c r="BO405" s="28"/>
      <c r="BP405" s="28"/>
    </row>
    <row r="406" spans="1:68" ht="14.4">
      <c r="A406" s="19">
        <v>43365</v>
      </c>
      <c r="B406" s="19">
        <v>43365</v>
      </c>
      <c r="C406" s="27" t="s">
        <v>172</v>
      </c>
      <c r="D406" s="27" t="s">
        <v>221</v>
      </c>
      <c r="E406" s="20">
        <v>15.6</v>
      </c>
      <c r="F406" s="27" t="s">
        <v>229</v>
      </c>
      <c r="G406" s="21" t="s">
        <v>214</v>
      </c>
      <c r="H406" s="20">
        <v>1</v>
      </c>
      <c r="I406" s="20">
        <v>1</v>
      </c>
      <c r="J406" s="20">
        <v>70</v>
      </c>
      <c r="K406" s="20">
        <v>15</v>
      </c>
      <c r="L406" s="20">
        <v>400</v>
      </c>
      <c r="M406" s="20">
        <v>250</v>
      </c>
      <c r="N406" s="20">
        <v>735</v>
      </c>
      <c r="O406" s="20">
        <v>8085</v>
      </c>
      <c r="P406" s="27">
        <v>37.590000000000003</v>
      </c>
      <c r="Q406" s="27">
        <v>50</v>
      </c>
      <c r="R406" s="28"/>
      <c r="S406" s="28"/>
      <c r="T406" s="28"/>
      <c r="U406" s="28"/>
      <c r="V406" s="28"/>
      <c r="W406" s="28"/>
      <c r="X406" s="20">
        <f t="shared" si="12"/>
        <v>37.590000000000003</v>
      </c>
      <c r="Y406" s="24">
        <v>29</v>
      </c>
      <c r="Z406" s="24">
        <v>7</v>
      </c>
      <c r="AA406" s="24">
        <v>29</v>
      </c>
      <c r="AB406" s="24">
        <v>1</v>
      </c>
      <c r="AC406" s="24">
        <v>21</v>
      </c>
      <c r="AD406" s="24">
        <v>0</v>
      </c>
      <c r="AE406" s="24">
        <v>29</v>
      </c>
      <c r="AF406" s="24">
        <v>23</v>
      </c>
      <c r="AG406" s="24">
        <v>29</v>
      </c>
      <c r="AH406" s="24">
        <v>1</v>
      </c>
      <c r="AI406" s="24">
        <v>21</v>
      </c>
      <c r="AJ406" s="24">
        <v>0</v>
      </c>
      <c r="AK406" s="20">
        <v>0</v>
      </c>
      <c r="AL406" s="20">
        <v>0</v>
      </c>
      <c r="AM406" s="20">
        <v>0.14285700000000001</v>
      </c>
      <c r="AN406" s="20">
        <v>0</v>
      </c>
      <c r="AO406" s="20">
        <v>0.375</v>
      </c>
      <c r="AP406" s="20">
        <v>0.14285700000000001</v>
      </c>
      <c r="AQ406" s="20">
        <v>0.28571400000000002</v>
      </c>
      <c r="AR406" s="20">
        <v>0.14285700000000001</v>
      </c>
      <c r="AS406" s="20">
        <v>0</v>
      </c>
      <c r="AT406" s="20">
        <v>0</v>
      </c>
      <c r="AU406" s="20">
        <v>0.14285700000000001</v>
      </c>
      <c r="AV406" s="20">
        <v>0</v>
      </c>
      <c r="AW406" s="20">
        <v>1</v>
      </c>
      <c r="AX406" s="20">
        <v>0.85714299999999999</v>
      </c>
      <c r="AY406" s="20">
        <v>0.71428599999999998</v>
      </c>
      <c r="AZ406" s="20">
        <v>0.57142899999999996</v>
      </c>
      <c r="BA406" s="28"/>
      <c r="BB406" s="28"/>
      <c r="BC406" s="28"/>
      <c r="BD406" s="28"/>
      <c r="BE406" s="28"/>
      <c r="BF406" s="28"/>
      <c r="BG406" s="28"/>
      <c r="BH406" s="28"/>
      <c r="BI406" s="28"/>
      <c r="BJ406" s="28"/>
      <c r="BK406" s="28"/>
      <c r="BL406" s="28"/>
      <c r="BM406" s="28"/>
      <c r="BN406" s="28"/>
      <c r="BO406" s="28"/>
      <c r="BP406" s="28"/>
    </row>
    <row r="407" spans="1:68" ht="14.4">
      <c r="A407" s="19">
        <v>43365</v>
      </c>
      <c r="B407" s="19">
        <v>43365</v>
      </c>
      <c r="C407" s="27" t="s">
        <v>172</v>
      </c>
      <c r="D407" s="27" t="s">
        <v>221</v>
      </c>
      <c r="E407" s="20">
        <v>16</v>
      </c>
      <c r="F407" s="27" t="s">
        <v>229</v>
      </c>
      <c r="G407" s="21" t="s">
        <v>215</v>
      </c>
      <c r="H407" s="20">
        <v>1</v>
      </c>
      <c r="I407" s="20">
        <v>1</v>
      </c>
      <c r="J407" s="20">
        <v>30</v>
      </c>
      <c r="K407" s="20">
        <v>20</v>
      </c>
      <c r="L407" s="20">
        <v>35</v>
      </c>
      <c r="M407" s="20">
        <v>40</v>
      </c>
      <c r="N407" s="20">
        <v>125</v>
      </c>
      <c r="O407" s="20">
        <v>1375</v>
      </c>
      <c r="P407" s="27">
        <v>57.21</v>
      </c>
      <c r="Q407" s="27">
        <v>35</v>
      </c>
      <c r="R407" s="28"/>
      <c r="S407" s="28"/>
      <c r="T407" s="28"/>
      <c r="U407" s="28"/>
      <c r="V407" s="28"/>
      <c r="W407" s="28"/>
      <c r="X407" s="20">
        <f t="shared" si="12"/>
        <v>57.21</v>
      </c>
      <c r="Y407" s="24">
        <v>33</v>
      </c>
      <c r="Z407" s="24">
        <v>16</v>
      </c>
      <c r="AA407" s="24">
        <v>26</v>
      </c>
      <c r="AB407" s="24">
        <v>4</v>
      </c>
      <c r="AC407" s="24">
        <v>20</v>
      </c>
      <c r="AD407" s="24">
        <v>0</v>
      </c>
      <c r="AE407" s="24">
        <v>33</v>
      </c>
      <c r="AF407" s="24">
        <v>33</v>
      </c>
      <c r="AG407" s="24">
        <v>26</v>
      </c>
      <c r="AH407" s="24">
        <v>3</v>
      </c>
      <c r="AI407" s="24">
        <v>20</v>
      </c>
      <c r="AJ407" s="24">
        <v>1</v>
      </c>
      <c r="AK407" s="20">
        <v>0.2</v>
      </c>
      <c r="AL407" s="20">
        <v>0.33333299999999999</v>
      </c>
      <c r="AM407" s="20">
        <v>0</v>
      </c>
      <c r="AN407" s="20">
        <v>0.14285700000000001</v>
      </c>
      <c r="AO407" s="20">
        <v>0.44444400000000001</v>
      </c>
      <c r="AP407" s="20">
        <v>0.66666700000000001</v>
      </c>
      <c r="AQ407" s="20">
        <v>0.42857099999999998</v>
      </c>
      <c r="AR407" s="20">
        <v>0.375</v>
      </c>
      <c r="AS407" s="20">
        <v>0.2</v>
      </c>
      <c r="AT407" s="20">
        <v>0.16666700000000001</v>
      </c>
      <c r="AU407" s="20">
        <v>0</v>
      </c>
      <c r="AV407" s="20">
        <v>0.14285700000000001</v>
      </c>
      <c r="AW407" s="20">
        <v>1</v>
      </c>
      <c r="AX407" s="20">
        <v>1</v>
      </c>
      <c r="AY407" s="20">
        <v>1</v>
      </c>
      <c r="AZ407" s="20">
        <v>1</v>
      </c>
      <c r="BA407" s="28"/>
      <c r="BB407" s="28"/>
      <c r="BC407" s="28"/>
      <c r="BD407" s="28"/>
      <c r="BE407" s="28"/>
      <c r="BF407" s="28"/>
      <c r="BG407" s="28"/>
      <c r="BH407" s="28"/>
      <c r="BI407" s="28"/>
      <c r="BJ407" s="28"/>
      <c r="BK407" s="28"/>
      <c r="BL407" s="28"/>
      <c r="BM407" s="28"/>
      <c r="BN407" s="28"/>
      <c r="BO407" s="28"/>
      <c r="BP407" s="28"/>
    </row>
    <row r="408" spans="1:68" ht="14.4">
      <c r="A408" s="19">
        <v>43365</v>
      </c>
      <c r="B408" s="19">
        <v>43365</v>
      </c>
      <c r="C408" s="27" t="s">
        <v>172</v>
      </c>
      <c r="D408" s="27" t="s">
        <v>221</v>
      </c>
      <c r="E408" s="20">
        <v>16.399999999999999</v>
      </c>
      <c r="F408" s="27" t="s">
        <v>229</v>
      </c>
      <c r="G408" s="21" t="s">
        <v>216</v>
      </c>
      <c r="H408" s="20">
        <v>2</v>
      </c>
      <c r="I408" s="20">
        <v>1</v>
      </c>
      <c r="J408" s="20">
        <v>7</v>
      </c>
      <c r="K408" s="20">
        <v>40</v>
      </c>
      <c r="L408" s="20">
        <v>80</v>
      </c>
      <c r="M408" s="20">
        <v>50</v>
      </c>
      <c r="N408" s="20">
        <v>177</v>
      </c>
      <c r="O408" s="20">
        <v>1947</v>
      </c>
      <c r="P408" s="27">
        <v>95.61</v>
      </c>
      <c r="Q408" s="27">
        <v>43</v>
      </c>
      <c r="R408" s="28"/>
      <c r="S408" s="28"/>
      <c r="T408" s="28"/>
      <c r="U408" s="28"/>
      <c r="V408" s="28"/>
      <c r="W408" s="28"/>
      <c r="X408" s="20">
        <f t="shared" si="12"/>
        <v>95.61</v>
      </c>
      <c r="Y408" s="24">
        <v>30</v>
      </c>
      <c r="Z408" s="24">
        <v>14</v>
      </c>
      <c r="AA408" s="24">
        <v>26</v>
      </c>
      <c r="AB408" s="24">
        <v>2</v>
      </c>
      <c r="AC408" s="24">
        <v>24</v>
      </c>
      <c r="AD408" s="24">
        <v>0</v>
      </c>
      <c r="AE408" s="24">
        <v>30</v>
      </c>
      <c r="AF408" s="24">
        <v>28</v>
      </c>
      <c r="AG408" s="24">
        <v>26</v>
      </c>
      <c r="AH408" s="24">
        <v>4</v>
      </c>
      <c r="AI408" s="24">
        <v>24</v>
      </c>
      <c r="AJ408" s="24">
        <v>0</v>
      </c>
      <c r="AK408" s="20">
        <v>0</v>
      </c>
      <c r="AL408" s="20">
        <v>0</v>
      </c>
      <c r="AM408" s="20">
        <v>0.125</v>
      </c>
      <c r="AN408" s="20">
        <v>0.2</v>
      </c>
      <c r="AO408" s="20">
        <v>0.42857099999999998</v>
      </c>
      <c r="AP408" s="20">
        <v>0.57142899999999996</v>
      </c>
      <c r="AQ408" s="20">
        <v>0.375</v>
      </c>
      <c r="AR408" s="20">
        <v>0.5</v>
      </c>
      <c r="AS408" s="20">
        <v>0</v>
      </c>
      <c r="AT408" s="20">
        <v>0.33333299999999999</v>
      </c>
      <c r="AU408" s="20">
        <v>0.125</v>
      </c>
      <c r="AV408" s="20">
        <v>0.2</v>
      </c>
      <c r="AW408" s="20">
        <v>0.85714299999999999</v>
      </c>
      <c r="AX408" s="20">
        <v>1</v>
      </c>
      <c r="AY408" s="20">
        <v>0.875</v>
      </c>
      <c r="AZ408" s="20">
        <v>1</v>
      </c>
      <c r="BA408" s="28"/>
      <c r="BB408" s="28"/>
      <c r="BC408" s="28"/>
      <c r="BD408" s="28"/>
      <c r="BE408" s="28"/>
      <c r="BF408" s="28"/>
      <c r="BG408" s="28"/>
      <c r="BH408" s="28"/>
      <c r="BI408" s="28"/>
      <c r="BJ408" s="28"/>
      <c r="BK408" s="28"/>
      <c r="BL408" s="28"/>
      <c r="BM408" s="28"/>
      <c r="BN408" s="28"/>
      <c r="BO408" s="28"/>
      <c r="BP408" s="28"/>
    </row>
    <row r="409" spans="1:68" ht="14.4">
      <c r="A409" s="19">
        <v>43365</v>
      </c>
      <c r="B409" s="19">
        <v>43365</v>
      </c>
      <c r="C409" s="27" t="s">
        <v>172</v>
      </c>
      <c r="D409" s="27" t="s">
        <v>221</v>
      </c>
      <c r="E409" s="20">
        <v>16.8</v>
      </c>
      <c r="F409" s="27" t="s">
        <v>229</v>
      </c>
      <c r="G409" s="21" t="s">
        <v>217</v>
      </c>
      <c r="H409" s="20">
        <v>4</v>
      </c>
      <c r="I409" s="20">
        <v>0</v>
      </c>
      <c r="J409" s="20">
        <v>55</v>
      </c>
      <c r="K409" s="20">
        <v>10</v>
      </c>
      <c r="L409" s="20">
        <v>155</v>
      </c>
      <c r="M409" s="20">
        <v>250</v>
      </c>
      <c r="N409" s="20">
        <v>470</v>
      </c>
      <c r="O409" s="20">
        <v>5170</v>
      </c>
      <c r="P409" s="27">
        <v>93.68</v>
      </c>
      <c r="Q409" s="27">
        <v>50</v>
      </c>
      <c r="R409" s="28"/>
      <c r="S409" s="28"/>
      <c r="T409" s="28"/>
      <c r="U409" s="28"/>
      <c r="V409" s="28"/>
      <c r="W409" s="28"/>
      <c r="X409" s="20">
        <f t="shared" si="12"/>
        <v>93.68</v>
      </c>
      <c r="Y409" s="24">
        <v>29</v>
      </c>
      <c r="Z409" s="24">
        <v>8</v>
      </c>
      <c r="AA409" s="24">
        <v>25</v>
      </c>
      <c r="AB409" s="24">
        <v>0</v>
      </c>
      <c r="AC409" s="24">
        <v>24</v>
      </c>
      <c r="AD409" s="24">
        <v>0</v>
      </c>
      <c r="AE409" s="24">
        <v>29</v>
      </c>
      <c r="AF409" s="24">
        <v>20</v>
      </c>
      <c r="AG409" s="24">
        <v>25</v>
      </c>
      <c r="AH409" s="24">
        <v>4</v>
      </c>
      <c r="AI409" s="24">
        <v>24</v>
      </c>
      <c r="AJ409" s="24">
        <v>0</v>
      </c>
      <c r="AK409" s="20">
        <v>0</v>
      </c>
      <c r="AL409" s="20">
        <v>0</v>
      </c>
      <c r="AM409" s="20">
        <v>0</v>
      </c>
      <c r="AN409" s="20">
        <v>0</v>
      </c>
      <c r="AO409" s="20">
        <v>0.42857099999999998</v>
      </c>
      <c r="AP409" s="20">
        <v>0.42857099999999998</v>
      </c>
      <c r="AQ409" s="20">
        <v>0.125</v>
      </c>
      <c r="AR409" s="20">
        <v>0.14285700000000001</v>
      </c>
      <c r="AS409" s="20">
        <v>0</v>
      </c>
      <c r="AT409" s="20">
        <v>0.33333299999999999</v>
      </c>
      <c r="AU409" s="20">
        <v>0</v>
      </c>
      <c r="AV409" s="20">
        <v>0.28571400000000002</v>
      </c>
      <c r="AW409" s="20">
        <v>0.85714299999999999</v>
      </c>
      <c r="AX409" s="20">
        <v>0.57142899999999996</v>
      </c>
      <c r="AY409" s="20">
        <v>0.75</v>
      </c>
      <c r="AZ409" s="20">
        <v>0.57142899999999996</v>
      </c>
      <c r="BA409" s="28"/>
      <c r="BB409" s="28"/>
      <c r="BC409" s="28"/>
      <c r="BD409" s="28"/>
      <c r="BE409" s="28"/>
      <c r="BF409" s="28"/>
      <c r="BG409" s="28"/>
      <c r="BH409" s="28"/>
      <c r="BI409" s="28"/>
      <c r="BJ409" s="28"/>
      <c r="BK409" s="28"/>
      <c r="BL409" s="28"/>
      <c r="BM409" s="28"/>
      <c r="BN409" s="28"/>
      <c r="BO409" s="28"/>
      <c r="BP409" s="28"/>
    </row>
    <row r="410" spans="1:68" ht="14.4">
      <c r="A410" s="30">
        <v>43306</v>
      </c>
      <c r="B410" s="30">
        <f>A410</f>
        <v>43306</v>
      </c>
      <c r="C410" s="6" t="s">
        <v>231</v>
      </c>
      <c r="D410" s="6" t="s">
        <v>230</v>
      </c>
      <c r="F410" s="6" t="s">
        <v>233</v>
      </c>
      <c r="G410" s="5">
        <v>1</v>
      </c>
      <c r="I410" s="6">
        <v>1</v>
      </c>
      <c r="J410" s="6">
        <v>77</v>
      </c>
      <c r="K410" s="6">
        <v>158</v>
      </c>
      <c r="L410" s="6">
        <v>45</v>
      </c>
      <c r="M410" s="6">
        <v>92</v>
      </c>
      <c r="N410">
        <f t="shared" ref="N410:N421" si="13">SUM(J410:M410)</f>
        <v>372</v>
      </c>
      <c r="P410" s="6">
        <v>93.88</v>
      </c>
      <c r="Q410" s="6">
        <v>50</v>
      </c>
      <c r="X410" s="20">
        <f t="shared" ref="X410:X421" si="14">AVERAGE(V410,T410,R410,P410)</f>
        <v>93.88</v>
      </c>
    </row>
    <row r="411" spans="1:68" ht="14.4">
      <c r="A411" s="30">
        <v>43306</v>
      </c>
      <c r="B411" s="30">
        <f t="shared" ref="B411:B474" si="15">A411</f>
        <v>43306</v>
      </c>
      <c r="C411" s="6" t="s">
        <v>231</v>
      </c>
      <c r="D411" s="6" t="s">
        <v>230</v>
      </c>
      <c r="F411" s="6" t="s">
        <v>233</v>
      </c>
      <c r="G411" s="5">
        <v>2</v>
      </c>
      <c r="I411" s="6">
        <v>0</v>
      </c>
      <c r="J411" s="6">
        <v>38</v>
      </c>
      <c r="K411" s="6">
        <v>75</v>
      </c>
      <c r="L411" s="6">
        <v>49</v>
      </c>
      <c r="M411" s="6">
        <v>42</v>
      </c>
      <c r="N411">
        <f t="shared" si="13"/>
        <v>204</v>
      </c>
      <c r="P411" s="6">
        <v>84.17</v>
      </c>
      <c r="Q411" s="6">
        <v>50</v>
      </c>
      <c r="X411" s="20">
        <f t="shared" si="14"/>
        <v>84.17</v>
      </c>
    </row>
    <row r="412" spans="1:68" ht="14.4">
      <c r="A412" s="30">
        <v>43306</v>
      </c>
      <c r="B412" s="30">
        <f t="shared" si="15"/>
        <v>43306</v>
      </c>
      <c r="C412" s="6" t="s">
        <v>231</v>
      </c>
      <c r="D412" s="6" t="s">
        <v>230</v>
      </c>
      <c r="F412" s="6" t="s">
        <v>233</v>
      </c>
      <c r="G412" s="5">
        <v>3</v>
      </c>
      <c r="I412" s="6">
        <v>0</v>
      </c>
      <c r="J412" s="6">
        <v>115</v>
      </c>
      <c r="K412" s="6">
        <v>125</v>
      </c>
      <c r="L412" s="6">
        <v>95</v>
      </c>
      <c r="M412" s="6">
        <v>68</v>
      </c>
      <c r="N412">
        <f t="shared" si="13"/>
        <v>403</v>
      </c>
      <c r="P412" s="6">
        <v>92.25</v>
      </c>
      <c r="Q412" s="6">
        <v>50</v>
      </c>
      <c r="X412" s="20">
        <f t="shared" si="14"/>
        <v>92.25</v>
      </c>
    </row>
    <row r="413" spans="1:68" ht="14.4">
      <c r="A413" s="30">
        <v>43306</v>
      </c>
      <c r="B413" s="30">
        <f t="shared" si="15"/>
        <v>43306</v>
      </c>
      <c r="C413" s="6" t="s">
        <v>231</v>
      </c>
      <c r="D413" s="6" t="s">
        <v>230</v>
      </c>
      <c r="F413" s="6" t="s">
        <v>233</v>
      </c>
      <c r="G413" s="5">
        <v>4</v>
      </c>
      <c r="I413" s="6">
        <v>0</v>
      </c>
      <c r="J413" s="6">
        <v>105</v>
      </c>
      <c r="K413" s="6">
        <v>85</v>
      </c>
      <c r="L413" s="6">
        <v>60</v>
      </c>
      <c r="M413" s="6">
        <v>85</v>
      </c>
      <c r="N413">
        <f t="shared" si="13"/>
        <v>335</v>
      </c>
      <c r="P413" s="6">
        <v>71.62</v>
      </c>
      <c r="Q413" s="6">
        <v>40</v>
      </c>
      <c r="X413" s="20">
        <f t="shared" si="14"/>
        <v>71.62</v>
      </c>
    </row>
    <row r="414" spans="1:68" ht="14.4">
      <c r="A414" s="30">
        <v>43306</v>
      </c>
      <c r="B414" s="30">
        <f t="shared" si="15"/>
        <v>43306</v>
      </c>
      <c r="C414" s="6" t="s">
        <v>231</v>
      </c>
      <c r="D414" s="6" t="s">
        <v>230</v>
      </c>
      <c r="F414" s="6" t="s">
        <v>233</v>
      </c>
      <c r="G414" s="5">
        <v>5</v>
      </c>
      <c r="I414" s="6">
        <v>0</v>
      </c>
      <c r="J414" s="6">
        <v>110</v>
      </c>
      <c r="K414" s="6">
        <v>240</v>
      </c>
      <c r="L414" s="6">
        <v>105</v>
      </c>
      <c r="M414" s="6">
        <v>60</v>
      </c>
      <c r="N414">
        <f t="shared" si="13"/>
        <v>515</v>
      </c>
      <c r="P414" s="6">
        <v>97.45</v>
      </c>
      <c r="Q414" s="6">
        <v>50</v>
      </c>
      <c r="X414" s="20">
        <f t="shared" si="14"/>
        <v>97.45</v>
      </c>
    </row>
    <row r="415" spans="1:68" ht="14.4">
      <c r="A415" s="30">
        <v>43306</v>
      </c>
      <c r="B415" s="30">
        <f t="shared" si="15"/>
        <v>43306</v>
      </c>
      <c r="C415" s="6" t="s">
        <v>231</v>
      </c>
      <c r="D415" s="6" t="s">
        <v>230</v>
      </c>
      <c r="F415" s="6" t="s">
        <v>233</v>
      </c>
      <c r="G415" s="5">
        <v>6</v>
      </c>
      <c r="I415" s="6">
        <v>1</v>
      </c>
      <c r="J415" s="6">
        <v>175</v>
      </c>
      <c r="K415" s="6">
        <v>140</v>
      </c>
      <c r="L415" s="6">
        <v>140</v>
      </c>
      <c r="M415" s="6">
        <v>85</v>
      </c>
      <c r="N415">
        <f t="shared" si="13"/>
        <v>540</v>
      </c>
      <c r="P415" s="6">
        <v>92.87</v>
      </c>
      <c r="Q415" s="6">
        <v>40</v>
      </c>
      <c r="X415" s="20">
        <f t="shared" si="14"/>
        <v>92.87</v>
      </c>
    </row>
    <row r="416" spans="1:68" ht="14.4">
      <c r="A416" s="30">
        <v>43306</v>
      </c>
      <c r="B416" s="30">
        <f t="shared" si="15"/>
        <v>43306</v>
      </c>
      <c r="C416" s="6" t="s">
        <v>231</v>
      </c>
      <c r="D416" s="6" t="s">
        <v>230</v>
      </c>
      <c r="F416" s="6" t="s">
        <v>233</v>
      </c>
      <c r="G416" s="5">
        <v>7</v>
      </c>
      <c r="I416" s="6">
        <v>0</v>
      </c>
      <c r="J416" s="6">
        <v>220</v>
      </c>
      <c r="K416" s="6">
        <v>80</v>
      </c>
      <c r="L416" s="6">
        <v>70</v>
      </c>
      <c r="M416" s="6">
        <v>350</v>
      </c>
      <c r="N416">
        <f t="shared" si="13"/>
        <v>720</v>
      </c>
      <c r="P416" s="6">
        <v>82.63</v>
      </c>
      <c r="Q416" s="6">
        <v>50</v>
      </c>
      <c r="X416" s="20">
        <f t="shared" si="14"/>
        <v>82.63</v>
      </c>
    </row>
    <row r="417" spans="1:24" ht="14.4">
      <c r="A417" s="30">
        <v>43306</v>
      </c>
      <c r="B417" s="30">
        <f t="shared" si="15"/>
        <v>43306</v>
      </c>
      <c r="C417" s="6" t="s">
        <v>231</v>
      </c>
      <c r="D417" s="6" t="s">
        <v>230</v>
      </c>
      <c r="F417" s="6" t="s">
        <v>233</v>
      </c>
      <c r="G417" s="5">
        <v>8</v>
      </c>
      <c r="I417" s="6">
        <v>0</v>
      </c>
      <c r="J417" s="6">
        <v>85</v>
      </c>
      <c r="K417" s="6">
        <v>260</v>
      </c>
      <c r="L417" s="6">
        <v>200</v>
      </c>
      <c r="M417" s="6">
        <v>65</v>
      </c>
      <c r="N417">
        <f t="shared" si="13"/>
        <v>610</v>
      </c>
      <c r="P417" s="6">
        <v>89.13</v>
      </c>
      <c r="Q417" s="6">
        <v>50</v>
      </c>
      <c r="X417" s="20">
        <f t="shared" si="14"/>
        <v>89.13</v>
      </c>
    </row>
    <row r="418" spans="1:24" ht="14.4">
      <c r="A418" s="30">
        <v>43306</v>
      </c>
      <c r="B418" s="30">
        <f t="shared" si="15"/>
        <v>43306</v>
      </c>
      <c r="C418" s="6" t="s">
        <v>231</v>
      </c>
      <c r="D418" s="6" t="s">
        <v>230</v>
      </c>
      <c r="F418" s="6" t="s">
        <v>233</v>
      </c>
      <c r="G418" s="5">
        <v>9</v>
      </c>
      <c r="I418" s="6">
        <v>0</v>
      </c>
      <c r="J418" s="6">
        <v>110</v>
      </c>
      <c r="K418" s="6">
        <v>120</v>
      </c>
      <c r="L418" s="6">
        <v>160</v>
      </c>
      <c r="M418" s="6">
        <v>65</v>
      </c>
      <c r="N418">
        <f t="shared" si="13"/>
        <v>455</v>
      </c>
      <c r="P418" s="6">
        <v>76.17</v>
      </c>
      <c r="Q418" s="6">
        <v>28</v>
      </c>
      <c r="X418" s="20">
        <f t="shared" si="14"/>
        <v>76.17</v>
      </c>
    </row>
    <row r="419" spans="1:24" ht="14.4">
      <c r="A419" s="30">
        <v>43306</v>
      </c>
      <c r="B419" s="30">
        <f t="shared" si="15"/>
        <v>43306</v>
      </c>
      <c r="C419" s="6" t="s">
        <v>231</v>
      </c>
      <c r="D419" s="6" t="s">
        <v>230</v>
      </c>
      <c r="F419" s="6" t="s">
        <v>233</v>
      </c>
      <c r="G419" s="5">
        <v>10</v>
      </c>
      <c r="I419" s="6">
        <v>0</v>
      </c>
      <c r="J419" s="6">
        <v>250</v>
      </c>
      <c r="K419" s="6">
        <v>85</v>
      </c>
      <c r="L419" s="6">
        <v>65</v>
      </c>
      <c r="M419" s="6">
        <v>90</v>
      </c>
      <c r="N419">
        <f t="shared" si="13"/>
        <v>490</v>
      </c>
      <c r="P419" s="6">
        <v>81.14</v>
      </c>
      <c r="Q419" s="6">
        <v>50</v>
      </c>
      <c r="X419" s="20">
        <f t="shared" si="14"/>
        <v>81.14</v>
      </c>
    </row>
    <row r="420" spans="1:24" ht="14.4">
      <c r="A420" s="30">
        <v>43306</v>
      </c>
      <c r="B420" s="30">
        <f t="shared" si="15"/>
        <v>43306</v>
      </c>
      <c r="C420" s="6" t="s">
        <v>231</v>
      </c>
      <c r="D420" s="6" t="s">
        <v>230</v>
      </c>
      <c r="F420" s="6" t="s">
        <v>233</v>
      </c>
      <c r="G420" s="5">
        <v>11</v>
      </c>
      <c r="I420" s="6">
        <v>0</v>
      </c>
      <c r="J420" s="6">
        <v>230</v>
      </c>
      <c r="K420" s="6">
        <v>70</v>
      </c>
      <c r="L420" s="6">
        <v>110</v>
      </c>
      <c r="M420" s="6">
        <v>100</v>
      </c>
      <c r="N420">
        <f t="shared" si="13"/>
        <v>510</v>
      </c>
      <c r="P420" s="6">
        <v>91.52</v>
      </c>
      <c r="Q420" s="6">
        <v>50</v>
      </c>
      <c r="X420" s="20">
        <f t="shared" si="14"/>
        <v>91.52</v>
      </c>
    </row>
    <row r="421" spans="1:24" ht="14.4">
      <c r="A421" s="30">
        <v>43306</v>
      </c>
      <c r="B421" s="30">
        <f t="shared" si="15"/>
        <v>43306</v>
      </c>
      <c r="C421" s="6" t="s">
        <v>231</v>
      </c>
      <c r="D421" s="6" t="s">
        <v>230</v>
      </c>
      <c r="F421" s="6" t="s">
        <v>233</v>
      </c>
      <c r="G421" s="5">
        <v>12</v>
      </c>
      <c r="I421" s="6">
        <v>1</v>
      </c>
      <c r="J421" s="6">
        <v>75</v>
      </c>
      <c r="K421" s="6">
        <v>150</v>
      </c>
      <c r="L421" s="6">
        <v>230</v>
      </c>
      <c r="M421" s="6">
        <v>170</v>
      </c>
      <c r="N421">
        <f t="shared" si="13"/>
        <v>625</v>
      </c>
      <c r="P421" s="6">
        <v>94.38</v>
      </c>
      <c r="Q421" s="6">
        <v>50</v>
      </c>
      <c r="X421" s="20">
        <f t="shared" si="14"/>
        <v>94.38</v>
      </c>
    </row>
    <row r="422" spans="1:24" ht="14.4">
      <c r="A422" s="30">
        <v>43325</v>
      </c>
      <c r="B422" s="30">
        <f t="shared" si="15"/>
        <v>43325</v>
      </c>
      <c r="C422" s="6" t="s">
        <v>231</v>
      </c>
      <c r="D422" s="6" t="s">
        <v>218</v>
      </c>
      <c r="F422" s="6" t="s">
        <v>234</v>
      </c>
      <c r="G422" s="5">
        <v>1</v>
      </c>
      <c r="I422" s="6">
        <v>1</v>
      </c>
      <c r="J422" s="6">
        <v>40</v>
      </c>
      <c r="K422" s="6">
        <v>140</v>
      </c>
      <c r="L422" s="6">
        <v>190</v>
      </c>
      <c r="M422" s="6">
        <v>180</v>
      </c>
      <c r="N422">
        <f t="shared" ref="N422:N433" si="16">SUM(J422:M422)</f>
        <v>550</v>
      </c>
      <c r="X422" s="20"/>
    </row>
    <row r="423" spans="1:24" ht="14.4">
      <c r="A423" s="30">
        <v>43325</v>
      </c>
      <c r="B423" s="30">
        <f t="shared" si="15"/>
        <v>43325</v>
      </c>
      <c r="C423" s="6" t="s">
        <v>231</v>
      </c>
      <c r="D423" s="6" t="s">
        <v>218</v>
      </c>
      <c r="F423" s="6" t="s">
        <v>234</v>
      </c>
      <c r="G423" s="5">
        <v>2</v>
      </c>
      <c r="I423" s="6">
        <v>0</v>
      </c>
      <c r="J423" s="6">
        <v>110</v>
      </c>
      <c r="K423" s="6">
        <v>130</v>
      </c>
      <c r="L423" s="6">
        <v>90</v>
      </c>
      <c r="M423" s="6">
        <v>70</v>
      </c>
      <c r="N423">
        <f t="shared" si="16"/>
        <v>400</v>
      </c>
      <c r="X423" s="20"/>
    </row>
    <row r="424" spans="1:24" ht="14.4">
      <c r="A424" s="30">
        <v>43325</v>
      </c>
      <c r="B424" s="30">
        <f t="shared" si="15"/>
        <v>43325</v>
      </c>
      <c r="C424" s="6" t="s">
        <v>231</v>
      </c>
      <c r="D424" s="6" t="s">
        <v>218</v>
      </c>
      <c r="F424" s="6" t="s">
        <v>234</v>
      </c>
      <c r="G424" s="5">
        <v>3</v>
      </c>
      <c r="I424" s="6">
        <v>0</v>
      </c>
      <c r="J424" s="6">
        <v>90</v>
      </c>
      <c r="K424" s="6">
        <v>25</v>
      </c>
      <c r="L424" s="6">
        <v>110</v>
      </c>
      <c r="M424" s="6">
        <v>60</v>
      </c>
      <c r="N424">
        <f t="shared" si="16"/>
        <v>285</v>
      </c>
      <c r="X424" s="20"/>
    </row>
    <row r="425" spans="1:24" ht="14.4">
      <c r="A425" s="30">
        <v>43325</v>
      </c>
      <c r="B425" s="30">
        <f t="shared" si="15"/>
        <v>43325</v>
      </c>
      <c r="C425" s="6" t="s">
        <v>231</v>
      </c>
      <c r="D425" s="6" t="s">
        <v>218</v>
      </c>
      <c r="F425" s="6" t="s">
        <v>234</v>
      </c>
      <c r="G425" s="5">
        <v>4</v>
      </c>
      <c r="I425" s="6">
        <v>0</v>
      </c>
      <c r="J425" s="6">
        <v>40</v>
      </c>
      <c r="K425" s="6">
        <v>25</v>
      </c>
      <c r="L425" s="6">
        <v>30</v>
      </c>
      <c r="M425" s="6">
        <v>40</v>
      </c>
      <c r="N425">
        <f t="shared" si="16"/>
        <v>135</v>
      </c>
      <c r="X425" s="20"/>
    </row>
    <row r="426" spans="1:24" ht="14.4">
      <c r="A426" s="30">
        <v>43325</v>
      </c>
      <c r="B426" s="30">
        <f t="shared" si="15"/>
        <v>43325</v>
      </c>
      <c r="C426" s="6" t="s">
        <v>231</v>
      </c>
      <c r="D426" s="6" t="s">
        <v>218</v>
      </c>
      <c r="F426" s="6" t="s">
        <v>234</v>
      </c>
      <c r="G426" s="5">
        <v>5</v>
      </c>
      <c r="I426" s="6">
        <v>0</v>
      </c>
      <c r="J426" s="6">
        <v>30</v>
      </c>
      <c r="K426" s="6">
        <v>35</v>
      </c>
      <c r="L426" s="6">
        <v>85</v>
      </c>
      <c r="M426" s="6">
        <v>40</v>
      </c>
      <c r="N426">
        <f t="shared" si="16"/>
        <v>190</v>
      </c>
      <c r="X426" s="20"/>
    </row>
    <row r="427" spans="1:24" ht="14.4">
      <c r="A427" s="30">
        <v>43325</v>
      </c>
      <c r="B427" s="30">
        <f t="shared" si="15"/>
        <v>43325</v>
      </c>
      <c r="C427" s="6" t="s">
        <v>231</v>
      </c>
      <c r="D427" s="6" t="s">
        <v>218</v>
      </c>
      <c r="F427" s="6" t="s">
        <v>234</v>
      </c>
      <c r="G427" s="5">
        <v>6</v>
      </c>
      <c r="I427" s="6">
        <v>1</v>
      </c>
      <c r="J427" s="6">
        <v>40</v>
      </c>
      <c r="K427" s="6">
        <v>45</v>
      </c>
      <c r="L427" s="6">
        <v>90</v>
      </c>
      <c r="M427" s="6">
        <v>25</v>
      </c>
      <c r="N427">
        <f t="shared" si="16"/>
        <v>200</v>
      </c>
      <c r="X427" s="20"/>
    </row>
    <row r="428" spans="1:24" ht="14.4">
      <c r="A428" s="30">
        <v>43325</v>
      </c>
      <c r="B428" s="30">
        <f t="shared" si="15"/>
        <v>43325</v>
      </c>
      <c r="C428" s="6" t="s">
        <v>231</v>
      </c>
      <c r="D428" s="6" t="s">
        <v>218</v>
      </c>
      <c r="F428" s="6" t="s">
        <v>234</v>
      </c>
      <c r="G428" s="5">
        <v>7</v>
      </c>
      <c r="I428" s="6">
        <v>0</v>
      </c>
      <c r="J428" s="6">
        <v>60</v>
      </c>
      <c r="K428" s="6">
        <v>90</v>
      </c>
      <c r="L428" s="6">
        <v>70</v>
      </c>
      <c r="M428" s="6">
        <v>120</v>
      </c>
      <c r="N428">
        <f t="shared" si="16"/>
        <v>340</v>
      </c>
      <c r="X428" s="20"/>
    </row>
    <row r="429" spans="1:24" ht="14.4">
      <c r="A429" s="30">
        <v>43325</v>
      </c>
      <c r="B429" s="30">
        <f t="shared" si="15"/>
        <v>43325</v>
      </c>
      <c r="C429" s="6" t="s">
        <v>231</v>
      </c>
      <c r="D429" s="6" t="s">
        <v>218</v>
      </c>
      <c r="F429" s="6" t="s">
        <v>234</v>
      </c>
      <c r="G429" s="5">
        <v>8</v>
      </c>
      <c r="I429" s="6">
        <v>0</v>
      </c>
      <c r="J429" s="6">
        <v>40</v>
      </c>
      <c r="K429" s="6">
        <v>35</v>
      </c>
      <c r="L429" s="6">
        <v>60</v>
      </c>
      <c r="M429" s="6">
        <v>50</v>
      </c>
      <c r="N429">
        <f t="shared" si="16"/>
        <v>185</v>
      </c>
      <c r="X429" s="20"/>
    </row>
    <row r="430" spans="1:24" ht="14.4">
      <c r="A430" s="30">
        <v>43325</v>
      </c>
      <c r="B430" s="30">
        <f t="shared" si="15"/>
        <v>43325</v>
      </c>
      <c r="C430" s="6" t="s">
        <v>231</v>
      </c>
      <c r="D430" s="6" t="s">
        <v>218</v>
      </c>
      <c r="F430" s="6" t="s">
        <v>234</v>
      </c>
      <c r="G430" s="5">
        <v>9</v>
      </c>
      <c r="I430" s="6">
        <v>0</v>
      </c>
      <c r="J430" s="6">
        <v>15</v>
      </c>
      <c r="K430" s="6">
        <v>25</v>
      </c>
      <c r="L430" s="6">
        <v>45</v>
      </c>
      <c r="M430" s="6">
        <v>30</v>
      </c>
      <c r="N430">
        <f t="shared" si="16"/>
        <v>115</v>
      </c>
      <c r="X430" s="20"/>
    </row>
    <row r="431" spans="1:24" ht="14.4">
      <c r="A431" s="30">
        <v>43325</v>
      </c>
      <c r="B431" s="30">
        <f t="shared" si="15"/>
        <v>43325</v>
      </c>
      <c r="C431" s="6" t="s">
        <v>231</v>
      </c>
      <c r="D431" s="6" t="s">
        <v>218</v>
      </c>
      <c r="F431" s="6" t="s">
        <v>234</v>
      </c>
      <c r="G431" s="5">
        <v>10</v>
      </c>
      <c r="I431" s="6">
        <v>0</v>
      </c>
      <c r="J431" s="6">
        <v>12</v>
      </c>
      <c r="K431" s="6">
        <v>7</v>
      </c>
      <c r="L431" s="6">
        <v>6</v>
      </c>
      <c r="M431" s="6">
        <v>20</v>
      </c>
      <c r="N431">
        <f t="shared" si="16"/>
        <v>45</v>
      </c>
      <c r="X431" s="20"/>
    </row>
    <row r="432" spans="1:24" ht="14.4">
      <c r="A432" s="30">
        <v>43325</v>
      </c>
      <c r="B432" s="30">
        <f t="shared" si="15"/>
        <v>43325</v>
      </c>
      <c r="C432" s="6" t="s">
        <v>231</v>
      </c>
      <c r="D432" s="6" t="s">
        <v>218</v>
      </c>
      <c r="F432" s="6" t="s">
        <v>234</v>
      </c>
      <c r="G432" s="5">
        <v>11</v>
      </c>
      <c r="I432" s="6">
        <v>0</v>
      </c>
      <c r="J432" s="6">
        <v>35</v>
      </c>
      <c r="K432" s="6">
        <v>20</v>
      </c>
      <c r="L432" s="6">
        <v>20</v>
      </c>
      <c r="M432" s="6">
        <v>18</v>
      </c>
      <c r="N432">
        <f t="shared" si="16"/>
        <v>93</v>
      </c>
      <c r="X432" s="20"/>
    </row>
    <row r="433" spans="1:24" ht="14.4">
      <c r="A433" s="30">
        <v>43325</v>
      </c>
      <c r="B433" s="30">
        <f t="shared" si="15"/>
        <v>43325</v>
      </c>
      <c r="C433" s="6" t="s">
        <v>231</v>
      </c>
      <c r="D433" s="6" t="s">
        <v>218</v>
      </c>
      <c r="F433" s="6" t="s">
        <v>234</v>
      </c>
      <c r="G433" s="5">
        <v>12</v>
      </c>
      <c r="I433" s="6">
        <v>1</v>
      </c>
      <c r="J433" s="6">
        <v>80</v>
      </c>
      <c r="K433" s="6">
        <v>45</v>
      </c>
      <c r="L433" s="6">
        <v>50</v>
      </c>
      <c r="M433" s="6">
        <v>65</v>
      </c>
      <c r="N433">
        <f t="shared" si="16"/>
        <v>240</v>
      </c>
      <c r="X433" s="20"/>
    </row>
    <row r="434" spans="1:24" ht="14.4">
      <c r="A434" s="30">
        <v>43350</v>
      </c>
      <c r="B434" s="30">
        <f t="shared" si="15"/>
        <v>43350</v>
      </c>
      <c r="C434" s="6" t="s">
        <v>231</v>
      </c>
      <c r="D434" s="6" t="s">
        <v>221</v>
      </c>
      <c r="F434" s="6" t="s">
        <v>234</v>
      </c>
      <c r="G434" s="5">
        <v>1</v>
      </c>
      <c r="I434" s="6">
        <v>2</v>
      </c>
      <c r="J434" s="6">
        <v>250</v>
      </c>
      <c r="K434" s="6">
        <v>220</v>
      </c>
      <c r="L434" s="6">
        <v>260</v>
      </c>
      <c r="M434" s="6">
        <v>210</v>
      </c>
      <c r="N434">
        <f t="shared" ref="N434:N445" si="17">SUM(J434:M434)</f>
        <v>940</v>
      </c>
      <c r="X434" s="20"/>
    </row>
    <row r="435" spans="1:24" ht="14.4">
      <c r="A435" s="30">
        <v>43350</v>
      </c>
      <c r="B435" s="30">
        <f t="shared" si="15"/>
        <v>43350</v>
      </c>
      <c r="C435" s="6" t="s">
        <v>231</v>
      </c>
      <c r="D435" s="6" t="s">
        <v>221</v>
      </c>
      <c r="F435" s="6" t="s">
        <v>234</v>
      </c>
      <c r="G435" s="5">
        <v>2</v>
      </c>
      <c r="I435" s="6">
        <v>1</v>
      </c>
      <c r="J435" s="6">
        <v>75</v>
      </c>
      <c r="K435" s="6">
        <v>100</v>
      </c>
      <c r="L435" s="6">
        <v>110</v>
      </c>
      <c r="M435" s="6">
        <v>65</v>
      </c>
      <c r="N435">
        <f t="shared" si="17"/>
        <v>350</v>
      </c>
      <c r="X435" s="20"/>
    </row>
    <row r="436" spans="1:24" ht="14.4">
      <c r="A436" s="30">
        <v>43350</v>
      </c>
      <c r="B436" s="30">
        <f t="shared" si="15"/>
        <v>43350</v>
      </c>
      <c r="C436" s="6" t="s">
        <v>231</v>
      </c>
      <c r="D436" s="6" t="s">
        <v>221</v>
      </c>
      <c r="F436" s="6" t="s">
        <v>234</v>
      </c>
      <c r="G436" s="5">
        <v>3</v>
      </c>
      <c r="I436" s="6">
        <v>0</v>
      </c>
      <c r="J436" s="6">
        <v>85</v>
      </c>
      <c r="K436" s="6">
        <v>70</v>
      </c>
      <c r="L436" s="6">
        <v>75</v>
      </c>
      <c r="M436" s="6">
        <v>90</v>
      </c>
      <c r="N436">
        <f t="shared" si="17"/>
        <v>320</v>
      </c>
      <c r="X436" s="20"/>
    </row>
    <row r="437" spans="1:24" ht="14.4">
      <c r="A437" s="30">
        <v>43350</v>
      </c>
      <c r="B437" s="30">
        <f t="shared" si="15"/>
        <v>43350</v>
      </c>
      <c r="C437" s="6" t="s">
        <v>231</v>
      </c>
      <c r="D437" s="6" t="s">
        <v>221</v>
      </c>
      <c r="F437" s="6" t="s">
        <v>234</v>
      </c>
      <c r="G437" s="5">
        <v>4</v>
      </c>
      <c r="I437" s="6">
        <v>0</v>
      </c>
      <c r="J437" s="6">
        <v>55</v>
      </c>
      <c r="K437" s="6">
        <v>70</v>
      </c>
      <c r="L437" s="6">
        <v>65</v>
      </c>
      <c r="M437" s="6">
        <v>60</v>
      </c>
      <c r="N437">
        <f t="shared" si="17"/>
        <v>250</v>
      </c>
      <c r="X437" s="20"/>
    </row>
    <row r="438" spans="1:24" ht="14.4">
      <c r="A438" s="30">
        <v>43350</v>
      </c>
      <c r="B438" s="30">
        <f t="shared" si="15"/>
        <v>43350</v>
      </c>
      <c r="C438" s="6" t="s">
        <v>231</v>
      </c>
      <c r="D438" s="6" t="s">
        <v>221</v>
      </c>
      <c r="F438" s="6" t="s">
        <v>234</v>
      </c>
      <c r="G438" s="5">
        <v>5</v>
      </c>
      <c r="I438" s="6">
        <v>0</v>
      </c>
      <c r="J438" s="6">
        <v>22</v>
      </c>
      <c r="K438" s="6">
        <v>30</v>
      </c>
      <c r="L438" s="6">
        <v>40</v>
      </c>
      <c r="M438" s="6">
        <v>10</v>
      </c>
      <c r="N438">
        <f t="shared" si="17"/>
        <v>102</v>
      </c>
      <c r="X438" s="20"/>
    </row>
    <row r="439" spans="1:24" ht="14.4">
      <c r="A439" s="30">
        <v>43350</v>
      </c>
      <c r="B439" s="30">
        <f t="shared" si="15"/>
        <v>43350</v>
      </c>
      <c r="C439" s="6" t="s">
        <v>231</v>
      </c>
      <c r="D439" s="6" t="s">
        <v>221</v>
      </c>
      <c r="F439" s="6" t="s">
        <v>234</v>
      </c>
      <c r="G439" s="5">
        <v>6</v>
      </c>
      <c r="I439" s="6">
        <v>2</v>
      </c>
      <c r="J439" s="6">
        <v>70</v>
      </c>
      <c r="K439" s="6">
        <v>120</v>
      </c>
      <c r="L439" s="6">
        <v>110</v>
      </c>
      <c r="M439" s="6">
        <v>80</v>
      </c>
      <c r="N439">
        <f t="shared" si="17"/>
        <v>380</v>
      </c>
      <c r="X439" s="20"/>
    </row>
    <row r="440" spans="1:24" ht="14.4">
      <c r="A440" s="30">
        <v>43350</v>
      </c>
      <c r="B440" s="30">
        <f t="shared" si="15"/>
        <v>43350</v>
      </c>
      <c r="C440" s="6" t="s">
        <v>231</v>
      </c>
      <c r="D440" s="6" t="s">
        <v>221</v>
      </c>
      <c r="F440" s="6" t="s">
        <v>234</v>
      </c>
      <c r="G440" s="5">
        <v>7</v>
      </c>
      <c r="I440" s="6">
        <v>2</v>
      </c>
      <c r="J440" s="6">
        <v>270</v>
      </c>
      <c r="K440" s="6">
        <v>180</v>
      </c>
      <c r="L440" s="6">
        <v>200</v>
      </c>
      <c r="M440" s="6">
        <v>250</v>
      </c>
      <c r="N440">
        <f t="shared" si="17"/>
        <v>900</v>
      </c>
      <c r="X440" s="20"/>
    </row>
    <row r="441" spans="1:24" ht="14.4">
      <c r="A441" s="30">
        <v>43350</v>
      </c>
      <c r="B441" s="30">
        <f t="shared" si="15"/>
        <v>43350</v>
      </c>
      <c r="C441" s="6" t="s">
        <v>231</v>
      </c>
      <c r="D441" s="6" t="s">
        <v>221</v>
      </c>
      <c r="F441" s="6" t="s">
        <v>234</v>
      </c>
      <c r="G441" s="5">
        <v>8</v>
      </c>
      <c r="I441" s="6">
        <v>1</v>
      </c>
      <c r="J441" s="6">
        <v>190</v>
      </c>
      <c r="K441" s="6">
        <v>110</v>
      </c>
      <c r="L441" s="6">
        <v>160</v>
      </c>
      <c r="M441" s="6">
        <v>140</v>
      </c>
      <c r="N441">
        <f t="shared" si="17"/>
        <v>600</v>
      </c>
      <c r="X441" s="20"/>
    </row>
    <row r="442" spans="1:24" ht="14.4">
      <c r="A442" s="30">
        <v>43350</v>
      </c>
      <c r="B442" s="30">
        <f t="shared" si="15"/>
        <v>43350</v>
      </c>
      <c r="C442" s="6" t="s">
        <v>231</v>
      </c>
      <c r="D442" s="6" t="s">
        <v>221</v>
      </c>
      <c r="F442" s="6" t="s">
        <v>234</v>
      </c>
      <c r="G442" s="5">
        <v>9</v>
      </c>
      <c r="I442" s="6">
        <v>0</v>
      </c>
      <c r="J442" s="6">
        <v>35</v>
      </c>
      <c r="K442" s="6">
        <v>50</v>
      </c>
      <c r="L442" s="6">
        <v>60</v>
      </c>
      <c r="M442" s="6">
        <v>20</v>
      </c>
      <c r="N442">
        <f t="shared" si="17"/>
        <v>165</v>
      </c>
      <c r="X442" s="20"/>
    </row>
    <row r="443" spans="1:24" ht="14.4">
      <c r="A443" s="30">
        <v>43350</v>
      </c>
      <c r="B443" s="30">
        <f t="shared" si="15"/>
        <v>43350</v>
      </c>
      <c r="C443" s="6" t="s">
        <v>231</v>
      </c>
      <c r="D443" s="6" t="s">
        <v>221</v>
      </c>
      <c r="F443" s="6" t="s">
        <v>234</v>
      </c>
      <c r="G443" s="5">
        <v>10</v>
      </c>
      <c r="I443" s="6">
        <v>0</v>
      </c>
      <c r="J443" s="6">
        <v>45</v>
      </c>
      <c r="K443" s="6">
        <v>200</v>
      </c>
      <c r="L443" s="6">
        <v>180</v>
      </c>
      <c r="M443" s="6">
        <v>75</v>
      </c>
      <c r="N443">
        <f t="shared" si="17"/>
        <v>500</v>
      </c>
      <c r="X443" s="20"/>
    </row>
    <row r="444" spans="1:24" ht="14.4">
      <c r="A444" s="30">
        <v>43350</v>
      </c>
      <c r="B444" s="30">
        <f t="shared" si="15"/>
        <v>43350</v>
      </c>
      <c r="C444" s="6" t="s">
        <v>231</v>
      </c>
      <c r="D444" s="6" t="s">
        <v>221</v>
      </c>
      <c r="F444" s="6" t="s">
        <v>234</v>
      </c>
      <c r="G444" s="5">
        <v>11</v>
      </c>
      <c r="I444" s="6">
        <v>0</v>
      </c>
      <c r="J444" s="6">
        <v>120</v>
      </c>
      <c r="K444" s="6">
        <v>30</v>
      </c>
      <c r="L444" s="6">
        <v>50</v>
      </c>
      <c r="M444" s="6">
        <v>95</v>
      </c>
      <c r="N444">
        <f t="shared" si="17"/>
        <v>295</v>
      </c>
      <c r="X444" s="20"/>
    </row>
    <row r="445" spans="1:24" ht="14.4">
      <c r="A445" s="30">
        <v>43350</v>
      </c>
      <c r="B445" s="30">
        <f t="shared" si="15"/>
        <v>43350</v>
      </c>
      <c r="C445" s="6" t="s">
        <v>231</v>
      </c>
      <c r="D445" s="6" t="s">
        <v>221</v>
      </c>
      <c r="F445" s="6" t="s">
        <v>234</v>
      </c>
      <c r="G445" s="5">
        <v>12</v>
      </c>
      <c r="I445" s="6">
        <v>1</v>
      </c>
      <c r="J445" s="6">
        <v>70</v>
      </c>
      <c r="K445" s="6">
        <v>25</v>
      </c>
      <c r="L445" s="6">
        <v>35</v>
      </c>
      <c r="M445" s="6">
        <v>60</v>
      </c>
      <c r="N445">
        <f t="shared" si="17"/>
        <v>190</v>
      </c>
      <c r="X445" s="20"/>
    </row>
    <row r="446" spans="1:24" ht="14.4">
      <c r="A446" s="31">
        <v>43384</v>
      </c>
      <c r="B446" s="30">
        <f t="shared" si="15"/>
        <v>43384</v>
      </c>
      <c r="C446" s="6" t="s">
        <v>231</v>
      </c>
      <c r="D446" s="6" t="s">
        <v>226</v>
      </c>
      <c r="F446" s="6" t="s">
        <v>235</v>
      </c>
      <c r="G446" s="5">
        <v>1</v>
      </c>
      <c r="I446" s="6"/>
      <c r="J446" s="6">
        <v>180</v>
      </c>
      <c r="K446" s="6">
        <v>15</v>
      </c>
      <c r="L446" s="6">
        <v>5</v>
      </c>
      <c r="M446" s="6">
        <v>2</v>
      </c>
      <c r="N446">
        <f t="shared" ref="N446:N457" si="18">SUM(J446:M446)</f>
        <v>202</v>
      </c>
      <c r="P446" s="6">
        <v>35.53</v>
      </c>
      <c r="Q446" s="6">
        <v>18</v>
      </c>
      <c r="X446" s="20">
        <f t="shared" ref="X446:X457" si="19">AVERAGE(V446,T446,R446,P446)</f>
        <v>35.53</v>
      </c>
    </row>
    <row r="447" spans="1:24" ht="14.4">
      <c r="A447" s="31">
        <v>43384</v>
      </c>
      <c r="B447" s="30">
        <f t="shared" si="15"/>
        <v>43384</v>
      </c>
      <c r="C447" s="6" t="s">
        <v>231</v>
      </c>
      <c r="D447" s="6" t="s">
        <v>226</v>
      </c>
      <c r="F447" s="6" t="s">
        <v>235</v>
      </c>
      <c r="G447" s="5">
        <v>2</v>
      </c>
      <c r="I447" s="6"/>
      <c r="J447" s="6">
        <v>15</v>
      </c>
      <c r="K447" s="6">
        <v>45</v>
      </c>
      <c r="L447" s="6">
        <v>4</v>
      </c>
      <c r="M447" s="6">
        <v>8</v>
      </c>
      <c r="N447">
        <f t="shared" si="18"/>
        <v>72</v>
      </c>
      <c r="P447" s="6">
        <v>82.73</v>
      </c>
      <c r="Q447" s="6">
        <v>41</v>
      </c>
      <c r="X447" s="20">
        <f t="shared" si="19"/>
        <v>82.73</v>
      </c>
    </row>
    <row r="448" spans="1:24" ht="14.4">
      <c r="A448" s="31">
        <v>43384</v>
      </c>
      <c r="B448" s="30">
        <f t="shared" si="15"/>
        <v>43384</v>
      </c>
      <c r="C448" s="6" t="s">
        <v>231</v>
      </c>
      <c r="D448" s="6" t="s">
        <v>226</v>
      </c>
      <c r="F448" s="6" t="s">
        <v>235</v>
      </c>
      <c r="G448" s="5">
        <v>3</v>
      </c>
      <c r="I448" s="6"/>
      <c r="J448" s="6">
        <v>360</v>
      </c>
      <c r="K448" s="6">
        <v>380</v>
      </c>
      <c r="L448" s="6">
        <v>450</v>
      </c>
      <c r="M448" s="6">
        <v>320</v>
      </c>
      <c r="N448">
        <f t="shared" si="18"/>
        <v>1510</v>
      </c>
      <c r="P448" s="6">
        <v>80.260000000000005</v>
      </c>
      <c r="Q448" s="6">
        <v>36</v>
      </c>
      <c r="X448" s="20">
        <f t="shared" si="19"/>
        <v>80.260000000000005</v>
      </c>
    </row>
    <row r="449" spans="1:24" ht="14.4">
      <c r="A449" s="31">
        <v>43384</v>
      </c>
      <c r="B449" s="30">
        <f t="shared" si="15"/>
        <v>43384</v>
      </c>
      <c r="C449" s="6" t="s">
        <v>231</v>
      </c>
      <c r="D449" s="6" t="s">
        <v>226</v>
      </c>
      <c r="F449" s="6" t="s">
        <v>235</v>
      </c>
      <c r="G449" s="5">
        <v>4</v>
      </c>
      <c r="I449" s="6"/>
      <c r="J449" s="6">
        <v>35</v>
      </c>
      <c r="K449" s="6">
        <v>55</v>
      </c>
      <c r="L449" s="6">
        <v>135</v>
      </c>
      <c r="M449" s="6">
        <v>160</v>
      </c>
      <c r="N449">
        <f t="shared" si="18"/>
        <v>385</v>
      </c>
      <c r="P449" s="6">
        <v>73.94</v>
      </c>
      <c r="Q449" s="6">
        <v>50</v>
      </c>
      <c r="X449" s="20">
        <f t="shared" si="19"/>
        <v>73.94</v>
      </c>
    </row>
    <row r="450" spans="1:24" ht="14.4">
      <c r="A450" s="31">
        <v>43384</v>
      </c>
      <c r="B450" s="30">
        <f t="shared" si="15"/>
        <v>43384</v>
      </c>
      <c r="C450" s="6" t="s">
        <v>231</v>
      </c>
      <c r="D450" s="6" t="s">
        <v>226</v>
      </c>
      <c r="F450" s="6" t="s">
        <v>235</v>
      </c>
      <c r="G450" s="5">
        <v>5</v>
      </c>
      <c r="I450" s="6"/>
      <c r="J450" s="6">
        <v>60</v>
      </c>
      <c r="K450" s="6">
        <v>115</v>
      </c>
      <c r="L450" s="6">
        <v>58</v>
      </c>
      <c r="M450" s="6">
        <v>42</v>
      </c>
      <c r="N450">
        <f t="shared" si="18"/>
        <v>275</v>
      </c>
      <c r="P450" s="6">
        <v>80.09</v>
      </c>
      <c r="Q450" s="6">
        <v>50</v>
      </c>
      <c r="X450" s="20">
        <f t="shared" si="19"/>
        <v>80.09</v>
      </c>
    </row>
    <row r="451" spans="1:24" ht="14.4">
      <c r="A451" s="31">
        <v>43384</v>
      </c>
      <c r="B451" s="30">
        <f t="shared" si="15"/>
        <v>43384</v>
      </c>
      <c r="C451" s="6" t="s">
        <v>231</v>
      </c>
      <c r="D451" s="6" t="s">
        <v>226</v>
      </c>
      <c r="F451" s="6" t="s">
        <v>235</v>
      </c>
      <c r="G451" s="5">
        <v>6</v>
      </c>
      <c r="I451" s="6"/>
      <c r="J451" s="6">
        <v>72</v>
      </c>
      <c r="K451" s="6">
        <v>450</v>
      </c>
      <c r="L451" s="6">
        <v>87</v>
      </c>
      <c r="M451" s="6">
        <v>38</v>
      </c>
      <c r="N451">
        <f t="shared" si="18"/>
        <v>647</v>
      </c>
      <c r="P451" s="6">
        <v>75.260000000000005</v>
      </c>
      <c r="Q451" s="6">
        <v>37</v>
      </c>
      <c r="X451" s="20">
        <f t="shared" si="19"/>
        <v>75.260000000000005</v>
      </c>
    </row>
    <row r="452" spans="1:24" ht="14.4">
      <c r="A452" s="31">
        <v>43384</v>
      </c>
      <c r="B452" s="30">
        <f t="shared" si="15"/>
        <v>43384</v>
      </c>
      <c r="C452" s="6" t="s">
        <v>231</v>
      </c>
      <c r="D452" s="6" t="s">
        <v>226</v>
      </c>
      <c r="F452" s="6" t="s">
        <v>235</v>
      </c>
      <c r="G452" s="5">
        <v>7</v>
      </c>
      <c r="I452" s="6"/>
      <c r="J452" s="6">
        <v>18</v>
      </c>
      <c r="K452" s="6">
        <v>105</v>
      </c>
      <c r="L452" s="6">
        <v>34</v>
      </c>
      <c r="M452" s="6">
        <v>85</v>
      </c>
      <c r="N452">
        <f t="shared" si="18"/>
        <v>242</v>
      </c>
      <c r="P452" s="6">
        <v>84.02</v>
      </c>
      <c r="Q452" s="6">
        <v>50</v>
      </c>
      <c r="X452" s="20">
        <f t="shared" si="19"/>
        <v>84.02</v>
      </c>
    </row>
    <row r="453" spans="1:24" ht="14.4">
      <c r="A453" s="31">
        <v>43384</v>
      </c>
      <c r="B453" s="30">
        <f t="shared" si="15"/>
        <v>43384</v>
      </c>
      <c r="C453" s="6" t="s">
        <v>231</v>
      </c>
      <c r="D453" s="6" t="s">
        <v>226</v>
      </c>
      <c r="F453" s="6" t="s">
        <v>235</v>
      </c>
      <c r="G453" s="5">
        <v>8</v>
      </c>
      <c r="I453" s="6"/>
      <c r="J453" s="6">
        <v>7</v>
      </c>
      <c r="K453" s="6">
        <v>0</v>
      </c>
      <c r="L453" s="6">
        <v>11</v>
      </c>
      <c r="M453" s="6">
        <v>23</v>
      </c>
      <c r="N453">
        <f t="shared" si="18"/>
        <v>41</v>
      </c>
      <c r="P453" s="6">
        <v>87.13</v>
      </c>
      <c r="Q453" s="6">
        <v>35</v>
      </c>
      <c r="X453" s="20">
        <f t="shared" si="19"/>
        <v>87.13</v>
      </c>
    </row>
    <row r="454" spans="1:24" ht="14.4">
      <c r="A454" s="31">
        <v>43384</v>
      </c>
      <c r="B454" s="30">
        <f t="shared" si="15"/>
        <v>43384</v>
      </c>
      <c r="C454" s="6" t="s">
        <v>231</v>
      </c>
      <c r="D454" s="6" t="s">
        <v>226</v>
      </c>
      <c r="F454" s="6" t="s">
        <v>235</v>
      </c>
      <c r="G454" s="5">
        <v>9</v>
      </c>
      <c r="I454" s="6"/>
      <c r="J454" s="6">
        <v>0</v>
      </c>
      <c r="K454" s="6">
        <v>4</v>
      </c>
      <c r="L454" s="6">
        <v>0</v>
      </c>
      <c r="M454" s="6">
        <v>0</v>
      </c>
      <c r="N454">
        <f t="shared" si="18"/>
        <v>4</v>
      </c>
      <c r="P454" s="6">
        <v>97.91</v>
      </c>
      <c r="Q454" s="6">
        <v>2</v>
      </c>
      <c r="X454" s="20">
        <f t="shared" si="19"/>
        <v>97.91</v>
      </c>
    </row>
    <row r="455" spans="1:24" ht="14.4">
      <c r="A455" s="31">
        <v>43384</v>
      </c>
      <c r="B455" s="30">
        <f t="shared" si="15"/>
        <v>43384</v>
      </c>
      <c r="C455" s="6" t="s">
        <v>231</v>
      </c>
      <c r="D455" s="6" t="s">
        <v>226</v>
      </c>
      <c r="F455" s="6" t="s">
        <v>235</v>
      </c>
      <c r="G455" s="5">
        <v>10</v>
      </c>
      <c r="I455" s="6"/>
      <c r="J455" s="6">
        <v>170</v>
      </c>
      <c r="K455" s="6">
        <v>68</v>
      </c>
      <c r="L455" s="6">
        <v>8</v>
      </c>
      <c r="M455" s="6">
        <v>3</v>
      </c>
      <c r="N455">
        <f t="shared" si="18"/>
        <v>249</v>
      </c>
      <c r="P455" s="6">
        <v>78</v>
      </c>
      <c r="Q455" s="6">
        <v>39</v>
      </c>
      <c r="X455" s="20">
        <f t="shared" si="19"/>
        <v>78</v>
      </c>
    </row>
    <row r="456" spans="1:24" ht="14.4">
      <c r="A456" s="31">
        <v>43384</v>
      </c>
      <c r="B456" s="30">
        <f t="shared" si="15"/>
        <v>43384</v>
      </c>
      <c r="C456" s="6" t="s">
        <v>231</v>
      </c>
      <c r="D456" s="6" t="s">
        <v>226</v>
      </c>
      <c r="F456" s="6" t="s">
        <v>235</v>
      </c>
      <c r="G456" s="5">
        <v>11</v>
      </c>
      <c r="I456" s="6"/>
      <c r="J456" s="6">
        <v>71</v>
      </c>
      <c r="K456" s="6">
        <v>44</v>
      </c>
      <c r="L456" s="6">
        <v>37</v>
      </c>
      <c r="M456" s="6">
        <v>23</v>
      </c>
      <c r="N456">
        <f t="shared" si="18"/>
        <v>175</v>
      </c>
      <c r="P456" s="6">
        <v>79.92</v>
      </c>
      <c r="Q456" s="6">
        <v>45</v>
      </c>
      <c r="X456" s="20">
        <f t="shared" si="19"/>
        <v>79.92</v>
      </c>
    </row>
    <row r="457" spans="1:24" ht="14.4">
      <c r="A457" s="31">
        <v>43384</v>
      </c>
      <c r="B457" s="30">
        <f t="shared" si="15"/>
        <v>43384</v>
      </c>
      <c r="C457" s="6" t="s">
        <v>231</v>
      </c>
      <c r="D457" s="6" t="s">
        <v>226</v>
      </c>
      <c r="F457" s="6" t="s">
        <v>235</v>
      </c>
      <c r="G457" s="5">
        <v>12</v>
      </c>
      <c r="I457" s="6"/>
      <c r="J457" s="6">
        <v>2</v>
      </c>
      <c r="K457" s="6">
        <v>6</v>
      </c>
      <c r="L457" s="6">
        <v>32</v>
      </c>
      <c r="M457" s="6">
        <v>0</v>
      </c>
      <c r="N457">
        <f t="shared" si="18"/>
        <v>40</v>
      </c>
      <c r="P457" s="6">
        <v>60.4</v>
      </c>
      <c r="Q457" s="6">
        <v>50</v>
      </c>
      <c r="X457" s="20">
        <f t="shared" si="19"/>
        <v>60.4</v>
      </c>
    </row>
    <row r="458" spans="1:24" ht="15.75" customHeight="1">
      <c r="A458" s="31">
        <v>43651</v>
      </c>
      <c r="B458" s="30">
        <f t="shared" si="15"/>
        <v>43651</v>
      </c>
      <c r="C458" s="6" t="s">
        <v>231</v>
      </c>
      <c r="D458" s="6" t="s">
        <v>230</v>
      </c>
      <c r="F458" s="6" t="s">
        <v>236</v>
      </c>
      <c r="G458" s="5">
        <v>1</v>
      </c>
      <c r="I458" s="6"/>
      <c r="J458" s="6">
        <v>27</v>
      </c>
      <c r="K458" s="6">
        <v>3</v>
      </c>
      <c r="L458" s="6">
        <v>49</v>
      </c>
      <c r="M458" s="6">
        <v>9</v>
      </c>
      <c r="N458">
        <f t="shared" ref="N458:N469" si="20">SUM(J458:M458)</f>
        <v>88</v>
      </c>
      <c r="P458" s="6">
        <v>74</v>
      </c>
      <c r="Q458" s="6">
        <v>20</v>
      </c>
    </row>
    <row r="459" spans="1:24" ht="15.75" customHeight="1">
      <c r="A459" s="31">
        <v>43651</v>
      </c>
      <c r="B459" s="30">
        <f t="shared" si="15"/>
        <v>43651</v>
      </c>
      <c r="C459" s="6" t="s">
        <v>231</v>
      </c>
      <c r="D459" s="6" t="s">
        <v>230</v>
      </c>
      <c r="F459" s="6" t="s">
        <v>236</v>
      </c>
      <c r="G459" s="5">
        <v>2</v>
      </c>
      <c r="I459" s="6"/>
      <c r="J459" s="6">
        <v>7</v>
      </c>
      <c r="K459" s="6">
        <v>21</v>
      </c>
      <c r="L459" s="6">
        <v>22</v>
      </c>
      <c r="M459" s="6">
        <v>3</v>
      </c>
      <c r="N459">
        <f t="shared" si="20"/>
        <v>53</v>
      </c>
      <c r="P459" s="6">
        <v>86</v>
      </c>
      <c r="Q459" s="6">
        <v>20</v>
      </c>
    </row>
    <row r="460" spans="1:24" ht="15.75" customHeight="1">
      <c r="A460" s="31">
        <v>43651</v>
      </c>
      <c r="B460" s="30">
        <f t="shared" si="15"/>
        <v>43651</v>
      </c>
      <c r="C460" s="6" t="s">
        <v>231</v>
      </c>
      <c r="D460" s="6" t="s">
        <v>230</v>
      </c>
      <c r="F460" s="6" t="s">
        <v>236</v>
      </c>
      <c r="G460" s="5">
        <v>3</v>
      </c>
      <c r="I460" s="6"/>
      <c r="J460" s="6">
        <v>10</v>
      </c>
      <c r="K460" s="6">
        <v>7</v>
      </c>
      <c r="L460" s="6">
        <v>6</v>
      </c>
      <c r="M460" s="6">
        <v>3</v>
      </c>
      <c r="N460">
        <f t="shared" si="20"/>
        <v>26</v>
      </c>
      <c r="P460" s="6">
        <v>77</v>
      </c>
      <c r="Q460" s="6">
        <v>10</v>
      </c>
    </row>
    <row r="461" spans="1:24" ht="15.75" customHeight="1">
      <c r="A461" s="31">
        <v>43651</v>
      </c>
      <c r="B461" s="30">
        <f t="shared" si="15"/>
        <v>43651</v>
      </c>
      <c r="C461" s="6" t="s">
        <v>231</v>
      </c>
      <c r="D461" s="6" t="s">
        <v>230</v>
      </c>
      <c r="F461" s="6" t="s">
        <v>236</v>
      </c>
      <c r="G461" s="5">
        <v>4</v>
      </c>
      <c r="I461" s="6"/>
      <c r="J461" s="6">
        <v>24</v>
      </c>
      <c r="K461" s="6">
        <v>6</v>
      </c>
      <c r="L461" s="6">
        <v>25</v>
      </c>
      <c r="M461" s="6">
        <v>22</v>
      </c>
      <c r="N461">
        <f t="shared" si="20"/>
        <v>77</v>
      </c>
      <c r="P461" s="6">
        <v>69</v>
      </c>
      <c r="Q461" s="6">
        <v>10</v>
      </c>
    </row>
    <row r="462" spans="1:24" ht="15.75" customHeight="1">
      <c r="A462" s="31">
        <v>43651</v>
      </c>
      <c r="B462" s="30">
        <f t="shared" si="15"/>
        <v>43651</v>
      </c>
      <c r="C462" s="6" t="s">
        <v>231</v>
      </c>
      <c r="D462" s="6" t="s">
        <v>230</v>
      </c>
      <c r="F462" s="6" t="s">
        <v>236</v>
      </c>
      <c r="G462" s="5">
        <v>5</v>
      </c>
      <c r="I462" s="6"/>
      <c r="J462" s="6">
        <v>25</v>
      </c>
      <c r="K462" s="6">
        <v>47</v>
      </c>
      <c r="L462" s="6">
        <v>53</v>
      </c>
      <c r="M462" s="6">
        <v>6</v>
      </c>
      <c r="N462">
        <f t="shared" si="20"/>
        <v>131</v>
      </c>
      <c r="P462" s="6">
        <v>77</v>
      </c>
      <c r="Q462" s="6">
        <v>10</v>
      </c>
    </row>
    <row r="463" spans="1:24" ht="15.75" customHeight="1">
      <c r="A463" s="31">
        <v>43651</v>
      </c>
      <c r="B463" s="30">
        <f t="shared" si="15"/>
        <v>43651</v>
      </c>
      <c r="C463" s="6" t="s">
        <v>231</v>
      </c>
      <c r="D463" s="6" t="s">
        <v>230</v>
      </c>
      <c r="F463" s="6" t="s">
        <v>236</v>
      </c>
      <c r="G463" s="5">
        <v>6</v>
      </c>
      <c r="I463" s="6"/>
      <c r="J463" s="6">
        <v>3</v>
      </c>
      <c r="K463" s="6">
        <v>22</v>
      </c>
      <c r="L463" s="6">
        <v>45</v>
      </c>
      <c r="M463" s="6">
        <v>17</v>
      </c>
      <c r="N463">
        <f t="shared" si="20"/>
        <v>87</v>
      </c>
      <c r="P463" s="6">
        <v>87</v>
      </c>
      <c r="Q463" s="6">
        <v>10</v>
      </c>
    </row>
    <row r="464" spans="1:24" ht="15.75" customHeight="1">
      <c r="A464" s="31">
        <v>43651</v>
      </c>
      <c r="B464" s="30">
        <f t="shared" si="15"/>
        <v>43651</v>
      </c>
      <c r="C464" s="6" t="s">
        <v>231</v>
      </c>
      <c r="D464" s="6" t="s">
        <v>230</v>
      </c>
      <c r="F464" s="6" t="s">
        <v>236</v>
      </c>
      <c r="G464" s="5">
        <v>7</v>
      </c>
      <c r="I464" s="6"/>
      <c r="J464" s="6">
        <v>87</v>
      </c>
      <c r="K464" s="6">
        <v>73</v>
      </c>
      <c r="L464" s="6">
        <v>47</v>
      </c>
      <c r="M464" s="6">
        <v>92</v>
      </c>
      <c r="N464">
        <f t="shared" si="20"/>
        <v>299</v>
      </c>
      <c r="P464" s="6">
        <v>78</v>
      </c>
      <c r="Q464" s="6">
        <v>10</v>
      </c>
    </row>
    <row r="465" spans="1:17" ht="15.75" customHeight="1">
      <c r="A465" s="31">
        <v>43651</v>
      </c>
      <c r="B465" s="30">
        <f t="shared" si="15"/>
        <v>43651</v>
      </c>
      <c r="C465" s="6" t="s">
        <v>231</v>
      </c>
      <c r="D465" s="6" t="s">
        <v>230</v>
      </c>
      <c r="F465" s="6" t="s">
        <v>236</v>
      </c>
      <c r="G465" s="5">
        <v>8</v>
      </c>
      <c r="I465" s="6"/>
      <c r="J465" s="6">
        <v>28</v>
      </c>
      <c r="K465" s="6">
        <v>37</v>
      </c>
      <c r="L465" s="6">
        <v>49</v>
      </c>
      <c r="M465" s="6">
        <v>26</v>
      </c>
      <c r="N465">
        <f t="shared" si="20"/>
        <v>140</v>
      </c>
      <c r="P465" s="6">
        <v>76</v>
      </c>
      <c r="Q465" s="6">
        <v>15</v>
      </c>
    </row>
    <row r="466" spans="1:17" ht="15.75" customHeight="1">
      <c r="A466" s="31">
        <v>43651</v>
      </c>
      <c r="B466" s="30">
        <f t="shared" si="15"/>
        <v>43651</v>
      </c>
      <c r="C466" s="6" t="s">
        <v>231</v>
      </c>
      <c r="D466" s="6" t="s">
        <v>230</v>
      </c>
      <c r="F466" s="6" t="s">
        <v>236</v>
      </c>
      <c r="G466" s="5">
        <v>9</v>
      </c>
      <c r="I466" s="6"/>
      <c r="J466" s="6">
        <v>27</v>
      </c>
      <c r="K466" s="6">
        <v>23</v>
      </c>
      <c r="L466" s="6">
        <v>21</v>
      </c>
      <c r="M466" s="6">
        <v>51</v>
      </c>
      <c r="N466">
        <f t="shared" si="20"/>
        <v>122</v>
      </c>
      <c r="P466" s="6">
        <v>100</v>
      </c>
      <c r="Q466" s="6">
        <v>10</v>
      </c>
    </row>
    <row r="467" spans="1:17" ht="15.75" customHeight="1">
      <c r="A467" s="31">
        <v>43651</v>
      </c>
      <c r="B467" s="30">
        <f t="shared" si="15"/>
        <v>43651</v>
      </c>
      <c r="C467" s="6" t="s">
        <v>231</v>
      </c>
      <c r="D467" s="6" t="s">
        <v>230</v>
      </c>
      <c r="F467" s="6" t="s">
        <v>236</v>
      </c>
      <c r="G467" s="5">
        <v>10</v>
      </c>
      <c r="I467" s="6"/>
      <c r="J467" s="6">
        <v>84</v>
      </c>
      <c r="K467" s="6">
        <v>19</v>
      </c>
      <c r="L467" s="6">
        <v>27</v>
      </c>
      <c r="M467" s="6">
        <v>67</v>
      </c>
      <c r="N467">
        <f t="shared" si="20"/>
        <v>197</v>
      </c>
      <c r="P467" s="6">
        <v>59</v>
      </c>
      <c r="Q467" s="6">
        <v>20</v>
      </c>
    </row>
    <row r="468" spans="1:17" ht="15.75" customHeight="1">
      <c r="A468" s="31">
        <v>43651</v>
      </c>
      <c r="B468" s="30">
        <f t="shared" si="15"/>
        <v>43651</v>
      </c>
      <c r="C468" s="6" t="s">
        <v>231</v>
      </c>
      <c r="D468" s="6" t="s">
        <v>230</v>
      </c>
      <c r="F468" s="6" t="s">
        <v>236</v>
      </c>
      <c r="G468" s="5">
        <v>11</v>
      </c>
      <c r="I468" s="6"/>
      <c r="J468" s="6">
        <v>78</v>
      </c>
      <c r="K468" s="6">
        <v>27</v>
      </c>
      <c r="L468" s="6">
        <v>43</v>
      </c>
      <c r="M468" s="6">
        <v>61</v>
      </c>
      <c r="N468">
        <f t="shared" si="20"/>
        <v>209</v>
      </c>
      <c r="P468" s="6">
        <v>77</v>
      </c>
      <c r="Q468" s="6">
        <v>20</v>
      </c>
    </row>
    <row r="469" spans="1:17" ht="15.75" customHeight="1">
      <c r="A469" s="31">
        <v>43651</v>
      </c>
      <c r="B469" s="30">
        <f t="shared" si="15"/>
        <v>43651</v>
      </c>
      <c r="C469" s="6" t="s">
        <v>231</v>
      </c>
      <c r="D469" s="6" t="s">
        <v>230</v>
      </c>
      <c r="F469" s="6" t="s">
        <v>236</v>
      </c>
      <c r="G469" s="5">
        <v>12</v>
      </c>
      <c r="I469" s="6"/>
      <c r="J469" s="6">
        <v>81</v>
      </c>
      <c r="K469" s="6">
        <v>58</v>
      </c>
      <c r="L469" s="6">
        <v>111</v>
      </c>
      <c r="M469" s="6">
        <v>43</v>
      </c>
      <c r="N469">
        <f t="shared" si="20"/>
        <v>293</v>
      </c>
      <c r="P469" s="6">
        <v>85</v>
      </c>
      <c r="Q469" s="6">
        <v>20</v>
      </c>
    </row>
    <row r="470" spans="1:17" ht="15.75" customHeight="1">
      <c r="A470" s="31">
        <v>43723</v>
      </c>
      <c r="B470" s="30">
        <f t="shared" si="15"/>
        <v>43723</v>
      </c>
      <c r="C470" s="6" t="s">
        <v>231</v>
      </c>
      <c r="D470" s="6" t="s">
        <v>221</v>
      </c>
      <c r="F470" s="6" t="s">
        <v>237</v>
      </c>
      <c r="G470" s="5">
        <v>1</v>
      </c>
      <c r="I470" s="6"/>
      <c r="J470" s="6">
        <v>89</v>
      </c>
      <c r="K470" s="6">
        <v>118</v>
      </c>
      <c r="L470" s="6">
        <v>173</v>
      </c>
      <c r="M470" s="6">
        <v>92</v>
      </c>
      <c r="N470">
        <f t="shared" ref="N470:N481" si="21">SUM(J470:M470)</f>
        <v>472</v>
      </c>
      <c r="P470" s="6">
        <v>80</v>
      </c>
      <c r="Q470" s="6">
        <v>30</v>
      </c>
    </row>
    <row r="471" spans="1:17" ht="15.75" customHeight="1">
      <c r="A471" s="31">
        <v>43723</v>
      </c>
      <c r="B471" s="30">
        <f t="shared" si="15"/>
        <v>43723</v>
      </c>
      <c r="C471" s="6" t="s">
        <v>231</v>
      </c>
      <c r="D471" s="6" t="s">
        <v>221</v>
      </c>
      <c r="F471" s="6" t="s">
        <v>237</v>
      </c>
      <c r="G471" s="5">
        <v>2</v>
      </c>
      <c r="I471" s="6"/>
      <c r="J471" s="6">
        <v>27</v>
      </c>
      <c r="K471" s="6">
        <v>156</v>
      </c>
      <c r="L471" s="6">
        <v>112</v>
      </c>
      <c r="M471" s="6">
        <v>138</v>
      </c>
      <c r="N471">
        <f t="shared" si="21"/>
        <v>433</v>
      </c>
      <c r="P471" s="6">
        <v>77</v>
      </c>
      <c r="Q471" s="6">
        <v>30</v>
      </c>
    </row>
    <row r="472" spans="1:17" ht="15.75" customHeight="1">
      <c r="A472" s="31">
        <v>43723</v>
      </c>
      <c r="B472" s="30">
        <f t="shared" si="15"/>
        <v>43723</v>
      </c>
      <c r="C472" s="6" t="s">
        <v>231</v>
      </c>
      <c r="D472" s="6" t="s">
        <v>221</v>
      </c>
      <c r="F472" s="6" t="s">
        <v>237</v>
      </c>
      <c r="G472" s="5">
        <v>3</v>
      </c>
      <c r="I472" s="6"/>
      <c r="J472" s="6">
        <v>127</v>
      </c>
      <c r="K472" s="6">
        <v>71</v>
      </c>
      <c r="L472" s="6">
        <v>292</v>
      </c>
      <c r="M472" s="6">
        <v>61</v>
      </c>
      <c r="N472">
        <f t="shared" si="21"/>
        <v>551</v>
      </c>
      <c r="P472" s="6">
        <v>67</v>
      </c>
      <c r="Q472" s="6">
        <v>40</v>
      </c>
    </row>
    <row r="473" spans="1:17" ht="15.75" customHeight="1">
      <c r="A473" s="31">
        <v>43723</v>
      </c>
      <c r="B473" s="30">
        <f t="shared" si="15"/>
        <v>43723</v>
      </c>
      <c r="C473" s="6" t="s">
        <v>231</v>
      </c>
      <c r="D473" s="6" t="s">
        <v>221</v>
      </c>
      <c r="F473" s="6" t="s">
        <v>237</v>
      </c>
      <c r="G473" s="5">
        <v>4</v>
      </c>
      <c r="I473" s="6"/>
      <c r="J473" s="6">
        <v>63</v>
      </c>
      <c r="K473" s="6">
        <v>44</v>
      </c>
      <c r="L473" s="6">
        <v>71</v>
      </c>
      <c r="M473" s="6">
        <v>58</v>
      </c>
      <c r="N473">
        <f t="shared" si="21"/>
        <v>236</v>
      </c>
      <c r="P473" s="6">
        <v>84</v>
      </c>
      <c r="Q473" s="6">
        <v>50</v>
      </c>
    </row>
    <row r="474" spans="1:17" ht="15.75" customHeight="1">
      <c r="A474" s="31">
        <v>43723</v>
      </c>
      <c r="B474" s="30">
        <f t="shared" si="15"/>
        <v>43723</v>
      </c>
      <c r="C474" s="6" t="s">
        <v>231</v>
      </c>
      <c r="D474" s="6" t="s">
        <v>221</v>
      </c>
      <c r="F474" s="6" t="s">
        <v>237</v>
      </c>
      <c r="G474" s="5">
        <v>5</v>
      </c>
      <c r="I474" s="6"/>
      <c r="J474" s="6">
        <v>11</v>
      </c>
      <c r="K474" s="6">
        <v>87</v>
      </c>
      <c r="L474" s="6">
        <v>15</v>
      </c>
      <c r="M474" s="6">
        <v>37</v>
      </c>
      <c r="N474">
        <f t="shared" si="21"/>
        <v>150</v>
      </c>
      <c r="P474" s="6">
        <v>81</v>
      </c>
      <c r="Q474" s="6">
        <v>30</v>
      </c>
    </row>
    <row r="475" spans="1:17" ht="15.75" customHeight="1">
      <c r="A475" s="31">
        <v>43723</v>
      </c>
      <c r="B475" s="30">
        <f t="shared" ref="B475:B493" si="22">A475</f>
        <v>43723</v>
      </c>
      <c r="C475" s="6" t="s">
        <v>231</v>
      </c>
      <c r="D475" s="6" t="s">
        <v>221</v>
      </c>
      <c r="F475" s="6" t="s">
        <v>237</v>
      </c>
      <c r="G475" s="5">
        <v>6</v>
      </c>
      <c r="I475" s="6"/>
      <c r="J475" s="6">
        <v>123</v>
      </c>
      <c r="K475" s="6">
        <v>103</v>
      </c>
      <c r="L475" s="6">
        <v>131</v>
      </c>
      <c r="M475" s="6">
        <v>98</v>
      </c>
      <c r="N475">
        <f t="shared" si="21"/>
        <v>455</v>
      </c>
      <c r="P475" s="6">
        <v>67</v>
      </c>
      <c r="Q475" s="6">
        <v>30</v>
      </c>
    </row>
    <row r="476" spans="1:17" ht="15.75" customHeight="1">
      <c r="A476" s="31">
        <v>43723</v>
      </c>
      <c r="B476" s="30">
        <f t="shared" si="22"/>
        <v>43723</v>
      </c>
      <c r="C476" s="6" t="s">
        <v>231</v>
      </c>
      <c r="D476" s="6" t="s">
        <v>221</v>
      </c>
      <c r="F476" s="6" t="s">
        <v>237</v>
      </c>
      <c r="G476" s="5">
        <v>7</v>
      </c>
      <c r="I476" s="6"/>
      <c r="J476" s="6">
        <v>96</v>
      </c>
      <c r="K476" s="6">
        <v>281</v>
      </c>
      <c r="L476" s="6">
        <v>171</v>
      </c>
      <c r="M476" s="6">
        <v>162</v>
      </c>
      <c r="N476">
        <f t="shared" si="21"/>
        <v>710</v>
      </c>
      <c r="P476" s="6">
        <v>75</v>
      </c>
      <c r="Q476" s="6">
        <v>40</v>
      </c>
    </row>
    <row r="477" spans="1:17" ht="15.75" customHeight="1">
      <c r="A477" s="31">
        <v>43723</v>
      </c>
      <c r="B477" s="30">
        <f t="shared" si="22"/>
        <v>43723</v>
      </c>
      <c r="C477" s="6" t="s">
        <v>231</v>
      </c>
      <c r="D477" s="6" t="s">
        <v>221</v>
      </c>
      <c r="F477" s="6" t="s">
        <v>237</v>
      </c>
      <c r="G477" s="5">
        <v>8</v>
      </c>
      <c r="I477" s="6"/>
      <c r="J477" s="6">
        <v>32</v>
      </c>
      <c r="K477" s="6">
        <v>27</v>
      </c>
      <c r="L477" s="6">
        <v>17</v>
      </c>
      <c r="M477" s="6">
        <v>31</v>
      </c>
      <c r="N477">
        <f t="shared" si="21"/>
        <v>107</v>
      </c>
      <c r="P477" s="6">
        <v>69</v>
      </c>
      <c r="Q477" s="6">
        <v>30</v>
      </c>
    </row>
    <row r="478" spans="1:17" ht="15.75" customHeight="1">
      <c r="A478" s="31">
        <v>43723</v>
      </c>
      <c r="B478" s="30">
        <f t="shared" si="22"/>
        <v>43723</v>
      </c>
      <c r="C478" s="6" t="s">
        <v>231</v>
      </c>
      <c r="D478" s="6" t="s">
        <v>221</v>
      </c>
      <c r="F478" s="6" t="s">
        <v>237</v>
      </c>
      <c r="G478" s="5">
        <v>9</v>
      </c>
      <c r="I478" s="6"/>
      <c r="J478" s="6">
        <v>21</v>
      </c>
      <c r="K478" s="6">
        <v>1</v>
      </c>
      <c r="L478" s="6">
        <v>12</v>
      </c>
      <c r="M478" s="6">
        <v>15</v>
      </c>
      <c r="N478">
        <f t="shared" si="21"/>
        <v>49</v>
      </c>
      <c r="P478" s="6">
        <v>69</v>
      </c>
      <c r="Q478" s="6">
        <v>10</v>
      </c>
    </row>
    <row r="479" spans="1:17" ht="15.75" customHeight="1">
      <c r="A479" s="31">
        <v>43723</v>
      </c>
      <c r="B479" s="30">
        <f t="shared" si="22"/>
        <v>43723</v>
      </c>
      <c r="C479" s="6" t="s">
        <v>231</v>
      </c>
      <c r="D479" s="6" t="s">
        <v>221</v>
      </c>
      <c r="F479" s="6" t="s">
        <v>237</v>
      </c>
      <c r="G479" s="5">
        <v>10</v>
      </c>
      <c r="I479" s="6"/>
      <c r="J479" s="6">
        <v>158</v>
      </c>
      <c r="K479" s="6">
        <v>92</v>
      </c>
      <c r="L479" s="6">
        <v>17</v>
      </c>
      <c r="M479" s="6">
        <v>75</v>
      </c>
      <c r="N479">
        <f t="shared" si="21"/>
        <v>342</v>
      </c>
      <c r="P479" s="6">
        <v>82</v>
      </c>
      <c r="Q479" s="6">
        <v>50</v>
      </c>
    </row>
    <row r="480" spans="1:17" ht="15.75" customHeight="1">
      <c r="A480" s="31">
        <v>43723</v>
      </c>
      <c r="B480" s="30">
        <f t="shared" si="22"/>
        <v>43723</v>
      </c>
      <c r="C480" s="6" t="s">
        <v>231</v>
      </c>
      <c r="D480" s="6" t="s">
        <v>221</v>
      </c>
      <c r="F480" s="6" t="s">
        <v>237</v>
      </c>
      <c r="G480" s="5">
        <v>11</v>
      </c>
      <c r="I480" s="6"/>
      <c r="J480" s="6">
        <v>127</v>
      </c>
      <c r="K480" s="6">
        <v>185</v>
      </c>
      <c r="L480" s="6">
        <v>228</v>
      </c>
      <c r="M480" s="6">
        <v>151</v>
      </c>
      <c r="N480">
        <f t="shared" si="21"/>
        <v>691</v>
      </c>
      <c r="P480" s="6">
        <v>71</v>
      </c>
      <c r="Q480" s="6">
        <v>40</v>
      </c>
    </row>
    <row r="481" spans="1:58" ht="15.75" customHeight="1">
      <c r="A481" s="31">
        <v>43723</v>
      </c>
      <c r="B481" s="30">
        <f t="shared" si="22"/>
        <v>43723</v>
      </c>
      <c r="C481" s="6" t="s">
        <v>231</v>
      </c>
      <c r="D481" s="6" t="s">
        <v>221</v>
      </c>
      <c r="F481" s="6" t="s">
        <v>237</v>
      </c>
      <c r="G481" s="5">
        <v>12</v>
      </c>
      <c r="I481" s="6"/>
      <c r="J481" s="6">
        <v>147</v>
      </c>
      <c r="K481" s="6">
        <v>62</v>
      </c>
      <c r="L481" s="6">
        <v>91</v>
      </c>
      <c r="M481" s="6">
        <v>89</v>
      </c>
      <c r="N481">
        <f t="shared" si="21"/>
        <v>389</v>
      </c>
      <c r="P481" s="6">
        <v>70</v>
      </c>
      <c r="Q481" s="6">
        <v>40</v>
      </c>
    </row>
    <row r="482" spans="1:58" ht="15.75" customHeight="1">
      <c r="A482" s="31">
        <v>43760</v>
      </c>
      <c r="B482" s="30">
        <f t="shared" si="22"/>
        <v>43760</v>
      </c>
      <c r="C482" s="6" t="s">
        <v>231</v>
      </c>
      <c r="D482" s="6" t="s">
        <v>226</v>
      </c>
      <c r="F482" s="6" t="s">
        <v>238</v>
      </c>
      <c r="G482" s="5">
        <v>1</v>
      </c>
      <c r="I482" s="6"/>
      <c r="J482" s="6">
        <v>0</v>
      </c>
      <c r="K482" s="6">
        <v>0</v>
      </c>
      <c r="L482" s="6">
        <v>0</v>
      </c>
      <c r="M482" s="6">
        <v>0</v>
      </c>
      <c r="N482">
        <f t="shared" ref="N482:N493" si="23">SUM(J482:M482)</f>
        <v>0</v>
      </c>
    </row>
    <row r="483" spans="1:58" ht="15.75" customHeight="1">
      <c r="A483" s="31">
        <v>43760</v>
      </c>
      <c r="B483" s="30">
        <f t="shared" si="22"/>
        <v>43760</v>
      </c>
      <c r="C483" s="6" t="s">
        <v>231</v>
      </c>
      <c r="D483" s="6" t="s">
        <v>226</v>
      </c>
      <c r="F483" s="6" t="s">
        <v>238</v>
      </c>
      <c r="G483" s="5">
        <v>2</v>
      </c>
      <c r="I483" s="6"/>
      <c r="J483" s="6">
        <v>0</v>
      </c>
      <c r="K483" s="6">
        <v>0</v>
      </c>
      <c r="L483" s="6">
        <v>0</v>
      </c>
      <c r="M483" s="6">
        <v>0</v>
      </c>
      <c r="N483">
        <f t="shared" si="23"/>
        <v>0</v>
      </c>
    </row>
    <row r="484" spans="1:58" ht="15.75" customHeight="1">
      <c r="A484" s="31">
        <v>43760</v>
      </c>
      <c r="B484" s="30">
        <f t="shared" si="22"/>
        <v>43760</v>
      </c>
      <c r="C484" s="6" t="s">
        <v>231</v>
      </c>
      <c r="D484" s="6" t="s">
        <v>226</v>
      </c>
      <c r="F484" s="6" t="s">
        <v>238</v>
      </c>
      <c r="G484" s="5">
        <v>3</v>
      </c>
      <c r="I484" s="6"/>
      <c r="J484" s="6">
        <v>0</v>
      </c>
      <c r="K484" s="6">
        <v>0</v>
      </c>
      <c r="L484" s="6">
        <v>0</v>
      </c>
      <c r="M484" s="6">
        <v>0</v>
      </c>
      <c r="N484">
        <f t="shared" si="23"/>
        <v>0</v>
      </c>
    </row>
    <row r="485" spans="1:58" ht="15.75" customHeight="1">
      <c r="A485" s="31">
        <v>43760</v>
      </c>
      <c r="B485" s="30">
        <f t="shared" si="22"/>
        <v>43760</v>
      </c>
      <c r="C485" s="6" t="s">
        <v>231</v>
      </c>
      <c r="D485" s="6" t="s">
        <v>226</v>
      </c>
      <c r="F485" s="6" t="s">
        <v>238</v>
      </c>
      <c r="G485" s="5">
        <v>4</v>
      </c>
      <c r="I485" s="6"/>
      <c r="J485" s="6">
        <v>0</v>
      </c>
      <c r="K485" s="6">
        <v>0</v>
      </c>
      <c r="L485" s="6">
        <v>0</v>
      </c>
      <c r="M485" s="6">
        <v>0</v>
      </c>
      <c r="N485">
        <f t="shared" si="23"/>
        <v>0</v>
      </c>
    </row>
    <row r="486" spans="1:58" ht="15.75" customHeight="1">
      <c r="A486" s="31">
        <v>43760</v>
      </c>
      <c r="B486" s="30">
        <f t="shared" si="22"/>
        <v>43760</v>
      </c>
      <c r="C486" s="6" t="s">
        <v>231</v>
      </c>
      <c r="D486" s="6" t="s">
        <v>226</v>
      </c>
      <c r="F486" s="6" t="s">
        <v>238</v>
      </c>
      <c r="G486" s="5">
        <v>5</v>
      </c>
      <c r="I486" s="6"/>
      <c r="J486" s="6">
        <v>0</v>
      </c>
      <c r="K486" s="6">
        <v>0</v>
      </c>
      <c r="L486" s="6">
        <v>0</v>
      </c>
      <c r="M486" s="6">
        <v>0</v>
      </c>
      <c r="N486">
        <f t="shared" si="23"/>
        <v>0</v>
      </c>
    </row>
    <row r="487" spans="1:58" ht="15.75" customHeight="1">
      <c r="A487" s="31">
        <v>43760</v>
      </c>
      <c r="B487" s="30">
        <f t="shared" si="22"/>
        <v>43760</v>
      </c>
      <c r="C487" s="6" t="s">
        <v>231</v>
      </c>
      <c r="D487" s="6" t="s">
        <v>226</v>
      </c>
      <c r="F487" s="6" t="s">
        <v>238</v>
      </c>
      <c r="G487" s="5">
        <v>6</v>
      </c>
      <c r="I487" s="6"/>
      <c r="J487" s="6">
        <v>0</v>
      </c>
      <c r="K487" s="6">
        <v>0</v>
      </c>
      <c r="L487" s="6">
        <v>0</v>
      </c>
      <c r="M487" s="6">
        <v>0</v>
      </c>
      <c r="N487">
        <f t="shared" si="23"/>
        <v>0</v>
      </c>
    </row>
    <row r="488" spans="1:58" ht="15.75" customHeight="1">
      <c r="A488" s="31">
        <v>43760</v>
      </c>
      <c r="B488" s="30">
        <f t="shared" si="22"/>
        <v>43760</v>
      </c>
      <c r="C488" s="6" t="s">
        <v>231</v>
      </c>
      <c r="D488" s="6" t="s">
        <v>226</v>
      </c>
      <c r="F488" s="6" t="s">
        <v>238</v>
      </c>
      <c r="G488" s="5">
        <v>7</v>
      </c>
      <c r="I488" s="6"/>
      <c r="J488" s="6">
        <v>0</v>
      </c>
      <c r="K488" s="6">
        <v>0</v>
      </c>
      <c r="L488" s="6">
        <v>0</v>
      </c>
      <c r="M488" s="6">
        <v>0</v>
      </c>
      <c r="N488">
        <f t="shared" si="23"/>
        <v>0</v>
      </c>
    </row>
    <row r="489" spans="1:58" ht="15.75" customHeight="1">
      <c r="A489" s="31">
        <v>43760</v>
      </c>
      <c r="B489" s="30">
        <f t="shared" si="22"/>
        <v>43760</v>
      </c>
      <c r="C489" s="6" t="s">
        <v>231</v>
      </c>
      <c r="D489" s="6" t="s">
        <v>226</v>
      </c>
      <c r="F489" s="6" t="s">
        <v>238</v>
      </c>
      <c r="G489" s="5">
        <v>8</v>
      </c>
      <c r="I489" s="6"/>
      <c r="J489" s="6">
        <v>0</v>
      </c>
      <c r="K489" s="6">
        <v>0</v>
      </c>
      <c r="L489" s="6">
        <v>0</v>
      </c>
      <c r="M489" s="6">
        <v>0</v>
      </c>
      <c r="N489">
        <f t="shared" si="23"/>
        <v>0</v>
      </c>
    </row>
    <row r="490" spans="1:58" ht="15.75" customHeight="1">
      <c r="A490" s="31">
        <v>43760</v>
      </c>
      <c r="B490" s="30">
        <f t="shared" si="22"/>
        <v>43760</v>
      </c>
      <c r="C490" s="6" t="s">
        <v>231</v>
      </c>
      <c r="D490" s="6" t="s">
        <v>226</v>
      </c>
      <c r="F490" s="6" t="s">
        <v>238</v>
      </c>
      <c r="G490" s="5">
        <v>9</v>
      </c>
      <c r="I490" s="6"/>
      <c r="J490" s="6">
        <v>0</v>
      </c>
      <c r="K490" s="6">
        <v>0</v>
      </c>
      <c r="L490" s="6">
        <v>0</v>
      </c>
      <c r="M490" s="6">
        <v>0</v>
      </c>
      <c r="N490">
        <f t="shared" si="23"/>
        <v>0</v>
      </c>
    </row>
    <row r="491" spans="1:58" ht="15.75" customHeight="1">
      <c r="A491" s="31">
        <v>43760</v>
      </c>
      <c r="B491" s="30">
        <f t="shared" si="22"/>
        <v>43760</v>
      </c>
      <c r="C491" s="6" t="s">
        <v>231</v>
      </c>
      <c r="D491" s="6" t="s">
        <v>226</v>
      </c>
      <c r="F491" s="6" t="s">
        <v>238</v>
      </c>
      <c r="G491" s="5">
        <v>10</v>
      </c>
      <c r="I491" s="6"/>
      <c r="J491" s="6">
        <v>0</v>
      </c>
      <c r="K491" s="6">
        <v>0</v>
      </c>
      <c r="L491" s="6">
        <v>0</v>
      </c>
      <c r="M491" s="6">
        <v>0</v>
      </c>
      <c r="N491">
        <f t="shared" si="23"/>
        <v>0</v>
      </c>
    </row>
    <row r="492" spans="1:58" ht="15.75" customHeight="1">
      <c r="A492" s="31">
        <v>43760</v>
      </c>
      <c r="B492" s="30">
        <f t="shared" si="22"/>
        <v>43760</v>
      </c>
      <c r="C492" s="6" t="s">
        <v>231</v>
      </c>
      <c r="D492" s="6" t="s">
        <v>226</v>
      </c>
      <c r="F492" s="6" t="s">
        <v>238</v>
      </c>
      <c r="G492" s="5">
        <v>11</v>
      </c>
      <c r="I492" s="6"/>
      <c r="J492" s="6">
        <v>0</v>
      </c>
      <c r="K492" s="6">
        <v>0</v>
      </c>
      <c r="L492" s="6">
        <v>1</v>
      </c>
      <c r="M492" s="6">
        <v>0</v>
      </c>
      <c r="N492">
        <f t="shared" si="23"/>
        <v>1</v>
      </c>
    </row>
    <row r="493" spans="1:58" ht="15.75" customHeight="1">
      <c r="A493" s="31">
        <v>43760</v>
      </c>
      <c r="B493" s="30">
        <f t="shared" si="22"/>
        <v>43760</v>
      </c>
      <c r="C493" s="6" t="s">
        <v>231</v>
      </c>
      <c r="D493" s="6" t="s">
        <v>226</v>
      </c>
      <c r="F493" s="6" t="s">
        <v>238</v>
      </c>
      <c r="G493" s="5">
        <v>12</v>
      </c>
      <c r="I493" s="6"/>
      <c r="J493" s="6">
        <v>0</v>
      </c>
      <c r="K493" s="6">
        <v>0</v>
      </c>
      <c r="L493" s="6">
        <v>0</v>
      </c>
      <c r="M493" s="6">
        <v>0</v>
      </c>
      <c r="N493">
        <f t="shared" si="23"/>
        <v>0</v>
      </c>
    </row>
    <row r="494" spans="1:58" ht="14.4">
      <c r="A494" s="32">
        <v>43621</v>
      </c>
      <c r="B494" s="42">
        <v>43622</v>
      </c>
      <c r="C494" s="33" t="s">
        <v>172</v>
      </c>
      <c r="D494" s="33" t="s">
        <v>173</v>
      </c>
      <c r="E494" s="34">
        <v>0.41666666666666669</v>
      </c>
      <c r="F494" s="33" t="s">
        <v>233</v>
      </c>
      <c r="G494" s="35" t="s">
        <v>175</v>
      </c>
      <c r="H494" s="36">
        <v>2</v>
      </c>
      <c r="I494" s="36">
        <v>3</v>
      </c>
      <c r="J494" s="36">
        <v>30</v>
      </c>
      <c r="K494" s="36">
        <v>65</v>
      </c>
      <c r="L494" s="36">
        <v>70</v>
      </c>
      <c r="M494" s="36">
        <v>60</v>
      </c>
      <c r="N494" s="36">
        <v>225</v>
      </c>
      <c r="O494" s="37"/>
      <c r="P494" s="38">
        <v>98</v>
      </c>
      <c r="Q494" s="38">
        <v>50</v>
      </c>
      <c r="R494" s="39"/>
      <c r="S494" s="37"/>
      <c r="T494" s="37"/>
      <c r="U494" s="37"/>
      <c r="V494" s="37"/>
      <c r="W494" s="37"/>
      <c r="X494" s="37"/>
      <c r="Y494" s="37"/>
      <c r="Z494" s="37"/>
      <c r="AA494" s="37"/>
      <c r="AB494" s="37"/>
      <c r="AC494" s="37"/>
      <c r="AD494" s="37"/>
      <c r="AE494" s="24">
        <v>39</v>
      </c>
      <c r="AF494" s="24">
        <v>38</v>
      </c>
      <c r="AG494" s="24">
        <v>41</v>
      </c>
      <c r="AH494" s="24">
        <v>8</v>
      </c>
      <c r="AI494" s="24">
        <v>20</v>
      </c>
      <c r="AJ494" s="24">
        <v>0</v>
      </c>
      <c r="AK494" s="37"/>
      <c r="AL494" s="37"/>
      <c r="AM494" s="37"/>
      <c r="AN494" s="37"/>
      <c r="AO494" s="37"/>
      <c r="AP494" s="37"/>
      <c r="AQ494" s="37"/>
      <c r="AR494" s="37"/>
      <c r="AS494" s="37"/>
      <c r="AT494" s="37"/>
      <c r="AU494" s="37"/>
      <c r="AV494" s="37"/>
      <c r="AW494" s="37"/>
      <c r="AX494" s="37"/>
      <c r="AY494" s="37"/>
      <c r="AZ494" s="37"/>
      <c r="BA494" s="37"/>
      <c r="BB494" s="37"/>
      <c r="BC494" s="37"/>
      <c r="BD494" s="37"/>
      <c r="BE494" s="40">
        <v>0</v>
      </c>
      <c r="BF494" s="20">
        <v>200</v>
      </c>
    </row>
    <row r="495" spans="1:58" ht="14.4">
      <c r="A495" s="32">
        <v>43621</v>
      </c>
      <c r="B495" s="42">
        <v>43622</v>
      </c>
      <c r="C495" s="33" t="s">
        <v>172</v>
      </c>
      <c r="D495" s="33" t="s">
        <v>173</v>
      </c>
      <c r="E495" s="34">
        <v>0.43055555555555558</v>
      </c>
      <c r="F495" s="33" t="s">
        <v>233</v>
      </c>
      <c r="G495" s="35" t="s">
        <v>176</v>
      </c>
      <c r="H495" s="36">
        <v>6</v>
      </c>
      <c r="I495" s="36">
        <v>0</v>
      </c>
      <c r="J495" s="36">
        <v>0</v>
      </c>
      <c r="K495" s="36">
        <v>1</v>
      </c>
      <c r="L495" s="36">
        <v>0</v>
      </c>
      <c r="M495" s="36">
        <v>0</v>
      </c>
      <c r="N495" s="36">
        <v>1</v>
      </c>
      <c r="O495" s="37"/>
      <c r="P495" s="37"/>
      <c r="Q495" s="37"/>
      <c r="R495" s="37"/>
      <c r="S495" s="37"/>
      <c r="T495" s="37"/>
      <c r="U495" s="37"/>
      <c r="V495" s="37"/>
      <c r="W495" s="37"/>
      <c r="X495" s="37"/>
      <c r="Y495" s="37"/>
      <c r="Z495" s="37"/>
      <c r="AA495" s="37"/>
      <c r="AB495" s="37"/>
      <c r="AC495" s="37"/>
      <c r="AD495" s="37"/>
      <c r="AE495" s="41"/>
      <c r="AF495" s="41"/>
      <c r="AG495" s="41"/>
      <c r="AH495" s="41"/>
      <c r="AI495" s="41"/>
      <c r="AJ495" s="41"/>
      <c r="AK495" s="37"/>
      <c r="AL495" s="37"/>
      <c r="AM495" s="37"/>
      <c r="AN495" s="37"/>
      <c r="AO495" s="37"/>
      <c r="AP495" s="37"/>
      <c r="AQ495" s="37"/>
      <c r="AR495" s="37"/>
      <c r="AS495" s="37"/>
      <c r="AT495" s="37"/>
      <c r="AU495" s="37"/>
      <c r="AV495" s="37"/>
      <c r="AW495" s="37"/>
      <c r="AX495" s="37"/>
      <c r="AY495" s="37"/>
      <c r="AZ495" s="37"/>
      <c r="BA495" s="37"/>
      <c r="BB495" s="37"/>
      <c r="BC495" s="37"/>
      <c r="BD495" s="37"/>
      <c r="BE495" s="40">
        <v>0</v>
      </c>
      <c r="BF495" s="20">
        <v>1</v>
      </c>
    </row>
    <row r="496" spans="1:58" ht="14.4">
      <c r="A496" s="32">
        <v>43621</v>
      </c>
      <c r="B496" s="42">
        <v>43622</v>
      </c>
      <c r="C496" s="33" t="s">
        <v>172</v>
      </c>
      <c r="D496" s="33" t="s">
        <v>173</v>
      </c>
      <c r="E496" s="34">
        <v>0.44444444444444442</v>
      </c>
      <c r="F496" s="33" t="s">
        <v>233</v>
      </c>
      <c r="G496" s="35" t="s">
        <v>177</v>
      </c>
      <c r="H496" s="36">
        <v>1</v>
      </c>
      <c r="I496" s="36">
        <v>2</v>
      </c>
      <c r="J496" s="36">
        <v>70</v>
      </c>
      <c r="K496" s="36">
        <v>35</v>
      </c>
      <c r="L496" s="36">
        <v>30</v>
      </c>
      <c r="M496" s="36">
        <v>20</v>
      </c>
      <c r="N496" s="36">
        <v>155</v>
      </c>
      <c r="O496" s="37"/>
      <c r="P496" s="38">
        <v>26</v>
      </c>
      <c r="Q496" s="38">
        <v>50</v>
      </c>
      <c r="R496" s="37"/>
      <c r="S496" s="37"/>
      <c r="T496" s="37"/>
      <c r="U496" s="37"/>
      <c r="V496" s="37"/>
      <c r="W496" s="37"/>
      <c r="X496" s="37"/>
      <c r="Y496" s="37"/>
      <c r="Z496" s="37"/>
      <c r="AA496" s="37"/>
      <c r="AB496" s="37"/>
      <c r="AC496" s="37"/>
      <c r="AD496" s="37"/>
      <c r="AE496" s="24">
        <v>40</v>
      </c>
      <c r="AF496" s="24">
        <v>26</v>
      </c>
      <c r="AG496" s="24">
        <v>39</v>
      </c>
      <c r="AH496" s="24">
        <v>7</v>
      </c>
      <c r="AI496" s="24">
        <v>20</v>
      </c>
      <c r="AJ496" s="24">
        <v>0</v>
      </c>
      <c r="AK496" s="37"/>
      <c r="AL496" s="37"/>
      <c r="AM496" s="37"/>
      <c r="AN496" s="37"/>
      <c r="AO496" s="37"/>
      <c r="AP496" s="37"/>
      <c r="AQ496" s="37"/>
      <c r="AR496" s="37"/>
      <c r="AS496" s="37"/>
      <c r="AT496" s="37"/>
      <c r="AU496" s="37"/>
      <c r="AV496" s="37"/>
      <c r="AW496" s="37"/>
      <c r="AX496" s="37"/>
      <c r="AY496" s="37"/>
      <c r="AZ496" s="37"/>
      <c r="BA496" s="37"/>
      <c r="BB496" s="37"/>
      <c r="BC496" s="37"/>
      <c r="BD496" s="37"/>
      <c r="BE496" s="40">
        <v>0</v>
      </c>
      <c r="BF496" s="20">
        <v>155</v>
      </c>
    </row>
    <row r="497" spans="1:58" ht="14.4">
      <c r="A497" s="32">
        <v>43621</v>
      </c>
      <c r="B497" s="42">
        <v>43622</v>
      </c>
      <c r="C497" s="33" t="s">
        <v>172</v>
      </c>
      <c r="D497" s="33" t="s">
        <v>173</v>
      </c>
      <c r="E497" s="34">
        <v>0.45833333333333331</v>
      </c>
      <c r="F497" s="33" t="s">
        <v>233</v>
      </c>
      <c r="G497" s="35" t="s">
        <v>178</v>
      </c>
      <c r="H497" s="36">
        <v>2</v>
      </c>
      <c r="I497" s="36">
        <v>1</v>
      </c>
      <c r="J497" s="36">
        <v>30</v>
      </c>
      <c r="K497" s="36">
        <v>15</v>
      </c>
      <c r="L497" s="36">
        <v>12</v>
      </c>
      <c r="M497" s="36">
        <v>27</v>
      </c>
      <c r="N497" s="36">
        <v>84</v>
      </c>
      <c r="O497" s="37"/>
      <c r="P497" s="38">
        <v>41</v>
      </c>
      <c r="Q497" s="38">
        <v>30</v>
      </c>
      <c r="R497" s="37"/>
      <c r="S497" s="37"/>
      <c r="T497" s="37"/>
      <c r="U497" s="37"/>
      <c r="V497" s="37"/>
      <c r="W497" s="37"/>
      <c r="X497" s="37"/>
      <c r="Y497" s="37"/>
      <c r="Z497" s="37"/>
      <c r="AA497" s="37"/>
      <c r="AB497" s="37"/>
      <c r="AC497" s="37"/>
      <c r="AD497" s="37"/>
      <c r="AE497" s="24">
        <v>33</v>
      </c>
      <c r="AF497" s="24">
        <v>29</v>
      </c>
      <c r="AG497" s="24">
        <v>15</v>
      </c>
      <c r="AH497" s="24">
        <v>2</v>
      </c>
      <c r="AI497" s="24">
        <v>14</v>
      </c>
      <c r="AJ497" s="24">
        <v>0</v>
      </c>
      <c r="AK497" s="37"/>
      <c r="AL497" s="37"/>
      <c r="AM497" s="37"/>
      <c r="AN497" s="37"/>
      <c r="AO497" s="37"/>
      <c r="AP497" s="37"/>
      <c r="AQ497" s="37"/>
      <c r="AR497" s="37"/>
      <c r="AS497" s="37"/>
      <c r="AT497" s="37"/>
      <c r="AU497" s="37"/>
      <c r="AV497" s="37"/>
      <c r="AW497" s="37"/>
      <c r="AX497" s="37"/>
      <c r="AY497" s="37"/>
      <c r="AZ497" s="37"/>
      <c r="BA497" s="37"/>
      <c r="BB497" s="37"/>
      <c r="BC497" s="37"/>
      <c r="BD497" s="37"/>
      <c r="BE497" s="40">
        <v>0</v>
      </c>
      <c r="BF497" s="20">
        <v>84</v>
      </c>
    </row>
    <row r="498" spans="1:58" ht="14.4">
      <c r="A498" s="32">
        <v>43621</v>
      </c>
      <c r="B498" s="42">
        <v>43622</v>
      </c>
      <c r="C498" s="33" t="s">
        <v>172</v>
      </c>
      <c r="D498" s="33" t="s">
        <v>173</v>
      </c>
      <c r="E498" s="34">
        <v>0.47222222222222221</v>
      </c>
      <c r="F498" s="33" t="s">
        <v>233</v>
      </c>
      <c r="G498" s="35" t="s">
        <v>179</v>
      </c>
      <c r="H498" s="36">
        <v>7</v>
      </c>
      <c r="I498" s="36">
        <v>0.5</v>
      </c>
      <c r="J498" s="36">
        <v>0</v>
      </c>
      <c r="K498" s="36">
        <v>2</v>
      </c>
      <c r="L498" s="36">
        <v>0</v>
      </c>
      <c r="M498" s="36">
        <v>1</v>
      </c>
      <c r="N498" s="36">
        <v>3</v>
      </c>
      <c r="O498" s="37"/>
      <c r="P498" s="37"/>
      <c r="Q498" s="37"/>
      <c r="R498" s="37"/>
      <c r="S498" s="37"/>
      <c r="T498" s="37"/>
      <c r="U498" s="37"/>
      <c r="V498" s="37"/>
      <c r="W498" s="37"/>
      <c r="X498" s="37"/>
      <c r="Y498" s="37"/>
      <c r="Z498" s="37"/>
      <c r="AA498" s="37"/>
      <c r="AB498" s="37"/>
      <c r="AC498" s="37"/>
      <c r="AD498" s="37"/>
      <c r="AE498" s="41"/>
      <c r="AF498" s="41"/>
      <c r="AG498" s="41"/>
      <c r="AH498" s="41"/>
      <c r="AI498" s="41"/>
      <c r="AJ498" s="41"/>
      <c r="AK498" s="37"/>
      <c r="AL498" s="37"/>
      <c r="AM498" s="37"/>
      <c r="AN498" s="37"/>
      <c r="AO498" s="37"/>
      <c r="AP498" s="37"/>
      <c r="AQ498" s="37"/>
      <c r="AR498" s="37"/>
      <c r="AS498" s="37"/>
      <c r="AT498" s="37"/>
      <c r="AU498" s="37"/>
      <c r="AV498" s="37"/>
      <c r="AW498" s="37"/>
      <c r="AX498" s="37"/>
      <c r="AY498" s="37"/>
      <c r="AZ498" s="37"/>
      <c r="BA498" s="37"/>
      <c r="BB498" s="37"/>
      <c r="BC498" s="37"/>
      <c r="BD498" s="37"/>
      <c r="BE498" s="40">
        <v>0</v>
      </c>
      <c r="BF498" s="20">
        <v>3</v>
      </c>
    </row>
    <row r="499" spans="1:58" ht="14.4">
      <c r="A499" s="32">
        <v>43621</v>
      </c>
      <c r="B499" s="42">
        <v>43622</v>
      </c>
      <c r="C499" s="33" t="s">
        <v>172</v>
      </c>
      <c r="D499" s="33" t="s">
        <v>173</v>
      </c>
      <c r="E499" s="34">
        <v>0.4861111111111111</v>
      </c>
      <c r="F499" s="33" t="s">
        <v>233</v>
      </c>
      <c r="G499" s="35" t="s">
        <v>180</v>
      </c>
      <c r="H499" s="36">
        <v>3</v>
      </c>
      <c r="I499" s="36">
        <v>3</v>
      </c>
      <c r="J499" s="36">
        <v>45</v>
      </c>
      <c r="K499" s="36">
        <v>30</v>
      </c>
      <c r="L499" s="36">
        <v>65</v>
      </c>
      <c r="M499" s="36">
        <v>35</v>
      </c>
      <c r="N499" s="36">
        <v>175</v>
      </c>
      <c r="O499" s="37"/>
      <c r="P499" s="38">
        <v>88</v>
      </c>
      <c r="Q499" s="38">
        <v>50</v>
      </c>
      <c r="R499" s="37"/>
      <c r="S499" s="37"/>
      <c r="T499" s="37"/>
      <c r="U499" s="37"/>
      <c r="V499" s="37"/>
      <c r="W499" s="37"/>
      <c r="X499" s="37"/>
      <c r="Y499" s="37"/>
      <c r="Z499" s="37"/>
      <c r="AA499" s="37"/>
      <c r="AB499" s="37"/>
      <c r="AC499" s="37"/>
      <c r="AD499" s="37"/>
      <c r="AE499" s="24">
        <v>39</v>
      </c>
      <c r="AF499" s="24">
        <v>25</v>
      </c>
      <c r="AG499" s="24">
        <v>36</v>
      </c>
      <c r="AH499" s="24">
        <v>3</v>
      </c>
      <c r="AI499" s="24">
        <v>21</v>
      </c>
      <c r="AJ499" s="24">
        <v>0</v>
      </c>
      <c r="AK499" s="37"/>
      <c r="AL499" s="37"/>
      <c r="AM499" s="37"/>
      <c r="AN499" s="37"/>
      <c r="AO499" s="37"/>
      <c r="AP499" s="37"/>
      <c r="AQ499" s="37"/>
      <c r="AR499" s="37"/>
      <c r="AS499" s="37"/>
      <c r="AT499" s="37"/>
      <c r="AU499" s="37"/>
      <c r="AV499" s="37"/>
      <c r="AW499" s="37"/>
      <c r="AX499" s="37"/>
      <c r="AY499" s="37"/>
      <c r="AZ499" s="37"/>
      <c r="BA499" s="37"/>
      <c r="BB499" s="37"/>
      <c r="BC499" s="37"/>
      <c r="BD499" s="37"/>
      <c r="BE499" s="40">
        <v>0</v>
      </c>
      <c r="BF499" s="20">
        <v>175</v>
      </c>
    </row>
    <row r="500" spans="1:58" ht="14.4">
      <c r="A500" s="32">
        <v>43621</v>
      </c>
      <c r="B500" s="42">
        <v>43622</v>
      </c>
      <c r="C500" s="33" t="s">
        <v>172</v>
      </c>
      <c r="D500" s="33" t="s">
        <v>173</v>
      </c>
      <c r="E500" s="34">
        <v>0.5</v>
      </c>
      <c r="F500" s="33" t="s">
        <v>233</v>
      </c>
      <c r="G500" s="35" t="s">
        <v>181</v>
      </c>
      <c r="H500" s="36">
        <v>7</v>
      </c>
      <c r="I500" s="36">
        <v>0.5</v>
      </c>
      <c r="J500" s="36">
        <v>3</v>
      </c>
      <c r="K500" s="36">
        <v>3</v>
      </c>
      <c r="L500" s="36">
        <v>0</v>
      </c>
      <c r="M500" s="36">
        <v>1</v>
      </c>
      <c r="N500" s="36">
        <v>7</v>
      </c>
      <c r="O500" s="37"/>
      <c r="P500" s="37"/>
      <c r="Q500" s="37"/>
      <c r="R500" s="37"/>
      <c r="S500" s="37"/>
      <c r="T500" s="37"/>
      <c r="U500" s="37"/>
      <c r="V500" s="37"/>
      <c r="W500" s="37"/>
      <c r="X500" s="37"/>
      <c r="Y500" s="37"/>
      <c r="Z500" s="37"/>
      <c r="AA500" s="37"/>
      <c r="AB500" s="37"/>
      <c r="AC500" s="37"/>
      <c r="AD500" s="37"/>
      <c r="AE500" s="41"/>
      <c r="AF500" s="41"/>
      <c r="AG500" s="41"/>
      <c r="AH500" s="41"/>
      <c r="AI500" s="41"/>
      <c r="AJ500" s="41"/>
      <c r="AK500" s="37"/>
      <c r="AL500" s="37"/>
      <c r="AM500" s="37"/>
      <c r="AN500" s="37"/>
      <c r="AO500" s="37"/>
      <c r="AP500" s="37"/>
      <c r="AQ500" s="37"/>
      <c r="AR500" s="37"/>
      <c r="AS500" s="37"/>
      <c r="AT500" s="37"/>
      <c r="AU500" s="37"/>
      <c r="AV500" s="37"/>
      <c r="AW500" s="37"/>
      <c r="AX500" s="37"/>
      <c r="AY500" s="37"/>
      <c r="AZ500" s="37"/>
      <c r="BA500" s="37"/>
      <c r="BB500" s="37"/>
      <c r="BC500" s="37"/>
      <c r="BD500" s="37"/>
      <c r="BE500" s="40">
        <v>0</v>
      </c>
      <c r="BF500" s="20">
        <v>7</v>
      </c>
    </row>
    <row r="501" spans="1:58" ht="14.4">
      <c r="A501" s="32">
        <v>43621</v>
      </c>
      <c r="B501" s="42">
        <v>43622</v>
      </c>
      <c r="C501" s="33" t="s">
        <v>172</v>
      </c>
      <c r="D501" s="33" t="s">
        <v>173</v>
      </c>
      <c r="E501" s="34">
        <v>0.51388888888888884</v>
      </c>
      <c r="F501" s="33" t="s">
        <v>233</v>
      </c>
      <c r="G501" s="35" t="s">
        <v>182</v>
      </c>
      <c r="H501" s="36">
        <v>1</v>
      </c>
      <c r="I501" s="36">
        <v>2</v>
      </c>
      <c r="J501" s="36">
        <v>65</v>
      </c>
      <c r="K501" s="36">
        <v>40</v>
      </c>
      <c r="L501" s="36">
        <v>35</v>
      </c>
      <c r="M501" s="36">
        <v>20</v>
      </c>
      <c r="N501" s="36">
        <v>160</v>
      </c>
      <c r="O501" s="37"/>
      <c r="P501" s="38">
        <v>28</v>
      </c>
      <c r="Q501" s="38">
        <v>50</v>
      </c>
      <c r="R501" s="37"/>
      <c r="S501" s="37"/>
      <c r="T501" s="37"/>
      <c r="U501" s="37"/>
      <c r="V501" s="37"/>
      <c r="W501" s="37"/>
      <c r="X501" s="37"/>
      <c r="Y501" s="37"/>
      <c r="Z501" s="37"/>
      <c r="AA501" s="37"/>
      <c r="AB501" s="37"/>
      <c r="AC501" s="37"/>
      <c r="AD501" s="37"/>
      <c r="AE501" s="24">
        <v>40</v>
      </c>
      <c r="AF501" s="24">
        <v>35</v>
      </c>
      <c r="AG501" s="24">
        <v>28</v>
      </c>
      <c r="AH501" s="24">
        <v>8</v>
      </c>
      <c r="AI501" s="24">
        <v>20</v>
      </c>
      <c r="AJ501" s="24">
        <v>0</v>
      </c>
      <c r="AK501" s="37"/>
      <c r="AL501" s="37"/>
      <c r="AM501" s="37"/>
      <c r="AN501" s="37"/>
      <c r="AO501" s="37"/>
      <c r="AP501" s="37"/>
      <c r="AQ501" s="37"/>
      <c r="AR501" s="37"/>
      <c r="AS501" s="37"/>
      <c r="AT501" s="37"/>
      <c r="AU501" s="37"/>
      <c r="AV501" s="37"/>
      <c r="AW501" s="37"/>
      <c r="AX501" s="37"/>
      <c r="AY501" s="37"/>
      <c r="AZ501" s="37"/>
      <c r="BA501" s="37"/>
      <c r="BB501" s="37"/>
      <c r="BC501" s="37"/>
      <c r="BD501" s="37"/>
      <c r="BE501" s="40">
        <v>0</v>
      </c>
      <c r="BF501" s="20">
        <v>160</v>
      </c>
    </row>
    <row r="502" spans="1:58" ht="14.4">
      <c r="A502" s="32">
        <v>43621</v>
      </c>
      <c r="B502" s="42">
        <v>43622</v>
      </c>
      <c r="C502" s="33" t="s">
        <v>172</v>
      </c>
      <c r="D502" s="33" t="s">
        <v>173</v>
      </c>
      <c r="E502" s="34">
        <v>0.52777777777777779</v>
      </c>
      <c r="F502" s="33" t="s">
        <v>233</v>
      </c>
      <c r="G502" s="35" t="s">
        <v>183</v>
      </c>
      <c r="H502" s="36">
        <v>4</v>
      </c>
      <c r="I502" s="36">
        <v>3</v>
      </c>
      <c r="J502" s="36">
        <v>85</v>
      </c>
      <c r="K502" s="36">
        <v>35</v>
      </c>
      <c r="L502" s="36">
        <v>35</v>
      </c>
      <c r="M502" s="36">
        <v>75</v>
      </c>
      <c r="N502" s="36">
        <v>230</v>
      </c>
      <c r="O502" s="37"/>
      <c r="P502" s="38">
        <v>43</v>
      </c>
      <c r="Q502" s="38">
        <v>50</v>
      </c>
      <c r="R502" s="37"/>
      <c r="S502" s="37"/>
      <c r="T502" s="37"/>
      <c r="U502" s="37"/>
      <c r="V502" s="37"/>
      <c r="W502" s="37"/>
      <c r="X502" s="37"/>
      <c r="Y502" s="37"/>
      <c r="Z502" s="37"/>
      <c r="AA502" s="37"/>
      <c r="AB502" s="37"/>
      <c r="AC502" s="37"/>
      <c r="AD502" s="37"/>
      <c r="AE502" s="24">
        <v>40</v>
      </c>
      <c r="AF502" s="24">
        <v>37</v>
      </c>
      <c r="AG502" s="24">
        <v>42</v>
      </c>
      <c r="AH502" s="24">
        <v>6</v>
      </c>
      <c r="AI502" s="24">
        <v>19</v>
      </c>
      <c r="AJ502" s="24">
        <v>0</v>
      </c>
      <c r="AK502" s="37"/>
      <c r="AL502" s="37"/>
      <c r="AM502" s="37"/>
      <c r="AN502" s="37"/>
      <c r="AO502" s="37"/>
      <c r="AP502" s="37"/>
      <c r="AQ502" s="37"/>
      <c r="AR502" s="37"/>
      <c r="AS502" s="37"/>
      <c r="AT502" s="37"/>
      <c r="AU502" s="37"/>
      <c r="AV502" s="37"/>
      <c r="AW502" s="37"/>
      <c r="AX502" s="37"/>
      <c r="AY502" s="37"/>
      <c r="AZ502" s="37"/>
      <c r="BA502" s="37"/>
      <c r="BB502" s="37"/>
      <c r="BC502" s="37"/>
      <c r="BD502" s="37"/>
      <c r="BE502" s="40">
        <v>0</v>
      </c>
      <c r="BF502" s="20">
        <v>200</v>
      </c>
    </row>
    <row r="503" spans="1:58" ht="14.4">
      <c r="A503" s="32">
        <v>43621</v>
      </c>
      <c r="B503" s="42">
        <v>43622</v>
      </c>
      <c r="C503" s="33" t="s">
        <v>172</v>
      </c>
      <c r="D503" s="33" t="s">
        <v>173</v>
      </c>
      <c r="E503" s="34">
        <v>0.54166666666666663</v>
      </c>
      <c r="F503" s="33" t="s">
        <v>233</v>
      </c>
      <c r="G503" s="35" t="s">
        <v>184</v>
      </c>
      <c r="H503" s="36">
        <v>1</v>
      </c>
      <c r="I503" s="36">
        <v>3</v>
      </c>
      <c r="J503" s="36">
        <v>45</v>
      </c>
      <c r="K503" s="36">
        <v>25</v>
      </c>
      <c r="L503" s="36">
        <v>75</v>
      </c>
      <c r="M503" s="36">
        <v>80</v>
      </c>
      <c r="N503" s="36">
        <v>225</v>
      </c>
      <c r="O503" s="37"/>
      <c r="P503" s="38">
        <v>37</v>
      </c>
      <c r="Q503" s="38">
        <v>50</v>
      </c>
      <c r="R503" s="37"/>
      <c r="S503" s="37"/>
      <c r="T503" s="37"/>
      <c r="U503" s="37"/>
      <c r="V503" s="37"/>
      <c r="W503" s="37"/>
      <c r="X503" s="37"/>
      <c r="Y503" s="37"/>
      <c r="Z503" s="37"/>
      <c r="AA503" s="37"/>
      <c r="AB503" s="37"/>
      <c r="AC503" s="37"/>
      <c r="AD503" s="37"/>
      <c r="AE503" s="24">
        <v>39</v>
      </c>
      <c r="AF503" s="24">
        <v>34</v>
      </c>
      <c r="AG503" s="24">
        <v>42</v>
      </c>
      <c r="AH503" s="24">
        <v>1</v>
      </c>
      <c r="AI503" s="24">
        <v>21</v>
      </c>
      <c r="AJ503" s="24">
        <v>0</v>
      </c>
      <c r="AK503" s="37"/>
      <c r="AL503" s="37"/>
      <c r="AM503" s="37"/>
      <c r="AN503" s="37"/>
      <c r="AO503" s="37"/>
      <c r="AP503" s="37"/>
      <c r="AQ503" s="37"/>
      <c r="AR503" s="37"/>
      <c r="AS503" s="37"/>
      <c r="AT503" s="37"/>
      <c r="AU503" s="37"/>
      <c r="AV503" s="37"/>
      <c r="AW503" s="37"/>
      <c r="AX503" s="37"/>
      <c r="AY503" s="37"/>
      <c r="AZ503" s="37"/>
      <c r="BA503" s="37"/>
      <c r="BB503" s="37"/>
      <c r="BC503" s="37"/>
      <c r="BD503" s="37"/>
      <c r="BE503" s="40">
        <v>0</v>
      </c>
      <c r="BF503" s="20">
        <v>200</v>
      </c>
    </row>
    <row r="504" spans="1:58" ht="14.4">
      <c r="A504" s="32">
        <v>43621</v>
      </c>
      <c r="B504" s="42">
        <v>43622</v>
      </c>
      <c r="C504" s="33" t="s">
        <v>172</v>
      </c>
      <c r="D504" s="33" t="s">
        <v>173</v>
      </c>
      <c r="E504" s="34">
        <v>0.55555555555555558</v>
      </c>
      <c r="F504" s="33" t="s">
        <v>233</v>
      </c>
      <c r="G504" s="35" t="s">
        <v>185</v>
      </c>
      <c r="H504" s="36">
        <v>1</v>
      </c>
      <c r="I504" s="36">
        <v>3</v>
      </c>
      <c r="J504" s="36">
        <v>35</v>
      </c>
      <c r="K504" s="36">
        <v>90</v>
      </c>
      <c r="L504" s="36">
        <v>50</v>
      </c>
      <c r="M504" s="36">
        <v>80</v>
      </c>
      <c r="N504" s="36">
        <v>255</v>
      </c>
      <c r="O504" s="37"/>
      <c r="P504" s="38">
        <v>43</v>
      </c>
      <c r="Q504" s="38">
        <v>50</v>
      </c>
      <c r="R504" s="37"/>
      <c r="S504" s="37"/>
      <c r="T504" s="37"/>
      <c r="U504" s="37"/>
      <c r="V504" s="37"/>
      <c r="W504" s="37"/>
      <c r="X504" s="37"/>
      <c r="Y504" s="37"/>
      <c r="Z504" s="37"/>
      <c r="AA504" s="37"/>
      <c r="AB504" s="37"/>
      <c r="AC504" s="37"/>
      <c r="AD504" s="37"/>
      <c r="AE504" s="24">
        <v>36</v>
      </c>
      <c r="AF504" s="24">
        <v>25</v>
      </c>
      <c r="AG504" s="24">
        <v>45</v>
      </c>
      <c r="AH504" s="24">
        <v>1</v>
      </c>
      <c r="AI504" s="24">
        <v>20</v>
      </c>
      <c r="AJ504" s="24">
        <v>0</v>
      </c>
      <c r="AK504" s="37"/>
      <c r="AL504" s="37"/>
      <c r="AM504" s="37"/>
      <c r="AN504" s="37"/>
      <c r="AO504" s="37"/>
      <c r="AP504" s="37"/>
      <c r="AQ504" s="37"/>
      <c r="AR504" s="37"/>
      <c r="AS504" s="37"/>
      <c r="AT504" s="37"/>
      <c r="AU504" s="37"/>
      <c r="AV504" s="37"/>
      <c r="AW504" s="37"/>
      <c r="AX504" s="37"/>
      <c r="AY504" s="37"/>
      <c r="AZ504" s="37"/>
      <c r="BA504" s="37"/>
      <c r="BB504" s="37"/>
      <c r="BC504" s="37"/>
      <c r="BD504" s="37"/>
      <c r="BE504" s="40">
        <v>0</v>
      </c>
      <c r="BF504" s="20">
        <v>200</v>
      </c>
    </row>
    <row r="505" spans="1:58" ht="14.4">
      <c r="A505" s="32">
        <v>43621</v>
      </c>
      <c r="B505" s="42">
        <v>43622</v>
      </c>
      <c r="C505" s="33" t="s">
        <v>172</v>
      </c>
      <c r="D505" s="33" t="s">
        <v>173</v>
      </c>
      <c r="E505" s="34">
        <v>0.58333333333333337</v>
      </c>
      <c r="F505" s="33" t="s">
        <v>233</v>
      </c>
      <c r="G505" s="35" t="s">
        <v>186</v>
      </c>
      <c r="H505" s="36">
        <v>7</v>
      </c>
      <c r="I505" s="36">
        <v>1</v>
      </c>
      <c r="J505" s="36">
        <v>5</v>
      </c>
      <c r="K505" s="36">
        <v>1</v>
      </c>
      <c r="L505" s="36">
        <v>5</v>
      </c>
      <c r="M505" s="36">
        <v>2</v>
      </c>
      <c r="N505" s="36">
        <v>13</v>
      </c>
      <c r="O505" s="37"/>
      <c r="P505" s="37"/>
      <c r="Q505" s="37"/>
      <c r="R505" s="37"/>
      <c r="S505" s="37"/>
      <c r="T505" s="37"/>
      <c r="U505" s="37"/>
      <c r="V505" s="37"/>
      <c r="W505" s="37"/>
      <c r="X505" s="37"/>
      <c r="Y505" s="37"/>
      <c r="Z505" s="37"/>
      <c r="AA505" s="37"/>
      <c r="AB505" s="37"/>
      <c r="AC505" s="37"/>
      <c r="AD505" s="37"/>
      <c r="AE505" s="41"/>
      <c r="AF505" s="41"/>
      <c r="AG505" s="41"/>
      <c r="AH505" s="41"/>
      <c r="AI505" s="41"/>
      <c r="AJ505" s="41"/>
      <c r="AK505" s="37"/>
      <c r="AL505" s="37"/>
      <c r="AM505" s="37"/>
      <c r="AN505" s="37"/>
      <c r="AO505" s="37"/>
      <c r="AP505" s="37"/>
      <c r="AQ505" s="37"/>
      <c r="AR505" s="37"/>
      <c r="AS505" s="37"/>
      <c r="AT505" s="37"/>
      <c r="AU505" s="37"/>
      <c r="AV505" s="37"/>
      <c r="AW505" s="37"/>
      <c r="AX505" s="37"/>
      <c r="AY505" s="37"/>
      <c r="AZ505" s="37"/>
      <c r="BA505" s="37"/>
      <c r="BB505" s="37"/>
      <c r="BC505" s="37"/>
      <c r="BD505" s="37"/>
      <c r="BE505" s="40">
        <v>0</v>
      </c>
      <c r="BF505" s="20">
        <v>13</v>
      </c>
    </row>
    <row r="506" spans="1:58" ht="14.4">
      <c r="A506" s="32">
        <v>43621</v>
      </c>
      <c r="B506" s="42">
        <v>43622</v>
      </c>
      <c r="C506" s="33" t="s">
        <v>172</v>
      </c>
      <c r="D506" s="33" t="s">
        <v>173</v>
      </c>
      <c r="E506" s="34">
        <v>0.59722222222222221</v>
      </c>
      <c r="F506" s="33" t="s">
        <v>233</v>
      </c>
      <c r="G506" s="35" t="s">
        <v>187</v>
      </c>
      <c r="H506" s="36">
        <v>6</v>
      </c>
      <c r="I506" s="36">
        <v>0.5</v>
      </c>
      <c r="J506" s="36">
        <v>0</v>
      </c>
      <c r="K506" s="36">
        <v>0</v>
      </c>
      <c r="L506" s="36">
        <v>2</v>
      </c>
      <c r="M506" s="36">
        <v>0</v>
      </c>
      <c r="N506" s="36">
        <v>2</v>
      </c>
      <c r="O506" s="37"/>
      <c r="P506" s="37"/>
      <c r="Q506" s="37"/>
      <c r="R506" s="37"/>
      <c r="S506" s="37"/>
      <c r="T506" s="37"/>
      <c r="U506" s="37"/>
      <c r="V506" s="37"/>
      <c r="W506" s="37"/>
      <c r="X506" s="37"/>
      <c r="Y506" s="37"/>
      <c r="Z506" s="37"/>
      <c r="AA506" s="37"/>
      <c r="AB506" s="37"/>
      <c r="AC506" s="37"/>
      <c r="AD506" s="37"/>
      <c r="AE506" s="41"/>
      <c r="AF506" s="41"/>
      <c r="AG506" s="41"/>
      <c r="AH506" s="41"/>
      <c r="AI506" s="41"/>
      <c r="AJ506" s="41"/>
      <c r="AK506" s="37"/>
      <c r="AL506" s="37"/>
      <c r="AM506" s="37"/>
      <c r="AN506" s="37"/>
      <c r="AO506" s="37"/>
      <c r="AP506" s="37"/>
      <c r="AQ506" s="37"/>
      <c r="AR506" s="37"/>
      <c r="AS506" s="37"/>
      <c r="AT506" s="37"/>
      <c r="AU506" s="37"/>
      <c r="AV506" s="37"/>
      <c r="AW506" s="37"/>
      <c r="AX506" s="37"/>
      <c r="AY506" s="37"/>
      <c r="AZ506" s="37"/>
      <c r="BA506" s="37"/>
      <c r="BB506" s="37"/>
      <c r="BC506" s="37"/>
      <c r="BD506" s="37"/>
      <c r="BE506" s="40">
        <v>0</v>
      </c>
      <c r="BF506" s="20">
        <v>2</v>
      </c>
    </row>
    <row r="507" spans="1:58" ht="14.4">
      <c r="A507" s="32">
        <v>43621</v>
      </c>
      <c r="B507" s="42">
        <v>43622</v>
      </c>
      <c r="C507" s="33" t="s">
        <v>172</v>
      </c>
      <c r="D507" s="33" t="s">
        <v>173</v>
      </c>
      <c r="E507" s="34">
        <v>0.61111111111111116</v>
      </c>
      <c r="F507" s="33" t="s">
        <v>233</v>
      </c>
      <c r="G507" s="35" t="s">
        <v>188</v>
      </c>
      <c r="H507" s="36">
        <v>2</v>
      </c>
      <c r="I507" s="36">
        <v>2</v>
      </c>
      <c r="J507" s="36">
        <v>40</v>
      </c>
      <c r="K507" s="36">
        <v>40</v>
      </c>
      <c r="L507" s="36">
        <v>35</v>
      </c>
      <c r="M507" s="36">
        <v>30</v>
      </c>
      <c r="N507" s="36">
        <v>145</v>
      </c>
      <c r="O507" s="37"/>
      <c r="P507" s="38">
        <v>99</v>
      </c>
      <c r="Q507" s="38">
        <v>50</v>
      </c>
      <c r="R507" s="37"/>
      <c r="S507" s="37"/>
      <c r="T507" s="37"/>
      <c r="U507" s="37"/>
      <c r="V507" s="37"/>
      <c r="W507" s="37"/>
      <c r="X507" s="37"/>
      <c r="Y507" s="37"/>
      <c r="Z507" s="37"/>
      <c r="AA507" s="37"/>
      <c r="AB507" s="37"/>
      <c r="AC507" s="37"/>
      <c r="AD507" s="37"/>
      <c r="AE507" s="24">
        <v>30</v>
      </c>
      <c r="AF507" s="24">
        <v>28</v>
      </c>
      <c r="AG507" s="24">
        <v>13</v>
      </c>
      <c r="AH507" s="24">
        <v>0</v>
      </c>
      <c r="AI507" s="24">
        <v>14</v>
      </c>
      <c r="AJ507" s="24">
        <v>0</v>
      </c>
      <c r="AK507" s="37"/>
      <c r="AL507" s="37"/>
      <c r="AM507" s="37"/>
      <c r="AN507" s="37"/>
      <c r="AO507" s="37"/>
      <c r="AP507" s="37"/>
      <c r="AQ507" s="37"/>
      <c r="AR507" s="37"/>
      <c r="AS507" s="37"/>
      <c r="AT507" s="37"/>
      <c r="AU507" s="37"/>
      <c r="AV507" s="37"/>
      <c r="AW507" s="37"/>
      <c r="AX507" s="37"/>
      <c r="AY507" s="37"/>
      <c r="AZ507" s="37"/>
      <c r="BA507" s="37"/>
      <c r="BB507" s="37"/>
      <c r="BC507" s="37"/>
      <c r="BD507" s="37"/>
      <c r="BE507" s="40">
        <v>0</v>
      </c>
      <c r="BF507" s="20">
        <v>145</v>
      </c>
    </row>
    <row r="508" spans="1:58" ht="14.4">
      <c r="A508" s="32">
        <v>43621</v>
      </c>
      <c r="B508" s="42">
        <v>43622</v>
      </c>
      <c r="C508" s="33" t="s">
        <v>172</v>
      </c>
      <c r="D508" s="33" t="s">
        <v>173</v>
      </c>
      <c r="E508" s="34">
        <v>0.625</v>
      </c>
      <c r="F508" s="33" t="s">
        <v>233</v>
      </c>
      <c r="G508" s="35" t="s">
        <v>189</v>
      </c>
      <c r="H508" s="36">
        <v>1</v>
      </c>
      <c r="I508" s="36">
        <v>1.5</v>
      </c>
      <c r="J508" s="36">
        <v>25</v>
      </c>
      <c r="K508" s="36">
        <v>45</v>
      </c>
      <c r="L508" s="36">
        <v>30</v>
      </c>
      <c r="M508" s="36">
        <v>45</v>
      </c>
      <c r="N508" s="36">
        <v>145</v>
      </c>
      <c r="O508" s="37"/>
      <c r="P508" s="37"/>
      <c r="Q508" s="37"/>
      <c r="R508" s="37"/>
      <c r="S508" s="37"/>
      <c r="T508" s="37"/>
      <c r="U508" s="37"/>
      <c r="V508" s="37"/>
      <c r="W508" s="37"/>
      <c r="X508" s="37"/>
      <c r="Y508" s="37"/>
      <c r="Z508" s="37"/>
      <c r="AA508" s="37"/>
      <c r="AB508" s="37"/>
      <c r="AC508" s="37"/>
      <c r="AD508" s="37"/>
      <c r="AE508" s="24">
        <v>29</v>
      </c>
      <c r="AF508" s="24">
        <v>28</v>
      </c>
      <c r="AG508" s="24">
        <v>15</v>
      </c>
      <c r="AH508" s="24">
        <v>2</v>
      </c>
      <c r="AI508" s="24">
        <v>15</v>
      </c>
      <c r="AJ508" s="24">
        <v>0</v>
      </c>
      <c r="AK508" s="37"/>
      <c r="AL508" s="37"/>
      <c r="AM508" s="37"/>
      <c r="AN508" s="37"/>
      <c r="AO508" s="37"/>
      <c r="AP508" s="37"/>
      <c r="AQ508" s="37"/>
      <c r="AR508" s="37"/>
      <c r="AS508" s="37"/>
      <c r="AT508" s="37"/>
      <c r="AU508" s="37"/>
      <c r="AV508" s="37"/>
      <c r="AW508" s="37"/>
      <c r="AX508" s="37"/>
      <c r="AY508" s="37"/>
      <c r="AZ508" s="37"/>
      <c r="BA508" s="37"/>
      <c r="BB508" s="37"/>
      <c r="BC508" s="37"/>
      <c r="BD508" s="37"/>
      <c r="BE508" s="40">
        <v>0</v>
      </c>
      <c r="BF508" s="20">
        <v>145</v>
      </c>
    </row>
    <row r="509" spans="1:58" ht="14.4">
      <c r="A509" s="32">
        <v>43621</v>
      </c>
      <c r="B509" s="42">
        <v>43622</v>
      </c>
      <c r="C509" s="33" t="s">
        <v>172</v>
      </c>
      <c r="D509" s="33" t="s">
        <v>173</v>
      </c>
      <c r="E509" s="34">
        <v>0.63888888888888884</v>
      </c>
      <c r="F509" s="33" t="s">
        <v>233</v>
      </c>
      <c r="G509" s="35" t="s">
        <v>190</v>
      </c>
      <c r="H509" s="36">
        <v>5</v>
      </c>
      <c r="I509" s="36">
        <v>1.5</v>
      </c>
      <c r="J509" s="36">
        <v>25</v>
      </c>
      <c r="K509" s="36">
        <v>40</v>
      </c>
      <c r="L509" s="36">
        <v>10</v>
      </c>
      <c r="M509" s="36">
        <v>30</v>
      </c>
      <c r="N509" s="36">
        <v>105</v>
      </c>
      <c r="O509" s="37"/>
      <c r="P509" s="38">
        <v>70</v>
      </c>
      <c r="Q509" s="38">
        <v>50</v>
      </c>
      <c r="R509" s="37"/>
      <c r="S509" s="37"/>
      <c r="T509" s="37"/>
      <c r="U509" s="37"/>
      <c r="V509" s="37"/>
      <c r="W509" s="37"/>
      <c r="X509" s="37"/>
      <c r="Y509" s="37"/>
      <c r="Z509" s="37"/>
      <c r="AA509" s="37"/>
      <c r="AB509" s="37"/>
      <c r="AC509" s="37"/>
      <c r="AD509" s="37"/>
      <c r="AE509" s="24">
        <v>11</v>
      </c>
      <c r="AF509" s="24">
        <v>9</v>
      </c>
      <c r="AG509" s="24">
        <v>15</v>
      </c>
      <c r="AH509" s="24">
        <v>1</v>
      </c>
      <c r="AI509" s="24">
        <v>17</v>
      </c>
      <c r="AJ509" s="24">
        <v>0</v>
      </c>
      <c r="AK509" s="37"/>
      <c r="AL509" s="37"/>
      <c r="AM509" s="37"/>
      <c r="AN509" s="37"/>
      <c r="AO509" s="37"/>
      <c r="AP509" s="37"/>
      <c r="AQ509" s="37"/>
      <c r="AR509" s="37"/>
      <c r="AS509" s="37"/>
      <c r="AT509" s="37"/>
      <c r="AU509" s="37"/>
      <c r="AV509" s="37"/>
      <c r="AW509" s="37"/>
      <c r="AX509" s="37"/>
      <c r="AY509" s="37"/>
      <c r="AZ509" s="37"/>
      <c r="BA509" s="37"/>
      <c r="BB509" s="37"/>
      <c r="BC509" s="37"/>
      <c r="BD509" s="37"/>
      <c r="BE509" s="40">
        <v>0</v>
      </c>
      <c r="BF509" s="20">
        <v>105</v>
      </c>
    </row>
    <row r="510" spans="1:58" ht="14.4">
      <c r="A510" s="32">
        <v>43621</v>
      </c>
      <c r="B510" s="42">
        <v>43622</v>
      </c>
      <c r="C510" s="33" t="s">
        <v>172</v>
      </c>
      <c r="D510" s="33" t="s">
        <v>173</v>
      </c>
      <c r="E510" s="34">
        <v>0.65277777777777779</v>
      </c>
      <c r="F510" s="33" t="s">
        <v>233</v>
      </c>
      <c r="G510" s="35" t="s">
        <v>191</v>
      </c>
      <c r="H510" s="36">
        <v>7</v>
      </c>
      <c r="I510" s="36">
        <v>1.5</v>
      </c>
      <c r="J510" s="36">
        <v>15</v>
      </c>
      <c r="K510" s="36">
        <v>35</v>
      </c>
      <c r="L510" s="36">
        <v>25</v>
      </c>
      <c r="M510" s="36">
        <v>35</v>
      </c>
      <c r="N510" s="36">
        <v>110</v>
      </c>
      <c r="O510" s="37"/>
      <c r="P510" s="38">
        <v>26</v>
      </c>
      <c r="Q510" s="38">
        <v>50</v>
      </c>
      <c r="R510" s="37"/>
      <c r="S510" s="37"/>
      <c r="T510" s="37"/>
      <c r="U510" s="37"/>
      <c r="V510" s="37"/>
      <c r="W510" s="37"/>
      <c r="X510" s="37"/>
      <c r="Y510" s="37"/>
      <c r="Z510" s="37"/>
      <c r="AA510" s="37"/>
      <c r="AB510" s="37"/>
      <c r="AC510" s="37"/>
      <c r="AD510" s="37"/>
      <c r="AE510" s="24">
        <v>28</v>
      </c>
      <c r="AF510" s="24">
        <v>25</v>
      </c>
      <c r="AG510" s="24">
        <v>15</v>
      </c>
      <c r="AH510" s="24">
        <v>1</v>
      </c>
      <c r="AI510" s="24">
        <v>13</v>
      </c>
      <c r="AJ510" s="24">
        <v>0</v>
      </c>
      <c r="AK510" s="37"/>
      <c r="AL510" s="37"/>
      <c r="AM510" s="37"/>
      <c r="AN510" s="37"/>
      <c r="AO510" s="37"/>
      <c r="AP510" s="37"/>
      <c r="AQ510" s="37"/>
      <c r="AR510" s="37"/>
      <c r="AS510" s="37"/>
      <c r="AT510" s="37"/>
      <c r="AU510" s="37"/>
      <c r="AV510" s="37"/>
      <c r="AW510" s="37"/>
      <c r="AX510" s="37"/>
      <c r="AY510" s="37"/>
      <c r="AZ510" s="37"/>
      <c r="BA510" s="37"/>
      <c r="BB510" s="37"/>
      <c r="BC510" s="37"/>
      <c r="BD510" s="37"/>
      <c r="BE510" s="40">
        <v>0</v>
      </c>
      <c r="BF510" s="20">
        <v>110</v>
      </c>
    </row>
    <row r="511" spans="1:58" ht="14.4">
      <c r="A511" s="32">
        <v>43621</v>
      </c>
      <c r="B511" s="42">
        <v>43622</v>
      </c>
      <c r="C511" s="33" t="s">
        <v>172</v>
      </c>
      <c r="D511" s="33" t="s">
        <v>173</v>
      </c>
      <c r="E511" s="34">
        <v>0.66666666666666663</v>
      </c>
      <c r="F511" s="33" t="s">
        <v>233</v>
      </c>
      <c r="G511" s="35" t="s">
        <v>192</v>
      </c>
      <c r="H511" s="36">
        <v>5</v>
      </c>
      <c r="I511" s="36">
        <v>1</v>
      </c>
      <c r="J511" s="36">
        <v>20</v>
      </c>
      <c r="K511" s="36">
        <v>10</v>
      </c>
      <c r="L511" s="36">
        <v>15</v>
      </c>
      <c r="M511" s="36">
        <v>20</v>
      </c>
      <c r="N511" s="36">
        <v>65</v>
      </c>
      <c r="O511" s="37"/>
      <c r="P511" s="38">
        <v>29</v>
      </c>
      <c r="Q511" s="38">
        <v>30</v>
      </c>
      <c r="R511" s="37"/>
      <c r="S511" s="37"/>
      <c r="T511" s="37"/>
      <c r="U511" s="37"/>
      <c r="V511" s="37"/>
      <c r="W511" s="37"/>
      <c r="X511" s="37"/>
      <c r="Y511" s="37"/>
      <c r="Z511" s="37"/>
      <c r="AA511" s="37"/>
      <c r="AB511" s="37"/>
      <c r="AC511" s="37"/>
      <c r="AD511" s="37"/>
      <c r="AE511" s="24">
        <v>29</v>
      </c>
      <c r="AF511" s="24">
        <v>25</v>
      </c>
      <c r="AG511" s="24">
        <v>16</v>
      </c>
      <c r="AH511" s="24">
        <v>2</v>
      </c>
      <c r="AI511" s="24">
        <v>16</v>
      </c>
      <c r="AJ511" s="24">
        <v>0</v>
      </c>
      <c r="AK511" s="37"/>
      <c r="AL511" s="37"/>
      <c r="AM511" s="37"/>
      <c r="AN511" s="37"/>
      <c r="AO511" s="37"/>
      <c r="AP511" s="37"/>
      <c r="AQ511" s="37"/>
      <c r="AR511" s="37"/>
      <c r="AS511" s="37"/>
      <c r="AT511" s="37"/>
      <c r="AU511" s="37"/>
      <c r="AV511" s="37"/>
      <c r="AW511" s="37"/>
      <c r="AX511" s="37"/>
      <c r="AY511" s="37"/>
      <c r="AZ511" s="37"/>
      <c r="BA511" s="37"/>
      <c r="BB511" s="37"/>
      <c r="BC511" s="37"/>
      <c r="BD511" s="37"/>
      <c r="BE511" s="40">
        <v>0</v>
      </c>
      <c r="BF511" s="20">
        <v>65</v>
      </c>
    </row>
    <row r="512" spans="1:58" ht="14.4">
      <c r="A512" s="32">
        <v>43621</v>
      </c>
      <c r="B512" s="42">
        <v>43622</v>
      </c>
      <c r="C512" s="33" t="s">
        <v>172</v>
      </c>
      <c r="D512" s="33" t="s">
        <v>173</v>
      </c>
      <c r="E512" s="34">
        <v>0.68055555555555558</v>
      </c>
      <c r="F512" s="33" t="s">
        <v>233</v>
      </c>
      <c r="G512" s="35" t="s">
        <v>193</v>
      </c>
      <c r="H512" s="36">
        <v>4</v>
      </c>
      <c r="I512" s="36">
        <v>2.5</v>
      </c>
      <c r="J512" s="36">
        <v>40</v>
      </c>
      <c r="K512" s="36">
        <v>60</v>
      </c>
      <c r="L512" s="36">
        <v>55</v>
      </c>
      <c r="M512" s="36">
        <v>60</v>
      </c>
      <c r="N512" s="36">
        <v>215</v>
      </c>
      <c r="O512" s="37"/>
      <c r="P512" s="38">
        <v>42</v>
      </c>
      <c r="Q512" s="38">
        <v>50</v>
      </c>
      <c r="R512" s="37"/>
      <c r="S512" s="37"/>
      <c r="T512" s="37"/>
      <c r="U512" s="37"/>
      <c r="V512" s="37"/>
      <c r="W512" s="37"/>
      <c r="X512" s="37"/>
      <c r="Y512" s="37"/>
      <c r="Z512" s="37"/>
      <c r="AA512" s="37"/>
      <c r="AB512" s="37"/>
      <c r="AC512" s="37"/>
      <c r="AD512" s="37"/>
      <c r="AE512" s="24">
        <v>38</v>
      </c>
      <c r="AF512" s="24">
        <v>36</v>
      </c>
      <c r="AG512" s="24">
        <v>43</v>
      </c>
      <c r="AH512" s="24">
        <v>6</v>
      </c>
      <c r="AI512" s="24">
        <v>20</v>
      </c>
      <c r="AJ512" s="24">
        <v>0</v>
      </c>
      <c r="AK512" s="37"/>
      <c r="AL512" s="37"/>
      <c r="AM512" s="37"/>
      <c r="AN512" s="37"/>
      <c r="AO512" s="37"/>
      <c r="AP512" s="37"/>
      <c r="AQ512" s="37"/>
      <c r="AR512" s="37"/>
      <c r="AS512" s="37"/>
      <c r="AT512" s="37"/>
      <c r="AU512" s="37"/>
      <c r="AV512" s="37"/>
      <c r="AW512" s="37"/>
      <c r="AX512" s="37"/>
      <c r="AY512" s="37"/>
      <c r="AZ512" s="37"/>
      <c r="BA512" s="37"/>
      <c r="BB512" s="37"/>
      <c r="BC512" s="37"/>
      <c r="BD512" s="37"/>
      <c r="BE512" s="40">
        <v>0</v>
      </c>
      <c r="BF512" s="20">
        <v>200</v>
      </c>
    </row>
    <row r="513" spans="1:58" ht="14.4">
      <c r="A513" s="32">
        <v>43621</v>
      </c>
      <c r="B513" s="42">
        <v>43622</v>
      </c>
      <c r="C513" s="33" t="s">
        <v>172</v>
      </c>
      <c r="D513" s="33" t="s">
        <v>173</v>
      </c>
      <c r="E513" s="34">
        <v>0.69444444444444442</v>
      </c>
      <c r="F513" s="33" t="s">
        <v>233</v>
      </c>
      <c r="G513" s="35" t="s">
        <v>194</v>
      </c>
      <c r="H513" s="36">
        <v>6</v>
      </c>
      <c r="I513" s="36">
        <v>0.5</v>
      </c>
      <c r="J513" s="36">
        <v>4</v>
      </c>
      <c r="K513" s="36">
        <v>5</v>
      </c>
      <c r="L513" s="36">
        <v>10</v>
      </c>
      <c r="M513" s="36">
        <v>11</v>
      </c>
      <c r="N513" s="36">
        <v>30</v>
      </c>
      <c r="O513" s="37"/>
      <c r="P513" s="37"/>
      <c r="Q513" s="37"/>
      <c r="R513" s="37"/>
      <c r="S513" s="37"/>
      <c r="T513" s="37"/>
      <c r="U513" s="37"/>
      <c r="V513" s="37"/>
      <c r="W513" s="37"/>
      <c r="X513" s="37"/>
      <c r="Y513" s="37"/>
      <c r="Z513" s="37"/>
      <c r="AA513" s="37"/>
      <c r="AB513" s="37"/>
      <c r="AC513" s="37"/>
      <c r="AD513" s="37"/>
      <c r="AE513" s="41"/>
      <c r="AF513" s="41"/>
      <c r="AG513" s="41"/>
      <c r="AH513" s="41"/>
      <c r="AI513" s="41"/>
      <c r="AJ513" s="41"/>
      <c r="AK513" s="37"/>
      <c r="AL513" s="37"/>
      <c r="AM513" s="37"/>
      <c r="AN513" s="37"/>
      <c r="AO513" s="37"/>
      <c r="AP513" s="37"/>
      <c r="AQ513" s="37"/>
      <c r="AR513" s="37"/>
      <c r="AS513" s="37"/>
      <c r="AT513" s="37"/>
      <c r="AU513" s="37"/>
      <c r="AV513" s="37"/>
      <c r="AW513" s="37"/>
      <c r="AX513" s="37"/>
      <c r="AY513" s="37"/>
      <c r="AZ513" s="37"/>
      <c r="BA513" s="37"/>
      <c r="BB513" s="37"/>
      <c r="BC513" s="37"/>
      <c r="BD513" s="37"/>
      <c r="BE513" s="40">
        <v>0</v>
      </c>
      <c r="BF513" s="20">
        <v>30</v>
      </c>
    </row>
    <row r="514" spans="1:58" ht="14.4">
      <c r="A514" s="32">
        <v>43621</v>
      </c>
      <c r="B514" s="42">
        <v>43622</v>
      </c>
      <c r="C514" s="33" t="s">
        <v>172</v>
      </c>
      <c r="D514" s="33" t="s">
        <v>173</v>
      </c>
      <c r="E514" s="34">
        <v>0.70833333333333337</v>
      </c>
      <c r="F514" s="33" t="s">
        <v>233</v>
      </c>
      <c r="G514" s="35" t="s">
        <v>196</v>
      </c>
      <c r="H514" s="36">
        <v>1</v>
      </c>
      <c r="I514" s="36">
        <v>2</v>
      </c>
      <c r="J514" s="36">
        <v>25</v>
      </c>
      <c r="K514" s="36">
        <v>45</v>
      </c>
      <c r="L514" s="36">
        <v>35</v>
      </c>
      <c r="M514" s="36">
        <v>30</v>
      </c>
      <c r="N514" s="36">
        <v>135</v>
      </c>
      <c r="O514" s="37"/>
      <c r="P514" s="38">
        <v>33</v>
      </c>
      <c r="Q514" s="38">
        <v>50</v>
      </c>
      <c r="R514" s="37"/>
      <c r="S514" s="37"/>
      <c r="T514" s="37"/>
      <c r="U514" s="37"/>
      <c r="V514" s="37"/>
      <c r="W514" s="37"/>
      <c r="X514" s="37"/>
      <c r="Y514" s="37"/>
      <c r="Z514" s="37"/>
      <c r="AA514" s="37"/>
      <c r="AB514" s="37"/>
      <c r="AC514" s="37"/>
      <c r="AD514" s="37"/>
      <c r="AE514" s="24">
        <v>25</v>
      </c>
      <c r="AF514" s="24">
        <v>25</v>
      </c>
      <c r="AG514" s="24">
        <v>14</v>
      </c>
      <c r="AH514" s="24">
        <v>7</v>
      </c>
      <c r="AI514" s="24">
        <v>12</v>
      </c>
      <c r="AJ514" s="24">
        <v>1</v>
      </c>
      <c r="AK514" s="37"/>
      <c r="AL514" s="37"/>
      <c r="AM514" s="37"/>
      <c r="AN514" s="37"/>
      <c r="AO514" s="37"/>
      <c r="AP514" s="37"/>
      <c r="AQ514" s="37"/>
      <c r="AR514" s="37"/>
      <c r="AS514" s="37"/>
      <c r="AT514" s="37"/>
      <c r="AU514" s="37"/>
      <c r="AV514" s="37"/>
      <c r="AW514" s="37"/>
      <c r="AX514" s="37"/>
      <c r="AY514" s="37"/>
      <c r="AZ514" s="37"/>
      <c r="BA514" s="37"/>
      <c r="BB514" s="37"/>
      <c r="BC514" s="37"/>
      <c r="BD514" s="37"/>
      <c r="BE514" s="40">
        <v>0</v>
      </c>
      <c r="BF514" s="20">
        <v>135</v>
      </c>
    </row>
    <row r="515" spans="1:58" ht="14.4">
      <c r="A515" s="32">
        <v>43622</v>
      </c>
      <c r="B515" s="42">
        <v>43622</v>
      </c>
      <c r="C515" s="33" t="s">
        <v>172</v>
      </c>
      <c r="D515" s="33" t="s">
        <v>173</v>
      </c>
      <c r="E515" s="34">
        <v>0.41666666666666669</v>
      </c>
      <c r="F515" s="33" t="s">
        <v>233</v>
      </c>
      <c r="G515" s="35" t="s">
        <v>197</v>
      </c>
      <c r="H515" s="36">
        <v>3</v>
      </c>
      <c r="I515" s="36">
        <v>3</v>
      </c>
      <c r="J515" s="36">
        <v>70</v>
      </c>
      <c r="K515" s="36">
        <v>60</v>
      </c>
      <c r="L515" s="36">
        <v>45</v>
      </c>
      <c r="M515" s="36">
        <v>70</v>
      </c>
      <c r="N515" s="36">
        <v>245</v>
      </c>
      <c r="O515" s="37"/>
      <c r="P515" s="38">
        <v>88</v>
      </c>
      <c r="Q515" s="38">
        <v>50</v>
      </c>
      <c r="R515" s="37"/>
      <c r="S515" s="37"/>
      <c r="T515" s="37"/>
      <c r="U515" s="37"/>
      <c r="V515" s="37"/>
      <c r="W515" s="37"/>
      <c r="X515" s="37"/>
      <c r="Y515" s="37"/>
      <c r="Z515" s="37"/>
      <c r="AA515" s="37"/>
      <c r="AB515" s="37"/>
      <c r="AC515" s="37"/>
      <c r="AD515" s="37"/>
      <c r="AE515" s="24">
        <v>38</v>
      </c>
      <c r="AF515" s="24">
        <v>36</v>
      </c>
      <c r="AG515" s="24">
        <v>41</v>
      </c>
      <c r="AH515" s="24">
        <v>2</v>
      </c>
      <c r="AI515" s="24">
        <v>20</v>
      </c>
      <c r="AJ515" s="24">
        <v>0</v>
      </c>
      <c r="AK515" s="37"/>
      <c r="AL515" s="37"/>
      <c r="AM515" s="37"/>
      <c r="AN515" s="37"/>
      <c r="AO515" s="37"/>
      <c r="AP515" s="37"/>
      <c r="AQ515" s="37"/>
      <c r="AR515" s="37"/>
      <c r="AS515" s="37"/>
      <c r="AT515" s="37"/>
      <c r="AU515" s="37"/>
      <c r="AV515" s="37"/>
      <c r="AW515" s="37"/>
      <c r="AX515" s="37"/>
      <c r="AY515" s="37"/>
      <c r="AZ515" s="37"/>
      <c r="BA515" s="37"/>
      <c r="BB515" s="37"/>
      <c r="BC515" s="37"/>
      <c r="BD515" s="37"/>
      <c r="BE515" s="40">
        <v>0</v>
      </c>
      <c r="BF515" s="20">
        <v>200</v>
      </c>
    </row>
    <row r="516" spans="1:58" ht="14.4">
      <c r="A516" s="32">
        <v>43622</v>
      </c>
      <c r="B516" s="42">
        <v>43622</v>
      </c>
      <c r="C516" s="33" t="s">
        <v>172</v>
      </c>
      <c r="D516" s="33" t="s">
        <v>173</v>
      </c>
      <c r="E516" s="34">
        <v>0.43055555555555558</v>
      </c>
      <c r="F516" s="33" t="s">
        <v>233</v>
      </c>
      <c r="G516" s="35" t="s">
        <v>198</v>
      </c>
      <c r="H516" s="36">
        <v>2</v>
      </c>
      <c r="I516" s="36">
        <v>3</v>
      </c>
      <c r="J516" s="36">
        <v>60</v>
      </c>
      <c r="K516" s="36">
        <v>40</v>
      </c>
      <c r="L516" s="36">
        <v>50</v>
      </c>
      <c r="M516" s="36">
        <v>65</v>
      </c>
      <c r="N516" s="36">
        <v>215</v>
      </c>
      <c r="O516" s="37"/>
      <c r="P516" s="38">
        <v>98</v>
      </c>
      <c r="Q516" s="38">
        <v>50</v>
      </c>
      <c r="R516" s="37"/>
      <c r="S516" s="37"/>
      <c r="T516" s="37"/>
      <c r="U516" s="37"/>
      <c r="V516" s="37"/>
      <c r="W516" s="37"/>
      <c r="X516" s="37"/>
      <c r="Y516" s="37"/>
      <c r="Z516" s="37"/>
      <c r="AA516" s="37"/>
      <c r="AB516" s="37"/>
      <c r="AC516" s="37"/>
      <c r="AD516" s="37"/>
      <c r="AE516" s="24">
        <v>40</v>
      </c>
      <c r="AF516" s="24">
        <v>36</v>
      </c>
      <c r="AG516" s="24">
        <v>43</v>
      </c>
      <c r="AH516" s="24">
        <v>11</v>
      </c>
      <c r="AI516" s="24">
        <v>20</v>
      </c>
      <c r="AJ516" s="24">
        <v>0</v>
      </c>
      <c r="AK516" s="37"/>
      <c r="AL516" s="37"/>
      <c r="AM516" s="37"/>
      <c r="AN516" s="37"/>
      <c r="AO516" s="37"/>
      <c r="AP516" s="37"/>
      <c r="AQ516" s="37"/>
      <c r="AR516" s="37"/>
      <c r="AS516" s="37"/>
      <c r="AT516" s="37"/>
      <c r="AU516" s="37"/>
      <c r="AV516" s="37"/>
      <c r="AW516" s="37"/>
      <c r="AX516" s="37"/>
      <c r="AY516" s="37"/>
      <c r="AZ516" s="37"/>
      <c r="BA516" s="37"/>
      <c r="BB516" s="37"/>
      <c r="BC516" s="37"/>
      <c r="BD516" s="37"/>
      <c r="BE516" s="40">
        <v>0</v>
      </c>
      <c r="BF516" s="20">
        <v>200</v>
      </c>
    </row>
    <row r="517" spans="1:58" ht="14.4">
      <c r="A517" s="32">
        <v>43622</v>
      </c>
      <c r="B517" s="42">
        <v>43622</v>
      </c>
      <c r="C517" s="33" t="s">
        <v>172</v>
      </c>
      <c r="D517" s="33" t="s">
        <v>173</v>
      </c>
      <c r="E517" s="34">
        <v>0.44444444444444442</v>
      </c>
      <c r="F517" s="33" t="s">
        <v>233</v>
      </c>
      <c r="G517" s="35" t="s">
        <v>199</v>
      </c>
      <c r="H517" s="36">
        <v>6</v>
      </c>
      <c r="I517" s="36">
        <v>0.5</v>
      </c>
      <c r="J517" s="36">
        <v>1</v>
      </c>
      <c r="K517" s="36">
        <v>0</v>
      </c>
      <c r="L517" s="36">
        <v>2</v>
      </c>
      <c r="M517" s="36">
        <v>0</v>
      </c>
      <c r="N517" s="36">
        <v>3</v>
      </c>
      <c r="O517" s="37"/>
      <c r="P517" s="37"/>
      <c r="Q517" s="37"/>
      <c r="R517" s="37"/>
      <c r="S517" s="37"/>
      <c r="T517" s="37"/>
      <c r="U517" s="37"/>
      <c r="V517" s="37"/>
      <c r="W517" s="37"/>
      <c r="X517" s="37"/>
      <c r="Y517" s="37"/>
      <c r="Z517" s="37"/>
      <c r="AA517" s="37"/>
      <c r="AB517" s="37"/>
      <c r="AC517" s="37"/>
      <c r="AD517" s="37"/>
      <c r="AE517" s="41"/>
      <c r="AF517" s="41"/>
      <c r="AG517" s="41"/>
      <c r="AH517" s="41"/>
      <c r="AI517" s="41"/>
      <c r="AJ517" s="41"/>
      <c r="AK517" s="37"/>
      <c r="AL517" s="37"/>
      <c r="AM517" s="37"/>
      <c r="AN517" s="37"/>
      <c r="AO517" s="37"/>
      <c r="AP517" s="37"/>
      <c r="AQ517" s="37"/>
      <c r="AR517" s="37"/>
      <c r="AS517" s="37"/>
      <c r="AT517" s="37"/>
      <c r="AU517" s="37"/>
      <c r="AV517" s="37"/>
      <c r="AW517" s="37"/>
      <c r="AX517" s="37"/>
      <c r="AY517" s="37"/>
      <c r="AZ517" s="37"/>
      <c r="BA517" s="37"/>
      <c r="BB517" s="37"/>
      <c r="BC517" s="37"/>
      <c r="BD517" s="37"/>
      <c r="BE517" s="40">
        <v>0</v>
      </c>
      <c r="BF517" s="20">
        <v>3</v>
      </c>
    </row>
    <row r="518" spans="1:58" ht="14.4">
      <c r="A518" s="32">
        <v>43622</v>
      </c>
      <c r="B518" s="42">
        <v>43622</v>
      </c>
      <c r="C518" s="33" t="s">
        <v>172</v>
      </c>
      <c r="D518" s="33" t="s">
        <v>173</v>
      </c>
      <c r="E518" s="34">
        <v>0.45833333333333331</v>
      </c>
      <c r="F518" s="33" t="s">
        <v>233</v>
      </c>
      <c r="G518" s="35" t="s">
        <v>200</v>
      </c>
      <c r="H518" s="36">
        <v>1</v>
      </c>
      <c r="I518" s="36">
        <v>2</v>
      </c>
      <c r="J518" s="36">
        <v>25</v>
      </c>
      <c r="K518" s="36">
        <v>35</v>
      </c>
      <c r="L518" s="36">
        <v>30</v>
      </c>
      <c r="M518" s="36">
        <v>20</v>
      </c>
      <c r="N518" s="36">
        <v>110</v>
      </c>
      <c r="O518" s="37"/>
      <c r="P518" s="38">
        <v>36</v>
      </c>
      <c r="Q518" s="38">
        <v>50</v>
      </c>
      <c r="R518" s="37"/>
      <c r="S518" s="37"/>
      <c r="T518" s="37"/>
      <c r="U518" s="37"/>
      <c r="V518" s="37"/>
      <c r="W518" s="37"/>
      <c r="X518" s="37"/>
      <c r="Y518" s="37"/>
      <c r="Z518" s="37"/>
      <c r="AA518" s="37"/>
      <c r="AB518" s="37"/>
      <c r="AC518" s="37"/>
      <c r="AD518" s="37"/>
      <c r="AE518" s="24">
        <v>26</v>
      </c>
      <c r="AF518" s="24">
        <v>21</v>
      </c>
      <c r="AG518" s="24">
        <v>10</v>
      </c>
      <c r="AH518" s="24">
        <v>3</v>
      </c>
      <c r="AI518" s="24">
        <v>13</v>
      </c>
      <c r="AJ518" s="24">
        <v>0</v>
      </c>
      <c r="AK518" s="37"/>
      <c r="AL518" s="37"/>
      <c r="AM518" s="37"/>
      <c r="AN518" s="37"/>
      <c r="AO518" s="37"/>
      <c r="AP518" s="37"/>
      <c r="AQ518" s="37"/>
      <c r="AR518" s="37"/>
      <c r="AS518" s="37"/>
      <c r="AT518" s="37"/>
      <c r="AU518" s="37"/>
      <c r="AV518" s="37"/>
      <c r="AW518" s="37"/>
      <c r="AX518" s="37"/>
      <c r="AY518" s="37"/>
      <c r="AZ518" s="37"/>
      <c r="BA518" s="37"/>
      <c r="BB518" s="37"/>
      <c r="BC518" s="37"/>
      <c r="BD518" s="37"/>
      <c r="BE518" s="40">
        <v>0</v>
      </c>
      <c r="BF518" s="20">
        <v>110</v>
      </c>
    </row>
    <row r="519" spans="1:58" ht="14.4">
      <c r="A519" s="32">
        <v>43622</v>
      </c>
      <c r="B519" s="42">
        <v>43622</v>
      </c>
      <c r="C519" s="33" t="s">
        <v>172</v>
      </c>
      <c r="D519" s="33" t="s">
        <v>173</v>
      </c>
      <c r="E519" s="34">
        <v>0.47222222222222221</v>
      </c>
      <c r="F519" s="33" t="s">
        <v>233</v>
      </c>
      <c r="G519" s="35" t="s">
        <v>201</v>
      </c>
      <c r="H519" s="36">
        <v>7</v>
      </c>
      <c r="I519" s="36">
        <v>1</v>
      </c>
      <c r="J519" s="36">
        <v>5</v>
      </c>
      <c r="K519" s="36">
        <v>15</v>
      </c>
      <c r="L519" s="36">
        <v>15</v>
      </c>
      <c r="M519" s="36">
        <v>15</v>
      </c>
      <c r="N519" s="36">
        <v>50</v>
      </c>
      <c r="O519" s="37"/>
      <c r="P519" s="38">
        <v>44</v>
      </c>
      <c r="Q519" s="38">
        <v>30</v>
      </c>
      <c r="R519" s="37"/>
      <c r="S519" s="37"/>
      <c r="T519" s="37"/>
      <c r="U519" s="37"/>
      <c r="V519" s="37"/>
      <c r="W519" s="37"/>
      <c r="X519" s="37"/>
      <c r="Y519" s="37"/>
      <c r="Z519" s="37"/>
      <c r="AA519" s="37"/>
      <c r="AB519" s="37"/>
      <c r="AC519" s="37"/>
      <c r="AD519" s="37"/>
      <c r="AE519" s="41"/>
      <c r="AF519" s="41"/>
      <c r="AG519" s="41"/>
      <c r="AH519" s="41"/>
      <c r="AI519" s="41"/>
      <c r="AJ519" s="41"/>
      <c r="AK519" s="37"/>
      <c r="AL519" s="37"/>
      <c r="AM519" s="37"/>
      <c r="AN519" s="37"/>
      <c r="AO519" s="37"/>
      <c r="AP519" s="37"/>
      <c r="AQ519" s="37"/>
      <c r="AR519" s="37"/>
      <c r="AS519" s="37"/>
      <c r="AT519" s="37"/>
      <c r="AU519" s="37"/>
      <c r="AV519" s="37"/>
      <c r="AW519" s="37"/>
      <c r="AX519" s="37"/>
      <c r="AY519" s="37"/>
      <c r="AZ519" s="37"/>
      <c r="BA519" s="37"/>
      <c r="BB519" s="37"/>
      <c r="BC519" s="37"/>
      <c r="BD519" s="37"/>
      <c r="BE519" s="40">
        <v>0</v>
      </c>
      <c r="BF519" s="20">
        <v>50</v>
      </c>
    </row>
    <row r="520" spans="1:58" ht="14.4">
      <c r="A520" s="42">
        <v>43622</v>
      </c>
      <c r="B520" s="42">
        <v>43622</v>
      </c>
      <c r="C520" s="11" t="s">
        <v>172</v>
      </c>
      <c r="D520" s="11" t="s">
        <v>173</v>
      </c>
      <c r="E520" s="43">
        <v>0.4861111111111111</v>
      </c>
      <c r="F520" s="11" t="s">
        <v>233</v>
      </c>
      <c r="G520" s="21" t="s">
        <v>202</v>
      </c>
      <c r="H520" s="20">
        <v>1</v>
      </c>
      <c r="I520" s="20">
        <v>1.5</v>
      </c>
      <c r="J520" s="20">
        <v>40</v>
      </c>
      <c r="K520" s="20">
        <v>20</v>
      </c>
      <c r="L520" s="20">
        <v>20</v>
      </c>
      <c r="M520" s="20">
        <v>20</v>
      </c>
      <c r="N520" s="20">
        <v>100</v>
      </c>
      <c r="P520" s="6">
        <v>33</v>
      </c>
      <c r="Q520" s="6">
        <v>50</v>
      </c>
      <c r="AE520" s="24">
        <v>33</v>
      </c>
      <c r="AF520" s="24">
        <v>29</v>
      </c>
      <c r="AG520" s="24">
        <v>15</v>
      </c>
      <c r="AH520" s="24">
        <v>3</v>
      </c>
      <c r="AI520" s="24">
        <v>14</v>
      </c>
      <c r="AJ520" s="24">
        <v>1</v>
      </c>
    </row>
    <row r="521" spans="1:58" ht="14.4">
      <c r="A521" s="42">
        <v>43622</v>
      </c>
      <c r="B521" s="42">
        <v>43622</v>
      </c>
      <c r="C521" s="11" t="s">
        <v>172</v>
      </c>
      <c r="D521" s="11" t="s">
        <v>173</v>
      </c>
      <c r="E521" s="43">
        <v>0.5</v>
      </c>
      <c r="F521" s="11" t="s">
        <v>233</v>
      </c>
      <c r="G521" s="21" t="s">
        <v>203</v>
      </c>
      <c r="H521" s="20">
        <v>3</v>
      </c>
      <c r="I521" s="20">
        <v>2.5</v>
      </c>
      <c r="J521" s="20">
        <v>45</v>
      </c>
      <c r="K521" s="20">
        <v>40</v>
      </c>
      <c r="L521" s="20">
        <v>50</v>
      </c>
      <c r="M521" s="20">
        <v>45</v>
      </c>
      <c r="N521" s="20">
        <v>180</v>
      </c>
      <c r="P521" s="6">
        <v>91</v>
      </c>
      <c r="Q521" s="6">
        <v>50</v>
      </c>
      <c r="AE521" s="24">
        <v>43</v>
      </c>
      <c r="AF521" s="24">
        <v>37</v>
      </c>
      <c r="AG521" s="24">
        <v>40</v>
      </c>
      <c r="AH521" s="24">
        <v>9</v>
      </c>
      <c r="AI521" s="24">
        <v>21</v>
      </c>
      <c r="AJ521" s="24">
        <v>1</v>
      </c>
    </row>
    <row r="522" spans="1:58" ht="14.4">
      <c r="A522" s="42">
        <v>43622</v>
      </c>
      <c r="B522" s="42">
        <v>43622</v>
      </c>
      <c r="C522" s="11" t="s">
        <v>172</v>
      </c>
      <c r="D522" s="11" t="s">
        <v>173</v>
      </c>
      <c r="E522" s="43">
        <v>0.51388888888888884</v>
      </c>
      <c r="F522" s="11" t="s">
        <v>233</v>
      </c>
      <c r="G522" s="21" t="s">
        <v>204</v>
      </c>
      <c r="H522" s="20">
        <v>5</v>
      </c>
      <c r="I522" s="20">
        <v>1</v>
      </c>
      <c r="J522" s="20">
        <v>15</v>
      </c>
      <c r="K522" s="20">
        <v>10</v>
      </c>
      <c r="L522" s="20">
        <v>15</v>
      </c>
      <c r="M522" s="20">
        <v>20</v>
      </c>
      <c r="N522" s="20">
        <v>60</v>
      </c>
      <c r="P522" s="6">
        <v>63</v>
      </c>
      <c r="Q522" s="6">
        <v>30</v>
      </c>
      <c r="AE522" s="24">
        <v>26</v>
      </c>
      <c r="AF522" s="24">
        <v>22</v>
      </c>
      <c r="AG522" s="24">
        <v>14</v>
      </c>
      <c r="AH522" s="24">
        <v>3</v>
      </c>
      <c r="AI522" s="24">
        <v>12</v>
      </c>
      <c r="AJ522" s="24">
        <v>0</v>
      </c>
    </row>
    <row r="523" spans="1:58" ht="14.4">
      <c r="A523" s="42">
        <v>43622</v>
      </c>
      <c r="B523" s="42">
        <v>43622</v>
      </c>
      <c r="C523" s="11" t="s">
        <v>172</v>
      </c>
      <c r="D523" s="11" t="s">
        <v>173</v>
      </c>
      <c r="E523" s="43">
        <v>0.52777777777777779</v>
      </c>
      <c r="F523" s="11" t="s">
        <v>233</v>
      </c>
      <c r="G523" s="21" t="s">
        <v>205</v>
      </c>
      <c r="H523" s="20">
        <v>4</v>
      </c>
      <c r="I523" s="20">
        <v>2</v>
      </c>
      <c r="J523" s="20">
        <v>25</v>
      </c>
      <c r="K523" s="20">
        <v>35</v>
      </c>
      <c r="L523" s="20">
        <v>15</v>
      </c>
      <c r="M523" s="20">
        <v>35</v>
      </c>
      <c r="N523" s="20">
        <v>110</v>
      </c>
      <c r="P523" s="6">
        <v>100</v>
      </c>
      <c r="Q523" s="6">
        <v>50</v>
      </c>
      <c r="AE523" s="24">
        <v>29</v>
      </c>
      <c r="AF523" s="24">
        <v>22</v>
      </c>
      <c r="AG523" s="24">
        <v>15</v>
      </c>
      <c r="AH523" s="24">
        <v>1</v>
      </c>
      <c r="AI523" s="24">
        <v>17</v>
      </c>
      <c r="AJ523" s="24">
        <v>0</v>
      </c>
    </row>
    <row r="524" spans="1:58" ht="14.4">
      <c r="A524" s="42">
        <v>43622</v>
      </c>
      <c r="B524" s="42">
        <v>43622</v>
      </c>
      <c r="C524" s="11" t="s">
        <v>172</v>
      </c>
      <c r="D524" s="11" t="s">
        <v>173</v>
      </c>
      <c r="E524" s="43">
        <v>0.54166666666666663</v>
      </c>
      <c r="F524" s="11" t="s">
        <v>233</v>
      </c>
      <c r="G524" s="21" t="s">
        <v>206</v>
      </c>
      <c r="H524" s="20">
        <v>1</v>
      </c>
      <c r="I524" s="20">
        <v>3</v>
      </c>
      <c r="J524" s="20">
        <v>70</v>
      </c>
      <c r="K524" s="20">
        <v>40</v>
      </c>
      <c r="L524" s="20">
        <v>50</v>
      </c>
      <c r="M524" s="20">
        <v>40</v>
      </c>
      <c r="N524" s="20">
        <v>200</v>
      </c>
      <c r="P524" s="6">
        <v>40</v>
      </c>
      <c r="Q524" s="6">
        <v>50</v>
      </c>
      <c r="AE524" s="24">
        <v>36</v>
      </c>
      <c r="AF524" s="24">
        <v>32</v>
      </c>
      <c r="AG524" s="24">
        <v>43</v>
      </c>
      <c r="AH524" s="24">
        <v>12</v>
      </c>
      <c r="AI524" s="24">
        <v>20</v>
      </c>
      <c r="AJ524" s="24">
        <v>0</v>
      </c>
    </row>
    <row r="525" spans="1:58" ht="14.4">
      <c r="A525" s="42">
        <v>43622</v>
      </c>
      <c r="B525" s="42">
        <v>43622</v>
      </c>
      <c r="C525" s="11" t="s">
        <v>172</v>
      </c>
      <c r="D525" s="11" t="s">
        <v>173</v>
      </c>
      <c r="E525" s="43">
        <v>0.55555555555555558</v>
      </c>
      <c r="F525" s="11" t="s">
        <v>233</v>
      </c>
      <c r="G525" s="21" t="s">
        <v>207</v>
      </c>
      <c r="H525" s="20">
        <v>7</v>
      </c>
      <c r="I525" s="20">
        <v>0.5</v>
      </c>
      <c r="J525" s="20">
        <v>5</v>
      </c>
      <c r="K525" s="20">
        <v>15</v>
      </c>
      <c r="L525" s="20">
        <v>4</v>
      </c>
      <c r="M525" s="20">
        <v>7</v>
      </c>
      <c r="N525" s="20">
        <v>31</v>
      </c>
      <c r="P525" s="6">
        <v>29</v>
      </c>
      <c r="Q525" s="6">
        <v>30</v>
      </c>
      <c r="AE525" s="41"/>
      <c r="AF525" s="41"/>
      <c r="AG525" s="41"/>
      <c r="AH525" s="41"/>
      <c r="AI525" s="41"/>
      <c r="AJ525" s="41"/>
    </row>
    <row r="526" spans="1:58" ht="14.4">
      <c r="A526" s="42">
        <v>43622</v>
      </c>
      <c r="B526" s="42">
        <v>43622</v>
      </c>
      <c r="C526" s="11" t="s">
        <v>172</v>
      </c>
      <c r="D526" s="11" t="s">
        <v>173</v>
      </c>
      <c r="E526" s="43">
        <v>0.58333333333333337</v>
      </c>
      <c r="F526" s="11" t="s">
        <v>233</v>
      </c>
      <c r="G526" s="21" t="s">
        <v>208</v>
      </c>
      <c r="H526" s="20">
        <v>5</v>
      </c>
      <c r="I526" s="20">
        <v>0.5</v>
      </c>
      <c r="J526" s="20">
        <v>0</v>
      </c>
      <c r="K526" s="20">
        <v>1</v>
      </c>
      <c r="L526" s="20">
        <v>0</v>
      </c>
      <c r="M526" s="20">
        <v>0</v>
      </c>
      <c r="N526" s="20">
        <v>1</v>
      </c>
      <c r="AE526" s="41"/>
      <c r="AF526" s="41"/>
      <c r="AG526" s="41"/>
      <c r="AH526" s="41"/>
      <c r="AI526" s="41"/>
      <c r="AJ526" s="41"/>
    </row>
    <row r="527" spans="1:58" ht="14.4">
      <c r="A527" s="42">
        <v>43622</v>
      </c>
      <c r="B527" s="42">
        <v>43622</v>
      </c>
      <c r="C527" s="11" t="s">
        <v>172</v>
      </c>
      <c r="D527" s="11" t="s">
        <v>173</v>
      </c>
      <c r="E527" s="43">
        <v>0.59722222222222221</v>
      </c>
      <c r="F527" s="11" t="s">
        <v>233</v>
      </c>
      <c r="G527" s="21" t="s">
        <v>209</v>
      </c>
      <c r="H527" s="20">
        <v>6</v>
      </c>
      <c r="I527" s="20">
        <v>0.5</v>
      </c>
      <c r="J527" s="20">
        <v>2</v>
      </c>
      <c r="K527" s="20">
        <v>2</v>
      </c>
      <c r="L527" s="20">
        <v>1</v>
      </c>
      <c r="M527" s="20">
        <v>2</v>
      </c>
      <c r="N527" s="20">
        <v>7</v>
      </c>
      <c r="AE527" s="41"/>
      <c r="AF527" s="41"/>
      <c r="AG527" s="41"/>
      <c r="AH527" s="41"/>
      <c r="AI527" s="41"/>
      <c r="AJ527" s="41"/>
    </row>
    <row r="528" spans="1:58" ht="14.4">
      <c r="A528" s="42">
        <v>43622</v>
      </c>
      <c r="B528" s="42">
        <v>43622</v>
      </c>
      <c r="C528" s="11" t="s">
        <v>172</v>
      </c>
      <c r="D528" s="11" t="s">
        <v>173</v>
      </c>
      <c r="E528" s="43">
        <v>0.61111111111111116</v>
      </c>
      <c r="F528" s="11" t="s">
        <v>233</v>
      </c>
      <c r="G528" s="21" t="s">
        <v>210</v>
      </c>
      <c r="H528" s="20">
        <v>1</v>
      </c>
      <c r="I528" s="20">
        <v>1.5</v>
      </c>
      <c r="J528" s="20">
        <v>40</v>
      </c>
      <c r="K528" s="20">
        <v>20</v>
      </c>
      <c r="L528" s="20">
        <v>40</v>
      </c>
      <c r="M528" s="20">
        <v>20</v>
      </c>
      <c r="N528" s="20">
        <v>120</v>
      </c>
      <c r="P528" s="6">
        <v>46</v>
      </c>
      <c r="Q528" s="6">
        <v>50</v>
      </c>
      <c r="AE528" s="24">
        <v>32</v>
      </c>
      <c r="AF528" s="24">
        <v>16</v>
      </c>
      <c r="AG528" s="24">
        <v>17</v>
      </c>
      <c r="AH528" s="24">
        <v>2</v>
      </c>
      <c r="AI528" s="24">
        <v>16</v>
      </c>
      <c r="AJ528" s="24">
        <v>0</v>
      </c>
    </row>
    <row r="529" spans="1:63" ht="14.4">
      <c r="A529" s="42">
        <v>43622</v>
      </c>
      <c r="B529" s="42">
        <v>43622</v>
      </c>
      <c r="C529" s="11" t="s">
        <v>172</v>
      </c>
      <c r="D529" s="11" t="s">
        <v>173</v>
      </c>
      <c r="E529" s="43">
        <v>0.625</v>
      </c>
      <c r="F529" s="11" t="s">
        <v>233</v>
      </c>
      <c r="G529" s="21" t="s">
        <v>211</v>
      </c>
      <c r="H529" s="20">
        <v>4</v>
      </c>
      <c r="I529" s="20">
        <v>1</v>
      </c>
      <c r="J529" s="20">
        <v>15</v>
      </c>
      <c r="K529" s="20">
        <v>15</v>
      </c>
      <c r="L529" s="20">
        <v>25</v>
      </c>
      <c r="M529" s="20">
        <v>5</v>
      </c>
      <c r="N529" s="20">
        <v>60</v>
      </c>
      <c r="P529" s="6">
        <v>83</v>
      </c>
      <c r="Q529" s="6">
        <v>30</v>
      </c>
      <c r="AE529" s="24">
        <v>27</v>
      </c>
      <c r="AF529" s="24">
        <v>21</v>
      </c>
      <c r="AG529" s="24">
        <v>15</v>
      </c>
      <c r="AH529" s="24">
        <v>0</v>
      </c>
      <c r="AI529" s="24">
        <v>19</v>
      </c>
      <c r="AJ529" s="24">
        <v>5</v>
      </c>
    </row>
    <row r="530" spans="1:63" ht="14.4">
      <c r="A530" s="42">
        <v>43622</v>
      </c>
      <c r="B530" s="42">
        <v>43622</v>
      </c>
      <c r="C530" s="11" t="s">
        <v>172</v>
      </c>
      <c r="D530" s="11" t="s">
        <v>173</v>
      </c>
      <c r="E530" s="43">
        <v>0.63888888888888884</v>
      </c>
      <c r="F530" s="11" t="s">
        <v>233</v>
      </c>
      <c r="G530" s="21" t="s">
        <v>212</v>
      </c>
      <c r="H530" s="20">
        <v>5</v>
      </c>
      <c r="I530" s="20">
        <v>1</v>
      </c>
      <c r="J530" s="20">
        <v>10</v>
      </c>
      <c r="K530" s="20">
        <v>15</v>
      </c>
      <c r="L530" s="20">
        <v>20</v>
      </c>
      <c r="M530" s="20">
        <v>20</v>
      </c>
      <c r="N530" s="20">
        <v>65</v>
      </c>
      <c r="P530" s="6">
        <v>86</v>
      </c>
      <c r="Q530" s="6">
        <v>30</v>
      </c>
      <c r="AE530" s="24">
        <v>30</v>
      </c>
      <c r="AF530" s="24">
        <v>11</v>
      </c>
      <c r="AG530" s="24">
        <v>15</v>
      </c>
      <c r="AH530" s="24">
        <v>2</v>
      </c>
      <c r="AI530" s="24">
        <v>14</v>
      </c>
      <c r="AJ530" s="24">
        <v>0</v>
      </c>
    </row>
    <row r="531" spans="1:63" ht="14.4">
      <c r="A531" s="42">
        <v>43622</v>
      </c>
      <c r="B531" s="42">
        <v>43622</v>
      </c>
      <c r="C531" s="11" t="s">
        <v>172</v>
      </c>
      <c r="D531" s="11" t="s">
        <v>173</v>
      </c>
      <c r="E531" s="43">
        <v>0.65277777777777779</v>
      </c>
      <c r="F531" s="11" t="s">
        <v>233</v>
      </c>
      <c r="G531" s="21" t="s">
        <v>213</v>
      </c>
      <c r="H531" s="20">
        <v>3</v>
      </c>
      <c r="I531" s="20">
        <v>2</v>
      </c>
      <c r="J531" s="20">
        <v>30</v>
      </c>
      <c r="K531" s="20">
        <v>40</v>
      </c>
      <c r="L531" s="20">
        <v>45</v>
      </c>
      <c r="M531" s="20">
        <v>25</v>
      </c>
      <c r="N531" s="20">
        <v>140</v>
      </c>
      <c r="P531" s="6">
        <v>50</v>
      </c>
      <c r="Q531" s="6">
        <v>50</v>
      </c>
      <c r="AE531" s="24">
        <v>28</v>
      </c>
      <c r="AF531" s="24">
        <v>24</v>
      </c>
      <c r="AG531" s="24">
        <v>14</v>
      </c>
      <c r="AH531" s="24">
        <v>0</v>
      </c>
      <c r="AI531" s="24">
        <v>18</v>
      </c>
      <c r="AJ531" s="24">
        <v>0</v>
      </c>
    </row>
    <row r="532" spans="1:63" ht="14.4">
      <c r="A532" s="42">
        <v>43622</v>
      </c>
      <c r="B532" s="42">
        <v>43622</v>
      </c>
      <c r="C532" s="11" t="s">
        <v>172</v>
      </c>
      <c r="D532" s="11" t="s">
        <v>173</v>
      </c>
      <c r="E532" s="43">
        <v>0.66666666666666663</v>
      </c>
      <c r="F532" s="11" t="s">
        <v>233</v>
      </c>
      <c r="G532" s="21" t="s">
        <v>214</v>
      </c>
      <c r="H532" s="20">
        <v>1</v>
      </c>
      <c r="I532" s="20">
        <v>2.5</v>
      </c>
      <c r="J532" s="20">
        <v>40</v>
      </c>
      <c r="K532" s="20">
        <v>60</v>
      </c>
      <c r="L532" s="20">
        <v>30</v>
      </c>
      <c r="M532" s="20">
        <v>70</v>
      </c>
      <c r="N532" s="20">
        <v>200</v>
      </c>
      <c r="P532" s="6">
        <v>37</v>
      </c>
      <c r="Q532" s="6">
        <v>50</v>
      </c>
      <c r="AE532" s="24">
        <v>44</v>
      </c>
      <c r="AF532" s="24">
        <v>38</v>
      </c>
      <c r="AG532" s="24">
        <v>41</v>
      </c>
      <c r="AH532" s="24">
        <v>3</v>
      </c>
      <c r="AI532" s="24">
        <v>20</v>
      </c>
      <c r="AJ532" s="24">
        <v>0</v>
      </c>
    </row>
    <row r="533" spans="1:63" ht="14.4">
      <c r="A533" s="42">
        <v>43622</v>
      </c>
      <c r="B533" s="42">
        <v>43622</v>
      </c>
      <c r="C533" s="11" t="s">
        <v>172</v>
      </c>
      <c r="D533" s="11" t="s">
        <v>173</v>
      </c>
      <c r="E533" s="43">
        <v>0.68055555555555558</v>
      </c>
      <c r="F533" s="11" t="s">
        <v>233</v>
      </c>
      <c r="G533" s="21" t="s">
        <v>215</v>
      </c>
      <c r="H533" s="20">
        <v>1</v>
      </c>
      <c r="I533" s="20">
        <v>1.5</v>
      </c>
      <c r="J533" s="20">
        <v>30</v>
      </c>
      <c r="K533" s="20">
        <v>20</v>
      </c>
      <c r="L533" s="20">
        <v>15</v>
      </c>
      <c r="M533" s="20">
        <v>35</v>
      </c>
      <c r="N533" s="20">
        <v>100</v>
      </c>
      <c r="P533" s="6">
        <v>45</v>
      </c>
      <c r="Q533" s="6">
        <v>50</v>
      </c>
      <c r="AE533" s="24">
        <v>32</v>
      </c>
      <c r="AF533" s="24">
        <v>23</v>
      </c>
      <c r="AG533" s="24">
        <v>16</v>
      </c>
      <c r="AH533" s="24">
        <v>2</v>
      </c>
      <c r="AI533" s="24">
        <v>17</v>
      </c>
      <c r="AJ533" s="24">
        <v>0</v>
      </c>
    </row>
    <row r="534" spans="1:63" ht="14.4">
      <c r="A534" s="42">
        <v>43622</v>
      </c>
      <c r="B534" s="42">
        <v>43622</v>
      </c>
      <c r="C534" s="11" t="s">
        <v>172</v>
      </c>
      <c r="D534" s="11" t="s">
        <v>173</v>
      </c>
      <c r="E534" s="43">
        <v>0.69444444444444442</v>
      </c>
      <c r="F534" s="11" t="s">
        <v>233</v>
      </c>
      <c r="G534" s="21" t="s">
        <v>216</v>
      </c>
      <c r="H534" s="20">
        <v>3</v>
      </c>
      <c r="I534" s="20">
        <v>2</v>
      </c>
      <c r="J534" s="20">
        <v>40</v>
      </c>
      <c r="K534" s="20">
        <v>30</v>
      </c>
      <c r="L534" s="20">
        <v>25</v>
      </c>
      <c r="M534" s="20">
        <v>35</v>
      </c>
      <c r="N534" s="20">
        <v>130</v>
      </c>
      <c r="P534" s="6">
        <v>84</v>
      </c>
      <c r="Q534" s="6">
        <v>50</v>
      </c>
      <c r="AE534" s="24">
        <v>30</v>
      </c>
      <c r="AF534" s="24">
        <v>15</v>
      </c>
      <c r="AG534" s="24">
        <v>14</v>
      </c>
      <c r="AH534" s="24">
        <v>1</v>
      </c>
      <c r="AI534" s="24">
        <v>11</v>
      </c>
      <c r="AJ534" s="24">
        <v>0</v>
      </c>
    </row>
    <row r="535" spans="1:63" ht="14.4">
      <c r="A535" s="42">
        <v>43622</v>
      </c>
      <c r="B535" s="42">
        <v>43622</v>
      </c>
      <c r="C535" s="11" t="s">
        <v>172</v>
      </c>
      <c r="D535" s="11" t="s">
        <v>173</v>
      </c>
      <c r="E535" s="43">
        <v>0.70833333333333337</v>
      </c>
      <c r="F535" s="11" t="s">
        <v>233</v>
      </c>
      <c r="G535" s="21" t="s">
        <v>217</v>
      </c>
      <c r="H535" s="20">
        <v>4</v>
      </c>
      <c r="I535" s="20">
        <v>2</v>
      </c>
      <c r="J535" s="20">
        <v>60</v>
      </c>
      <c r="K535" s="20">
        <v>30</v>
      </c>
      <c r="L535" s="20">
        <v>35</v>
      </c>
      <c r="M535" s="20">
        <v>40</v>
      </c>
      <c r="N535" s="20">
        <v>165</v>
      </c>
      <c r="P535" s="6">
        <v>93</v>
      </c>
      <c r="Q535" s="6">
        <v>50</v>
      </c>
      <c r="AE535" s="24">
        <v>29</v>
      </c>
      <c r="AF535" s="24">
        <v>29</v>
      </c>
      <c r="AG535" s="24">
        <v>14</v>
      </c>
      <c r="AH535" s="24">
        <v>3</v>
      </c>
      <c r="AI535" s="24">
        <v>20</v>
      </c>
      <c r="AJ535" s="24">
        <v>0</v>
      </c>
    </row>
    <row r="536" spans="1:63" ht="14.4">
      <c r="A536" s="44">
        <v>43666</v>
      </c>
      <c r="B536" s="44">
        <v>43668</v>
      </c>
      <c r="C536" s="33" t="s">
        <v>172</v>
      </c>
      <c r="D536" s="33" t="s">
        <v>230</v>
      </c>
      <c r="E536" s="45">
        <v>0.55555555555555558</v>
      </c>
      <c r="F536" s="11" t="s">
        <v>233</v>
      </c>
      <c r="G536" s="21" t="s">
        <v>175</v>
      </c>
      <c r="H536" s="20">
        <v>2</v>
      </c>
      <c r="I536" s="20">
        <v>0.5</v>
      </c>
      <c r="J536" s="20">
        <v>50</v>
      </c>
      <c r="K536" s="20">
        <v>30</v>
      </c>
      <c r="L536" s="20">
        <v>25</v>
      </c>
      <c r="M536" s="20">
        <v>55</v>
      </c>
      <c r="N536" s="20">
        <v>160</v>
      </c>
      <c r="BI536" s="11" t="s">
        <v>239</v>
      </c>
      <c r="BJ536" s="11" t="s">
        <v>240</v>
      </c>
      <c r="BK536" s="20">
        <v>122</v>
      </c>
    </row>
    <row r="537" spans="1:63" ht="14.4">
      <c r="A537" s="44">
        <v>43666</v>
      </c>
      <c r="B537" s="44">
        <v>43668</v>
      </c>
      <c r="C537" s="33" t="s">
        <v>172</v>
      </c>
      <c r="D537" s="33" t="s">
        <v>230</v>
      </c>
      <c r="E537" s="45">
        <v>0.61111111111111116</v>
      </c>
      <c r="F537" s="11" t="s">
        <v>233</v>
      </c>
      <c r="G537" s="21" t="s">
        <v>176</v>
      </c>
      <c r="H537" s="20">
        <v>6</v>
      </c>
      <c r="I537" s="20">
        <v>0</v>
      </c>
      <c r="J537" s="20">
        <v>1</v>
      </c>
      <c r="K537" s="20">
        <v>3</v>
      </c>
      <c r="L537" s="20">
        <v>2</v>
      </c>
      <c r="M537" s="20">
        <v>1</v>
      </c>
      <c r="N537" s="20">
        <v>7</v>
      </c>
      <c r="BI537" s="11" t="s">
        <v>239</v>
      </c>
      <c r="BJ537" s="11" t="s">
        <v>240</v>
      </c>
      <c r="BK537" s="20">
        <v>6</v>
      </c>
    </row>
    <row r="538" spans="1:63" ht="14.4">
      <c r="A538" s="44">
        <v>43666</v>
      </c>
      <c r="B538" s="44">
        <v>43668</v>
      </c>
      <c r="C538" s="33" t="s">
        <v>172</v>
      </c>
      <c r="D538" s="33" t="s">
        <v>230</v>
      </c>
      <c r="E538" s="45">
        <v>0.625</v>
      </c>
      <c r="F538" s="11" t="s">
        <v>233</v>
      </c>
      <c r="G538" s="21" t="s">
        <v>177</v>
      </c>
      <c r="H538" s="20">
        <v>1</v>
      </c>
      <c r="I538" s="20">
        <v>2</v>
      </c>
      <c r="J538" s="20">
        <v>40</v>
      </c>
      <c r="K538" s="20">
        <v>40</v>
      </c>
      <c r="L538" s="20">
        <v>20</v>
      </c>
      <c r="M538" s="20">
        <v>30</v>
      </c>
      <c r="N538" s="20">
        <v>130</v>
      </c>
      <c r="BI538" s="11" t="s">
        <v>239</v>
      </c>
      <c r="BJ538" s="11" t="s">
        <v>240</v>
      </c>
      <c r="BK538" s="20">
        <v>161</v>
      </c>
    </row>
    <row r="539" spans="1:63" ht="14.4">
      <c r="A539" s="44">
        <v>43666</v>
      </c>
      <c r="B539" s="44">
        <v>43668</v>
      </c>
      <c r="C539" s="33" t="s">
        <v>172</v>
      </c>
      <c r="D539" s="33" t="s">
        <v>230</v>
      </c>
      <c r="E539" s="45">
        <v>0.63888888888888884</v>
      </c>
      <c r="F539" s="11" t="s">
        <v>233</v>
      </c>
      <c r="G539" s="21" t="s">
        <v>178</v>
      </c>
      <c r="H539" s="20">
        <v>2</v>
      </c>
      <c r="I539" s="20">
        <v>0</v>
      </c>
      <c r="J539" s="20">
        <v>3</v>
      </c>
      <c r="K539" s="20">
        <v>0</v>
      </c>
      <c r="L539" s="20">
        <v>4</v>
      </c>
      <c r="M539" s="20">
        <v>2</v>
      </c>
      <c r="N539" s="20">
        <v>9</v>
      </c>
      <c r="BI539" s="11" t="s">
        <v>239</v>
      </c>
      <c r="BJ539" s="39"/>
      <c r="BK539" s="20">
        <v>10</v>
      </c>
    </row>
    <row r="540" spans="1:63" ht="14.4">
      <c r="A540" s="44">
        <v>43666</v>
      </c>
      <c r="B540" s="44">
        <v>43668</v>
      </c>
      <c r="C540" s="33" t="s">
        <v>172</v>
      </c>
      <c r="D540" s="33" t="s">
        <v>230</v>
      </c>
      <c r="E540" s="45">
        <v>0.65277777777777779</v>
      </c>
      <c r="F540" s="11" t="s">
        <v>233</v>
      </c>
      <c r="G540" s="21" t="s">
        <v>179</v>
      </c>
      <c r="H540" s="20">
        <v>7</v>
      </c>
      <c r="I540" s="20">
        <v>0</v>
      </c>
      <c r="J540" s="20">
        <v>0</v>
      </c>
      <c r="K540" s="20">
        <v>0</v>
      </c>
      <c r="L540" s="20">
        <v>0</v>
      </c>
      <c r="M540" s="20">
        <v>0</v>
      </c>
      <c r="N540" s="20">
        <v>0</v>
      </c>
      <c r="BI540" s="11" t="s">
        <v>239</v>
      </c>
      <c r="BJ540" s="11" t="s">
        <v>240</v>
      </c>
      <c r="BK540" s="20">
        <v>0</v>
      </c>
    </row>
    <row r="541" spans="1:63" ht="14.4">
      <c r="A541" s="44">
        <v>43666</v>
      </c>
      <c r="B541" s="44">
        <v>43668</v>
      </c>
      <c r="C541" s="33" t="s">
        <v>172</v>
      </c>
      <c r="D541" s="33" t="s">
        <v>230</v>
      </c>
      <c r="E541" s="45">
        <v>0.66666666666666663</v>
      </c>
      <c r="F541" s="11" t="s">
        <v>233</v>
      </c>
      <c r="G541" s="21" t="s">
        <v>180</v>
      </c>
      <c r="H541" s="20">
        <v>3</v>
      </c>
      <c r="I541" s="20">
        <v>1</v>
      </c>
      <c r="J541" s="20">
        <v>40</v>
      </c>
      <c r="K541" s="20">
        <v>60</v>
      </c>
      <c r="L541" s="20">
        <v>20</v>
      </c>
      <c r="M541" s="20">
        <v>30</v>
      </c>
      <c r="N541" s="20">
        <v>150</v>
      </c>
      <c r="BI541" s="11" t="s">
        <v>239</v>
      </c>
      <c r="BJ541" s="11" t="s">
        <v>240</v>
      </c>
      <c r="BK541" s="20">
        <v>125</v>
      </c>
    </row>
    <row r="542" spans="1:63" ht="14.4">
      <c r="A542" s="44">
        <v>43666</v>
      </c>
      <c r="B542" s="44">
        <v>43668</v>
      </c>
      <c r="C542" s="33" t="s">
        <v>172</v>
      </c>
      <c r="D542" s="33" t="s">
        <v>230</v>
      </c>
      <c r="E542" s="45">
        <v>0.68055555555555558</v>
      </c>
      <c r="F542" s="11" t="s">
        <v>233</v>
      </c>
      <c r="G542" s="21" t="s">
        <v>181</v>
      </c>
      <c r="H542" s="20">
        <v>7</v>
      </c>
      <c r="I542" s="20">
        <v>0</v>
      </c>
      <c r="J542" s="20">
        <v>1</v>
      </c>
      <c r="K542" s="20">
        <v>0</v>
      </c>
      <c r="L542" s="20">
        <v>0</v>
      </c>
      <c r="M542" s="20">
        <v>1</v>
      </c>
      <c r="N542" s="20">
        <v>2</v>
      </c>
      <c r="BI542" s="11" t="s">
        <v>239</v>
      </c>
      <c r="BJ542" s="11" t="s">
        <v>241</v>
      </c>
      <c r="BK542" s="20">
        <v>2</v>
      </c>
    </row>
    <row r="543" spans="1:63" ht="14.4">
      <c r="A543" s="44">
        <v>43666</v>
      </c>
      <c r="B543" s="44">
        <v>43668</v>
      </c>
      <c r="C543" s="33" t="s">
        <v>172</v>
      </c>
      <c r="D543" s="33" t="s">
        <v>230</v>
      </c>
      <c r="E543" s="45">
        <v>0.69444444444444442</v>
      </c>
      <c r="F543" s="11" t="s">
        <v>233</v>
      </c>
      <c r="G543" s="21" t="s">
        <v>182</v>
      </c>
      <c r="H543" s="20">
        <v>1</v>
      </c>
      <c r="I543" s="20">
        <v>3</v>
      </c>
      <c r="J543" s="20">
        <v>20</v>
      </c>
      <c r="K543" s="20">
        <v>15</v>
      </c>
      <c r="L543" s="20">
        <v>25</v>
      </c>
      <c r="M543" s="20">
        <v>30</v>
      </c>
      <c r="N543" s="20">
        <v>90</v>
      </c>
      <c r="BI543" s="11" t="s">
        <v>242</v>
      </c>
      <c r="BJ543" s="11" t="s">
        <v>243</v>
      </c>
      <c r="BK543" s="20">
        <v>90</v>
      </c>
    </row>
    <row r="544" spans="1:63" ht="14.4">
      <c r="A544" s="44">
        <v>43666</v>
      </c>
      <c r="B544" s="44">
        <v>43668</v>
      </c>
      <c r="C544" s="33" t="s">
        <v>172</v>
      </c>
      <c r="D544" s="33" t="s">
        <v>230</v>
      </c>
      <c r="E544" s="45">
        <v>0.70833333333333337</v>
      </c>
      <c r="F544" s="11" t="s">
        <v>233</v>
      </c>
      <c r="G544" s="21" t="s">
        <v>183</v>
      </c>
      <c r="H544" s="20">
        <v>4</v>
      </c>
      <c r="I544" s="20">
        <v>0.5</v>
      </c>
      <c r="J544" s="20">
        <v>3</v>
      </c>
      <c r="K544" s="20">
        <v>2</v>
      </c>
      <c r="L544" s="20">
        <v>4</v>
      </c>
      <c r="M544" s="20">
        <v>1</v>
      </c>
      <c r="N544" s="20">
        <v>10</v>
      </c>
      <c r="BI544" s="11" t="s">
        <v>239</v>
      </c>
      <c r="BJ544" s="39"/>
      <c r="BK544" s="20">
        <v>10</v>
      </c>
    </row>
    <row r="545" spans="1:63" ht="14.4">
      <c r="A545" s="44">
        <v>43666</v>
      </c>
      <c r="B545" s="44">
        <v>43668</v>
      </c>
      <c r="C545" s="33" t="s">
        <v>172</v>
      </c>
      <c r="D545" s="33" t="s">
        <v>230</v>
      </c>
      <c r="E545" s="45">
        <v>0.72222222222222221</v>
      </c>
      <c r="F545" s="11" t="s">
        <v>233</v>
      </c>
      <c r="G545" s="21" t="s">
        <v>184</v>
      </c>
      <c r="H545" s="20">
        <v>1</v>
      </c>
      <c r="I545" s="20">
        <v>3</v>
      </c>
      <c r="J545" s="20">
        <v>15</v>
      </c>
      <c r="K545" s="20">
        <v>10</v>
      </c>
      <c r="L545" s="20">
        <v>20</v>
      </c>
      <c r="M545" s="20">
        <v>5</v>
      </c>
      <c r="N545" s="20">
        <v>50</v>
      </c>
      <c r="BI545" s="11" t="s">
        <v>242</v>
      </c>
      <c r="BJ545" s="11" t="s">
        <v>240</v>
      </c>
      <c r="BK545" s="20">
        <v>79</v>
      </c>
    </row>
    <row r="546" spans="1:63" ht="14.4">
      <c r="A546" s="44">
        <v>43666</v>
      </c>
      <c r="B546" s="44">
        <v>43668</v>
      </c>
      <c r="C546" s="33" t="s">
        <v>172</v>
      </c>
      <c r="D546" s="33" t="s">
        <v>230</v>
      </c>
      <c r="E546" s="45">
        <v>0.73611111111111116</v>
      </c>
      <c r="F546" s="11" t="s">
        <v>233</v>
      </c>
      <c r="G546" s="21" t="s">
        <v>185</v>
      </c>
      <c r="H546" s="20">
        <v>1</v>
      </c>
      <c r="I546" s="20">
        <v>2.5</v>
      </c>
      <c r="J546" s="20">
        <v>10</v>
      </c>
      <c r="K546" s="20">
        <v>10</v>
      </c>
      <c r="L546" s="20">
        <v>20</v>
      </c>
      <c r="M546" s="20">
        <v>10</v>
      </c>
      <c r="N546" s="20">
        <v>50</v>
      </c>
      <c r="BI546" s="11" t="s">
        <v>244</v>
      </c>
      <c r="BJ546" s="11" t="s">
        <v>240</v>
      </c>
      <c r="BK546" s="20">
        <v>68</v>
      </c>
    </row>
    <row r="547" spans="1:63" ht="14.4">
      <c r="A547" s="44">
        <v>43667</v>
      </c>
      <c r="B547" s="44">
        <v>43668</v>
      </c>
      <c r="C547" s="33" t="s">
        <v>172</v>
      </c>
      <c r="D547" s="33" t="s">
        <v>230</v>
      </c>
      <c r="E547" s="45">
        <v>0.375</v>
      </c>
      <c r="F547" s="11" t="s">
        <v>233</v>
      </c>
      <c r="G547" s="21" t="s">
        <v>186</v>
      </c>
      <c r="H547" s="20">
        <v>7</v>
      </c>
      <c r="I547" s="20">
        <v>2</v>
      </c>
      <c r="J547" s="20">
        <v>2</v>
      </c>
      <c r="K547" s="20">
        <v>0</v>
      </c>
      <c r="L547" s="20">
        <v>2</v>
      </c>
      <c r="M547" s="20">
        <v>0</v>
      </c>
      <c r="N547" s="20">
        <v>4</v>
      </c>
      <c r="BI547" s="11" t="s">
        <v>239</v>
      </c>
      <c r="BJ547" s="11" t="s">
        <v>245</v>
      </c>
      <c r="BK547" s="20">
        <v>3</v>
      </c>
    </row>
    <row r="548" spans="1:63" ht="14.4">
      <c r="A548" s="44">
        <v>43667</v>
      </c>
      <c r="B548" s="44">
        <v>43668</v>
      </c>
      <c r="C548" s="33" t="s">
        <v>172</v>
      </c>
      <c r="D548" s="33" t="s">
        <v>230</v>
      </c>
      <c r="E548" s="45">
        <v>0.3888888888888889</v>
      </c>
      <c r="F548" s="11" t="s">
        <v>233</v>
      </c>
      <c r="G548" s="21" t="s">
        <v>187</v>
      </c>
      <c r="H548" s="20">
        <v>6</v>
      </c>
      <c r="I548" s="20">
        <v>1</v>
      </c>
      <c r="J548" s="20">
        <v>1</v>
      </c>
      <c r="K548" s="20">
        <v>0</v>
      </c>
      <c r="L548" s="20">
        <v>0</v>
      </c>
      <c r="M548" s="20">
        <v>2</v>
      </c>
      <c r="N548" s="20">
        <v>3</v>
      </c>
      <c r="BI548" s="11" t="s">
        <v>239</v>
      </c>
      <c r="BJ548" s="11" t="s">
        <v>240</v>
      </c>
      <c r="BK548" s="20">
        <v>3</v>
      </c>
    </row>
    <row r="549" spans="1:63" ht="14.4">
      <c r="A549" s="44">
        <v>43667</v>
      </c>
      <c r="B549" s="44">
        <v>43668</v>
      </c>
      <c r="C549" s="33" t="s">
        <v>172</v>
      </c>
      <c r="D549" s="33" t="s">
        <v>230</v>
      </c>
      <c r="E549" s="45">
        <v>0.40277777777777779</v>
      </c>
      <c r="F549" s="11" t="s">
        <v>233</v>
      </c>
      <c r="G549" s="21" t="s">
        <v>188</v>
      </c>
      <c r="H549" s="20">
        <v>2</v>
      </c>
      <c r="I549" s="20">
        <v>1</v>
      </c>
      <c r="J549" s="20">
        <v>30</v>
      </c>
      <c r="K549" s="20">
        <v>20</v>
      </c>
      <c r="L549" s="20">
        <v>15</v>
      </c>
      <c r="M549" s="20">
        <v>25</v>
      </c>
      <c r="N549" s="20">
        <v>90</v>
      </c>
      <c r="BI549" s="11" t="s">
        <v>246</v>
      </c>
      <c r="BJ549" s="11" t="s">
        <v>240</v>
      </c>
      <c r="BK549" s="20">
        <v>95</v>
      </c>
    </row>
    <row r="550" spans="1:63" ht="14.4">
      <c r="A550" s="44">
        <v>43667</v>
      </c>
      <c r="B550" s="44">
        <v>43668</v>
      </c>
      <c r="C550" s="33" t="s">
        <v>172</v>
      </c>
      <c r="D550" s="33" t="s">
        <v>230</v>
      </c>
      <c r="E550" s="45">
        <v>0.41666666666666669</v>
      </c>
      <c r="F550" s="11" t="s">
        <v>233</v>
      </c>
      <c r="G550" s="21" t="s">
        <v>189</v>
      </c>
      <c r="H550" s="20">
        <v>1</v>
      </c>
      <c r="I550" s="20">
        <v>1.5</v>
      </c>
      <c r="J550" s="20">
        <v>40</v>
      </c>
      <c r="K550" s="20">
        <v>30</v>
      </c>
      <c r="L550" s="20">
        <v>15</v>
      </c>
      <c r="M550" s="20">
        <v>15</v>
      </c>
      <c r="N550" s="20">
        <v>100</v>
      </c>
      <c r="BI550" s="11" t="s">
        <v>246</v>
      </c>
      <c r="BJ550" s="11" t="s">
        <v>240</v>
      </c>
      <c r="BK550" s="20">
        <v>94</v>
      </c>
    </row>
    <row r="551" spans="1:63" ht="14.4">
      <c r="A551" s="44">
        <v>43667</v>
      </c>
      <c r="B551" s="44">
        <v>43668</v>
      </c>
      <c r="C551" s="33" t="s">
        <v>172</v>
      </c>
      <c r="D551" s="33" t="s">
        <v>230</v>
      </c>
      <c r="E551" s="45">
        <v>0.43055555555555558</v>
      </c>
      <c r="F551" s="11" t="s">
        <v>233</v>
      </c>
      <c r="G551" s="21" t="s">
        <v>190</v>
      </c>
      <c r="H551" s="20">
        <v>5</v>
      </c>
      <c r="I551" s="20">
        <v>1</v>
      </c>
      <c r="J551" s="20">
        <v>15</v>
      </c>
      <c r="K551" s="20">
        <v>10</v>
      </c>
      <c r="L551" s="20">
        <v>35</v>
      </c>
      <c r="M551" s="20">
        <v>30</v>
      </c>
      <c r="N551" s="20">
        <v>90</v>
      </c>
      <c r="BI551" s="11" t="s">
        <v>239</v>
      </c>
      <c r="BJ551" s="11" t="s">
        <v>240</v>
      </c>
      <c r="BK551" s="20">
        <v>107</v>
      </c>
    </row>
    <row r="552" spans="1:63" ht="14.4">
      <c r="A552" s="44">
        <v>43667</v>
      </c>
      <c r="B552" s="44">
        <v>43668</v>
      </c>
      <c r="C552" s="33" t="s">
        <v>172</v>
      </c>
      <c r="D552" s="33" t="s">
        <v>230</v>
      </c>
      <c r="E552" s="45">
        <v>0.44444444444444442</v>
      </c>
      <c r="F552" s="11" t="s">
        <v>233</v>
      </c>
      <c r="G552" s="21" t="s">
        <v>191</v>
      </c>
      <c r="H552" s="20">
        <v>7</v>
      </c>
      <c r="I552" s="20">
        <v>0</v>
      </c>
      <c r="J552" s="20">
        <v>0</v>
      </c>
      <c r="K552" s="20">
        <v>1</v>
      </c>
      <c r="L552" s="20">
        <v>1</v>
      </c>
      <c r="M552" s="20">
        <v>0</v>
      </c>
      <c r="N552" s="20">
        <v>2</v>
      </c>
      <c r="BI552" s="11" t="s">
        <v>239</v>
      </c>
      <c r="BJ552" s="11" t="s">
        <v>240</v>
      </c>
      <c r="BK552" s="20">
        <v>2</v>
      </c>
    </row>
    <row r="553" spans="1:63" ht="14.4">
      <c r="A553" s="44">
        <v>43667</v>
      </c>
      <c r="B553" s="44">
        <v>43668</v>
      </c>
      <c r="C553" s="33" t="s">
        <v>172</v>
      </c>
      <c r="D553" s="33" t="s">
        <v>230</v>
      </c>
      <c r="E553" s="45">
        <v>0.45833333333333331</v>
      </c>
      <c r="F553" s="11" t="s">
        <v>233</v>
      </c>
      <c r="G553" s="21" t="s">
        <v>192</v>
      </c>
      <c r="H553" s="20">
        <v>5</v>
      </c>
      <c r="I553" s="20">
        <v>0</v>
      </c>
      <c r="J553" s="20">
        <v>2</v>
      </c>
      <c r="K553" s="20">
        <v>3</v>
      </c>
      <c r="L553" s="20">
        <v>0</v>
      </c>
      <c r="M553" s="20">
        <v>3</v>
      </c>
      <c r="N553" s="20">
        <v>8</v>
      </c>
      <c r="BI553" s="11" t="s">
        <v>239</v>
      </c>
      <c r="BJ553" s="11" t="s">
        <v>240</v>
      </c>
      <c r="BK553" s="20">
        <v>20</v>
      </c>
    </row>
    <row r="554" spans="1:63" ht="14.4">
      <c r="A554" s="44">
        <v>43667</v>
      </c>
      <c r="B554" s="44">
        <v>43668</v>
      </c>
      <c r="C554" s="33" t="s">
        <v>172</v>
      </c>
      <c r="D554" s="33" t="s">
        <v>230</v>
      </c>
      <c r="E554" s="45">
        <v>0.47222222222222221</v>
      </c>
      <c r="F554" s="11" t="s">
        <v>233</v>
      </c>
      <c r="G554" s="21" t="s">
        <v>193</v>
      </c>
      <c r="H554" s="20">
        <v>4</v>
      </c>
      <c r="I554" s="20">
        <v>2.5</v>
      </c>
      <c r="J554" s="20">
        <v>5</v>
      </c>
      <c r="K554" s="20">
        <v>3</v>
      </c>
      <c r="L554" s="20">
        <v>5</v>
      </c>
      <c r="M554" s="20">
        <v>5</v>
      </c>
      <c r="N554" s="20">
        <v>18</v>
      </c>
      <c r="BI554" s="11" t="s">
        <v>247</v>
      </c>
      <c r="BJ554" s="11" t="s">
        <v>240</v>
      </c>
      <c r="BK554" s="20">
        <v>33</v>
      </c>
    </row>
    <row r="555" spans="1:63" ht="14.4">
      <c r="A555" s="44">
        <v>43667</v>
      </c>
      <c r="B555" s="44">
        <v>43668</v>
      </c>
      <c r="C555" s="33" t="s">
        <v>172</v>
      </c>
      <c r="D555" s="33" t="s">
        <v>230</v>
      </c>
      <c r="E555" s="45">
        <v>0.4861111111111111</v>
      </c>
      <c r="F555" s="11" t="s">
        <v>233</v>
      </c>
      <c r="G555" s="21" t="s">
        <v>194</v>
      </c>
      <c r="H555" s="20">
        <v>6</v>
      </c>
      <c r="I555" s="20">
        <v>0.5</v>
      </c>
      <c r="J555" s="20">
        <v>10</v>
      </c>
      <c r="K555" s="20">
        <v>5</v>
      </c>
      <c r="L555" s="20">
        <v>7</v>
      </c>
      <c r="M555" s="20">
        <v>13</v>
      </c>
      <c r="N555" s="20">
        <v>35</v>
      </c>
      <c r="BI555" s="11" t="s">
        <v>239</v>
      </c>
      <c r="BJ555" s="11" t="s">
        <v>248</v>
      </c>
      <c r="BK555" s="20">
        <v>36</v>
      </c>
    </row>
    <row r="556" spans="1:63" ht="14.4">
      <c r="A556" s="44">
        <v>43667</v>
      </c>
      <c r="B556" s="44">
        <v>43668</v>
      </c>
      <c r="C556" s="33" t="s">
        <v>172</v>
      </c>
      <c r="D556" s="33" t="s">
        <v>230</v>
      </c>
      <c r="E556" s="45">
        <v>0.5</v>
      </c>
      <c r="F556" s="11" t="s">
        <v>233</v>
      </c>
      <c r="G556" s="21" t="s">
        <v>196</v>
      </c>
      <c r="H556" s="20">
        <v>1</v>
      </c>
      <c r="I556" s="20">
        <v>0.5</v>
      </c>
      <c r="J556" s="20">
        <v>20</v>
      </c>
      <c r="K556" s="20">
        <v>15</v>
      </c>
      <c r="L556" s="20">
        <v>10</v>
      </c>
      <c r="M556" s="20">
        <v>20</v>
      </c>
      <c r="N556" s="20">
        <v>65</v>
      </c>
      <c r="BI556" s="11" t="s">
        <v>239</v>
      </c>
      <c r="BJ556" s="39"/>
      <c r="BK556" s="20">
        <v>73</v>
      </c>
    </row>
    <row r="557" spans="1:63" ht="14.4">
      <c r="A557" s="44">
        <v>43667</v>
      </c>
      <c r="B557" s="44">
        <v>43668</v>
      </c>
      <c r="C557" s="33" t="s">
        <v>172</v>
      </c>
      <c r="D557" s="33" t="s">
        <v>230</v>
      </c>
      <c r="E557" s="45">
        <v>0.51388888888888884</v>
      </c>
      <c r="F557" s="11" t="s">
        <v>233</v>
      </c>
      <c r="G557" s="21" t="s">
        <v>197</v>
      </c>
      <c r="H557" s="20">
        <v>3</v>
      </c>
      <c r="I557" s="20">
        <v>2</v>
      </c>
      <c r="J557" s="20">
        <v>60</v>
      </c>
      <c r="K557" s="20">
        <v>60</v>
      </c>
      <c r="L557" s="20">
        <v>70</v>
      </c>
      <c r="M557" s="20">
        <v>60</v>
      </c>
      <c r="N557" s="20">
        <v>250</v>
      </c>
      <c r="BI557" s="11" t="s">
        <v>239</v>
      </c>
      <c r="BJ557" s="11" t="s">
        <v>249</v>
      </c>
      <c r="BK557" s="20">
        <v>183</v>
      </c>
    </row>
    <row r="558" spans="1:63" ht="14.4">
      <c r="A558" s="44">
        <v>43667</v>
      </c>
      <c r="B558" s="44">
        <v>43668</v>
      </c>
      <c r="C558" s="33" t="s">
        <v>172</v>
      </c>
      <c r="D558" s="33" t="s">
        <v>230</v>
      </c>
      <c r="E558" s="45">
        <v>0.54166666666666663</v>
      </c>
      <c r="F558" s="11" t="s">
        <v>233</v>
      </c>
      <c r="G558" s="21" t="s">
        <v>198</v>
      </c>
      <c r="H558" s="20">
        <v>2</v>
      </c>
      <c r="I558" s="20">
        <v>2</v>
      </c>
      <c r="J558" s="20">
        <v>100</v>
      </c>
      <c r="K558" s="20">
        <v>80</v>
      </c>
      <c r="L558" s="20">
        <v>30</v>
      </c>
      <c r="M558" s="20">
        <v>40</v>
      </c>
      <c r="N558" s="20">
        <v>250</v>
      </c>
      <c r="BI558" s="11" t="s">
        <v>239</v>
      </c>
      <c r="BJ558" s="11" t="s">
        <v>249</v>
      </c>
      <c r="BK558" s="20">
        <v>189</v>
      </c>
    </row>
    <row r="559" spans="1:63" ht="14.4">
      <c r="A559" s="44">
        <v>43667</v>
      </c>
      <c r="B559" s="44">
        <v>43668</v>
      </c>
      <c r="C559" s="33" t="s">
        <v>172</v>
      </c>
      <c r="D559" s="33" t="s">
        <v>230</v>
      </c>
      <c r="E559" s="45">
        <v>0.55555555555555558</v>
      </c>
      <c r="F559" s="11" t="s">
        <v>233</v>
      </c>
      <c r="G559" s="21" t="s">
        <v>199</v>
      </c>
      <c r="H559" s="20">
        <v>6</v>
      </c>
      <c r="I559" s="20">
        <v>0.5</v>
      </c>
      <c r="J559" s="20">
        <v>10</v>
      </c>
      <c r="K559" s="20">
        <v>5</v>
      </c>
      <c r="L559" s="20">
        <v>5</v>
      </c>
      <c r="M559" s="20">
        <v>5</v>
      </c>
      <c r="N559" s="20">
        <v>25</v>
      </c>
      <c r="BI559" s="11" t="s">
        <v>239</v>
      </c>
      <c r="BJ559" s="11" t="s">
        <v>249</v>
      </c>
      <c r="BK559" s="20">
        <v>32</v>
      </c>
    </row>
    <row r="560" spans="1:63" ht="14.4">
      <c r="A560" s="44">
        <v>43667</v>
      </c>
      <c r="B560" s="44">
        <v>43668</v>
      </c>
      <c r="C560" s="33" t="s">
        <v>172</v>
      </c>
      <c r="D560" s="33" t="s">
        <v>230</v>
      </c>
      <c r="E560" s="45">
        <v>0.56944444444444442</v>
      </c>
      <c r="F560" s="11" t="s">
        <v>233</v>
      </c>
      <c r="G560" s="21" t="s">
        <v>200</v>
      </c>
      <c r="H560" s="20">
        <v>1</v>
      </c>
      <c r="I560" s="20">
        <v>1</v>
      </c>
      <c r="J560" s="20">
        <v>30</v>
      </c>
      <c r="K560" s="20">
        <v>20</v>
      </c>
      <c r="L560" s="20">
        <v>15</v>
      </c>
      <c r="M560" s="20">
        <v>15</v>
      </c>
      <c r="N560" s="20">
        <v>80</v>
      </c>
      <c r="BI560" s="11" t="s">
        <v>239</v>
      </c>
      <c r="BJ560" s="11" t="s">
        <v>249</v>
      </c>
      <c r="BK560" s="20">
        <v>67</v>
      </c>
    </row>
    <row r="561" spans="1:63" ht="14.4">
      <c r="A561" s="44">
        <v>43667</v>
      </c>
      <c r="B561" s="44">
        <v>43668</v>
      </c>
      <c r="C561" s="33" t="s">
        <v>172</v>
      </c>
      <c r="D561" s="33" t="s">
        <v>230</v>
      </c>
      <c r="E561" s="45">
        <v>0.58333333333333337</v>
      </c>
      <c r="F561" s="11" t="s">
        <v>233</v>
      </c>
      <c r="G561" s="21" t="s">
        <v>201</v>
      </c>
      <c r="H561" s="20">
        <v>7</v>
      </c>
      <c r="I561" s="20">
        <v>0</v>
      </c>
      <c r="J561" s="20">
        <v>0</v>
      </c>
      <c r="K561" s="20">
        <v>1</v>
      </c>
      <c r="L561" s="20">
        <v>0</v>
      </c>
      <c r="M561" s="20">
        <v>2</v>
      </c>
      <c r="N561" s="20">
        <v>3</v>
      </c>
      <c r="BI561" s="11" t="s">
        <v>239</v>
      </c>
      <c r="BJ561" s="11" t="s">
        <v>248</v>
      </c>
      <c r="BK561" s="20">
        <v>2</v>
      </c>
    </row>
    <row r="562" spans="1:63" ht="14.4">
      <c r="A562" s="44">
        <v>43667</v>
      </c>
      <c r="B562" s="44">
        <v>43668</v>
      </c>
      <c r="C562" s="33" t="s">
        <v>172</v>
      </c>
      <c r="D562" s="33" t="s">
        <v>230</v>
      </c>
      <c r="E562" s="45">
        <v>0.59722222222222221</v>
      </c>
      <c r="F562" s="11" t="s">
        <v>233</v>
      </c>
      <c r="G562" s="21" t="s">
        <v>202</v>
      </c>
      <c r="H562" s="20">
        <v>1</v>
      </c>
      <c r="I562" s="20">
        <v>1</v>
      </c>
      <c r="J562" s="20">
        <v>30</v>
      </c>
      <c r="K562" s="20">
        <v>20</v>
      </c>
      <c r="L562" s="20">
        <v>25</v>
      </c>
      <c r="M562" s="20">
        <v>25</v>
      </c>
      <c r="N562" s="20">
        <v>100</v>
      </c>
      <c r="BI562" s="11" t="s">
        <v>239</v>
      </c>
      <c r="BJ562" s="39"/>
      <c r="BK562" s="20">
        <v>85</v>
      </c>
    </row>
    <row r="563" spans="1:63" ht="14.4">
      <c r="A563" s="44">
        <v>43667</v>
      </c>
      <c r="B563" s="44">
        <v>43668</v>
      </c>
      <c r="C563" s="33" t="s">
        <v>172</v>
      </c>
      <c r="D563" s="33" t="s">
        <v>230</v>
      </c>
      <c r="E563" s="45">
        <v>0.61111111111111116</v>
      </c>
      <c r="F563" s="11" t="s">
        <v>233</v>
      </c>
      <c r="G563" s="21" t="s">
        <v>203</v>
      </c>
      <c r="H563" s="20">
        <v>3</v>
      </c>
      <c r="I563" s="20">
        <v>0.5</v>
      </c>
      <c r="J563" s="20">
        <v>15</v>
      </c>
      <c r="K563" s="20">
        <v>20</v>
      </c>
      <c r="L563" s="20">
        <v>10</v>
      </c>
      <c r="M563" s="20">
        <v>15</v>
      </c>
      <c r="N563" s="20">
        <v>60</v>
      </c>
      <c r="BI563" s="11" t="s">
        <v>239</v>
      </c>
      <c r="BJ563" s="39"/>
      <c r="BK563" s="20">
        <v>45</v>
      </c>
    </row>
    <row r="564" spans="1:63" ht="14.4">
      <c r="A564" s="44">
        <v>43667</v>
      </c>
      <c r="B564" s="44">
        <v>43668</v>
      </c>
      <c r="C564" s="33" t="s">
        <v>172</v>
      </c>
      <c r="D564" s="33" t="s">
        <v>230</v>
      </c>
      <c r="E564" s="45">
        <v>0.625</v>
      </c>
      <c r="F564" s="11" t="s">
        <v>233</v>
      </c>
      <c r="G564" s="21" t="s">
        <v>204</v>
      </c>
      <c r="H564" s="20">
        <v>5</v>
      </c>
      <c r="I564" s="20">
        <v>0.5</v>
      </c>
      <c r="J564" s="20">
        <v>2</v>
      </c>
      <c r="K564" s="20">
        <v>3</v>
      </c>
      <c r="L564" s="20">
        <v>4</v>
      </c>
      <c r="M564" s="20">
        <v>1</v>
      </c>
      <c r="N564" s="20">
        <v>10</v>
      </c>
      <c r="BI564" s="11" t="s">
        <v>239</v>
      </c>
      <c r="BJ564" s="11" t="s">
        <v>250</v>
      </c>
      <c r="BK564" s="20">
        <v>9</v>
      </c>
    </row>
    <row r="565" spans="1:63" ht="14.4">
      <c r="A565" s="44">
        <v>43667</v>
      </c>
      <c r="B565" s="44">
        <v>43668</v>
      </c>
      <c r="C565" s="33" t="s">
        <v>172</v>
      </c>
      <c r="D565" s="33" t="s">
        <v>230</v>
      </c>
      <c r="E565" s="45">
        <v>0.63888888888888884</v>
      </c>
      <c r="F565" s="11" t="s">
        <v>233</v>
      </c>
      <c r="G565" s="21" t="s">
        <v>205</v>
      </c>
      <c r="H565" s="20">
        <v>4</v>
      </c>
      <c r="I565" s="20">
        <v>1.5</v>
      </c>
      <c r="J565" s="20">
        <v>35</v>
      </c>
      <c r="K565" s="20">
        <v>40</v>
      </c>
      <c r="L565" s="20">
        <v>65</v>
      </c>
      <c r="M565" s="20">
        <v>60</v>
      </c>
      <c r="N565" s="20">
        <v>200</v>
      </c>
      <c r="BI565" s="11" t="s">
        <v>239</v>
      </c>
      <c r="BJ565" s="11" t="s">
        <v>248</v>
      </c>
      <c r="BK565" s="20">
        <v>200</v>
      </c>
    </row>
    <row r="566" spans="1:63" ht="14.4">
      <c r="A566" s="44">
        <v>43667</v>
      </c>
      <c r="B566" s="44">
        <v>43668</v>
      </c>
      <c r="C566" s="33" t="s">
        <v>172</v>
      </c>
      <c r="D566" s="33" t="s">
        <v>230</v>
      </c>
      <c r="E566" s="45">
        <v>0.65277777777777779</v>
      </c>
      <c r="F566" s="11" t="s">
        <v>233</v>
      </c>
      <c r="G566" s="21" t="s">
        <v>206</v>
      </c>
      <c r="H566" s="20">
        <v>1</v>
      </c>
      <c r="I566" s="20">
        <v>2.5</v>
      </c>
      <c r="J566" s="20">
        <v>40</v>
      </c>
      <c r="K566" s="20">
        <v>40</v>
      </c>
      <c r="L566" s="20">
        <v>50</v>
      </c>
      <c r="M566" s="20">
        <v>20</v>
      </c>
      <c r="N566" s="20">
        <v>150</v>
      </c>
      <c r="BI566" s="64" t="s">
        <v>246</v>
      </c>
      <c r="BJ566" s="65"/>
      <c r="BK566" s="20">
        <v>145</v>
      </c>
    </row>
    <row r="567" spans="1:63" ht="14.4">
      <c r="A567" s="44">
        <v>43667</v>
      </c>
      <c r="B567" s="44">
        <v>43668</v>
      </c>
      <c r="C567" s="33" t="s">
        <v>172</v>
      </c>
      <c r="D567" s="33" t="s">
        <v>230</v>
      </c>
      <c r="E567" s="45">
        <v>0.66666666666666663</v>
      </c>
      <c r="F567" s="11" t="s">
        <v>233</v>
      </c>
      <c r="G567" s="21" t="s">
        <v>207</v>
      </c>
      <c r="H567" s="20">
        <v>7</v>
      </c>
      <c r="I567" s="20">
        <v>0</v>
      </c>
      <c r="J567" s="20">
        <v>6</v>
      </c>
      <c r="K567" s="20">
        <v>0</v>
      </c>
      <c r="L567" s="20">
        <v>6</v>
      </c>
      <c r="M567" s="20">
        <v>5</v>
      </c>
      <c r="N567" s="20">
        <v>17</v>
      </c>
      <c r="BI567" s="11" t="s">
        <v>239</v>
      </c>
      <c r="BJ567" s="39"/>
      <c r="BK567" s="20">
        <v>26</v>
      </c>
    </row>
    <row r="568" spans="1:63" ht="14.4">
      <c r="A568" s="44">
        <v>43667</v>
      </c>
      <c r="B568" s="44">
        <v>43668</v>
      </c>
      <c r="C568" s="33" t="s">
        <v>172</v>
      </c>
      <c r="D568" s="33" t="s">
        <v>230</v>
      </c>
      <c r="E568" s="45">
        <v>0.68055555555555558</v>
      </c>
      <c r="F568" s="11" t="s">
        <v>233</v>
      </c>
      <c r="G568" s="21" t="s">
        <v>208</v>
      </c>
      <c r="H568" s="20">
        <v>5</v>
      </c>
      <c r="I568" s="20">
        <v>0</v>
      </c>
      <c r="J568" s="20">
        <v>3</v>
      </c>
      <c r="K568" s="20">
        <v>1</v>
      </c>
      <c r="L568" s="20">
        <v>4</v>
      </c>
      <c r="M568" s="20">
        <v>2</v>
      </c>
      <c r="N568" s="20">
        <v>10</v>
      </c>
      <c r="BI568" s="11" t="s">
        <v>239</v>
      </c>
      <c r="BJ568" s="39"/>
      <c r="BK568" s="20">
        <v>10</v>
      </c>
    </row>
    <row r="569" spans="1:63" ht="14.4">
      <c r="A569" s="44">
        <v>43667</v>
      </c>
      <c r="B569" s="44">
        <v>43668</v>
      </c>
      <c r="C569" s="33" t="s">
        <v>172</v>
      </c>
      <c r="D569" s="33" t="s">
        <v>230</v>
      </c>
      <c r="E569" s="45">
        <v>0.69444444444444442</v>
      </c>
      <c r="F569" s="11" t="s">
        <v>233</v>
      </c>
      <c r="G569" s="21" t="s">
        <v>209</v>
      </c>
      <c r="H569" s="20">
        <v>6</v>
      </c>
      <c r="I569" s="20">
        <v>0</v>
      </c>
      <c r="J569" s="20">
        <v>0</v>
      </c>
      <c r="K569" s="20">
        <v>0</v>
      </c>
      <c r="L569" s="20">
        <v>3</v>
      </c>
      <c r="M569" s="20">
        <v>0</v>
      </c>
      <c r="N569" s="20">
        <v>3</v>
      </c>
      <c r="BI569" s="11" t="s">
        <v>239</v>
      </c>
      <c r="BJ569" s="11" t="s">
        <v>248</v>
      </c>
      <c r="BK569" s="20">
        <v>5</v>
      </c>
    </row>
    <row r="570" spans="1:63" ht="14.4">
      <c r="A570" s="44">
        <v>43667</v>
      </c>
      <c r="B570" s="44">
        <v>43668</v>
      </c>
      <c r="C570" s="33" t="s">
        <v>172</v>
      </c>
      <c r="D570" s="33" t="s">
        <v>230</v>
      </c>
      <c r="E570" s="45">
        <v>0.70833333333333337</v>
      </c>
      <c r="F570" s="11" t="s">
        <v>233</v>
      </c>
      <c r="G570" s="21" t="s">
        <v>210</v>
      </c>
      <c r="H570" s="20">
        <v>1</v>
      </c>
      <c r="I570" s="20">
        <v>2</v>
      </c>
      <c r="J570" s="20">
        <v>20</v>
      </c>
      <c r="K570" s="20">
        <v>15</v>
      </c>
      <c r="L570" s="20">
        <v>25</v>
      </c>
      <c r="M570" s="20">
        <v>15</v>
      </c>
      <c r="N570" s="20">
        <v>75</v>
      </c>
      <c r="BI570" s="11" t="s">
        <v>251</v>
      </c>
      <c r="BJ570" s="11" t="s">
        <v>248</v>
      </c>
      <c r="BK570" s="20">
        <v>84</v>
      </c>
    </row>
    <row r="571" spans="1:63" ht="14.4">
      <c r="A571" s="44">
        <v>43667</v>
      </c>
      <c r="B571" s="44">
        <v>43668</v>
      </c>
      <c r="C571" s="33" t="s">
        <v>172</v>
      </c>
      <c r="D571" s="33" t="s">
        <v>230</v>
      </c>
      <c r="E571" s="45">
        <v>0.72222222222222221</v>
      </c>
      <c r="F571" s="11" t="s">
        <v>233</v>
      </c>
      <c r="G571" s="21" t="s">
        <v>211</v>
      </c>
      <c r="H571" s="20">
        <v>4</v>
      </c>
      <c r="I571" s="20">
        <v>0</v>
      </c>
      <c r="J571" s="20">
        <v>10</v>
      </c>
      <c r="K571" s="20">
        <v>5</v>
      </c>
      <c r="L571" s="20">
        <v>9</v>
      </c>
      <c r="M571" s="20">
        <v>7</v>
      </c>
      <c r="N571" s="20">
        <v>31</v>
      </c>
      <c r="BI571" s="11" t="s">
        <v>239</v>
      </c>
      <c r="BJ571" s="11" t="s">
        <v>248</v>
      </c>
      <c r="BK571" s="20">
        <v>67</v>
      </c>
    </row>
    <row r="572" spans="1:63" ht="14.4">
      <c r="A572" s="44">
        <v>43667</v>
      </c>
      <c r="B572" s="44">
        <v>43668</v>
      </c>
      <c r="C572" s="33" t="s">
        <v>172</v>
      </c>
      <c r="D572" s="33" t="s">
        <v>230</v>
      </c>
      <c r="E572" s="45">
        <v>0.73611111111111116</v>
      </c>
      <c r="F572" s="11" t="s">
        <v>233</v>
      </c>
      <c r="G572" s="21" t="s">
        <v>212</v>
      </c>
      <c r="H572" s="20">
        <v>5</v>
      </c>
      <c r="I572" s="20">
        <v>0</v>
      </c>
      <c r="J572" s="20">
        <v>4</v>
      </c>
      <c r="K572" s="20">
        <v>0</v>
      </c>
      <c r="L572" s="20">
        <v>1</v>
      </c>
      <c r="M572" s="20">
        <v>0</v>
      </c>
      <c r="N572" s="20">
        <v>5</v>
      </c>
      <c r="BI572" s="11" t="s">
        <v>239</v>
      </c>
      <c r="BJ572" s="39"/>
      <c r="BK572" s="20">
        <v>9</v>
      </c>
    </row>
    <row r="573" spans="1:63" ht="14.4">
      <c r="A573" s="44">
        <v>43668</v>
      </c>
      <c r="B573" s="44">
        <v>43668</v>
      </c>
      <c r="C573" s="33" t="s">
        <v>172</v>
      </c>
      <c r="D573" s="33" t="s">
        <v>230</v>
      </c>
      <c r="E573" s="45">
        <v>0.375</v>
      </c>
      <c r="F573" s="11" t="s">
        <v>229</v>
      </c>
      <c r="G573" s="21" t="s">
        <v>213</v>
      </c>
      <c r="H573" s="20">
        <v>3</v>
      </c>
      <c r="I573" s="20">
        <v>0.5</v>
      </c>
      <c r="J573" s="20">
        <v>4</v>
      </c>
      <c r="K573" s="20">
        <v>1</v>
      </c>
      <c r="L573" s="20">
        <v>7</v>
      </c>
      <c r="M573" s="20">
        <v>3</v>
      </c>
      <c r="N573" s="20">
        <v>15</v>
      </c>
      <c r="BI573" s="11" t="s">
        <v>239</v>
      </c>
      <c r="BJ573" s="11" t="s">
        <v>252</v>
      </c>
      <c r="BK573" s="20">
        <v>34</v>
      </c>
    </row>
    <row r="574" spans="1:63" ht="14.4">
      <c r="A574" s="44">
        <v>43668</v>
      </c>
      <c r="B574" s="44">
        <v>43668</v>
      </c>
      <c r="C574" s="33" t="s">
        <v>172</v>
      </c>
      <c r="D574" s="33" t="s">
        <v>230</v>
      </c>
      <c r="E574" s="45">
        <v>0.3888888888888889</v>
      </c>
      <c r="F574" s="11" t="s">
        <v>229</v>
      </c>
      <c r="G574" s="21" t="s">
        <v>214</v>
      </c>
      <c r="H574" s="20">
        <v>1</v>
      </c>
      <c r="I574" s="20">
        <v>1</v>
      </c>
      <c r="J574" s="20">
        <v>2</v>
      </c>
      <c r="K574" s="20">
        <v>4</v>
      </c>
      <c r="L574" s="20">
        <v>1</v>
      </c>
      <c r="M574" s="20">
        <v>6</v>
      </c>
      <c r="N574" s="20">
        <v>13</v>
      </c>
      <c r="BI574" s="11" t="s">
        <v>253</v>
      </c>
      <c r="BJ574" s="39"/>
      <c r="BK574" s="20">
        <v>19</v>
      </c>
    </row>
    <row r="575" spans="1:63" ht="14.4">
      <c r="A575" s="44">
        <v>43668</v>
      </c>
      <c r="B575" s="44">
        <v>43668</v>
      </c>
      <c r="C575" s="33" t="s">
        <v>172</v>
      </c>
      <c r="D575" s="33" t="s">
        <v>230</v>
      </c>
      <c r="E575" s="45">
        <v>0.40277777777777779</v>
      </c>
      <c r="F575" s="11" t="s">
        <v>229</v>
      </c>
      <c r="G575" s="21" t="s">
        <v>215</v>
      </c>
      <c r="H575" s="20">
        <v>1</v>
      </c>
      <c r="I575" s="20">
        <v>1.5</v>
      </c>
      <c r="J575" s="20">
        <v>25</v>
      </c>
      <c r="K575" s="20">
        <v>75</v>
      </c>
      <c r="L575" s="20">
        <v>50</v>
      </c>
      <c r="M575" s="20">
        <v>30</v>
      </c>
      <c r="N575" s="20">
        <v>180</v>
      </c>
      <c r="BI575" s="11" t="s">
        <v>239</v>
      </c>
      <c r="BJ575" s="11" t="s">
        <v>254</v>
      </c>
      <c r="BK575" s="20">
        <v>6</v>
      </c>
    </row>
    <row r="576" spans="1:63" ht="14.4">
      <c r="A576" s="44">
        <v>43668</v>
      </c>
      <c r="B576" s="44">
        <v>43668</v>
      </c>
      <c r="C576" s="33" t="s">
        <v>172</v>
      </c>
      <c r="D576" s="33" t="s">
        <v>230</v>
      </c>
      <c r="E576" s="45">
        <v>0.41666666666666669</v>
      </c>
      <c r="F576" s="11" t="s">
        <v>229</v>
      </c>
      <c r="G576" s="21" t="s">
        <v>216</v>
      </c>
      <c r="H576" s="20">
        <v>3</v>
      </c>
      <c r="I576" s="20">
        <v>1.5</v>
      </c>
      <c r="J576" s="20">
        <v>50</v>
      </c>
      <c r="K576" s="20">
        <v>40</v>
      </c>
      <c r="L576" s="20">
        <v>25</v>
      </c>
      <c r="M576" s="20">
        <v>35</v>
      </c>
      <c r="N576" s="20">
        <v>150</v>
      </c>
      <c r="BI576" s="11" t="s">
        <v>239</v>
      </c>
      <c r="BJ576" s="39"/>
      <c r="BK576" s="20">
        <v>149</v>
      </c>
    </row>
    <row r="577" spans="1:63" ht="14.4">
      <c r="A577" s="44">
        <v>43668</v>
      </c>
      <c r="B577" s="44">
        <v>43668</v>
      </c>
      <c r="C577" s="33" t="s">
        <v>172</v>
      </c>
      <c r="D577" s="33" t="s">
        <v>230</v>
      </c>
      <c r="E577" s="45">
        <v>0.43055555555555558</v>
      </c>
      <c r="F577" s="11" t="s">
        <v>229</v>
      </c>
      <c r="G577" s="21" t="s">
        <v>217</v>
      </c>
      <c r="H577" s="20">
        <v>4</v>
      </c>
      <c r="I577" s="20">
        <v>0.5</v>
      </c>
      <c r="J577" s="20">
        <v>5</v>
      </c>
      <c r="K577" s="20">
        <v>20</v>
      </c>
      <c r="L577" s="20">
        <v>17</v>
      </c>
      <c r="M577" s="20">
        <v>10</v>
      </c>
      <c r="N577" s="20">
        <v>52</v>
      </c>
      <c r="BI577" s="11" t="s">
        <v>239</v>
      </c>
      <c r="BJ577" s="39"/>
      <c r="BK577" s="20">
        <v>50</v>
      </c>
    </row>
    <row r="578" spans="1:63" ht="14.4">
      <c r="A578" s="46">
        <v>43713</v>
      </c>
      <c r="B578" s="49">
        <v>43715</v>
      </c>
      <c r="C578" s="6" t="s">
        <v>172</v>
      </c>
      <c r="D578" s="47" t="s">
        <v>221</v>
      </c>
      <c r="E578" s="45">
        <v>0.3888888888888889</v>
      </c>
      <c r="F578" s="6" t="s">
        <v>229</v>
      </c>
      <c r="G578" s="21" t="s">
        <v>175</v>
      </c>
      <c r="H578" s="36">
        <v>2</v>
      </c>
      <c r="I578" s="20">
        <v>0.5</v>
      </c>
      <c r="J578" s="20">
        <v>35</v>
      </c>
      <c r="K578" s="20">
        <v>20</v>
      </c>
      <c r="L578" s="20">
        <v>50</v>
      </c>
      <c r="M578" s="20">
        <v>10</v>
      </c>
      <c r="N578" s="20">
        <v>115</v>
      </c>
      <c r="P578" s="6">
        <v>90</v>
      </c>
      <c r="Q578" s="6">
        <v>50</v>
      </c>
    </row>
    <row r="579" spans="1:63" ht="14.4">
      <c r="A579" s="46">
        <v>43713</v>
      </c>
      <c r="B579" s="49">
        <v>43715</v>
      </c>
      <c r="C579" s="6" t="s">
        <v>172</v>
      </c>
      <c r="D579" s="47" t="s">
        <v>221</v>
      </c>
      <c r="E579" s="45">
        <v>0.59722222222222221</v>
      </c>
      <c r="F579" s="6" t="s">
        <v>229</v>
      </c>
      <c r="G579" s="21" t="s">
        <v>176</v>
      </c>
      <c r="H579" s="36">
        <v>6</v>
      </c>
      <c r="I579" s="20">
        <v>0</v>
      </c>
      <c r="J579" s="20">
        <v>0</v>
      </c>
      <c r="K579" s="20">
        <v>2</v>
      </c>
      <c r="L579" s="20">
        <v>6</v>
      </c>
      <c r="M579" s="20">
        <v>1</v>
      </c>
      <c r="N579" s="20">
        <v>9</v>
      </c>
      <c r="P579" s="6">
        <v>4</v>
      </c>
      <c r="Q579" s="6">
        <v>8</v>
      </c>
    </row>
    <row r="580" spans="1:63" ht="14.4">
      <c r="A580" s="46">
        <v>43714</v>
      </c>
      <c r="B580" s="49">
        <v>43715</v>
      </c>
      <c r="C580" s="6" t="s">
        <v>172</v>
      </c>
      <c r="D580" s="47" t="s">
        <v>221</v>
      </c>
      <c r="E580" s="45">
        <v>0.52777777777777779</v>
      </c>
      <c r="F580" s="6" t="s">
        <v>255</v>
      </c>
      <c r="G580" s="21" t="s">
        <v>177</v>
      </c>
      <c r="H580" s="36">
        <v>1</v>
      </c>
      <c r="I580" s="20">
        <v>0.5</v>
      </c>
      <c r="J580" s="20">
        <v>20</v>
      </c>
      <c r="K580" s="20">
        <v>20</v>
      </c>
      <c r="L580" s="20">
        <v>10</v>
      </c>
      <c r="M580" s="20">
        <v>15</v>
      </c>
      <c r="N580" s="20">
        <v>65</v>
      </c>
      <c r="P580" s="6">
        <v>22</v>
      </c>
      <c r="Q580" s="6">
        <v>50</v>
      </c>
    </row>
    <row r="581" spans="1:63" ht="14.4">
      <c r="A581" s="46">
        <v>43713</v>
      </c>
      <c r="B581" s="49">
        <v>43715</v>
      </c>
      <c r="C581" s="6" t="s">
        <v>172</v>
      </c>
      <c r="D581" s="47" t="s">
        <v>221</v>
      </c>
      <c r="E581" s="45">
        <v>0.40277777777777779</v>
      </c>
      <c r="F581" s="6" t="s">
        <v>229</v>
      </c>
      <c r="G581" s="21" t="s">
        <v>178</v>
      </c>
      <c r="H581" s="36">
        <v>2</v>
      </c>
      <c r="I581" s="20">
        <v>0.5</v>
      </c>
      <c r="J581" s="20">
        <v>0</v>
      </c>
      <c r="K581" s="20">
        <v>20</v>
      </c>
      <c r="L581" s="20">
        <v>10</v>
      </c>
      <c r="M581" s="20">
        <v>10</v>
      </c>
      <c r="N581" s="20">
        <v>40</v>
      </c>
      <c r="P581" s="6">
        <v>43</v>
      </c>
      <c r="Q581" s="6">
        <v>32</v>
      </c>
    </row>
    <row r="582" spans="1:63" ht="14.4">
      <c r="A582" s="46">
        <v>43713</v>
      </c>
      <c r="B582" s="49">
        <v>43715</v>
      </c>
      <c r="C582" s="6" t="s">
        <v>172</v>
      </c>
      <c r="D582" s="47" t="s">
        <v>221</v>
      </c>
      <c r="E582" s="45">
        <v>0.61111111111111116</v>
      </c>
      <c r="F582" s="6" t="s">
        <v>229</v>
      </c>
      <c r="G582" s="21" t="s">
        <v>179</v>
      </c>
      <c r="H582" s="36">
        <v>7</v>
      </c>
      <c r="I582" s="20">
        <v>0</v>
      </c>
      <c r="J582" s="20">
        <v>0</v>
      </c>
      <c r="K582" s="20">
        <v>4</v>
      </c>
      <c r="L582" s="20">
        <v>3</v>
      </c>
      <c r="M582" s="20">
        <v>4</v>
      </c>
      <c r="N582" s="20">
        <v>11</v>
      </c>
      <c r="P582" s="6">
        <v>28</v>
      </c>
      <c r="Q582" s="6">
        <v>5</v>
      </c>
    </row>
    <row r="583" spans="1:63" ht="14.4">
      <c r="A583" s="46">
        <v>43714</v>
      </c>
      <c r="B583" s="49">
        <v>43715</v>
      </c>
      <c r="C583" s="6" t="s">
        <v>172</v>
      </c>
      <c r="D583" s="47" t="s">
        <v>221</v>
      </c>
      <c r="E583" s="45">
        <v>0.54166666666666663</v>
      </c>
      <c r="F583" s="6" t="s">
        <v>255</v>
      </c>
      <c r="G583" s="21" t="s">
        <v>180</v>
      </c>
      <c r="H583" s="36">
        <v>3</v>
      </c>
      <c r="I583" s="20">
        <v>0.5</v>
      </c>
      <c r="J583" s="20">
        <v>25</v>
      </c>
      <c r="K583" s="20">
        <v>45</v>
      </c>
      <c r="L583" s="20">
        <v>35</v>
      </c>
      <c r="M583" s="20">
        <v>20</v>
      </c>
      <c r="N583" s="20">
        <v>125</v>
      </c>
      <c r="P583" s="6">
        <v>84</v>
      </c>
      <c r="Q583" s="6">
        <v>50</v>
      </c>
    </row>
    <row r="584" spans="1:63" ht="14.4">
      <c r="A584" s="46">
        <v>43713</v>
      </c>
      <c r="B584" s="49">
        <v>43715</v>
      </c>
      <c r="C584" s="6" t="s">
        <v>172</v>
      </c>
      <c r="D584" s="47" t="s">
        <v>221</v>
      </c>
      <c r="E584" s="45">
        <v>0.41666666666666669</v>
      </c>
      <c r="F584" s="6" t="s">
        <v>229</v>
      </c>
      <c r="G584" s="21" t="s">
        <v>181</v>
      </c>
      <c r="H584" s="36">
        <v>7</v>
      </c>
      <c r="I584" s="20">
        <v>0</v>
      </c>
      <c r="J584" s="20">
        <v>1</v>
      </c>
      <c r="K584" s="20">
        <v>0</v>
      </c>
      <c r="L584" s="20">
        <v>1</v>
      </c>
      <c r="M584" s="20">
        <v>3</v>
      </c>
      <c r="N584" s="20">
        <v>5</v>
      </c>
      <c r="P584" s="6">
        <v>29</v>
      </c>
      <c r="Q584" s="6">
        <v>10</v>
      </c>
    </row>
    <row r="585" spans="1:63" ht="14.4">
      <c r="A585" s="46">
        <v>43713</v>
      </c>
      <c r="B585" s="49">
        <v>43715</v>
      </c>
      <c r="C585" s="6" t="s">
        <v>172</v>
      </c>
      <c r="D585" s="47" t="s">
        <v>221</v>
      </c>
      <c r="E585" s="45">
        <v>0.625</v>
      </c>
      <c r="F585" s="6" t="s">
        <v>229</v>
      </c>
      <c r="G585" s="21" t="s">
        <v>182</v>
      </c>
      <c r="H585" s="36">
        <v>1</v>
      </c>
      <c r="I585" s="20">
        <v>0.5</v>
      </c>
      <c r="J585" s="20">
        <v>30</v>
      </c>
      <c r="K585" s="20">
        <v>40</v>
      </c>
      <c r="L585" s="20">
        <v>25</v>
      </c>
      <c r="M585" s="20">
        <v>40</v>
      </c>
      <c r="N585" s="20">
        <v>135</v>
      </c>
      <c r="P585" s="6">
        <v>26</v>
      </c>
      <c r="Q585" s="6">
        <v>50</v>
      </c>
    </row>
    <row r="586" spans="1:63" ht="14.4">
      <c r="A586" s="46">
        <v>43714</v>
      </c>
      <c r="B586" s="49">
        <v>43715</v>
      </c>
      <c r="C586" s="6" t="s">
        <v>172</v>
      </c>
      <c r="D586" s="47" t="s">
        <v>221</v>
      </c>
      <c r="E586" s="45">
        <v>0.55555555555555558</v>
      </c>
      <c r="F586" s="6" t="s">
        <v>255</v>
      </c>
      <c r="G586" s="21" t="s">
        <v>183</v>
      </c>
      <c r="H586" s="36">
        <v>4</v>
      </c>
      <c r="I586" s="20">
        <v>1</v>
      </c>
      <c r="J586" s="20">
        <v>30</v>
      </c>
      <c r="K586" s="20">
        <v>40</v>
      </c>
      <c r="L586" s="20">
        <v>30</v>
      </c>
      <c r="M586" s="20">
        <v>50</v>
      </c>
      <c r="N586" s="20">
        <v>150</v>
      </c>
      <c r="P586" s="6">
        <v>26</v>
      </c>
      <c r="Q586" s="6">
        <v>50</v>
      </c>
    </row>
    <row r="587" spans="1:63" ht="14.4">
      <c r="A587" s="46">
        <v>43713</v>
      </c>
      <c r="B587" s="49">
        <v>43715</v>
      </c>
      <c r="C587" s="6" t="s">
        <v>172</v>
      </c>
      <c r="D587" s="47" t="s">
        <v>221</v>
      </c>
      <c r="E587" s="45">
        <v>0.43055555555555558</v>
      </c>
      <c r="F587" s="6" t="s">
        <v>229</v>
      </c>
      <c r="G587" s="21" t="s">
        <v>184</v>
      </c>
      <c r="H587" s="36">
        <v>1</v>
      </c>
      <c r="I587" s="20">
        <v>0.5</v>
      </c>
      <c r="J587" s="20">
        <v>5</v>
      </c>
      <c r="K587" s="20">
        <v>10</v>
      </c>
      <c r="L587" s="20">
        <v>12</v>
      </c>
      <c r="M587" s="20">
        <v>15</v>
      </c>
      <c r="N587" s="20">
        <v>42</v>
      </c>
      <c r="P587" s="6">
        <v>31</v>
      </c>
      <c r="Q587" s="6">
        <v>30</v>
      </c>
    </row>
    <row r="588" spans="1:63" ht="14.4">
      <c r="A588" s="46">
        <v>43713</v>
      </c>
      <c r="B588" s="49">
        <v>43715</v>
      </c>
      <c r="C588" s="6" t="s">
        <v>172</v>
      </c>
      <c r="D588" s="47" t="s">
        <v>221</v>
      </c>
      <c r="E588" s="45">
        <v>0.63888888888888884</v>
      </c>
      <c r="F588" s="6" t="s">
        <v>229</v>
      </c>
      <c r="G588" s="21" t="s">
        <v>185</v>
      </c>
      <c r="H588" s="36">
        <v>1</v>
      </c>
      <c r="I588" s="20">
        <v>0.5</v>
      </c>
      <c r="J588" s="20">
        <v>7</v>
      </c>
      <c r="K588" s="20">
        <v>20</v>
      </c>
      <c r="L588" s="20">
        <v>35</v>
      </c>
      <c r="M588" s="20">
        <v>20</v>
      </c>
      <c r="N588" s="20">
        <v>82</v>
      </c>
      <c r="P588" s="6">
        <v>37</v>
      </c>
      <c r="Q588" s="6">
        <v>50</v>
      </c>
    </row>
    <row r="589" spans="1:63" ht="14.4">
      <c r="A589" s="46">
        <v>43714</v>
      </c>
      <c r="B589" s="49">
        <v>43715</v>
      </c>
      <c r="C589" s="6" t="s">
        <v>172</v>
      </c>
      <c r="D589" s="47" t="s">
        <v>221</v>
      </c>
      <c r="E589" s="45">
        <v>0.56944444444444442</v>
      </c>
      <c r="F589" s="6" t="s">
        <v>255</v>
      </c>
      <c r="G589" s="21" t="s">
        <v>186</v>
      </c>
      <c r="H589" s="36">
        <v>7</v>
      </c>
      <c r="I589" s="20">
        <v>0</v>
      </c>
      <c r="J589" s="20">
        <v>0</v>
      </c>
      <c r="K589" s="20">
        <v>0</v>
      </c>
      <c r="L589" s="20">
        <v>3</v>
      </c>
      <c r="M589" s="20">
        <v>0</v>
      </c>
      <c r="N589" s="20">
        <v>3</v>
      </c>
      <c r="P589" s="6">
        <v>8</v>
      </c>
      <c r="Q589" s="6">
        <v>3</v>
      </c>
    </row>
    <row r="590" spans="1:63" ht="14.4">
      <c r="A590" s="46">
        <v>43713</v>
      </c>
      <c r="B590" s="49">
        <v>43715</v>
      </c>
      <c r="C590" s="6" t="s">
        <v>172</v>
      </c>
      <c r="D590" s="47" t="s">
        <v>221</v>
      </c>
      <c r="E590" s="45">
        <v>0.44444444444444442</v>
      </c>
      <c r="F590" s="6" t="s">
        <v>229</v>
      </c>
      <c r="G590" s="21" t="s">
        <v>187</v>
      </c>
      <c r="H590" s="36">
        <v>6</v>
      </c>
      <c r="I590" s="20">
        <v>0.5</v>
      </c>
      <c r="J590" s="20">
        <v>0</v>
      </c>
      <c r="K590" s="20">
        <v>0</v>
      </c>
      <c r="L590" s="20">
        <v>6</v>
      </c>
      <c r="M590" s="20">
        <v>7</v>
      </c>
      <c r="N590" s="20">
        <v>13</v>
      </c>
      <c r="P590" s="6">
        <v>42</v>
      </c>
      <c r="Q590" s="6">
        <v>7</v>
      </c>
    </row>
    <row r="591" spans="1:63" ht="14.4">
      <c r="A591" s="46">
        <v>43713</v>
      </c>
      <c r="B591" s="49">
        <v>43715</v>
      </c>
      <c r="C591" s="6" t="s">
        <v>172</v>
      </c>
      <c r="D591" s="47" t="s">
        <v>221</v>
      </c>
      <c r="E591" s="45">
        <v>0.65277777777777779</v>
      </c>
      <c r="F591" s="6" t="s">
        <v>229</v>
      </c>
      <c r="G591" s="21" t="s">
        <v>188</v>
      </c>
      <c r="H591" s="36">
        <v>2</v>
      </c>
      <c r="I591" s="20">
        <v>1</v>
      </c>
      <c r="J591" s="20">
        <v>35</v>
      </c>
      <c r="K591" s="20">
        <v>45</v>
      </c>
      <c r="L591" s="20">
        <v>35</v>
      </c>
      <c r="M591" s="20">
        <v>20</v>
      </c>
      <c r="N591" s="20">
        <v>135</v>
      </c>
      <c r="P591" s="6">
        <v>79</v>
      </c>
      <c r="Q591" s="6">
        <v>50</v>
      </c>
    </row>
    <row r="592" spans="1:63" ht="14.4">
      <c r="A592" s="46">
        <v>43714</v>
      </c>
      <c r="B592" s="49">
        <v>43715</v>
      </c>
      <c r="C592" s="6" t="s">
        <v>172</v>
      </c>
      <c r="D592" s="47" t="s">
        <v>221</v>
      </c>
      <c r="E592" s="45">
        <v>0.58333333333333337</v>
      </c>
      <c r="F592" s="6" t="s">
        <v>255</v>
      </c>
      <c r="G592" s="21" t="s">
        <v>189</v>
      </c>
      <c r="H592" s="36">
        <v>1</v>
      </c>
      <c r="I592" s="20">
        <v>2</v>
      </c>
      <c r="J592" s="20">
        <v>80</v>
      </c>
      <c r="K592" s="20">
        <v>90</v>
      </c>
      <c r="L592" s="20">
        <v>70</v>
      </c>
      <c r="M592" s="20">
        <v>70</v>
      </c>
      <c r="N592" s="20">
        <v>310</v>
      </c>
      <c r="P592" s="6">
        <v>21</v>
      </c>
      <c r="Q592" s="6">
        <v>50</v>
      </c>
    </row>
    <row r="593" spans="1:17" ht="14.4">
      <c r="A593" s="46">
        <v>43713</v>
      </c>
      <c r="B593" s="49">
        <v>43715</v>
      </c>
      <c r="C593" s="6" t="s">
        <v>172</v>
      </c>
      <c r="D593" s="47" t="s">
        <v>221</v>
      </c>
      <c r="E593" s="45">
        <v>0.45833333333333331</v>
      </c>
      <c r="F593" s="6" t="s">
        <v>229</v>
      </c>
      <c r="G593" s="21" t="s">
        <v>190</v>
      </c>
      <c r="H593" s="36">
        <v>5</v>
      </c>
      <c r="I593" s="20">
        <v>2</v>
      </c>
      <c r="J593" s="20">
        <v>50</v>
      </c>
      <c r="K593" s="20">
        <v>35</v>
      </c>
      <c r="L593" s="20">
        <v>60</v>
      </c>
      <c r="M593" s="20">
        <v>50</v>
      </c>
      <c r="N593" s="20">
        <v>195</v>
      </c>
      <c r="P593" s="6">
        <v>57</v>
      </c>
      <c r="Q593" s="6">
        <v>50</v>
      </c>
    </row>
    <row r="594" spans="1:17" ht="14.4">
      <c r="A594" s="46">
        <v>43713</v>
      </c>
      <c r="B594" s="49">
        <v>43715</v>
      </c>
      <c r="C594" s="6" t="s">
        <v>172</v>
      </c>
      <c r="D594" s="47" t="s">
        <v>221</v>
      </c>
      <c r="E594" s="45">
        <v>0.66666666666666663</v>
      </c>
      <c r="F594" s="6" t="s">
        <v>229</v>
      </c>
      <c r="G594" s="21" t="s">
        <v>191</v>
      </c>
      <c r="H594" s="36">
        <v>7</v>
      </c>
      <c r="I594" s="20">
        <v>0</v>
      </c>
      <c r="J594" s="20">
        <v>0</v>
      </c>
      <c r="K594" s="20">
        <v>2</v>
      </c>
      <c r="L594" s="20">
        <v>8</v>
      </c>
      <c r="M594" s="20">
        <v>3</v>
      </c>
      <c r="N594" s="20">
        <v>13</v>
      </c>
      <c r="P594" s="6">
        <v>45</v>
      </c>
      <c r="Q594" s="6">
        <v>17</v>
      </c>
    </row>
    <row r="595" spans="1:17" ht="14.4">
      <c r="A595" s="46">
        <v>43714</v>
      </c>
      <c r="B595" s="49">
        <v>43715</v>
      </c>
      <c r="C595" s="6" t="s">
        <v>172</v>
      </c>
      <c r="D595" s="47" t="s">
        <v>221</v>
      </c>
      <c r="E595" s="45">
        <v>0.59722222222222221</v>
      </c>
      <c r="F595" s="6" t="s">
        <v>255</v>
      </c>
      <c r="G595" s="21" t="s">
        <v>192</v>
      </c>
      <c r="H595" s="36">
        <v>5</v>
      </c>
      <c r="I595" s="20">
        <v>0.5</v>
      </c>
      <c r="J595" s="20">
        <v>20</v>
      </c>
      <c r="K595" s="20">
        <v>25</v>
      </c>
      <c r="L595" s="20">
        <v>15</v>
      </c>
      <c r="M595" s="20">
        <v>10</v>
      </c>
      <c r="N595" s="20">
        <v>70</v>
      </c>
      <c r="P595" s="6">
        <v>37</v>
      </c>
      <c r="Q595" s="6">
        <v>50</v>
      </c>
    </row>
    <row r="596" spans="1:17" ht="14.4">
      <c r="A596" s="46">
        <v>43713</v>
      </c>
      <c r="B596" s="49">
        <v>43715</v>
      </c>
      <c r="C596" s="6" t="s">
        <v>172</v>
      </c>
      <c r="D596" s="47" t="s">
        <v>221</v>
      </c>
      <c r="E596" s="45">
        <v>0.47222222222222221</v>
      </c>
      <c r="F596" s="6" t="s">
        <v>229</v>
      </c>
      <c r="G596" s="21" t="s">
        <v>193</v>
      </c>
      <c r="H596" s="36">
        <v>4</v>
      </c>
      <c r="I596" s="20">
        <v>0.5</v>
      </c>
      <c r="J596" s="20">
        <v>20</v>
      </c>
      <c r="K596" s="20">
        <v>60</v>
      </c>
      <c r="L596" s="20">
        <v>5</v>
      </c>
      <c r="M596" s="20">
        <v>10</v>
      </c>
      <c r="N596" s="20">
        <v>95</v>
      </c>
      <c r="P596" s="6">
        <v>28</v>
      </c>
      <c r="Q596" s="6">
        <v>50</v>
      </c>
    </row>
    <row r="597" spans="1:17" ht="14.4">
      <c r="A597" s="46">
        <v>43713</v>
      </c>
      <c r="B597" s="49">
        <v>43715</v>
      </c>
      <c r="C597" s="6" t="s">
        <v>172</v>
      </c>
      <c r="D597" s="47" t="s">
        <v>221</v>
      </c>
      <c r="E597" s="45">
        <v>0.68055555555555558</v>
      </c>
      <c r="F597" s="6" t="s">
        <v>229</v>
      </c>
      <c r="G597" s="21" t="s">
        <v>194</v>
      </c>
      <c r="H597" s="36">
        <v>6</v>
      </c>
      <c r="I597" s="20">
        <v>0</v>
      </c>
      <c r="J597" s="20">
        <v>8</v>
      </c>
      <c r="K597" s="20">
        <v>25</v>
      </c>
      <c r="L597" s="20">
        <v>0</v>
      </c>
      <c r="M597" s="20">
        <v>6</v>
      </c>
      <c r="N597" s="20">
        <v>39</v>
      </c>
      <c r="P597" s="6">
        <v>17</v>
      </c>
      <c r="Q597" s="6">
        <v>24</v>
      </c>
    </row>
    <row r="598" spans="1:17" ht="14.4">
      <c r="A598" s="46">
        <v>43714</v>
      </c>
      <c r="B598" s="49">
        <v>43715</v>
      </c>
      <c r="C598" s="6" t="s">
        <v>172</v>
      </c>
      <c r="D598" s="47" t="s">
        <v>221</v>
      </c>
      <c r="E598" s="45">
        <v>0.61111111111111116</v>
      </c>
      <c r="F598" s="6" t="s">
        <v>255</v>
      </c>
      <c r="G598" s="21" t="s">
        <v>196</v>
      </c>
      <c r="H598" s="36">
        <v>1</v>
      </c>
      <c r="I598" s="20">
        <v>1</v>
      </c>
      <c r="J598" s="20">
        <v>20</v>
      </c>
      <c r="K598" s="20">
        <v>15</v>
      </c>
      <c r="L598" s="20">
        <v>20</v>
      </c>
      <c r="M598" s="20">
        <v>20</v>
      </c>
      <c r="N598" s="20">
        <v>75</v>
      </c>
      <c r="P598" s="6" t="s">
        <v>256</v>
      </c>
    </row>
    <row r="599" spans="1:17" ht="14.4">
      <c r="A599" s="46">
        <v>43713</v>
      </c>
      <c r="B599" s="49">
        <v>43715</v>
      </c>
      <c r="C599" s="6" t="s">
        <v>172</v>
      </c>
      <c r="D599" s="47" t="s">
        <v>221</v>
      </c>
      <c r="E599" s="45">
        <v>0.4861111111111111</v>
      </c>
      <c r="F599" s="6" t="s">
        <v>229</v>
      </c>
      <c r="G599" s="21" t="s">
        <v>197</v>
      </c>
      <c r="H599" s="36">
        <v>3</v>
      </c>
      <c r="I599" s="20">
        <v>0.5</v>
      </c>
      <c r="J599" s="20">
        <v>35</v>
      </c>
      <c r="K599" s="20">
        <v>60</v>
      </c>
      <c r="L599" s="20">
        <v>30</v>
      </c>
      <c r="M599" s="20">
        <v>25</v>
      </c>
      <c r="N599" s="48">
        <v>150</v>
      </c>
      <c r="P599" s="6">
        <v>68</v>
      </c>
      <c r="Q599" s="6">
        <v>50</v>
      </c>
    </row>
    <row r="600" spans="1:17" ht="14.4">
      <c r="A600" s="46">
        <v>43713</v>
      </c>
      <c r="B600" s="49">
        <v>43715</v>
      </c>
      <c r="C600" s="6" t="s">
        <v>172</v>
      </c>
      <c r="D600" s="47" t="s">
        <v>221</v>
      </c>
      <c r="E600" s="45">
        <v>0.69444444444444442</v>
      </c>
      <c r="F600" s="6" t="s">
        <v>229</v>
      </c>
      <c r="G600" s="21" t="s">
        <v>198</v>
      </c>
      <c r="H600" s="36">
        <v>2</v>
      </c>
      <c r="I600" s="20">
        <v>0.5</v>
      </c>
      <c r="J600" s="20">
        <v>50</v>
      </c>
      <c r="K600" s="20">
        <v>40</v>
      </c>
      <c r="L600" s="20">
        <v>25</v>
      </c>
      <c r="M600" s="20">
        <v>30</v>
      </c>
      <c r="N600" s="20">
        <v>145</v>
      </c>
      <c r="P600" s="6">
        <v>85</v>
      </c>
      <c r="Q600" s="6">
        <v>50</v>
      </c>
    </row>
    <row r="601" spans="1:17" ht="14.4">
      <c r="A601" s="46">
        <v>43714</v>
      </c>
      <c r="B601" s="49">
        <v>43715</v>
      </c>
      <c r="C601" s="6" t="s">
        <v>172</v>
      </c>
      <c r="D601" s="47" t="s">
        <v>221</v>
      </c>
      <c r="E601" s="45">
        <v>0.625</v>
      </c>
      <c r="F601" s="6" t="s">
        <v>255</v>
      </c>
      <c r="G601" s="21" t="s">
        <v>199</v>
      </c>
      <c r="H601" s="36">
        <v>6</v>
      </c>
      <c r="I601" s="20">
        <v>0.5</v>
      </c>
      <c r="J601" s="20">
        <v>10</v>
      </c>
      <c r="K601" s="20">
        <v>5</v>
      </c>
      <c r="L601" s="20">
        <v>8</v>
      </c>
      <c r="M601" s="20">
        <v>5</v>
      </c>
      <c r="N601" s="20">
        <v>28</v>
      </c>
      <c r="P601" s="6">
        <v>20</v>
      </c>
      <c r="Q601" s="6">
        <v>27</v>
      </c>
    </row>
    <row r="602" spans="1:17" ht="14.4">
      <c r="A602" s="46">
        <v>43713</v>
      </c>
      <c r="B602" s="49">
        <v>43715</v>
      </c>
      <c r="C602" s="6" t="s">
        <v>172</v>
      </c>
      <c r="D602" s="47" t="s">
        <v>221</v>
      </c>
      <c r="E602" s="45">
        <v>0.5</v>
      </c>
      <c r="F602" s="6" t="s">
        <v>229</v>
      </c>
      <c r="G602" s="21" t="s">
        <v>200</v>
      </c>
      <c r="H602" s="36">
        <v>1</v>
      </c>
      <c r="I602" s="20">
        <v>0.5</v>
      </c>
      <c r="J602" s="20">
        <v>15</v>
      </c>
      <c r="K602" s="20">
        <v>10</v>
      </c>
      <c r="L602" s="20">
        <v>20</v>
      </c>
      <c r="M602" s="20">
        <v>25</v>
      </c>
      <c r="N602" s="20">
        <v>70</v>
      </c>
      <c r="P602" s="6">
        <v>38</v>
      </c>
      <c r="Q602" s="6">
        <v>50</v>
      </c>
    </row>
    <row r="603" spans="1:17" ht="14.4">
      <c r="A603" s="46">
        <v>43713</v>
      </c>
      <c r="B603" s="49">
        <v>43715</v>
      </c>
      <c r="C603" s="6" t="s">
        <v>172</v>
      </c>
      <c r="D603" s="47" t="s">
        <v>221</v>
      </c>
      <c r="E603" s="45">
        <v>0.70833333333333337</v>
      </c>
      <c r="F603" s="6" t="s">
        <v>229</v>
      </c>
      <c r="G603" s="21" t="s">
        <v>201</v>
      </c>
      <c r="H603" s="36">
        <v>7</v>
      </c>
      <c r="I603" s="20">
        <v>0</v>
      </c>
      <c r="J603" s="20">
        <v>20</v>
      </c>
      <c r="K603" s="20">
        <v>6</v>
      </c>
      <c r="L603" s="20">
        <v>18</v>
      </c>
      <c r="M603" s="20">
        <v>3</v>
      </c>
      <c r="N603" s="20">
        <v>47</v>
      </c>
      <c r="P603" s="6">
        <v>34</v>
      </c>
      <c r="Q603" s="6">
        <v>48</v>
      </c>
    </row>
    <row r="604" spans="1:17" ht="14.4">
      <c r="A604" s="46">
        <v>43714</v>
      </c>
      <c r="B604" s="49">
        <v>43715</v>
      </c>
      <c r="C604" s="6" t="s">
        <v>172</v>
      </c>
      <c r="D604" s="47" t="s">
        <v>221</v>
      </c>
      <c r="E604" s="45">
        <v>0.63888888888888884</v>
      </c>
      <c r="F604" s="6" t="s">
        <v>255</v>
      </c>
      <c r="G604" s="21" t="s">
        <v>202</v>
      </c>
      <c r="H604" s="20">
        <v>1</v>
      </c>
      <c r="I604" s="20">
        <v>0.5</v>
      </c>
      <c r="J604" s="20">
        <v>20</v>
      </c>
      <c r="K604" s="20">
        <v>30</v>
      </c>
      <c r="L604" s="20">
        <v>35</v>
      </c>
      <c r="M604" s="20">
        <v>30</v>
      </c>
      <c r="N604" s="20">
        <v>115</v>
      </c>
      <c r="P604" s="6">
        <v>19</v>
      </c>
      <c r="Q604" s="6">
        <v>50</v>
      </c>
    </row>
    <row r="605" spans="1:17" ht="14.4">
      <c r="A605" s="46">
        <v>43713</v>
      </c>
      <c r="B605" s="49">
        <v>43715</v>
      </c>
      <c r="C605" s="6" t="s">
        <v>172</v>
      </c>
      <c r="D605" s="47" t="s">
        <v>221</v>
      </c>
      <c r="E605" s="45">
        <v>0.52777777777777779</v>
      </c>
      <c r="F605" s="6" t="s">
        <v>229</v>
      </c>
      <c r="G605" s="21" t="s">
        <v>203</v>
      </c>
      <c r="H605" s="20">
        <v>3</v>
      </c>
      <c r="I605" s="20">
        <v>0.5</v>
      </c>
      <c r="J605" s="20">
        <v>5</v>
      </c>
      <c r="K605" s="20">
        <v>25</v>
      </c>
      <c r="L605" s="20">
        <v>7</v>
      </c>
      <c r="M605" s="20">
        <v>25</v>
      </c>
      <c r="N605" s="20">
        <v>62</v>
      </c>
      <c r="P605" s="6">
        <v>76</v>
      </c>
      <c r="Q605" s="6">
        <v>50</v>
      </c>
    </row>
    <row r="606" spans="1:17" ht="14.4">
      <c r="A606" s="46">
        <v>43713</v>
      </c>
      <c r="B606" s="49">
        <v>43715</v>
      </c>
      <c r="C606" s="6" t="s">
        <v>172</v>
      </c>
      <c r="D606" s="47" t="s">
        <v>221</v>
      </c>
      <c r="E606" s="45">
        <v>0.72222222222222221</v>
      </c>
      <c r="F606" s="6" t="s">
        <v>229</v>
      </c>
      <c r="G606" s="21" t="s">
        <v>204</v>
      </c>
      <c r="H606" s="20">
        <v>5</v>
      </c>
      <c r="I606" s="20">
        <v>0</v>
      </c>
      <c r="J606" s="20">
        <v>0</v>
      </c>
      <c r="K606" s="20">
        <v>2</v>
      </c>
      <c r="L606" s="20">
        <v>1</v>
      </c>
      <c r="M606" s="20">
        <v>2</v>
      </c>
      <c r="N606" s="20">
        <v>5</v>
      </c>
      <c r="P606" s="6">
        <v>52</v>
      </c>
      <c r="Q606" s="6">
        <v>7</v>
      </c>
    </row>
    <row r="607" spans="1:17" ht="14.4">
      <c r="A607" s="46">
        <v>43714</v>
      </c>
      <c r="B607" s="49">
        <v>43715</v>
      </c>
      <c r="C607" s="6" t="s">
        <v>172</v>
      </c>
      <c r="D607" s="47" t="s">
        <v>221</v>
      </c>
      <c r="E607" s="45">
        <v>0.65277777777777779</v>
      </c>
      <c r="F607" s="6" t="s">
        <v>255</v>
      </c>
      <c r="G607" s="21" t="s">
        <v>205</v>
      </c>
      <c r="H607" s="20">
        <v>4</v>
      </c>
      <c r="I607" s="20">
        <v>0.5</v>
      </c>
      <c r="J607" s="20">
        <v>40</v>
      </c>
      <c r="K607" s="20">
        <v>30</v>
      </c>
      <c r="L607" s="20">
        <v>25</v>
      </c>
      <c r="M607" s="20">
        <v>35</v>
      </c>
      <c r="N607" s="20">
        <v>130</v>
      </c>
      <c r="P607" s="6">
        <v>96</v>
      </c>
      <c r="Q607" s="6">
        <v>50</v>
      </c>
    </row>
    <row r="608" spans="1:17" ht="14.4">
      <c r="A608" s="46">
        <v>43713</v>
      </c>
      <c r="B608" s="49">
        <v>43715</v>
      </c>
      <c r="C608" s="6" t="s">
        <v>172</v>
      </c>
      <c r="D608" s="47" t="s">
        <v>221</v>
      </c>
      <c r="E608" s="45">
        <v>0.54166666666666663</v>
      </c>
      <c r="F608" s="6" t="s">
        <v>229</v>
      </c>
      <c r="G608" s="21" t="s">
        <v>206</v>
      </c>
      <c r="H608" s="20">
        <v>1</v>
      </c>
      <c r="I608" s="20">
        <v>0.5</v>
      </c>
      <c r="J608" s="20">
        <v>20</v>
      </c>
      <c r="K608" s="20">
        <v>30</v>
      </c>
      <c r="L608" s="20">
        <v>30</v>
      </c>
      <c r="M608" s="20">
        <v>35</v>
      </c>
      <c r="N608" s="20">
        <v>115</v>
      </c>
      <c r="P608" s="6">
        <v>27</v>
      </c>
      <c r="Q608" s="6">
        <v>50</v>
      </c>
    </row>
    <row r="609" spans="1:68" ht="14.4">
      <c r="A609" s="46">
        <v>43714</v>
      </c>
      <c r="B609" s="49">
        <v>43715</v>
      </c>
      <c r="C609" s="6" t="s">
        <v>172</v>
      </c>
      <c r="D609" s="47" t="s">
        <v>221</v>
      </c>
      <c r="E609" s="45">
        <v>0.45833333333333331</v>
      </c>
      <c r="F609" s="6" t="s">
        <v>255</v>
      </c>
      <c r="G609" s="21" t="s">
        <v>207</v>
      </c>
      <c r="H609" s="20">
        <v>7</v>
      </c>
      <c r="I609" s="20">
        <v>0</v>
      </c>
      <c r="J609" s="20">
        <v>0</v>
      </c>
      <c r="K609" s="20">
        <v>2</v>
      </c>
      <c r="L609" s="20">
        <v>8</v>
      </c>
      <c r="M609" s="20">
        <v>4</v>
      </c>
      <c r="N609" s="20">
        <v>14</v>
      </c>
      <c r="P609" s="6">
        <v>12</v>
      </c>
      <c r="Q609" s="6">
        <v>21</v>
      </c>
    </row>
    <row r="610" spans="1:68" ht="14.4">
      <c r="A610" s="46">
        <v>43714</v>
      </c>
      <c r="B610" s="49">
        <v>43715</v>
      </c>
      <c r="C610" s="6" t="s">
        <v>172</v>
      </c>
      <c r="D610" s="47" t="s">
        <v>221</v>
      </c>
      <c r="E610" s="45">
        <v>0.66666666666666663</v>
      </c>
      <c r="F610" s="6" t="s">
        <v>255</v>
      </c>
      <c r="G610" s="21" t="s">
        <v>208</v>
      </c>
      <c r="H610" s="20">
        <v>5</v>
      </c>
      <c r="I610" s="20">
        <v>0.5</v>
      </c>
      <c r="J610" s="20">
        <v>25</v>
      </c>
      <c r="K610" s="20">
        <v>20</v>
      </c>
      <c r="L610" s="20">
        <v>30</v>
      </c>
      <c r="M610" s="20">
        <v>35</v>
      </c>
      <c r="N610" s="20">
        <v>110</v>
      </c>
      <c r="P610" s="6">
        <v>31</v>
      </c>
      <c r="Q610" s="6">
        <v>50</v>
      </c>
    </row>
    <row r="611" spans="1:68" ht="14.4">
      <c r="A611" s="46">
        <v>43713</v>
      </c>
      <c r="B611" s="49">
        <v>43715</v>
      </c>
      <c r="C611" s="6" t="s">
        <v>172</v>
      </c>
      <c r="D611" s="47" t="s">
        <v>221</v>
      </c>
      <c r="E611" s="45">
        <v>0.55555555555555558</v>
      </c>
      <c r="F611" s="6" t="s">
        <v>229</v>
      </c>
      <c r="G611" s="21" t="s">
        <v>209</v>
      </c>
      <c r="H611" s="20">
        <v>6</v>
      </c>
      <c r="I611" s="20">
        <v>0.5</v>
      </c>
      <c r="J611" s="20">
        <v>5</v>
      </c>
      <c r="K611" s="20">
        <v>7</v>
      </c>
      <c r="L611" s="20">
        <v>0</v>
      </c>
      <c r="M611" s="20">
        <v>0</v>
      </c>
      <c r="N611" s="20">
        <v>12</v>
      </c>
      <c r="P611" s="6">
        <v>2</v>
      </c>
      <c r="Q611" s="6">
        <v>12</v>
      </c>
    </row>
    <row r="612" spans="1:68" ht="14.4">
      <c r="A612" s="46">
        <v>43714</v>
      </c>
      <c r="B612" s="49">
        <v>43715</v>
      </c>
      <c r="C612" s="6" t="s">
        <v>172</v>
      </c>
      <c r="D612" s="47" t="s">
        <v>221</v>
      </c>
      <c r="E612" s="45">
        <v>0.47222222222222221</v>
      </c>
      <c r="F612" s="6" t="s">
        <v>255</v>
      </c>
      <c r="G612" s="21" t="s">
        <v>210</v>
      </c>
      <c r="H612" s="20">
        <v>1</v>
      </c>
      <c r="I612" s="20">
        <v>0.5</v>
      </c>
      <c r="J612" s="20">
        <v>5</v>
      </c>
      <c r="K612" s="20">
        <v>15</v>
      </c>
      <c r="L612" s="20">
        <v>20</v>
      </c>
      <c r="M612" s="20">
        <v>20</v>
      </c>
      <c r="N612" s="20">
        <v>60</v>
      </c>
      <c r="P612" s="6">
        <v>19</v>
      </c>
      <c r="Q612" s="6">
        <v>50</v>
      </c>
    </row>
    <row r="613" spans="1:68" ht="14.4">
      <c r="A613" s="46">
        <v>43714</v>
      </c>
      <c r="B613" s="49">
        <v>43715</v>
      </c>
      <c r="C613" s="6" t="s">
        <v>172</v>
      </c>
      <c r="D613" s="47" t="s">
        <v>221</v>
      </c>
      <c r="E613" s="45">
        <v>0.68055555555555558</v>
      </c>
      <c r="F613" s="6" t="s">
        <v>255</v>
      </c>
      <c r="G613" s="21" t="s">
        <v>211</v>
      </c>
      <c r="H613" s="20">
        <v>4</v>
      </c>
      <c r="I613" s="20">
        <v>0.5</v>
      </c>
      <c r="J613" s="20">
        <v>20</v>
      </c>
      <c r="K613" s="20">
        <v>20</v>
      </c>
      <c r="L613" s="20">
        <v>35</v>
      </c>
      <c r="M613" s="20">
        <v>30</v>
      </c>
      <c r="N613" s="20">
        <v>105</v>
      </c>
      <c r="P613" s="6">
        <v>56</v>
      </c>
      <c r="Q613" s="6">
        <v>50</v>
      </c>
    </row>
    <row r="614" spans="1:68" ht="14.4">
      <c r="A614" s="46">
        <v>43713</v>
      </c>
      <c r="B614" s="49">
        <v>43715</v>
      </c>
      <c r="C614" s="6" t="s">
        <v>172</v>
      </c>
      <c r="D614" s="47" t="s">
        <v>221</v>
      </c>
      <c r="E614" s="45">
        <v>0.56944444444444442</v>
      </c>
      <c r="F614" s="6" t="s">
        <v>229</v>
      </c>
      <c r="G614" s="21" t="s">
        <v>212</v>
      </c>
      <c r="H614" s="20">
        <v>5</v>
      </c>
      <c r="I614" s="20">
        <v>0.5</v>
      </c>
      <c r="J614" s="20">
        <v>10</v>
      </c>
      <c r="K614" s="20">
        <v>41</v>
      </c>
      <c r="L614" s="20">
        <v>50</v>
      </c>
      <c r="M614" s="20">
        <v>30</v>
      </c>
      <c r="N614" s="20">
        <v>131</v>
      </c>
      <c r="P614" s="6">
        <v>83</v>
      </c>
      <c r="Q614" s="6">
        <v>50</v>
      </c>
    </row>
    <row r="615" spans="1:68" ht="14.4">
      <c r="A615" s="46">
        <v>43714</v>
      </c>
      <c r="B615" s="49">
        <v>43715</v>
      </c>
      <c r="C615" s="6" t="s">
        <v>172</v>
      </c>
      <c r="D615" s="47" t="s">
        <v>221</v>
      </c>
      <c r="E615" s="45">
        <v>0.4861111111111111</v>
      </c>
      <c r="F615" s="6" t="s">
        <v>255</v>
      </c>
      <c r="G615" s="21" t="s">
        <v>213</v>
      </c>
      <c r="H615" s="20">
        <v>3</v>
      </c>
      <c r="I615" s="20">
        <v>1</v>
      </c>
      <c r="J615" s="20">
        <v>80</v>
      </c>
      <c r="K615" s="20">
        <v>40</v>
      </c>
      <c r="L615" s="20">
        <v>35</v>
      </c>
      <c r="M615" s="20">
        <v>35</v>
      </c>
      <c r="N615" s="20">
        <v>190</v>
      </c>
      <c r="P615" s="6">
        <v>16</v>
      </c>
      <c r="Q615" s="6">
        <v>50</v>
      </c>
    </row>
    <row r="616" spans="1:68" ht="14.4">
      <c r="A616" s="46">
        <v>43715</v>
      </c>
      <c r="B616" s="49">
        <v>43715</v>
      </c>
      <c r="C616" s="6" t="s">
        <v>172</v>
      </c>
      <c r="D616" s="47" t="s">
        <v>221</v>
      </c>
      <c r="E616" s="45">
        <v>0.54166666666666663</v>
      </c>
      <c r="F616" s="6" t="s">
        <v>255</v>
      </c>
      <c r="G616" s="21" t="s">
        <v>214</v>
      </c>
      <c r="H616" s="20">
        <v>1</v>
      </c>
      <c r="I616" s="20">
        <v>0.5</v>
      </c>
      <c r="J616" s="20">
        <v>15</v>
      </c>
      <c r="K616" s="20">
        <v>30</v>
      </c>
      <c r="L616" s="20">
        <v>20</v>
      </c>
      <c r="M616" s="20">
        <v>25</v>
      </c>
      <c r="N616" s="20">
        <v>90</v>
      </c>
      <c r="P616" s="6">
        <v>33</v>
      </c>
      <c r="Q616" s="6">
        <v>40</v>
      </c>
    </row>
    <row r="617" spans="1:68" ht="14.4">
      <c r="A617" s="46">
        <v>43713</v>
      </c>
      <c r="B617" s="49">
        <v>43715</v>
      </c>
      <c r="C617" s="6" t="s">
        <v>172</v>
      </c>
      <c r="D617" s="47" t="s">
        <v>221</v>
      </c>
      <c r="E617" s="45">
        <v>0.58333333333333337</v>
      </c>
      <c r="F617" s="6" t="s">
        <v>229</v>
      </c>
      <c r="G617" s="21" t="s">
        <v>215</v>
      </c>
      <c r="H617" s="20">
        <v>1</v>
      </c>
      <c r="I617" s="20">
        <v>0.5</v>
      </c>
      <c r="J617" s="20">
        <v>15</v>
      </c>
      <c r="K617" s="20">
        <v>40</v>
      </c>
      <c r="L617" s="20">
        <v>60</v>
      </c>
      <c r="M617" s="20">
        <v>50</v>
      </c>
      <c r="N617" s="20">
        <v>165</v>
      </c>
      <c r="P617" s="6">
        <v>49</v>
      </c>
      <c r="Q617" s="6">
        <v>50</v>
      </c>
    </row>
    <row r="618" spans="1:68" ht="14.4">
      <c r="A618" s="46">
        <v>43714</v>
      </c>
      <c r="B618" s="49">
        <v>43715</v>
      </c>
      <c r="C618" s="6" t="s">
        <v>172</v>
      </c>
      <c r="D618" s="47" t="s">
        <v>221</v>
      </c>
      <c r="E618" s="45">
        <v>0.5</v>
      </c>
      <c r="F618" s="6" t="s">
        <v>255</v>
      </c>
      <c r="G618" s="21" t="s">
        <v>216</v>
      </c>
      <c r="H618" s="20">
        <v>3</v>
      </c>
      <c r="I618" s="20">
        <v>0.5</v>
      </c>
      <c r="J618" s="20">
        <v>20</v>
      </c>
      <c r="K618" s="20">
        <v>35</v>
      </c>
      <c r="L618" s="20">
        <v>55</v>
      </c>
      <c r="M618" s="20">
        <v>30</v>
      </c>
      <c r="N618" s="20">
        <v>140</v>
      </c>
      <c r="P618" s="6">
        <v>90</v>
      </c>
      <c r="Q618" s="6">
        <v>50</v>
      </c>
    </row>
    <row r="619" spans="1:68" ht="14.4">
      <c r="A619" s="49">
        <v>43715</v>
      </c>
      <c r="B619" s="49">
        <v>43715</v>
      </c>
      <c r="C619" s="27" t="s">
        <v>172</v>
      </c>
      <c r="D619" s="47" t="s">
        <v>221</v>
      </c>
      <c r="E619" s="50">
        <v>0.55555555555555558</v>
      </c>
      <c r="F619" s="27" t="s">
        <v>255</v>
      </c>
      <c r="G619" s="21" t="s">
        <v>217</v>
      </c>
      <c r="H619" s="20">
        <v>4</v>
      </c>
      <c r="I619" s="20">
        <v>0.5</v>
      </c>
      <c r="J619" s="20">
        <v>40</v>
      </c>
      <c r="K619" s="20">
        <v>30</v>
      </c>
      <c r="L619" s="20">
        <v>25</v>
      </c>
      <c r="M619" s="20">
        <v>20</v>
      </c>
      <c r="N619" s="20">
        <v>115</v>
      </c>
      <c r="O619" s="28"/>
      <c r="P619" s="27">
        <v>78</v>
      </c>
      <c r="Q619" s="27">
        <v>50</v>
      </c>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c r="BD619" s="28"/>
      <c r="BE619" s="28"/>
      <c r="BF619" s="28"/>
      <c r="BG619" s="28"/>
      <c r="BH619" s="28"/>
      <c r="BI619" s="28"/>
      <c r="BJ619" s="28"/>
      <c r="BK619" s="28"/>
      <c r="BL619" s="28"/>
      <c r="BM619" s="28"/>
      <c r="BN619" s="28"/>
      <c r="BO619" s="28"/>
      <c r="BP619" s="28"/>
    </row>
    <row r="620" spans="1:68" ht="14.4">
      <c r="A620" s="61">
        <v>43760</v>
      </c>
      <c r="B620" s="61">
        <f>A620</f>
        <v>43760</v>
      </c>
      <c r="C620" s="38" t="s">
        <v>172</v>
      </c>
      <c r="D620" s="38" t="s">
        <v>226</v>
      </c>
      <c r="E620" s="51">
        <v>0.375</v>
      </c>
      <c r="F620" s="38" t="s">
        <v>229</v>
      </c>
      <c r="G620" s="52" t="s">
        <v>175</v>
      </c>
      <c r="H620" s="36">
        <v>2</v>
      </c>
      <c r="I620" s="40">
        <v>0</v>
      </c>
      <c r="J620" s="40">
        <v>0</v>
      </c>
      <c r="K620" s="40">
        <v>0</v>
      </c>
      <c r="L620" s="40">
        <v>0</v>
      </c>
      <c r="M620" s="40">
        <v>0</v>
      </c>
      <c r="N620" s="40">
        <v>0</v>
      </c>
    </row>
    <row r="621" spans="1:68" ht="14.4">
      <c r="A621" s="61">
        <v>43760</v>
      </c>
      <c r="B621" s="61">
        <f t="shared" ref="B621:B661" si="24">A621</f>
        <v>43760</v>
      </c>
      <c r="C621" s="38" t="s">
        <v>172</v>
      </c>
      <c r="D621" s="38" t="s">
        <v>226</v>
      </c>
      <c r="E621" s="51">
        <v>0.38194444444444442</v>
      </c>
      <c r="F621" s="38" t="s">
        <v>229</v>
      </c>
      <c r="G621" s="52" t="s">
        <v>176</v>
      </c>
      <c r="H621" s="36">
        <v>6</v>
      </c>
      <c r="I621" s="40">
        <v>0</v>
      </c>
      <c r="J621" s="40">
        <v>0</v>
      </c>
      <c r="K621" s="40">
        <v>0</v>
      </c>
      <c r="L621" s="40">
        <v>0</v>
      </c>
      <c r="M621" s="40">
        <v>0</v>
      </c>
      <c r="N621" s="40">
        <v>0</v>
      </c>
    </row>
    <row r="622" spans="1:68" ht="14.4">
      <c r="A622" s="61">
        <v>43760</v>
      </c>
      <c r="B622" s="61">
        <f t="shared" si="24"/>
        <v>43760</v>
      </c>
      <c r="C622" s="38" t="s">
        <v>172</v>
      </c>
      <c r="D622" s="38" t="s">
        <v>226</v>
      </c>
      <c r="E622" s="51">
        <v>0.3888888888888889</v>
      </c>
      <c r="F622" s="38" t="s">
        <v>229</v>
      </c>
      <c r="G622" s="52" t="s">
        <v>177</v>
      </c>
      <c r="H622" s="36">
        <v>1</v>
      </c>
      <c r="I622" s="40">
        <v>0</v>
      </c>
      <c r="J622" s="40">
        <v>0</v>
      </c>
      <c r="K622" s="40">
        <v>0</v>
      </c>
      <c r="L622" s="40">
        <v>0</v>
      </c>
      <c r="M622" s="40">
        <v>0</v>
      </c>
      <c r="N622" s="40">
        <v>0</v>
      </c>
    </row>
    <row r="623" spans="1:68" ht="14.4">
      <c r="A623" s="61">
        <v>43760</v>
      </c>
      <c r="B623" s="61">
        <f t="shared" si="24"/>
        <v>43760</v>
      </c>
      <c r="C623" s="38" t="s">
        <v>172</v>
      </c>
      <c r="D623" s="38" t="s">
        <v>226</v>
      </c>
      <c r="E623" s="51">
        <v>0.39583333333333331</v>
      </c>
      <c r="F623" s="38" t="s">
        <v>229</v>
      </c>
      <c r="G623" s="52" t="s">
        <v>178</v>
      </c>
      <c r="H623" s="36">
        <v>2</v>
      </c>
      <c r="I623" s="40">
        <v>0</v>
      </c>
      <c r="J623" s="40">
        <v>0</v>
      </c>
      <c r="K623" s="40">
        <v>0</v>
      </c>
      <c r="L623" s="40">
        <v>0</v>
      </c>
      <c r="M623" s="40">
        <v>0</v>
      </c>
      <c r="N623" s="40">
        <v>0</v>
      </c>
    </row>
    <row r="624" spans="1:68" ht="14.4">
      <c r="A624" s="61">
        <v>43760</v>
      </c>
      <c r="B624" s="61">
        <f t="shared" si="24"/>
        <v>43760</v>
      </c>
      <c r="C624" s="38" t="s">
        <v>172</v>
      </c>
      <c r="D624" s="38" t="s">
        <v>226</v>
      </c>
      <c r="E624" s="51">
        <v>0.40277777777777779</v>
      </c>
      <c r="F624" s="38" t="s">
        <v>229</v>
      </c>
      <c r="G624" s="52" t="s">
        <v>179</v>
      </c>
      <c r="H624" s="36">
        <v>7</v>
      </c>
      <c r="I624" s="40">
        <v>0</v>
      </c>
      <c r="J624" s="40">
        <v>0</v>
      </c>
      <c r="K624" s="40">
        <v>0</v>
      </c>
      <c r="L624" s="40">
        <v>0</v>
      </c>
      <c r="M624" s="40">
        <v>0</v>
      </c>
      <c r="N624" s="40">
        <v>0</v>
      </c>
    </row>
    <row r="625" spans="1:14" ht="14.4">
      <c r="A625" s="61">
        <v>43760</v>
      </c>
      <c r="B625" s="61">
        <f t="shared" si="24"/>
        <v>43760</v>
      </c>
      <c r="C625" s="38" t="s">
        <v>172</v>
      </c>
      <c r="D625" s="38" t="s">
        <v>226</v>
      </c>
      <c r="E625" s="51">
        <v>0.40972222222222221</v>
      </c>
      <c r="F625" s="38" t="s">
        <v>229</v>
      </c>
      <c r="G625" s="52" t="s">
        <v>180</v>
      </c>
      <c r="H625" s="36">
        <v>3</v>
      </c>
      <c r="I625" s="40">
        <v>0</v>
      </c>
      <c r="J625" s="40">
        <v>0</v>
      </c>
      <c r="K625" s="40">
        <v>0</v>
      </c>
      <c r="L625" s="40">
        <v>0</v>
      </c>
      <c r="M625" s="40">
        <v>0</v>
      </c>
      <c r="N625" s="40">
        <v>0</v>
      </c>
    </row>
    <row r="626" spans="1:14" ht="14.4">
      <c r="A626" s="61">
        <v>43760</v>
      </c>
      <c r="B626" s="61">
        <f t="shared" si="24"/>
        <v>43760</v>
      </c>
      <c r="C626" s="38" t="s">
        <v>172</v>
      </c>
      <c r="D626" s="38" t="s">
        <v>226</v>
      </c>
      <c r="E626" s="51">
        <v>0.4236111111111111</v>
      </c>
      <c r="F626" s="38" t="s">
        <v>229</v>
      </c>
      <c r="G626" s="52" t="s">
        <v>181</v>
      </c>
      <c r="H626" s="36">
        <v>7</v>
      </c>
      <c r="I626" s="40">
        <v>0</v>
      </c>
      <c r="J626" s="40">
        <v>0</v>
      </c>
      <c r="K626" s="40">
        <v>0</v>
      </c>
      <c r="L626" s="40">
        <v>0</v>
      </c>
      <c r="M626" s="40">
        <v>0</v>
      </c>
      <c r="N626" s="40">
        <v>0</v>
      </c>
    </row>
    <row r="627" spans="1:14" ht="14.4">
      <c r="A627" s="61">
        <v>43760</v>
      </c>
      <c r="B627" s="61">
        <f t="shared" si="24"/>
        <v>43760</v>
      </c>
      <c r="C627" s="38" t="s">
        <v>172</v>
      </c>
      <c r="D627" s="38" t="s">
        <v>226</v>
      </c>
      <c r="E627" s="51">
        <v>0.43055555555555558</v>
      </c>
      <c r="F627" s="38" t="s">
        <v>229</v>
      </c>
      <c r="G627" s="52" t="s">
        <v>182</v>
      </c>
      <c r="H627" s="36">
        <v>1</v>
      </c>
      <c r="I627" s="40">
        <v>0</v>
      </c>
      <c r="J627" s="40">
        <v>0</v>
      </c>
      <c r="K627" s="40">
        <v>0</v>
      </c>
      <c r="L627" s="40">
        <v>0</v>
      </c>
      <c r="M627" s="40">
        <v>0</v>
      </c>
      <c r="N627" s="40">
        <v>0</v>
      </c>
    </row>
    <row r="628" spans="1:14" ht="14.4">
      <c r="A628" s="61">
        <v>43760</v>
      </c>
      <c r="B628" s="61">
        <f t="shared" si="24"/>
        <v>43760</v>
      </c>
      <c r="C628" s="38" t="s">
        <v>172</v>
      </c>
      <c r="D628" s="38" t="s">
        <v>226</v>
      </c>
      <c r="E628" s="51">
        <v>0.4375</v>
      </c>
      <c r="F628" s="38" t="s">
        <v>229</v>
      </c>
      <c r="G628" s="52" t="s">
        <v>183</v>
      </c>
      <c r="H628" s="36">
        <v>4</v>
      </c>
      <c r="I628" s="40">
        <v>0</v>
      </c>
      <c r="J628" s="40">
        <v>0</v>
      </c>
      <c r="K628" s="40">
        <v>0</v>
      </c>
      <c r="L628" s="40">
        <v>0</v>
      </c>
      <c r="M628" s="40">
        <v>0</v>
      </c>
      <c r="N628" s="40">
        <v>0</v>
      </c>
    </row>
    <row r="629" spans="1:14" ht="14.4">
      <c r="A629" s="61">
        <v>43760</v>
      </c>
      <c r="B629" s="61">
        <f t="shared" si="24"/>
        <v>43760</v>
      </c>
      <c r="C629" s="38" t="s">
        <v>172</v>
      </c>
      <c r="D629" s="38" t="s">
        <v>226</v>
      </c>
      <c r="E629" s="51">
        <v>0.44444444444444442</v>
      </c>
      <c r="F629" s="38" t="s">
        <v>229</v>
      </c>
      <c r="G629" s="52" t="s">
        <v>184</v>
      </c>
      <c r="H629" s="36">
        <v>1</v>
      </c>
      <c r="I629" s="40">
        <v>0</v>
      </c>
      <c r="J629" s="40">
        <v>0</v>
      </c>
      <c r="K629" s="40">
        <v>0</v>
      </c>
      <c r="L629" s="40">
        <v>0</v>
      </c>
      <c r="M629" s="40">
        <v>0</v>
      </c>
      <c r="N629" s="40">
        <v>0</v>
      </c>
    </row>
    <row r="630" spans="1:14" ht="14.4">
      <c r="A630" s="61">
        <v>43760</v>
      </c>
      <c r="B630" s="61">
        <f t="shared" si="24"/>
        <v>43760</v>
      </c>
      <c r="C630" s="38" t="s">
        <v>172</v>
      </c>
      <c r="D630" s="38" t="s">
        <v>226</v>
      </c>
      <c r="E630" s="51">
        <v>0.4513888888888889</v>
      </c>
      <c r="F630" s="38" t="s">
        <v>229</v>
      </c>
      <c r="G630" s="52" t="s">
        <v>185</v>
      </c>
      <c r="H630" s="36">
        <v>1</v>
      </c>
      <c r="I630" s="40">
        <v>0</v>
      </c>
      <c r="J630" s="40">
        <v>0</v>
      </c>
      <c r="K630" s="40">
        <v>0</v>
      </c>
      <c r="L630" s="40">
        <v>0</v>
      </c>
      <c r="M630" s="40">
        <v>0</v>
      </c>
      <c r="N630" s="40">
        <v>0</v>
      </c>
    </row>
    <row r="631" spans="1:14" ht="14.4">
      <c r="A631" s="61">
        <v>43760</v>
      </c>
      <c r="B631" s="61">
        <f t="shared" si="24"/>
        <v>43760</v>
      </c>
      <c r="C631" s="38" t="s">
        <v>172</v>
      </c>
      <c r="D631" s="38" t="s">
        <v>226</v>
      </c>
      <c r="E631" s="51">
        <v>0.45833333333333331</v>
      </c>
      <c r="F631" s="38" t="s">
        <v>229</v>
      </c>
      <c r="G631" s="52" t="s">
        <v>186</v>
      </c>
      <c r="H631" s="36">
        <v>7</v>
      </c>
      <c r="I631" s="40">
        <v>0</v>
      </c>
      <c r="J631" s="40">
        <v>0</v>
      </c>
      <c r="K631" s="40">
        <v>0</v>
      </c>
      <c r="L631" s="40">
        <v>0</v>
      </c>
      <c r="M631" s="40">
        <v>0</v>
      </c>
      <c r="N631" s="40">
        <v>0</v>
      </c>
    </row>
    <row r="632" spans="1:14" ht="14.4">
      <c r="A632" s="61">
        <v>43760</v>
      </c>
      <c r="B632" s="61">
        <f t="shared" si="24"/>
        <v>43760</v>
      </c>
      <c r="C632" s="38" t="s">
        <v>172</v>
      </c>
      <c r="D632" s="38" t="s">
        <v>226</v>
      </c>
      <c r="E632" s="51">
        <v>0.46527777777777779</v>
      </c>
      <c r="F632" s="38" t="s">
        <v>229</v>
      </c>
      <c r="G632" s="52" t="s">
        <v>187</v>
      </c>
      <c r="H632" s="36">
        <v>6</v>
      </c>
      <c r="I632" s="40">
        <v>0</v>
      </c>
      <c r="J632" s="40">
        <v>0</v>
      </c>
      <c r="K632" s="40">
        <v>0</v>
      </c>
      <c r="L632" s="40">
        <v>0</v>
      </c>
      <c r="M632" s="40">
        <v>0</v>
      </c>
      <c r="N632" s="40">
        <v>0</v>
      </c>
    </row>
    <row r="633" spans="1:14" ht="14.4">
      <c r="A633" s="61">
        <v>43760</v>
      </c>
      <c r="B633" s="61">
        <f t="shared" si="24"/>
        <v>43760</v>
      </c>
      <c r="C633" s="38" t="s">
        <v>172</v>
      </c>
      <c r="D633" s="38" t="s">
        <v>226</v>
      </c>
      <c r="E633" s="43">
        <v>0.47222222222222221</v>
      </c>
      <c r="F633" s="38" t="s">
        <v>229</v>
      </c>
      <c r="G633" s="52" t="s">
        <v>188</v>
      </c>
      <c r="H633" s="36">
        <v>2</v>
      </c>
      <c r="I633" s="40">
        <v>0</v>
      </c>
      <c r="J633" s="40">
        <v>0</v>
      </c>
      <c r="K633" s="40">
        <v>0</v>
      </c>
      <c r="L633" s="40">
        <v>0</v>
      </c>
      <c r="M633" s="40">
        <v>0</v>
      </c>
      <c r="N633" s="40">
        <v>0</v>
      </c>
    </row>
    <row r="634" spans="1:14" ht="14.4">
      <c r="A634" s="61">
        <v>43760</v>
      </c>
      <c r="B634" s="61">
        <f t="shared" si="24"/>
        <v>43760</v>
      </c>
      <c r="C634" s="38" t="s">
        <v>172</v>
      </c>
      <c r="D634" s="38" t="s">
        <v>226</v>
      </c>
      <c r="E634" s="43">
        <v>0.47916666666666669</v>
      </c>
      <c r="F634" s="38" t="s">
        <v>229</v>
      </c>
      <c r="G634" s="52" t="s">
        <v>189</v>
      </c>
      <c r="H634" s="36">
        <v>1</v>
      </c>
      <c r="I634" s="40">
        <v>0</v>
      </c>
      <c r="J634" s="40">
        <v>0</v>
      </c>
      <c r="K634" s="40">
        <v>0</v>
      </c>
      <c r="L634" s="40">
        <v>0</v>
      </c>
      <c r="M634" s="40">
        <v>0</v>
      </c>
      <c r="N634" s="40">
        <v>0</v>
      </c>
    </row>
    <row r="635" spans="1:14" ht="14.4">
      <c r="A635" s="61">
        <v>43760</v>
      </c>
      <c r="B635" s="61">
        <f t="shared" si="24"/>
        <v>43760</v>
      </c>
      <c r="C635" s="38" t="s">
        <v>172</v>
      </c>
      <c r="D635" s="38" t="s">
        <v>226</v>
      </c>
      <c r="E635" s="43">
        <v>0.4861111111111111</v>
      </c>
      <c r="F635" s="38" t="s">
        <v>229</v>
      </c>
      <c r="G635" s="52" t="s">
        <v>190</v>
      </c>
      <c r="H635" s="36">
        <v>5</v>
      </c>
      <c r="I635" s="40">
        <v>0</v>
      </c>
      <c r="J635" s="40">
        <v>0</v>
      </c>
      <c r="K635" s="40">
        <v>0</v>
      </c>
      <c r="L635" s="40">
        <v>0</v>
      </c>
      <c r="M635" s="40">
        <v>0</v>
      </c>
      <c r="N635" s="40">
        <v>0</v>
      </c>
    </row>
    <row r="636" spans="1:14" ht="14.4">
      <c r="A636" s="61">
        <v>43760</v>
      </c>
      <c r="B636" s="61">
        <f t="shared" si="24"/>
        <v>43760</v>
      </c>
      <c r="C636" s="38" t="s">
        <v>172</v>
      </c>
      <c r="D636" s="38" t="s">
        <v>226</v>
      </c>
      <c r="E636" s="43">
        <v>0.49305555555555558</v>
      </c>
      <c r="F636" s="38" t="s">
        <v>229</v>
      </c>
      <c r="G636" s="52" t="s">
        <v>191</v>
      </c>
      <c r="H636" s="36">
        <v>7</v>
      </c>
      <c r="I636" s="40">
        <v>0</v>
      </c>
      <c r="J636" s="40">
        <v>0</v>
      </c>
      <c r="K636" s="40">
        <v>0</v>
      </c>
      <c r="L636" s="40">
        <v>0</v>
      </c>
      <c r="M636" s="40">
        <v>0</v>
      </c>
      <c r="N636" s="40">
        <v>0</v>
      </c>
    </row>
    <row r="637" spans="1:14" ht="14.4">
      <c r="A637" s="61">
        <v>43760</v>
      </c>
      <c r="B637" s="61">
        <f t="shared" si="24"/>
        <v>43760</v>
      </c>
      <c r="C637" s="38" t="s">
        <v>172</v>
      </c>
      <c r="D637" s="38" t="s">
        <v>226</v>
      </c>
      <c r="E637" s="51">
        <v>0.5</v>
      </c>
      <c r="F637" s="38" t="s">
        <v>229</v>
      </c>
      <c r="G637" s="52" t="s">
        <v>192</v>
      </c>
      <c r="H637" s="36">
        <v>5</v>
      </c>
      <c r="I637" s="40">
        <v>0</v>
      </c>
      <c r="J637" s="40">
        <v>0</v>
      </c>
      <c r="K637" s="40">
        <v>0</v>
      </c>
      <c r="L637" s="40">
        <v>0</v>
      </c>
      <c r="M637" s="40">
        <v>0</v>
      </c>
      <c r="N637" s="40">
        <v>0</v>
      </c>
    </row>
    <row r="638" spans="1:14" ht="14.4">
      <c r="A638" s="61">
        <v>43760</v>
      </c>
      <c r="B638" s="61">
        <f t="shared" si="24"/>
        <v>43760</v>
      </c>
      <c r="C638" s="38" t="s">
        <v>172</v>
      </c>
      <c r="D638" s="38" t="s">
        <v>226</v>
      </c>
      <c r="E638" s="51">
        <v>0.52777777777777779</v>
      </c>
      <c r="F638" s="38" t="s">
        <v>229</v>
      </c>
      <c r="G638" s="52" t="s">
        <v>193</v>
      </c>
      <c r="H638" s="36">
        <v>4</v>
      </c>
      <c r="I638" s="40">
        <v>0</v>
      </c>
      <c r="J638" s="40">
        <v>0</v>
      </c>
      <c r="K638" s="40">
        <v>0</v>
      </c>
      <c r="L638" s="40">
        <v>0</v>
      </c>
      <c r="M638" s="40">
        <v>0</v>
      </c>
      <c r="N638" s="40">
        <v>0</v>
      </c>
    </row>
    <row r="639" spans="1:14" ht="14.4">
      <c r="A639" s="61">
        <v>43760</v>
      </c>
      <c r="B639" s="61">
        <f t="shared" si="24"/>
        <v>43760</v>
      </c>
      <c r="C639" s="38" t="s">
        <v>172</v>
      </c>
      <c r="D639" s="38" t="s">
        <v>226</v>
      </c>
      <c r="E639" s="51">
        <v>0.53472222222222221</v>
      </c>
      <c r="F639" s="38" t="s">
        <v>229</v>
      </c>
      <c r="G639" s="52" t="s">
        <v>194</v>
      </c>
      <c r="H639" s="36">
        <v>6</v>
      </c>
      <c r="I639" s="40">
        <v>0</v>
      </c>
      <c r="J639" s="40">
        <v>0</v>
      </c>
      <c r="K639" s="40">
        <v>0</v>
      </c>
      <c r="L639" s="40">
        <v>0</v>
      </c>
      <c r="M639" s="40">
        <v>0</v>
      </c>
      <c r="N639" s="40">
        <v>0</v>
      </c>
    </row>
    <row r="640" spans="1:14" ht="14.4">
      <c r="A640" s="61">
        <v>43760</v>
      </c>
      <c r="B640" s="61">
        <f t="shared" si="24"/>
        <v>43760</v>
      </c>
      <c r="C640" s="38" t="s">
        <v>172</v>
      </c>
      <c r="D640" s="38" t="s">
        <v>226</v>
      </c>
      <c r="E640" s="51">
        <v>0.54166666666666663</v>
      </c>
      <c r="F640" s="38" t="s">
        <v>229</v>
      </c>
      <c r="G640" s="52" t="s">
        <v>196</v>
      </c>
      <c r="H640" s="36">
        <v>1</v>
      </c>
      <c r="I640" s="40">
        <v>0</v>
      </c>
      <c r="J640" s="40">
        <v>0</v>
      </c>
      <c r="K640" s="40">
        <v>0</v>
      </c>
      <c r="L640" s="40">
        <v>0</v>
      </c>
      <c r="M640" s="40">
        <v>0</v>
      </c>
      <c r="N640" s="40">
        <v>0</v>
      </c>
    </row>
    <row r="641" spans="1:14" ht="14.4">
      <c r="A641" s="61">
        <v>43760</v>
      </c>
      <c r="B641" s="61">
        <f t="shared" si="24"/>
        <v>43760</v>
      </c>
      <c r="C641" s="38" t="s">
        <v>172</v>
      </c>
      <c r="D641" s="38" t="s">
        <v>226</v>
      </c>
      <c r="E641" s="51">
        <v>0.54861111111111116</v>
      </c>
      <c r="F641" s="38" t="s">
        <v>229</v>
      </c>
      <c r="G641" s="52" t="s">
        <v>197</v>
      </c>
      <c r="H641" s="36">
        <v>3</v>
      </c>
      <c r="I641" s="40">
        <v>0</v>
      </c>
      <c r="J641" s="40">
        <v>0</v>
      </c>
      <c r="K641" s="40">
        <v>0</v>
      </c>
      <c r="L641" s="40">
        <v>0</v>
      </c>
      <c r="M641" s="40">
        <v>0</v>
      </c>
      <c r="N641" s="40">
        <v>0</v>
      </c>
    </row>
    <row r="642" spans="1:14" ht="14.4">
      <c r="A642" s="61">
        <v>43760</v>
      </c>
      <c r="B642" s="61">
        <f t="shared" si="24"/>
        <v>43760</v>
      </c>
      <c r="C642" s="38" t="s">
        <v>172</v>
      </c>
      <c r="D642" s="38" t="s">
        <v>226</v>
      </c>
      <c r="E642" s="51">
        <v>0.55555555555555558</v>
      </c>
      <c r="F642" s="38" t="s">
        <v>229</v>
      </c>
      <c r="G642" s="52" t="s">
        <v>198</v>
      </c>
      <c r="H642" s="36">
        <v>2</v>
      </c>
      <c r="I642" s="40">
        <v>0</v>
      </c>
      <c r="J642" s="40">
        <v>0</v>
      </c>
      <c r="K642" s="40">
        <v>0</v>
      </c>
      <c r="L642" s="40">
        <v>0</v>
      </c>
      <c r="M642" s="40">
        <v>0</v>
      </c>
      <c r="N642" s="40">
        <v>0</v>
      </c>
    </row>
    <row r="643" spans="1:14" ht="14.4">
      <c r="A643" s="61">
        <v>43760</v>
      </c>
      <c r="B643" s="61">
        <f t="shared" si="24"/>
        <v>43760</v>
      </c>
      <c r="C643" s="38" t="s">
        <v>172</v>
      </c>
      <c r="D643" s="38" t="s">
        <v>226</v>
      </c>
      <c r="E643" s="51">
        <v>0.5625</v>
      </c>
      <c r="F643" s="38" t="s">
        <v>229</v>
      </c>
      <c r="G643" s="52" t="s">
        <v>199</v>
      </c>
      <c r="H643" s="36">
        <v>6</v>
      </c>
      <c r="I643" s="40">
        <v>0</v>
      </c>
      <c r="J643" s="40">
        <v>0</v>
      </c>
      <c r="K643" s="40">
        <v>0</v>
      </c>
      <c r="L643" s="40">
        <v>0</v>
      </c>
      <c r="M643" s="40">
        <v>0</v>
      </c>
      <c r="N643" s="40">
        <v>0</v>
      </c>
    </row>
    <row r="644" spans="1:14" ht="14.4">
      <c r="A644" s="61">
        <v>43760</v>
      </c>
      <c r="B644" s="61">
        <f t="shared" si="24"/>
        <v>43760</v>
      </c>
      <c r="C644" s="38" t="s">
        <v>172</v>
      </c>
      <c r="D644" s="38" t="s">
        <v>226</v>
      </c>
      <c r="E644" s="51">
        <v>0.56944444444444442</v>
      </c>
      <c r="F644" s="38" t="s">
        <v>229</v>
      </c>
      <c r="G644" s="52" t="s">
        <v>200</v>
      </c>
      <c r="H644" s="36">
        <v>1</v>
      </c>
      <c r="I644" s="40">
        <v>0</v>
      </c>
      <c r="J644" s="40">
        <v>0</v>
      </c>
      <c r="K644" s="40">
        <v>0</v>
      </c>
      <c r="L644" s="40">
        <v>0</v>
      </c>
      <c r="M644" s="40">
        <v>0</v>
      </c>
      <c r="N644" s="40">
        <v>0</v>
      </c>
    </row>
    <row r="645" spans="1:14" ht="14.4">
      <c r="A645" s="61">
        <v>43760</v>
      </c>
      <c r="B645" s="61">
        <f t="shared" si="24"/>
        <v>43760</v>
      </c>
      <c r="C645" s="38" t="s">
        <v>172</v>
      </c>
      <c r="D645" s="38" t="s">
        <v>226</v>
      </c>
      <c r="E645" s="51">
        <v>0.57638888888888884</v>
      </c>
      <c r="F645" s="38" t="s">
        <v>229</v>
      </c>
      <c r="G645" s="52" t="s">
        <v>201</v>
      </c>
      <c r="H645" s="36">
        <v>7</v>
      </c>
      <c r="I645" s="40">
        <v>0</v>
      </c>
      <c r="J645" s="40">
        <v>0</v>
      </c>
      <c r="K645" s="40">
        <v>0</v>
      </c>
      <c r="L645" s="40">
        <v>0</v>
      </c>
      <c r="M645" s="40">
        <v>0</v>
      </c>
      <c r="N645" s="40">
        <v>0</v>
      </c>
    </row>
    <row r="646" spans="1:14" ht="14.4">
      <c r="A646" s="61">
        <v>43760</v>
      </c>
      <c r="B646" s="61">
        <f t="shared" si="24"/>
        <v>43760</v>
      </c>
      <c r="C646" s="38" t="s">
        <v>172</v>
      </c>
      <c r="D646" s="38" t="s">
        <v>226</v>
      </c>
      <c r="E646" s="51">
        <v>0.59027777777777779</v>
      </c>
      <c r="F646" s="38" t="s">
        <v>229</v>
      </c>
      <c r="G646" s="52" t="s">
        <v>202</v>
      </c>
      <c r="H646" s="20">
        <v>1</v>
      </c>
      <c r="I646" s="40">
        <v>0</v>
      </c>
      <c r="J646" s="40">
        <v>0</v>
      </c>
      <c r="K646" s="40">
        <v>0</v>
      </c>
      <c r="L646" s="40">
        <v>0</v>
      </c>
      <c r="M646" s="40">
        <v>0</v>
      </c>
      <c r="N646" s="40">
        <v>0</v>
      </c>
    </row>
    <row r="647" spans="1:14" ht="14.4">
      <c r="A647" s="61">
        <v>43760</v>
      </c>
      <c r="B647" s="61">
        <f t="shared" si="24"/>
        <v>43760</v>
      </c>
      <c r="C647" s="38" t="s">
        <v>172</v>
      </c>
      <c r="D647" s="38" t="s">
        <v>226</v>
      </c>
      <c r="E647" s="43">
        <v>0.59722222222222221</v>
      </c>
      <c r="F647" s="38" t="s">
        <v>229</v>
      </c>
      <c r="G647" s="52" t="s">
        <v>203</v>
      </c>
      <c r="H647" s="20">
        <v>3</v>
      </c>
      <c r="I647" s="40">
        <v>0</v>
      </c>
      <c r="J647" s="40">
        <v>0</v>
      </c>
      <c r="K647" s="40">
        <v>0</v>
      </c>
      <c r="L647" s="40">
        <v>0</v>
      </c>
      <c r="M647" s="40">
        <v>0</v>
      </c>
      <c r="N647" s="40">
        <v>0</v>
      </c>
    </row>
    <row r="648" spans="1:14" ht="14.4">
      <c r="A648" s="61">
        <v>43760</v>
      </c>
      <c r="B648" s="61">
        <f t="shared" si="24"/>
        <v>43760</v>
      </c>
      <c r="C648" s="38" t="s">
        <v>172</v>
      </c>
      <c r="D648" s="38" t="s">
        <v>226</v>
      </c>
      <c r="E648" s="51">
        <v>0.60416666666666663</v>
      </c>
      <c r="F648" s="38" t="s">
        <v>229</v>
      </c>
      <c r="G648" s="52" t="s">
        <v>204</v>
      </c>
      <c r="H648" s="20">
        <v>5</v>
      </c>
      <c r="I648" s="40">
        <v>0</v>
      </c>
      <c r="J648" s="40">
        <v>0</v>
      </c>
      <c r="K648" s="40">
        <v>0</v>
      </c>
      <c r="L648" s="40">
        <v>0</v>
      </c>
      <c r="M648" s="40">
        <v>0</v>
      </c>
      <c r="N648" s="40">
        <v>0</v>
      </c>
    </row>
    <row r="649" spans="1:14" ht="14.4">
      <c r="A649" s="61">
        <v>43760</v>
      </c>
      <c r="B649" s="61">
        <f t="shared" si="24"/>
        <v>43760</v>
      </c>
      <c r="C649" s="38" t="s">
        <v>172</v>
      </c>
      <c r="D649" s="38" t="s">
        <v>226</v>
      </c>
      <c r="E649" s="51">
        <v>0.61111111111111116</v>
      </c>
      <c r="F649" s="38" t="s">
        <v>229</v>
      </c>
      <c r="G649" s="52" t="s">
        <v>205</v>
      </c>
      <c r="H649" s="20">
        <v>4</v>
      </c>
      <c r="I649" s="40">
        <v>0</v>
      </c>
      <c r="J649" s="40">
        <v>0</v>
      </c>
      <c r="K649" s="40">
        <v>0</v>
      </c>
      <c r="L649" s="40">
        <v>0</v>
      </c>
      <c r="M649" s="40">
        <v>0</v>
      </c>
      <c r="N649" s="40">
        <v>0</v>
      </c>
    </row>
    <row r="650" spans="1:14" ht="14.4">
      <c r="A650" s="61">
        <v>43760</v>
      </c>
      <c r="B650" s="61">
        <f t="shared" si="24"/>
        <v>43760</v>
      </c>
      <c r="C650" s="38" t="s">
        <v>172</v>
      </c>
      <c r="D650" s="38" t="s">
        <v>226</v>
      </c>
      <c r="E650" s="51">
        <v>0.61805555555555558</v>
      </c>
      <c r="F650" s="38" t="s">
        <v>229</v>
      </c>
      <c r="G650" s="52" t="s">
        <v>206</v>
      </c>
      <c r="H650" s="20">
        <v>1</v>
      </c>
      <c r="I650" s="40">
        <v>0</v>
      </c>
      <c r="J650" s="40">
        <v>0</v>
      </c>
      <c r="K650" s="40">
        <v>0</v>
      </c>
      <c r="L650" s="40">
        <v>0</v>
      </c>
      <c r="M650" s="40">
        <v>0</v>
      </c>
      <c r="N650" s="40">
        <v>0</v>
      </c>
    </row>
    <row r="651" spans="1:14" ht="14.4">
      <c r="A651" s="61">
        <v>43760</v>
      </c>
      <c r="B651" s="61">
        <f t="shared" si="24"/>
        <v>43760</v>
      </c>
      <c r="C651" s="38" t="s">
        <v>172</v>
      </c>
      <c r="D651" s="38" t="s">
        <v>226</v>
      </c>
      <c r="E651" s="51">
        <v>0.625</v>
      </c>
      <c r="F651" s="38" t="s">
        <v>229</v>
      </c>
      <c r="G651" s="52" t="s">
        <v>207</v>
      </c>
      <c r="H651" s="20">
        <v>7</v>
      </c>
      <c r="I651" s="40">
        <v>0</v>
      </c>
      <c r="J651" s="40">
        <v>0</v>
      </c>
      <c r="K651" s="40">
        <v>0</v>
      </c>
      <c r="L651" s="40">
        <v>0</v>
      </c>
      <c r="M651" s="40">
        <v>0</v>
      </c>
      <c r="N651" s="40">
        <v>0</v>
      </c>
    </row>
    <row r="652" spans="1:14" ht="14.4">
      <c r="A652" s="61">
        <v>43760</v>
      </c>
      <c r="B652" s="61">
        <f t="shared" si="24"/>
        <v>43760</v>
      </c>
      <c r="C652" s="38" t="s">
        <v>172</v>
      </c>
      <c r="D652" s="38" t="s">
        <v>226</v>
      </c>
      <c r="E652" s="51">
        <v>0.63194444444444442</v>
      </c>
      <c r="F652" s="38" t="s">
        <v>229</v>
      </c>
      <c r="G652" s="52" t="s">
        <v>208</v>
      </c>
      <c r="H652" s="20">
        <v>5</v>
      </c>
      <c r="I652" s="40">
        <v>0</v>
      </c>
      <c r="J652" s="40">
        <v>0</v>
      </c>
      <c r="K652" s="40">
        <v>0</v>
      </c>
      <c r="L652" s="40">
        <v>0</v>
      </c>
      <c r="M652" s="40">
        <v>0</v>
      </c>
      <c r="N652" s="40">
        <v>0</v>
      </c>
    </row>
    <row r="653" spans="1:14" ht="14.4">
      <c r="A653" s="61">
        <v>43760</v>
      </c>
      <c r="B653" s="61">
        <f t="shared" si="24"/>
        <v>43760</v>
      </c>
      <c r="C653" s="38" t="s">
        <v>172</v>
      </c>
      <c r="D653" s="38" t="s">
        <v>226</v>
      </c>
      <c r="E653" s="51">
        <v>0.63888888888888884</v>
      </c>
      <c r="F653" s="38" t="s">
        <v>229</v>
      </c>
      <c r="G653" s="52" t="s">
        <v>209</v>
      </c>
      <c r="H653" s="20">
        <v>6</v>
      </c>
      <c r="I653" s="40">
        <v>0</v>
      </c>
      <c r="J653" s="40">
        <v>0</v>
      </c>
      <c r="K653" s="40">
        <v>0</v>
      </c>
      <c r="L653" s="40">
        <v>0</v>
      </c>
      <c r="M653" s="40">
        <v>0</v>
      </c>
      <c r="N653" s="40">
        <v>0</v>
      </c>
    </row>
    <row r="654" spans="1:14" ht="14.4">
      <c r="A654" s="61">
        <v>43760</v>
      </c>
      <c r="B654" s="61">
        <f t="shared" si="24"/>
        <v>43760</v>
      </c>
      <c r="C654" s="38" t="s">
        <v>172</v>
      </c>
      <c r="D654" s="38" t="s">
        <v>226</v>
      </c>
      <c r="E654" s="51">
        <v>0.64583333333333337</v>
      </c>
      <c r="F654" s="38" t="s">
        <v>229</v>
      </c>
      <c r="G654" s="52" t="s">
        <v>210</v>
      </c>
      <c r="H654" s="20">
        <v>1</v>
      </c>
      <c r="I654" s="40">
        <v>0</v>
      </c>
      <c r="J654" s="40">
        <v>0</v>
      </c>
      <c r="K654" s="40">
        <v>0</v>
      </c>
      <c r="L654" s="40">
        <v>0</v>
      </c>
      <c r="M654" s="40">
        <v>0</v>
      </c>
      <c r="N654" s="40">
        <v>0</v>
      </c>
    </row>
    <row r="655" spans="1:14" ht="14.4">
      <c r="A655" s="61">
        <v>43760</v>
      </c>
      <c r="B655" s="61">
        <f t="shared" si="24"/>
        <v>43760</v>
      </c>
      <c r="C655" s="38" t="s">
        <v>172</v>
      </c>
      <c r="D655" s="38" t="s">
        <v>226</v>
      </c>
      <c r="E655" s="51">
        <v>0.65277777777777779</v>
      </c>
      <c r="F655" s="38" t="s">
        <v>229</v>
      </c>
      <c r="G655" s="52" t="s">
        <v>211</v>
      </c>
      <c r="H655" s="20">
        <v>4</v>
      </c>
      <c r="I655" s="40">
        <v>0</v>
      </c>
      <c r="J655" s="40">
        <v>0</v>
      </c>
      <c r="K655" s="40">
        <v>0</v>
      </c>
      <c r="L655" s="40">
        <v>0</v>
      </c>
      <c r="M655" s="40">
        <v>0</v>
      </c>
      <c r="N655" s="40">
        <v>0</v>
      </c>
    </row>
    <row r="656" spans="1:14" ht="14.4">
      <c r="A656" s="61">
        <v>43760</v>
      </c>
      <c r="B656" s="61">
        <f t="shared" si="24"/>
        <v>43760</v>
      </c>
      <c r="C656" s="38" t="s">
        <v>172</v>
      </c>
      <c r="D656" s="38" t="s">
        <v>226</v>
      </c>
      <c r="E656" s="51">
        <v>0.65972222222222221</v>
      </c>
      <c r="F656" s="38" t="s">
        <v>229</v>
      </c>
      <c r="G656" s="52" t="s">
        <v>212</v>
      </c>
      <c r="H656" s="20">
        <v>5</v>
      </c>
      <c r="I656" s="40">
        <v>0</v>
      </c>
      <c r="J656" s="40">
        <v>0</v>
      </c>
      <c r="K656" s="40">
        <v>0</v>
      </c>
      <c r="L656" s="40">
        <v>0</v>
      </c>
      <c r="M656" s="40">
        <v>0</v>
      </c>
      <c r="N656" s="40">
        <v>0</v>
      </c>
    </row>
    <row r="657" spans="1:36" ht="14.4">
      <c r="A657" s="61">
        <v>43760</v>
      </c>
      <c r="B657" s="61">
        <f t="shared" si="24"/>
        <v>43760</v>
      </c>
      <c r="C657" s="38" t="s">
        <v>172</v>
      </c>
      <c r="D657" s="38" t="s">
        <v>226</v>
      </c>
      <c r="E657" s="51">
        <v>0.67361111111111116</v>
      </c>
      <c r="F657" s="38" t="s">
        <v>229</v>
      </c>
      <c r="G657" s="52" t="s">
        <v>213</v>
      </c>
      <c r="H657" s="20">
        <v>3</v>
      </c>
      <c r="I657" s="40">
        <v>0</v>
      </c>
      <c r="J657" s="40">
        <v>0</v>
      </c>
      <c r="K657" s="40">
        <v>0</v>
      </c>
      <c r="L657" s="40">
        <v>0</v>
      </c>
      <c r="M657" s="40">
        <v>0</v>
      </c>
      <c r="N657" s="40">
        <v>0</v>
      </c>
    </row>
    <row r="658" spans="1:36" ht="14.4">
      <c r="A658" s="61">
        <v>43760</v>
      </c>
      <c r="B658" s="61">
        <f t="shared" si="24"/>
        <v>43760</v>
      </c>
      <c r="C658" s="38" t="s">
        <v>172</v>
      </c>
      <c r="D658" s="38" t="s">
        <v>226</v>
      </c>
      <c r="E658" s="51">
        <v>0.68055555555555558</v>
      </c>
      <c r="F658" s="38" t="s">
        <v>229</v>
      </c>
      <c r="G658" s="52" t="s">
        <v>214</v>
      </c>
      <c r="H658" s="20">
        <v>1</v>
      </c>
      <c r="I658" s="40">
        <v>0</v>
      </c>
      <c r="J658" s="40">
        <v>0</v>
      </c>
      <c r="K658" s="40">
        <v>0</v>
      </c>
      <c r="L658" s="40">
        <v>0</v>
      </c>
      <c r="M658" s="40">
        <v>0</v>
      </c>
      <c r="N658" s="40">
        <v>0</v>
      </c>
    </row>
    <row r="659" spans="1:36" ht="14.4">
      <c r="A659" s="61">
        <v>43760</v>
      </c>
      <c r="B659" s="61">
        <f t="shared" si="24"/>
        <v>43760</v>
      </c>
      <c r="C659" s="38" t="s">
        <v>172</v>
      </c>
      <c r="D659" s="38" t="s">
        <v>226</v>
      </c>
      <c r="E659" s="51">
        <v>0.6875</v>
      </c>
      <c r="F659" s="38" t="s">
        <v>229</v>
      </c>
      <c r="G659" s="52" t="s">
        <v>215</v>
      </c>
      <c r="H659" s="20">
        <v>1</v>
      </c>
      <c r="I659" s="40">
        <v>0</v>
      </c>
      <c r="J659" s="40">
        <v>0</v>
      </c>
      <c r="K659" s="40">
        <v>0</v>
      </c>
      <c r="L659" s="40">
        <v>0</v>
      </c>
      <c r="M659" s="40">
        <v>0</v>
      </c>
      <c r="N659" s="40">
        <v>0</v>
      </c>
    </row>
    <row r="660" spans="1:36" ht="14.4">
      <c r="A660" s="61">
        <v>43760</v>
      </c>
      <c r="B660" s="61">
        <f t="shared" si="24"/>
        <v>43760</v>
      </c>
      <c r="C660" s="38" t="s">
        <v>172</v>
      </c>
      <c r="D660" s="38" t="s">
        <v>226</v>
      </c>
      <c r="E660" s="51">
        <v>0.69444444444444442</v>
      </c>
      <c r="F660" s="38" t="s">
        <v>229</v>
      </c>
      <c r="G660" s="52" t="s">
        <v>216</v>
      </c>
      <c r="H660" s="20">
        <v>3</v>
      </c>
      <c r="I660" s="40">
        <v>0</v>
      </c>
      <c r="J660" s="40">
        <v>0</v>
      </c>
      <c r="K660" s="40">
        <v>0</v>
      </c>
      <c r="L660" s="40">
        <v>0</v>
      </c>
      <c r="M660" s="40">
        <v>0</v>
      </c>
      <c r="N660" s="40">
        <v>0</v>
      </c>
    </row>
    <row r="661" spans="1:36" ht="14.4">
      <c r="A661" s="61">
        <v>43760</v>
      </c>
      <c r="B661" s="61">
        <f t="shared" si="24"/>
        <v>43760</v>
      </c>
      <c r="C661" s="38" t="s">
        <v>172</v>
      </c>
      <c r="D661" s="38" t="s">
        <v>226</v>
      </c>
      <c r="E661" s="51">
        <v>0.70138888888888884</v>
      </c>
      <c r="F661" s="38" t="s">
        <v>229</v>
      </c>
      <c r="G661" s="52" t="s">
        <v>217</v>
      </c>
      <c r="H661" s="20">
        <v>4</v>
      </c>
      <c r="I661" s="40">
        <v>0</v>
      </c>
      <c r="J661" s="40">
        <v>0</v>
      </c>
      <c r="K661" s="40">
        <v>0</v>
      </c>
      <c r="L661" s="40">
        <v>0</v>
      </c>
      <c r="M661" s="40">
        <v>0</v>
      </c>
      <c r="N661" s="40">
        <v>0</v>
      </c>
    </row>
    <row r="662" spans="1:36" ht="14.4">
      <c r="A662" s="62">
        <v>43985</v>
      </c>
      <c r="B662" s="62">
        <v>43988</v>
      </c>
      <c r="C662" s="53" t="s">
        <v>172</v>
      </c>
      <c r="D662" s="53" t="s">
        <v>173</v>
      </c>
      <c r="E662" s="39"/>
      <c r="F662" s="53" t="s">
        <v>229</v>
      </c>
      <c r="G662" s="53" t="s">
        <v>175</v>
      </c>
      <c r="H662" s="54">
        <v>2</v>
      </c>
      <c r="I662" s="54">
        <v>0.5</v>
      </c>
      <c r="J662" s="54">
        <v>23</v>
      </c>
      <c r="K662" s="54">
        <v>8</v>
      </c>
      <c r="L662" s="54">
        <v>5</v>
      </c>
      <c r="M662" s="54">
        <v>20</v>
      </c>
      <c r="N662" s="55">
        <v>56</v>
      </c>
      <c r="O662" s="20">
        <v>616</v>
      </c>
      <c r="AE662" s="39"/>
      <c r="AF662" s="39"/>
      <c r="AG662" s="39"/>
      <c r="AH662" s="39"/>
      <c r="AI662" s="39"/>
      <c r="AJ662" s="39"/>
    </row>
    <row r="663" spans="1:36" ht="14.4">
      <c r="A663" s="62">
        <v>43985</v>
      </c>
      <c r="B663" s="62">
        <v>43988</v>
      </c>
      <c r="C663" s="53" t="s">
        <v>172</v>
      </c>
      <c r="D663" s="53" t="s">
        <v>173</v>
      </c>
      <c r="E663" s="39"/>
      <c r="F663" s="53" t="s">
        <v>233</v>
      </c>
      <c r="G663" s="53" t="s">
        <v>176</v>
      </c>
      <c r="H663" s="54">
        <v>6</v>
      </c>
      <c r="I663" s="54">
        <v>0</v>
      </c>
      <c r="J663" s="54">
        <v>3</v>
      </c>
      <c r="K663" s="54">
        <v>0</v>
      </c>
      <c r="L663" s="54">
        <v>0</v>
      </c>
      <c r="M663" s="54">
        <v>0</v>
      </c>
      <c r="N663" s="55">
        <v>3</v>
      </c>
      <c r="O663" s="20">
        <v>33</v>
      </c>
      <c r="AE663" s="20">
        <v>12</v>
      </c>
      <c r="AF663" s="20">
        <v>5</v>
      </c>
      <c r="AG663" s="20">
        <v>15</v>
      </c>
      <c r="AH663" s="20">
        <v>4</v>
      </c>
      <c r="AI663" s="20">
        <v>20</v>
      </c>
      <c r="AJ663" s="20">
        <v>0</v>
      </c>
    </row>
    <row r="664" spans="1:36" ht="14.4">
      <c r="A664" s="62">
        <v>43985</v>
      </c>
      <c r="B664" s="62">
        <v>43988</v>
      </c>
      <c r="C664" s="53" t="s">
        <v>172</v>
      </c>
      <c r="D664" s="53" t="s">
        <v>173</v>
      </c>
      <c r="E664" s="39"/>
      <c r="F664" s="53" t="s">
        <v>229</v>
      </c>
      <c r="G664" s="53" t="s">
        <v>177</v>
      </c>
      <c r="H664" s="54">
        <v>1</v>
      </c>
      <c r="I664" s="54">
        <v>0.5</v>
      </c>
      <c r="J664" s="54">
        <v>16</v>
      </c>
      <c r="K664" s="54">
        <v>20</v>
      </c>
      <c r="L664" s="54">
        <v>19</v>
      </c>
      <c r="M664" s="54">
        <v>21</v>
      </c>
      <c r="N664" s="55">
        <v>76</v>
      </c>
      <c r="O664" s="20">
        <v>836</v>
      </c>
      <c r="P664" s="6">
        <v>19</v>
      </c>
      <c r="Q664" s="6">
        <v>50</v>
      </c>
      <c r="X664" s="6">
        <v>19</v>
      </c>
      <c r="AE664" s="20">
        <v>30</v>
      </c>
      <c r="AF664" s="20">
        <v>21</v>
      </c>
      <c r="AG664" s="20">
        <v>30</v>
      </c>
      <c r="AH664" s="20">
        <v>11</v>
      </c>
      <c r="AI664" s="20">
        <v>28</v>
      </c>
      <c r="AJ664" s="20">
        <v>4</v>
      </c>
    </row>
    <row r="665" spans="1:36" ht="14.4">
      <c r="A665" s="62">
        <v>43985</v>
      </c>
      <c r="B665" s="62">
        <v>43988</v>
      </c>
      <c r="C665" s="53" t="s">
        <v>172</v>
      </c>
      <c r="D665" s="53" t="s">
        <v>173</v>
      </c>
      <c r="E665" s="39"/>
      <c r="F665" s="53" t="s">
        <v>229</v>
      </c>
      <c r="G665" s="53" t="s">
        <v>178</v>
      </c>
      <c r="H665" s="54">
        <v>2</v>
      </c>
      <c r="I665" s="54">
        <v>0.5</v>
      </c>
      <c r="J665" s="54">
        <v>38</v>
      </c>
      <c r="K665" s="54">
        <v>10</v>
      </c>
      <c r="L665" s="54">
        <v>33</v>
      </c>
      <c r="M665" s="54">
        <v>29</v>
      </c>
      <c r="N665" s="55">
        <v>110</v>
      </c>
      <c r="O665" s="20">
        <v>1210</v>
      </c>
      <c r="AE665" s="39"/>
      <c r="AF665" s="39"/>
      <c r="AG665" s="39"/>
      <c r="AH665" s="39"/>
      <c r="AI665" s="39"/>
      <c r="AJ665" s="39"/>
    </row>
    <row r="666" spans="1:36" ht="14.4">
      <c r="A666" s="62">
        <v>43985</v>
      </c>
      <c r="B666" s="62">
        <v>43988</v>
      </c>
      <c r="C666" s="53" t="s">
        <v>172</v>
      </c>
      <c r="D666" s="53" t="s">
        <v>173</v>
      </c>
      <c r="E666" s="39"/>
      <c r="F666" s="53" t="s">
        <v>233</v>
      </c>
      <c r="G666" s="53" t="s">
        <v>179</v>
      </c>
      <c r="H666" s="54">
        <v>7</v>
      </c>
      <c r="I666" s="54">
        <v>0.5</v>
      </c>
      <c r="J666" s="54">
        <v>20</v>
      </c>
      <c r="K666" s="54">
        <v>30</v>
      </c>
      <c r="L666" s="54">
        <v>32</v>
      </c>
      <c r="M666" s="54">
        <v>16</v>
      </c>
      <c r="N666" s="55">
        <v>98</v>
      </c>
      <c r="O666" s="20">
        <v>1078</v>
      </c>
      <c r="AE666" s="39"/>
      <c r="AF666" s="39"/>
      <c r="AG666" s="39"/>
      <c r="AH666" s="39"/>
      <c r="AI666" s="39"/>
      <c r="AJ666" s="39"/>
    </row>
    <row r="667" spans="1:36" ht="14.4">
      <c r="A667" s="62">
        <v>43985</v>
      </c>
      <c r="B667" s="62">
        <v>43988</v>
      </c>
      <c r="C667" s="53" t="s">
        <v>172</v>
      </c>
      <c r="D667" s="53" t="s">
        <v>173</v>
      </c>
      <c r="E667" s="39"/>
      <c r="F667" s="53" t="s">
        <v>233</v>
      </c>
      <c r="G667" s="53" t="s">
        <v>180</v>
      </c>
      <c r="H667" s="54">
        <v>3</v>
      </c>
      <c r="I667" s="54">
        <v>0.5</v>
      </c>
      <c r="J667" s="54">
        <v>10</v>
      </c>
      <c r="K667" s="54">
        <v>16</v>
      </c>
      <c r="L667" s="54">
        <v>20</v>
      </c>
      <c r="M667" s="54">
        <v>8</v>
      </c>
      <c r="N667" s="55">
        <v>54</v>
      </c>
      <c r="O667" s="20">
        <v>594</v>
      </c>
      <c r="AE667" s="39"/>
      <c r="AF667" s="39"/>
      <c r="AG667" s="39"/>
      <c r="AH667" s="39"/>
      <c r="AI667" s="39"/>
      <c r="AJ667" s="39"/>
    </row>
    <row r="668" spans="1:36" ht="14.4">
      <c r="A668" s="62">
        <v>43985</v>
      </c>
      <c r="B668" s="62">
        <v>43988</v>
      </c>
      <c r="C668" s="53" t="s">
        <v>172</v>
      </c>
      <c r="D668" s="53" t="s">
        <v>173</v>
      </c>
      <c r="E668" s="39"/>
      <c r="F668" s="53" t="s">
        <v>233</v>
      </c>
      <c r="G668" s="53" t="s">
        <v>181</v>
      </c>
      <c r="H668" s="54">
        <v>7</v>
      </c>
      <c r="I668" s="54">
        <v>0.5</v>
      </c>
      <c r="J668" s="54">
        <v>31</v>
      </c>
      <c r="K668" s="54">
        <v>2</v>
      </c>
      <c r="L668" s="54">
        <v>4</v>
      </c>
      <c r="M668" s="54">
        <v>10</v>
      </c>
      <c r="N668" s="55">
        <v>47</v>
      </c>
      <c r="O668" s="20">
        <v>517</v>
      </c>
      <c r="AE668" s="39"/>
      <c r="AF668" s="39"/>
      <c r="AG668" s="39"/>
      <c r="AH668" s="39"/>
      <c r="AI668" s="39"/>
      <c r="AJ668" s="39"/>
    </row>
    <row r="669" spans="1:36" ht="14.4">
      <c r="A669" s="62">
        <v>43986</v>
      </c>
      <c r="B669" s="62">
        <v>43988</v>
      </c>
      <c r="C669" s="53" t="s">
        <v>172</v>
      </c>
      <c r="D669" s="53" t="s">
        <v>173</v>
      </c>
      <c r="E669" s="39"/>
      <c r="F669" s="53" t="s">
        <v>229</v>
      </c>
      <c r="G669" s="53" t="s">
        <v>182</v>
      </c>
      <c r="H669" s="54">
        <v>1</v>
      </c>
      <c r="I669" s="54">
        <v>0.5</v>
      </c>
      <c r="J669" s="54">
        <v>32</v>
      </c>
      <c r="K669" s="54">
        <v>21</v>
      </c>
      <c r="L669" s="54">
        <v>13</v>
      </c>
      <c r="M669" s="54">
        <v>7</v>
      </c>
      <c r="N669" s="55">
        <v>73</v>
      </c>
      <c r="O669" s="20">
        <v>803</v>
      </c>
      <c r="P669" s="6">
        <v>28</v>
      </c>
      <c r="Q669" s="6">
        <v>50</v>
      </c>
      <c r="X669" s="6">
        <v>28</v>
      </c>
      <c r="AE669" s="20">
        <v>29</v>
      </c>
      <c r="AF669" s="20">
        <v>20</v>
      </c>
      <c r="AG669" s="20">
        <v>31</v>
      </c>
      <c r="AH669" s="20">
        <v>7</v>
      </c>
      <c r="AI669" s="20">
        <v>30</v>
      </c>
      <c r="AJ669" s="20">
        <v>1</v>
      </c>
    </row>
    <row r="670" spans="1:36" ht="14.4">
      <c r="A670" s="62">
        <v>43986</v>
      </c>
      <c r="B670" s="62">
        <v>43988</v>
      </c>
      <c r="C670" s="53" t="s">
        <v>172</v>
      </c>
      <c r="D670" s="53" t="s">
        <v>173</v>
      </c>
      <c r="E670" s="39"/>
      <c r="F670" s="53" t="s">
        <v>233</v>
      </c>
      <c r="G670" s="53" t="s">
        <v>183</v>
      </c>
      <c r="H670" s="54">
        <v>4</v>
      </c>
      <c r="I670" s="54">
        <v>0.5</v>
      </c>
      <c r="J670" s="54">
        <v>25</v>
      </c>
      <c r="K670" s="54">
        <v>10</v>
      </c>
      <c r="L670" s="54">
        <v>20</v>
      </c>
      <c r="M670" s="54">
        <v>14</v>
      </c>
      <c r="N670" s="55">
        <v>69</v>
      </c>
      <c r="O670" s="20">
        <v>759</v>
      </c>
      <c r="AE670" s="39"/>
      <c r="AF670" s="39"/>
      <c r="AG670" s="39"/>
      <c r="AH670" s="39"/>
      <c r="AI670" s="39"/>
      <c r="AJ670" s="39"/>
    </row>
    <row r="671" spans="1:36" ht="14.4">
      <c r="A671" s="62">
        <v>43986</v>
      </c>
      <c r="B671" s="62">
        <v>43988</v>
      </c>
      <c r="C671" s="53" t="s">
        <v>172</v>
      </c>
      <c r="D671" s="53" t="s">
        <v>173</v>
      </c>
      <c r="E671" s="39"/>
      <c r="F671" s="53" t="s">
        <v>229</v>
      </c>
      <c r="G671" s="53" t="s">
        <v>184</v>
      </c>
      <c r="H671" s="54">
        <v>1</v>
      </c>
      <c r="I671" s="54">
        <v>1</v>
      </c>
      <c r="J671" s="54">
        <v>12</v>
      </c>
      <c r="K671" s="54">
        <v>34</v>
      </c>
      <c r="L671" s="54">
        <v>15</v>
      </c>
      <c r="M671" s="54">
        <v>26</v>
      </c>
      <c r="N671" s="55">
        <v>87</v>
      </c>
      <c r="O671" s="20">
        <v>957</v>
      </c>
      <c r="P671" s="6">
        <v>28</v>
      </c>
      <c r="Q671" s="6">
        <v>50</v>
      </c>
      <c r="X671" s="6">
        <v>28</v>
      </c>
      <c r="AE671" s="20">
        <v>41</v>
      </c>
      <c r="AF671" s="20">
        <v>19</v>
      </c>
      <c r="AG671" s="20">
        <v>39</v>
      </c>
      <c r="AH671" s="20">
        <v>2</v>
      </c>
      <c r="AI671" s="20">
        <v>19</v>
      </c>
      <c r="AJ671" s="20">
        <v>0</v>
      </c>
    </row>
    <row r="672" spans="1:36" ht="14.4">
      <c r="A672" s="62">
        <v>43986</v>
      </c>
      <c r="B672" s="62">
        <v>43988</v>
      </c>
      <c r="C672" s="53" t="s">
        <v>172</v>
      </c>
      <c r="D672" s="53" t="s">
        <v>173</v>
      </c>
      <c r="E672" s="39"/>
      <c r="F672" s="53" t="s">
        <v>229</v>
      </c>
      <c r="G672" s="53" t="s">
        <v>185</v>
      </c>
      <c r="H672" s="54">
        <v>1</v>
      </c>
      <c r="I672" s="54">
        <v>0.5</v>
      </c>
      <c r="J672" s="54">
        <v>10</v>
      </c>
      <c r="K672" s="54">
        <v>24</v>
      </c>
      <c r="L672" s="54">
        <v>14</v>
      </c>
      <c r="M672" s="54">
        <v>18</v>
      </c>
      <c r="N672" s="55">
        <v>66</v>
      </c>
      <c r="O672" s="20">
        <v>726</v>
      </c>
      <c r="P672" s="6">
        <v>24</v>
      </c>
      <c r="Q672" s="6">
        <v>50</v>
      </c>
      <c r="X672" s="6">
        <v>24</v>
      </c>
      <c r="AE672" s="20">
        <v>41</v>
      </c>
      <c r="AF672" s="20">
        <v>11</v>
      </c>
      <c r="AG672" s="20">
        <v>33</v>
      </c>
      <c r="AH672" s="20">
        <v>3</v>
      </c>
      <c r="AI672" s="20">
        <v>31</v>
      </c>
      <c r="AJ672" s="20">
        <v>1</v>
      </c>
    </row>
    <row r="673" spans="1:36" ht="14.4">
      <c r="A673" s="62">
        <v>43986</v>
      </c>
      <c r="B673" s="62">
        <v>43988</v>
      </c>
      <c r="C673" s="53" t="s">
        <v>172</v>
      </c>
      <c r="D673" s="53" t="s">
        <v>173</v>
      </c>
      <c r="E673" s="39"/>
      <c r="F673" s="53" t="s">
        <v>233</v>
      </c>
      <c r="G673" s="53" t="s">
        <v>186</v>
      </c>
      <c r="H673" s="54">
        <v>7</v>
      </c>
      <c r="I673" s="54">
        <v>0.5</v>
      </c>
      <c r="J673" s="54">
        <v>8</v>
      </c>
      <c r="K673" s="54">
        <v>7</v>
      </c>
      <c r="L673" s="54">
        <v>5</v>
      </c>
      <c r="M673" s="54">
        <v>7</v>
      </c>
      <c r="N673" s="55">
        <v>27</v>
      </c>
      <c r="O673" s="20">
        <v>297</v>
      </c>
      <c r="AE673" s="39"/>
      <c r="AF673" s="39"/>
      <c r="AG673" s="39"/>
      <c r="AH673" s="39"/>
      <c r="AI673" s="39"/>
      <c r="AJ673" s="39"/>
    </row>
    <row r="674" spans="1:36" ht="14.4">
      <c r="A674" s="62">
        <v>43986</v>
      </c>
      <c r="B674" s="62">
        <v>43988</v>
      </c>
      <c r="C674" s="53" t="s">
        <v>172</v>
      </c>
      <c r="D674" s="53" t="s">
        <v>173</v>
      </c>
      <c r="E674" s="39"/>
      <c r="F674" s="53" t="s">
        <v>233</v>
      </c>
      <c r="G674" s="53" t="s">
        <v>187</v>
      </c>
      <c r="H674" s="54">
        <v>6</v>
      </c>
      <c r="I674" s="54">
        <v>0</v>
      </c>
      <c r="J674" s="54">
        <v>5</v>
      </c>
      <c r="K674" s="54">
        <v>0</v>
      </c>
      <c r="L674" s="54">
        <v>1</v>
      </c>
      <c r="M674" s="54">
        <v>1</v>
      </c>
      <c r="N674" s="55">
        <v>7</v>
      </c>
      <c r="O674" s="20">
        <v>77</v>
      </c>
      <c r="AE674" s="20">
        <v>19</v>
      </c>
      <c r="AF674" s="20">
        <v>9</v>
      </c>
      <c r="AG674" s="20">
        <v>18</v>
      </c>
      <c r="AH674" s="20">
        <v>0</v>
      </c>
      <c r="AI674" s="20">
        <v>22</v>
      </c>
      <c r="AJ674" s="20">
        <v>0</v>
      </c>
    </row>
    <row r="675" spans="1:36" ht="14.4">
      <c r="A675" s="62">
        <v>43986</v>
      </c>
      <c r="B675" s="62">
        <v>43988</v>
      </c>
      <c r="C675" s="53" t="s">
        <v>172</v>
      </c>
      <c r="D675" s="53" t="s">
        <v>173</v>
      </c>
      <c r="E675" s="39"/>
      <c r="F675" s="53" t="s">
        <v>229</v>
      </c>
      <c r="G675" s="53" t="s">
        <v>188</v>
      </c>
      <c r="H675" s="54">
        <v>2</v>
      </c>
      <c r="I675" s="54">
        <v>0.5</v>
      </c>
      <c r="J675" s="54">
        <v>25</v>
      </c>
      <c r="K675" s="54">
        <v>26</v>
      </c>
      <c r="L675" s="54">
        <v>10</v>
      </c>
      <c r="M675" s="54">
        <v>14</v>
      </c>
      <c r="N675" s="55">
        <v>75</v>
      </c>
      <c r="O675" s="20">
        <v>825</v>
      </c>
      <c r="AE675" s="39"/>
      <c r="AF675" s="39"/>
      <c r="AG675" s="39"/>
      <c r="AH675" s="39"/>
      <c r="AI675" s="39"/>
      <c r="AJ675" s="39"/>
    </row>
    <row r="676" spans="1:36" ht="14.4">
      <c r="A676" s="62">
        <v>43986</v>
      </c>
      <c r="B676" s="62">
        <v>43988</v>
      </c>
      <c r="C676" s="53" t="s">
        <v>172</v>
      </c>
      <c r="D676" s="53" t="s">
        <v>173</v>
      </c>
      <c r="E676" s="39"/>
      <c r="F676" s="53" t="s">
        <v>229</v>
      </c>
      <c r="G676" s="53" t="s">
        <v>189</v>
      </c>
      <c r="H676" s="54">
        <v>1</v>
      </c>
      <c r="I676" s="54">
        <v>0.5</v>
      </c>
      <c r="J676" s="54">
        <v>1</v>
      </c>
      <c r="K676" s="54">
        <v>19</v>
      </c>
      <c r="L676" s="54">
        <v>16</v>
      </c>
      <c r="M676" s="54">
        <v>32</v>
      </c>
      <c r="N676" s="55">
        <v>68</v>
      </c>
      <c r="O676" s="20">
        <v>748</v>
      </c>
      <c r="P676" s="6">
        <v>11</v>
      </c>
      <c r="Q676" s="6">
        <v>50</v>
      </c>
      <c r="X676" s="6">
        <v>11</v>
      </c>
      <c r="AE676" s="20">
        <v>19</v>
      </c>
      <c r="AF676" s="20">
        <v>2</v>
      </c>
      <c r="AG676" s="20">
        <v>18</v>
      </c>
      <c r="AH676" s="20">
        <v>1</v>
      </c>
      <c r="AI676" s="20">
        <v>8</v>
      </c>
      <c r="AJ676" s="20">
        <v>0</v>
      </c>
    </row>
    <row r="677" spans="1:36" ht="14.4">
      <c r="A677" s="62">
        <v>43986</v>
      </c>
      <c r="B677" s="62">
        <v>43988</v>
      </c>
      <c r="C677" s="53" t="s">
        <v>172</v>
      </c>
      <c r="D677" s="53" t="s">
        <v>173</v>
      </c>
      <c r="E677" s="39"/>
      <c r="F677" s="53" t="s">
        <v>233</v>
      </c>
      <c r="G677" s="53" t="s">
        <v>190</v>
      </c>
      <c r="H677" s="54">
        <v>5</v>
      </c>
      <c r="I677" s="54">
        <v>0.5</v>
      </c>
      <c r="J677" s="54">
        <v>16</v>
      </c>
      <c r="K677" s="54">
        <v>20</v>
      </c>
      <c r="L677" s="54">
        <v>10</v>
      </c>
      <c r="M677" s="54">
        <v>12</v>
      </c>
      <c r="N677" s="55">
        <v>58</v>
      </c>
      <c r="O677" s="20">
        <v>638</v>
      </c>
      <c r="AE677" s="20">
        <v>40</v>
      </c>
      <c r="AF677" s="20">
        <v>29</v>
      </c>
      <c r="AG677" s="20">
        <v>40</v>
      </c>
      <c r="AH677" s="20">
        <v>15</v>
      </c>
      <c r="AI677" s="20">
        <v>10</v>
      </c>
      <c r="AJ677" s="20">
        <v>1</v>
      </c>
    </row>
    <row r="678" spans="1:36" ht="14.4">
      <c r="A678" s="62">
        <v>43986</v>
      </c>
      <c r="B678" s="62">
        <v>43988</v>
      </c>
      <c r="C678" s="53" t="s">
        <v>172</v>
      </c>
      <c r="D678" s="53" t="s">
        <v>173</v>
      </c>
      <c r="E678" s="39"/>
      <c r="F678" s="53" t="s">
        <v>233</v>
      </c>
      <c r="G678" s="53" t="s">
        <v>191</v>
      </c>
      <c r="H678" s="54">
        <v>7</v>
      </c>
      <c r="I678" s="54">
        <v>0.5</v>
      </c>
      <c r="J678" s="54">
        <v>12</v>
      </c>
      <c r="K678" s="54">
        <v>4</v>
      </c>
      <c r="L678" s="54">
        <v>16</v>
      </c>
      <c r="M678" s="54">
        <v>20</v>
      </c>
      <c r="N678" s="55">
        <v>52</v>
      </c>
      <c r="O678" s="20">
        <v>572</v>
      </c>
      <c r="AE678" s="39"/>
      <c r="AF678" s="39"/>
      <c r="AG678" s="39"/>
      <c r="AH678" s="39"/>
      <c r="AI678" s="39"/>
      <c r="AJ678" s="39"/>
    </row>
    <row r="679" spans="1:36" ht="14.4">
      <c r="A679" s="62">
        <v>43986</v>
      </c>
      <c r="B679" s="62">
        <v>43988</v>
      </c>
      <c r="C679" s="53" t="s">
        <v>172</v>
      </c>
      <c r="D679" s="53" t="s">
        <v>173</v>
      </c>
      <c r="E679" s="39"/>
      <c r="F679" s="53" t="s">
        <v>233</v>
      </c>
      <c r="G679" s="53" t="s">
        <v>192</v>
      </c>
      <c r="H679" s="54">
        <v>5</v>
      </c>
      <c r="I679" s="54">
        <v>0</v>
      </c>
      <c r="J679" s="54">
        <v>8</v>
      </c>
      <c r="K679" s="54">
        <v>7</v>
      </c>
      <c r="L679" s="54">
        <v>4</v>
      </c>
      <c r="M679" s="54">
        <v>1</v>
      </c>
      <c r="N679" s="55">
        <v>20</v>
      </c>
      <c r="O679" s="20">
        <v>220</v>
      </c>
      <c r="AE679" s="20">
        <v>17</v>
      </c>
      <c r="AF679" s="20">
        <v>17</v>
      </c>
      <c r="AG679" s="20">
        <v>19</v>
      </c>
      <c r="AH679" s="20">
        <v>8</v>
      </c>
      <c r="AI679" s="20">
        <v>27</v>
      </c>
      <c r="AJ679" s="20">
        <v>2</v>
      </c>
    </row>
    <row r="680" spans="1:36" ht="14.4">
      <c r="A680" s="62">
        <v>43986</v>
      </c>
      <c r="B680" s="62">
        <v>43988</v>
      </c>
      <c r="C680" s="53" t="s">
        <v>172</v>
      </c>
      <c r="D680" s="53" t="s">
        <v>173</v>
      </c>
      <c r="E680" s="39"/>
      <c r="F680" s="53" t="s">
        <v>233</v>
      </c>
      <c r="G680" s="53" t="s">
        <v>193</v>
      </c>
      <c r="H680" s="54">
        <v>4</v>
      </c>
      <c r="I680" s="54">
        <v>0</v>
      </c>
      <c r="J680" s="54">
        <v>6</v>
      </c>
      <c r="K680" s="54">
        <v>4</v>
      </c>
      <c r="L680" s="54">
        <v>3</v>
      </c>
      <c r="M680" s="54">
        <v>6</v>
      </c>
      <c r="N680" s="55">
        <v>19</v>
      </c>
      <c r="O680" s="20">
        <v>209</v>
      </c>
      <c r="AE680" s="39"/>
      <c r="AF680" s="39"/>
      <c r="AG680" s="39"/>
      <c r="AH680" s="39"/>
      <c r="AI680" s="39"/>
      <c r="AJ680" s="39"/>
    </row>
    <row r="681" spans="1:36" ht="14.4">
      <c r="A681" s="62">
        <v>43986</v>
      </c>
      <c r="B681" s="62">
        <v>43988</v>
      </c>
      <c r="C681" s="53" t="s">
        <v>172</v>
      </c>
      <c r="D681" s="53" t="s">
        <v>173</v>
      </c>
      <c r="E681" s="39"/>
      <c r="F681" s="53" t="s">
        <v>233</v>
      </c>
      <c r="G681" s="53" t="s">
        <v>194</v>
      </c>
      <c r="H681" s="54">
        <v>6</v>
      </c>
      <c r="I681" s="54">
        <v>0</v>
      </c>
      <c r="J681" s="54">
        <v>1</v>
      </c>
      <c r="K681" s="54">
        <v>4</v>
      </c>
      <c r="L681" s="54">
        <v>1</v>
      </c>
      <c r="M681" s="54">
        <v>3</v>
      </c>
      <c r="N681" s="55">
        <v>9</v>
      </c>
      <c r="O681" s="20">
        <v>99</v>
      </c>
      <c r="AE681" s="20">
        <v>10</v>
      </c>
      <c r="AF681" s="20">
        <v>5</v>
      </c>
      <c r="AG681" s="20">
        <v>8</v>
      </c>
      <c r="AH681" s="20">
        <v>0</v>
      </c>
      <c r="AI681" s="20">
        <v>10</v>
      </c>
      <c r="AJ681" s="20">
        <v>1</v>
      </c>
    </row>
    <row r="682" spans="1:36" ht="14.4">
      <c r="A682" s="62">
        <v>43986</v>
      </c>
      <c r="B682" s="62">
        <v>43988</v>
      </c>
      <c r="C682" s="53" t="s">
        <v>172</v>
      </c>
      <c r="D682" s="53" t="s">
        <v>173</v>
      </c>
      <c r="E682" s="39"/>
      <c r="F682" s="53" t="s">
        <v>229</v>
      </c>
      <c r="G682" s="53" t="s">
        <v>196</v>
      </c>
      <c r="H682" s="54">
        <v>1</v>
      </c>
      <c r="I682" s="54">
        <v>0.5</v>
      </c>
      <c r="J682" s="54">
        <v>1</v>
      </c>
      <c r="K682" s="54">
        <v>35</v>
      </c>
      <c r="L682" s="54">
        <v>18</v>
      </c>
      <c r="M682" s="54">
        <v>40</v>
      </c>
      <c r="N682" s="55">
        <v>94</v>
      </c>
      <c r="O682" s="20">
        <v>1034</v>
      </c>
      <c r="P682" s="6">
        <v>20</v>
      </c>
      <c r="Q682" s="6">
        <v>50</v>
      </c>
      <c r="X682" s="6">
        <v>20</v>
      </c>
      <c r="AE682" s="20">
        <v>28</v>
      </c>
      <c r="AF682" s="20">
        <v>20</v>
      </c>
      <c r="AG682" s="20">
        <v>29</v>
      </c>
      <c r="AH682" s="20">
        <v>0</v>
      </c>
      <c r="AI682" s="20">
        <v>25</v>
      </c>
      <c r="AJ682" s="20">
        <v>0</v>
      </c>
    </row>
    <row r="683" spans="1:36" ht="14.4">
      <c r="A683" s="62">
        <v>43986</v>
      </c>
      <c r="B683" s="62">
        <v>43988</v>
      </c>
      <c r="C683" s="53" t="s">
        <v>172</v>
      </c>
      <c r="D683" s="53" t="s">
        <v>173</v>
      </c>
      <c r="E683" s="39"/>
      <c r="F683" s="53" t="s">
        <v>229</v>
      </c>
      <c r="G683" s="53" t="s">
        <v>197</v>
      </c>
      <c r="H683" s="54">
        <v>3</v>
      </c>
      <c r="I683" s="54">
        <v>0.5</v>
      </c>
      <c r="J683" s="54">
        <v>48</v>
      </c>
      <c r="K683" s="54">
        <v>40</v>
      </c>
      <c r="L683" s="54">
        <v>50</v>
      </c>
      <c r="M683" s="54">
        <v>40</v>
      </c>
      <c r="N683" s="55">
        <v>178</v>
      </c>
      <c r="O683" s="20">
        <v>1958</v>
      </c>
      <c r="AE683" s="39"/>
      <c r="AF683" s="39"/>
      <c r="AG683" s="39"/>
      <c r="AH683" s="39"/>
      <c r="AI683" s="39"/>
      <c r="AJ683" s="39"/>
    </row>
    <row r="684" spans="1:36" ht="14.4">
      <c r="A684" s="62">
        <v>43987</v>
      </c>
      <c r="B684" s="62">
        <v>43988</v>
      </c>
      <c r="C684" s="53" t="s">
        <v>172</v>
      </c>
      <c r="D684" s="53" t="s">
        <v>173</v>
      </c>
      <c r="E684" s="39"/>
      <c r="F684" s="53" t="s">
        <v>229</v>
      </c>
      <c r="G684" s="53" t="s">
        <v>198</v>
      </c>
      <c r="H684" s="54">
        <v>2</v>
      </c>
      <c r="I684" s="54">
        <v>0.5</v>
      </c>
      <c r="J684" s="54">
        <v>10</v>
      </c>
      <c r="K684" s="54">
        <v>32</v>
      </c>
      <c r="L684" s="54">
        <v>10</v>
      </c>
      <c r="M684" s="54">
        <v>31</v>
      </c>
      <c r="N684" s="55">
        <v>83</v>
      </c>
      <c r="O684" s="20">
        <v>913</v>
      </c>
      <c r="AE684" s="39"/>
      <c r="AF684" s="39"/>
      <c r="AG684" s="39"/>
      <c r="AH684" s="39"/>
      <c r="AI684" s="39"/>
      <c r="AJ684" s="39"/>
    </row>
    <row r="685" spans="1:36" ht="14.4">
      <c r="A685" s="62">
        <v>43987</v>
      </c>
      <c r="B685" s="62">
        <v>43988</v>
      </c>
      <c r="C685" s="53" t="s">
        <v>172</v>
      </c>
      <c r="D685" s="53" t="s">
        <v>173</v>
      </c>
      <c r="E685" s="39"/>
      <c r="F685" s="53" t="s">
        <v>233</v>
      </c>
      <c r="G685" s="53" t="s">
        <v>199</v>
      </c>
      <c r="H685" s="54">
        <v>6</v>
      </c>
      <c r="I685" s="54">
        <v>0</v>
      </c>
      <c r="J685" s="54">
        <v>13</v>
      </c>
      <c r="K685" s="54">
        <v>6</v>
      </c>
      <c r="L685" s="54">
        <v>20</v>
      </c>
      <c r="M685" s="54">
        <v>22</v>
      </c>
      <c r="N685" s="55">
        <v>61</v>
      </c>
      <c r="O685" s="20">
        <v>671</v>
      </c>
      <c r="AE685" s="20">
        <v>39</v>
      </c>
      <c r="AF685" s="20">
        <v>14</v>
      </c>
      <c r="AG685" s="20">
        <v>38</v>
      </c>
      <c r="AH685" s="20">
        <v>5</v>
      </c>
      <c r="AI685" s="20">
        <v>21</v>
      </c>
      <c r="AJ685" s="20">
        <v>1</v>
      </c>
    </row>
    <row r="686" spans="1:36" ht="14.4">
      <c r="A686" s="62">
        <v>43987</v>
      </c>
      <c r="B686" s="62">
        <v>43988</v>
      </c>
      <c r="C686" s="53" t="s">
        <v>172</v>
      </c>
      <c r="D686" s="53" t="s">
        <v>173</v>
      </c>
      <c r="E686" s="39"/>
      <c r="F686" s="53" t="s">
        <v>229</v>
      </c>
      <c r="G686" s="53" t="s">
        <v>200</v>
      </c>
      <c r="H686" s="54">
        <v>1</v>
      </c>
      <c r="I686" s="54">
        <v>0.5</v>
      </c>
      <c r="J686" s="54">
        <v>14</v>
      </c>
      <c r="K686" s="54">
        <v>29</v>
      </c>
      <c r="L686" s="54">
        <v>10</v>
      </c>
      <c r="M686" s="54">
        <v>15</v>
      </c>
      <c r="N686" s="55">
        <v>68</v>
      </c>
      <c r="O686" s="20">
        <v>748</v>
      </c>
      <c r="P686" s="6">
        <v>28</v>
      </c>
      <c r="Q686" s="6">
        <v>50</v>
      </c>
      <c r="X686" s="6">
        <v>28</v>
      </c>
      <c r="AE686" s="20">
        <v>38</v>
      </c>
      <c r="AF686" s="20">
        <v>22</v>
      </c>
      <c r="AG686" s="20">
        <v>40</v>
      </c>
      <c r="AH686" s="20">
        <v>0</v>
      </c>
      <c r="AI686" s="20">
        <v>18</v>
      </c>
      <c r="AJ686" s="20">
        <v>1</v>
      </c>
    </row>
    <row r="687" spans="1:36" ht="14.4">
      <c r="A687" s="62">
        <v>43987</v>
      </c>
      <c r="B687" s="62">
        <v>43988</v>
      </c>
      <c r="C687" s="53" t="s">
        <v>172</v>
      </c>
      <c r="D687" s="53" t="s">
        <v>173</v>
      </c>
      <c r="E687" s="39"/>
      <c r="F687" s="53" t="s">
        <v>233</v>
      </c>
      <c r="G687" s="53" t="s">
        <v>201</v>
      </c>
      <c r="H687" s="54">
        <v>7</v>
      </c>
      <c r="I687" s="54">
        <v>0.5</v>
      </c>
      <c r="J687" s="54">
        <v>8</v>
      </c>
      <c r="K687" s="54">
        <v>17</v>
      </c>
      <c r="L687" s="54">
        <v>23</v>
      </c>
      <c r="M687" s="54">
        <v>7</v>
      </c>
      <c r="N687" s="55">
        <v>55</v>
      </c>
      <c r="O687" s="20">
        <v>605</v>
      </c>
      <c r="AE687" s="39"/>
      <c r="AF687" s="39"/>
      <c r="AG687" s="39"/>
      <c r="AH687" s="39"/>
      <c r="AI687" s="39"/>
      <c r="AJ687" s="39"/>
    </row>
    <row r="688" spans="1:36" ht="14.4">
      <c r="A688" s="62">
        <v>43987</v>
      </c>
      <c r="B688" s="62">
        <v>43988</v>
      </c>
      <c r="C688" s="53" t="s">
        <v>172</v>
      </c>
      <c r="D688" s="53" t="s">
        <v>173</v>
      </c>
      <c r="E688" s="39"/>
      <c r="F688" s="53" t="s">
        <v>229</v>
      </c>
      <c r="G688" s="53" t="s">
        <v>202</v>
      </c>
      <c r="H688" s="54">
        <v>1</v>
      </c>
      <c r="I688" s="54">
        <v>0.5</v>
      </c>
      <c r="J688" s="54">
        <v>17</v>
      </c>
      <c r="K688" s="54">
        <v>25</v>
      </c>
      <c r="L688" s="54">
        <v>29</v>
      </c>
      <c r="M688" s="54">
        <v>10</v>
      </c>
      <c r="N688" s="55">
        <v>81</v>
      </c>
      <c r="O688" s="20">
        <v>891</v>
      </c>
      <c r="P688" s="6">
        <v>38</v>
      </c>
      <c r="Q688" s="6">
        <v>50</v>
      </c>
      <c r="X688" s="6">
        <v>38</v>
      </c>
      <c r="AE688" s="20">
        <v>40</v>
      </c>
      <c r="AF688" s="20">
        <v>14</v>
      </c>
      <c r="AG688" s="20">
        <v>42</v>
      </c>
      <c r="AH688" s="20">
        <v>1</v>
      </c>
      <c r="AI688" s="20">
        <v>30</v>
      </c>
      <c r="AJ688" s="20">
        <v>0</v>
      </c>
    </row>
    <row r="689" spans="1:68" ht="14.4">
      <c r="A689" s="62">
        <v>43987</v>
      </c>
      <c r="B689" s="62">
        <v>43988</v>
      </c>
      <c r="C689" s="53" t="s">
        <v>172</v>
      </c>
      <c r="D689" s="53" t="s">
        <v>173</v>
      </c>
      <c r="E689" s="39"/>
      <c r="F689" s="53" t="s">
        <v>229</v>
      </c>
      <c r="G689" s="53" t="s">
        <v>203</v>
      </c>
      <c r="H689" s="54">
        <v>3</v>
      </c>
      <c r="I689" s="54">
        <v>0.5</v>
      </c>
      <c r="J689" s="54">
        <v>40</v>
      </c>
      <c r="K689" s="54">
        <v>30</v>
      </c>
      <c r="L689" s="54">
        <v>7</v>
      </c>
      <c r="M689" s="54">
        <v>11</v>
      </c>
      <c r="N689" s="55">
        <v>88</v>
      </c>
      <c r="O689" s="20">
        <v>968</v>
      </c>
      <c r="AE689" s="39"/>
      <c r="AF689" s="39"/>
      <c r="AG689" s="39"/>
      <c r="AH689" s="39"/>
      <c r="AI689" s="39"/>
      <c r="AJ689" s="39"/>
    </row>
    <row r="690" spans="1:68" ht="14.4">
      <c r="A690" s="62">
        <v>43987</v>
      </c>
      <c r="B690" s="62">
        <v>43988</v>
      </c>
      <c r="C690" s="53" t="s">
        <v>172</v>
      </c>
      <c r="D690" s="53" t="s">
        <v>173</v>
      </c>
      <c r="E690" s="39"/>
      <c r="F690" s="53" t="s">
        <v>233</v>
      </c>
      <c r="G690" s="53" t="s">
        <v>204</v>
      </c>
      <c r="H690" s="54">
        <v>5</v>
      </c>
      <c r="I690" s="54">
        <v>0</v>
      </c>
      <c r="J690" s="54">
        <v>2</v>
      </c>
      <c r="K690" s="54">
        <v>6</v>
      </c>
      <c r="L690" s="54">
        <v>1</v>
      </c>
      <c r="M690" s="54">
        <v>10</v>
      </c>
      <c r="N690" s="55">
        <v>19</v>
      </c>
      <c r="O690" s="20">
        <v>209</v>
      </c>
      <c r="AE690" s="20">
        <v>37</v>
      </c>
      <c r="AF690" s="20">
        <v>34</v>
      </c>
      <c r="AG690" s="20">
        <v>39</v>
      </c>
      <c r="AH690" s="20">
        <v>17</v>
      </c>
      <c r="AI690" s="20">
        <v>31</v>
      </c>
      <c r="AJ690" s="20">
        <v>4</v>
      </c>
    </row>
    <row r="691" spans="1:68" ht="14.4">
      <c r="A691" s="62">
        <v>43987</v>
      </c>
      <c r="B691" s="62">
        <v>43988</v>
      </c>
      <c r="C691" s="53" t="s">
        <v>172</v>
      </c>
      <c r="D691" s="53" t="s">
        <v>173</v>
      </c>
      <c r="E691" s="39"/>
      <c r="F691" s="53" t="s">
        <v>233</v>
      </c>
      <c r="G691" s="53" t="s">
        <v>205</v>
      </c>
      <c r="H691" s="54">
        <v>4</v>
      </c>
      <c r="I691" s="54">
        <v>0.5</v>
      </c>
      <c r="J691" s="54">
        <v>40</v>
      </c>
      <c r="K691" s="54">
        <v>30</v>
      </c>
      <c r="L691" s="54">
        <v>40</v>
      </c>
      <c r="M691" s="54">
        <v>10</v>
      </c>
      <c r="N691" s="55">
        <v>120</v>
      </c>
      <c r="O691" s="20">
        <v>1320</v>
      </c>
      <c r="AE691" s="39"/>
      <c r="AF691" s="39"/>
      <c r="AG691" s="39"/>
      <c r="AH691" s="39"/>
      <c r="AI691" s="39"/>
      <c r="AJ691" s="39"/>
    </row>
    <row r="692" spans="1:68" ht="14.4">
      <c r="A692" s="62">
        <v>43987</v>
      </c>
      <c r="B692" s="62">
        <v>43988</v>
      </c>
      <c r="C692" s="53" t="s">
        <v>172</v>
      </c>
      <c r="D692" s="53" t="s">
        <v>173</v>
      </c>
      <c r="E692" s="39"/>
      <c r="F692" s="53" t="s">
        <v>229</v>
      </c>
      <c r="G692" s="53" t="s">
        <v>206</v>
      </c>
      <c r="H692" s="54">
        <v>1</v>
      </c>
      <c r="I692" s="54">
        <v>0.5</v>
      </c>
      <c r="J692" s="54">
        <v>40</v>
      </c>
      <c r="K692" s="54">
        <v>10</v>
      </c>
      <c r="L692" s="54">
        <v>25</v>
      </c>
      <c r="M692" s="54">
        <v>45</v>
      </c>
      <c r="N692" s="55">
        <v>120</v>
      </c>
      <c r="O692" s="20">
        <v>1320</v>
      </c>
      <c r="P692" s="6">
        <v>29</v>
      </c>
      <c r="Q692" s="6">
        <v>50</v>
      </c>
      <c r="X692" s="6">
        <v>29</v>
      </c>
      <c r="AE692" s="20">
        <v>35</v>
      </c>
      <c r="AF692" s="20">
        <v>21</v>
      </c>
      <c r="AG692" s="20">
        <v>37</v>
      </c>
      <c r="AH692" s="20">
        <v>4</v>
      </c>
      <c r="AI692" s="20">
        <v>29</v>
      </c>
      <c r="AJ692" s="20">
        <v>1</v>
      </c>
    </row>
    <row r="693" spans="1:68" ht="14.4">
      <c r="A693" s="62">
        <v>43987</v>
      </c>
      <c r="B693" s="62">
        <v>43988</v>
      </c>
      <c r="C693" s="53" t="s">
        <v>172</v>
      </c>
      <c r="D693" s="53" t="s">
        <v>173</v>
      </c>
      <c r="E693" s="39"/>
      <c r="F693" s="53" t="s">
        <v>233</v>
      </c>
      <c r="G693" s="53" t="s">
        <v>207</v>
      </c>
      <c r="H693" s="54">
        <v>7</v>
      </c>
      <c r="I693" s="54">
        <v>0.5</v>
      </c>
      <c r="J693" s="54">
        <v>11</v>
      </c>
      <c r="K693" s="54">
        <v>2</v>
      </c>
      <c r="L693" s="54">
        <v>11</v>
      </c>
      <c r="M693" s="54">
        <v>10</v>
      </c>
      <c r="N693" s="55">
        <v>34</v>
      </c>
      <c r="O693" s="20">
        <v>374</v>
      </c>
      <c r="AE693" s="39"/>
      <c r="AF693" s="39"/>
      <c r="AG693" s="39"/>
      <c r="AH693" s="39"/>
      <c r="AI693" s="39"/>
      <c r="AJ693" s="39"/>
    </row>
    <row r="694" spans="1:68" ht="14.4">
      <c r="A694" s="62">
        <v>43988</v>
      </c>
      <c r="B694" s="62">
        <v>43988</v>
      </c>
      <c r="C694" s="53" t="s">
        <v>172</v>
      </c>
      <c r="D694" s="53" t="s">
        <v>173</v>
      </c>
      <c r="E694" s="39"/>
      <c r="F694" s="53" t="s">
        <v>233</v>
      </c>
      <c r="G694" s="53" t="s">
        <v>208</v>
      </c>
      <c r="H694" s="54">
        <v>5</v>
      </c>
      <c r="I694" s="54">
        <v>0.5</v>
      </c>
      <c r="J694" s="54">
        <v>13</v>
      </c>
      <c r="K694" s="54">
        <v>20</v>
      </c>
      <c r="L694" s="54">
        <v>5</v>
      </c>
      <c r="M694" s="54">
        <v>7</v>
      </c>
      <c r="N694" s="55">
        <v>45</v>
      </c>
      <c r="O694" s="20">
        <v>495</v>
      </c>
      <c r="AE694" s="20">
        <v>19</v>
      </c>
      <c r="AF694" s="20">
        <v>18</v>
      </c>
      <c r="AG694" s="20">
        <v>17</v>
      </c>
      <c r="AH694" s="20">
        <v>8</v>
      </c>
      <c r="AI694" s="20">
        <v>8</v>
      </c>
      <c r="AJ694" s="20">
        <v>2</v>
      </c>
    </row>
    <row r="695" spans="1:68" ht="14.4">
      <c r="A695" s="62">
        <v>43988</v>
      </c>
      <c r="B695" s="62">
        <v>43988</v>
      </c>
      <c r="C695" s="53" t="s">
        <v>172</v>
      </c>
      <c r="D695" s="53" t="s">
        <v>173</v>
      </c>
      <c r="E695" s="39"/>
      <c r="F695" s="53" t="s">
        <v>233</v>
      </c>
      <c r="G695" s="53" t="s">
        <v>209</v>
      </c>
      <c r="H695" s="54">
        <v>6</v>
      </c>
      <c r="I695" s="54">
        <v>0</v>
      </c>
      <c r="J695" s="54">
        <v>0</v>
      </c>
      <c r="K695" s="54">
        <v>0</v>
      </c>
      <c r="L695" s="54">
        <v>1</v>
      </c>
      <c r="M695" s="54">
        <v>0</v>
      </c>
      <c r="N695" s="55">
        <v>1</v>
      </c>
      <c r="O695" s="20">
        <v>11</v>
      </c>
      <c r="AE695" s="39"/>
      <c r="AF695" s="39"/>
      <c r="AG695" s="39"/>
      <c r="AH695" s="39"/>
      <c r="AI695" s="39"/>
      <c r="AJ695" s="39"/>
    </row>
    <row r="696" spans="1:68" ht="14.4">
      <c r="A696" s="62">
        <v>43988</v>
      </c>
      <c r="B696" s="62">
        <v>43988</v>
      </c>
      <c r="C696" s="53" t="s">
        <v>172</v>
      </c>
      <c r="D696" s="53" t="s">
        <v>173</v>
      </c>
      <c r="E696" s="39"/>
      <c r="F696" s="53" t="s">
        <v>229</v>
      </c>
      <c r="G696" s="53" t="s">
        <v>210</v>
      </c>
      <c r="H696" s="54">
        <v>1</v>
      </c>
      <c r="I696" s="54">
        <v>0.5</v>
      </c>
      <c r="J696" s="54">
        <v>18</v>
      </c>
      <c r="K696" s="54">
        <v>8</v>
      </c>
      <c r="L696" s="54">
        <v>10</v>
      </c>
      <c r="M696" s="54">
        <v>5</v>
      </c>
      <c r="N696" s="55">
        <v>41</v>
      </c>
      <c r="O696" s="20">
        <v>451</v>
      </c>
      <c r="P696" s="6">
        <v>22</v>
      </c>
      <c r="Q696" s="6">
        <v>50</v>
      </c>
      <c r="X696" s="6">
        <v>22</v>
      </c>
      <c r="AE696" s="20">
        <v>27</v>
      </c>
      <c r="AF696" s="20">
        <v>10</v>
      </c>
      <c r="AG696" s="20">
        <v>31</v>
      </c>
      <c r="AH696" s="20">
        <v>0</v>
      </c>
      <c r="AI696" s="20">
        <v>20</v>
      </c>
      <c r="AJ696" s="20">
        <v>0</v>
      </c>
    </row>
    <row r="697" spans="1:68" ht="14.4">
      <c r="A697" s="62">
        <v>43988</v>
      </c>
      <c r="B697" s="62">
        <v>43988</v>
      </c>
      <c r="C697" s="53" t="s">
        <v>172</v>
      </c>
      <c r="D697" s="53" t="s">
        <v>173</v>
      </c>
      <c r="E697" s="39"/>
      <c r="F697" s="53" t="s">
        <v>233</v>
      </c>
      <c r="G697" s="53" t="s">
        <v>211</v>
      </c>
      <c r="H697" s="54">
        <v>4</v>
      </c>
      <c r="I697" s="54">
        <v>0.5</v>
      </c>
      <c r="J697" s="54">
        <v>8</v>
      </c>
      <c r="K697" s="54">
        <v>7</v>
      </c>
      <c r="L697" s="54">
        <v>24</v>
      </c>
      <c r="M697" s="54">
        <v>20</v>
      </c>
      <c r="N697" s="55">
        <v>59</v>
      </c>
      <c r="O697" s="20">
        <v>649</v>
      </c>
      <c r="AE697" s="39"/>
      <c r="AF697" s="39"/>
      <c r="AG697" s="39"/>
      <c r="AH697" s="39"/>
      <c r="AI697" s="39"/>
      <c r="AJ697" s="39"/>
    </row>
    <row r="698" spans="1:68" ht="14.4">
      <c r="A698" s="62">
        <v>43988</v>
      </c>
      <c r="B698" s="62">
        <v>43988</v>
      </c>
      <c r="C698" s="53" t="s">
        <v>172</v>
      </c>
      <c r="D698" s="53" t="s">
        <v>173</v>
      </c>
      <c r="E698" s="39"/>
      <c r="F698" s="53" t="s">
        <v>233</v>
      </c>
      <c r="G698" s="53" t="s">
        <v>212</v>
      </c>
      <c r="H698" s="54">
        <v>5</v>
      </c>
      <c r="I698" s="54">
        <v>0</v>
      </c>
      <c r="J698" s="54">
        <v>6</v>
      </c>
      <c r="K698" s="54">
        <v>0</v>
      </c>
      <c r="L698" s="54">
        <v>3</v>
      </c>
      <c r="M698" s="54">
        <v>1</v>
      </c>
      <c r="N698" s="55">
        <v>10</v>
      </c>
      <c r="O698" s="20">
        <v>110</v>
      </c>
      <c r="AE698" s="39"/>
      <c r="AF698" s="39"/>
      <c r="AG698" s="20">
        <v>16</v>
      </c>
      <c r="AH698" s="20">
        <v>9</v>
      </c>
      <c r="AI698" s="39"/>
      <c r="AJ698" s="39"/>
    </row>
    <row r="699" spans="1:68" ht="14.4">
      <c r="A699" s="62">
        <v>43988</v>
      </c>
      <c r="B699" s="62">
        <v>43988</v>
      </c>
      <c r="C699" s="53" t="s">
        <v>172</v>
      </c>
      <c r="D699" s="53" t="s">
        <v>173</v>
      </c>
      <c r="E699" s="39"/>
      <c r="F699" s="53" t="s">
        <v>229</v>
      </c>
      <c r="G699" s="53" t="s">
        <v>213</v>
      </c>
      <c r="H699" s="54">
        <v>3</v>
      </c>
      <c r="I699" s="54">
        <v>0.5</v>
      </c>
      <c r="J699" s="54">
        <v>13</v>
      </c>
      <c r="K699" s="54">
        <v>4</v>
      </c>
      <c r="L699" s="54">
        <v>15</v>
      </c>
      <c r="M699" s="54">
        <v>8</v>
      </c>
      <c r="N699" s="55">
        <v>40</v>
      </c>
      <c r="O699" s="20">
        <v>440</v>
      </c>
      <c r="AE699" s="39"/>
      <c r="AF699" s="39"/>
      <c r="AG699" s="39"/>
      <c r="AH699" s="39"/>
      <c r="AI699" s="39"/>
      <c r="AJ699" s="39"/>
    </row>
    <row r="700" spans="1:68" ht="14.4">
      <c r="A700" s="62">
        <v>43988</v>
      </c>
      <c r="B700" s="62">
        <v>43988</v>
      </c>
      <c r="C700" s="53" t="s">
        <v>172</v>
      </c>
      <c r="D700" s="53" t="s">
        <v>173</v>
      </c>
      <c r="E700" s="39"/>
      <c r="F700" s="53" t="s">
        <v>229</v>
      </c>
      <c r="G700" s="53" t="s">
        <v>214</v>
      </c>
      <c r="H700" s="54">
        <v>1</v>
      </c>
      <c r="I700" s="54">
        <v>0.5</v>
      </c>
      <c r="J700" s="54">
        <v>18</v>
      </c>
      <c r="K700" s="54">
        <v>40</v>
      </c>
      <c r="L700" s="54">
        <v>32</v>
      </c>
      <c r="M700" s="54">
        <v>16</v>
      </c>
      <c r="N700" s="55">
        <v>106</v>
      </c>
      <c r="O700" s="20">
        <v>1166</v>
      </c>
      <c r="P700" s="6">
        <v>36</v>
      </c>
      <c r="Q700" s="6">
        <v>50</v>
      </c>
      <c r="X700" s="6">
        <v>36</v>
      </c>
      <c r="AE700" s="20">
        <v>29</v>
      </c>
      <c r="AF700" s="20">
        <v>14</v>
      </c>
      <c r="AG700" s="20">
        <v>30</v>
      </c>
      <c r="AH700" s="20">
        <v>1</v>
      </c>
      <c r="AI700" s="20">
        <v>15</v>
      </c>
      <c r="AJ700" s="20">
        <v>1</v>
      </c>
    </row>
    <row r="701" spans="1:68" ht="14.4">
      <c r="A701" s="62">
        <v>43988</v>
      </c>
      <c r="B701" s="62">
        <v>43988</v>
      </c>
      <c r="C701" s="53" t="s">
        <v>172</v>
      </c>
      <c r="D701" s="53" t="s">
        <v>173</v>
      </c>
      <c r="E701" s="39"/>
      <c r="F701" s="53" t="s">
        <v>229</v>
      </c>
      <c r="G701" s="53" t="s">
        <v>215</v>
      </c>
      <c r="H701" s="54">
        <v>1</v>
      </c>
      <c r="I701" s="54">
        <v>0.5</v>
      </c>
      <c r="J701" s="54">
        <v>49</v>
      </c>
      <c r="K701" s="54">
        <v>33</v>
      </c>
      <c r="L701" s="54">
        <v>14</v>
      </c>
      <c r="M701" s="54">
        <v>40</v>
      </c>
      <c r="N701" s="55">
        <v>136</v>
      </c>
      <c r="O701" s="20">
        <v>1496</v>
      </c>
      <c r="P701" s="6">
        <v>21</v>
      </c>
      <c r="Q701" s="6">
        <v>50</v>
      </c>
      <c r="X701" s="6">
        <v>21</v>
      </c>
      <c r="AE701" s="20">
        <v>26</v>
      </c>
      <c r="AF701" s="20">
        <v>10</v>
      </c>
      <c r="AG701" s="20">
        <v>29</v>
      </c>
      <c r="AH701" s="20">
        <v>2</v>
      </c>
      <c r="AI701" s="20">
        <v>33</v>
      </c>
      <c r="AJ701" s="20">
        <v>0</v>
      </c>
    </row>
    <row r="702" spans="1:68" ht="14.4">
      <c r="A702" s="62">
        <v>43988</v>
      </c>
      <c r="B702" s="62">
        <v>43988</v>
      </c>
      <c r="C702" s="53" t="s">
        <v>172</v>
      </c>
      <c r="D702" s="53" t="s">
        <v>173</v>
      </c>
      <c r="E702" s="39"/>
      <c r="F702" s="53" t="s">
        <v>229</v>
      </c>
      <c r="G702" s="53" t="s">
        <v>216</v>
      </c>
      <c r="H702" s="54">
        <v>3</v>
      </c>
      <c r="I702" s="54">
        <v>1</v>
      </c>
      <c r="J702" s="54">
        <v>27</v>
      </c>
      <c r="K702" s="54">
        <v>24</v>
      </c>
      <c r="L702" s="54">
        <v>25</v>
      </c>
      <c r="M702" s="54">
        <v>32</v>
      </c>
      <c r="N702" s="55">
        <v>108</v>
      </c>
      <c r="O702" s="20">
        <v>1188</v>
      </c>
      <c r="AE702" s="39"/>
      <c r="AF702" s="39"/>
      <c r="AG702" s="39"/>
      <c r="AH702" s="39"/>
      <c r="AI702" s="39"/>
      <c r="AJ702" s="39"/>
    </row>
    <row r="703" spans="1:68" ht="14.4">
      <c r="A703" s="62">
        <v>43988</v>
      </c>
      <c r="B703" s="62">
        <v>43988</v>
      </c>
      <c r="C703" s="53" t="s">
        <v>172</v>
      </c>
      <c r="D703" s="53" t="s">
        <v>173</v>
      </c>
      <c r="E703" s="39"/>
      <c r="F703" s="53" t="s">
        <v>233</v>
      </c>
      <c r="G703" s="53" t="s">
        <v>217</v>
      </c>
      <c r="H703" s="54">
        <v>4</v>
      </c>
      <c r="I703" s="54">
        <v>0.5</v>
      </c>
      <c r="J703" s="54">
        <v>22</v>
      </c>
      <c r="K703" s="54">
        <v>8</v>
      </c>
      <c r="L703" s="54">
        <v>11</v>
      </c>
      <c r="M703" s="54">
        <v>11</v>
      </c>
      <c r="N703" s="55">
        <v>52</v>
      </c>
      <c r="O703" s="20">
        <v>572</v>
      </c>
      <c r="AE703" s="39"/>
      <c r="AF703" s="39"/>
      <c r="AG703" s="39"/>
      <c r="AH703" s="39"/>
      <c r="AI703" s="39"/>
      <c r="AJ703" s="39"/>
    </row>
    <row r="704" spans="1:68" ht="15.6">
      <c r="A704" s="63">
        <v>44008</v>
      </c>
      <c r="B704" s="63">
        <v>44008</v>
      </c>
      <c r="C704" s="56" t="s">
        <v>231</v>
      </c>
      <c r="D704" s="57" t="s">
        <v>173</v>
      </c>
      <c r="E704" s="56"/>
      <c r="F704" s="57" t="s">
        <v>257</v>
      </c>
      <c r="G704" s="56">
        <v>1</v>
      </c>
      <c r="H704" s="56"/>
      <c r="I704" s="56"/>
      <c r="J704" s="58">
        <v>27</v>
      </c>
      <c r="K704" s="59">
        <v>46</v>
      </c>
      <c r="L704" s="59">
        <v>57</v>
      </c>
      <c r="M704" s="59">
        <v>25</v>
      </c>
      <c r="N704" s="59">
        <v>71</v>
      </c>
      <c r="O704" s="56"/>
      <c r="P704" s="59">
        <v>91</v>
      </c>
      <c r="Q704" s="60">
        <v>27</v>
      </c>
      <c r="R704" s="56"/>
      <c r="S704" s="56"/>
      <c r="T704" s="56"/>
      <c r="U704" s="56"/>
      <c r="V704" s="56"/>
      <c r="W704" s="56"/>
      <c r="X704" s="59">
        <v>91</v>
      </c>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row>
    <row r="705" spans="1:68" ht="15.6">
      <c r="A705" s="63">
        <v>44008</v>
      </c>
      <c r="B705" s="63">
        <v>44008</v>
      </c>
      <c r="C705" s="56" t="s">
        <v>231</v>
      </c>
      <c r="D705" s="57" t="s">
        <v>173</v>
      </c>
      <c r="E705" s="56"/>
      <c r="F705" s="57" t="s">
        <v>257</v>
      </c>
      <c r="G705" s="56">
        <v>2</v>
      </c>
      <c r="H705" s="56"/>
      <c r="I705" s="56"/>
      <c r="J705" s="58">
        <v>7</v>
      </c>
      <c r="K705" s="59">
        <v>158</v>
      </c>
      <c r="L705" s="59">
        <v>128</v>
      </c>
      <c r="M705" s="59">
        <v>78</v>
      </c>
      <c r="N705" s="59">
        <v>176</v>
      </c>
      <c r="O705" s="56"/>
      <c r="P705" s="59">
        <v>66</v>
      </c>
      <c r="Q705" s="60">
        <v>22</v>
      </c>
      <c r="R705" s="56"/>
      <c r="S705" s="56"/>
      <c r="T705" s="56"/>
      <c r="U705" s="56"/>
      <c r="V705" s="56"/>
      <c r="W705" s="56"/>
      <c r="X705" s="59">
        <v>66</v>
      </c>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row>
    <row r="706" spans="1:68" ht="15.6">
      <c r="A706" s="63">
        <v>44008</v>
      </c>
      <c r="B706" s="63">
        <v>44008</v>
      </c>
      <c r="C706" s="56" t="s">
        <v>231</v>
      </c>
      <c r="D706" s="57" t="s">
        <v>173</v>
      </c>
      <c r="E706" s="56"/>
      <c r="F706" s="57" t="s">
        <v>257</v>
      </c>
      <c r="G706" s="56">
        <v>3</v>
      </c>
      <c r="H706" s="56"/>
      <c r="I706" s="56"/>
      <c r="J706" s="58">
        <v>10</v>
      </c>
      <c r="K706" s="59">
        <v>52</v>
      </c>
      <c r="L706" s="59">
        <v>47</v>
      </c>
      <c r="M706" s="59">
        <v>81</v>
      </c>
      <c r="N706" s="59">
        <v>22</v>
      </c>
      <c r="O706" s="56"/>
      <c r="P706" s="59">
        <v>88</v>
      </c>
      <c r="Q706" s="60">
        <v>15</v>
      </c>
      <c r="R706" s="56"/>
      <c r="S706" s="56"/>
      <c r="T706" s="56"/>
      <c r="U706" s="56"/>
      <c r="V706" s="56"/>
      <c r="W706" s="56"/>
      <c r="X706" s="59">
        <v>88</v>
      </c>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row>
    <row r="707" spans="1:68" ht="15.6">
      <c r="A707" s="63">
        <v>44008</v>
      </c>
      <c r="B707" s="63">
        <v>44008</v>
      </c>
      <c r="C707" s="56" t="s">
        <v>231</v>
      </c>
      <c r="D707" s="57" t="s">
        <v>173</v>
      </c>
      <c r="E707" s="56"/>
      <c r="F707" s="57" t="s">
        <v>257</v>
      </c>
      <c r="G707" s="56">
        <v>4</v>
      </c>
      <c r="H707" s="56"/>
      <c r="I707" s="56"/>
      <c r="J707" s="58">
        <v>24</v>
      </c>
      <c r="K707" s="59">
        <v>35</v>
      </c>
      <c r="L707" s="59">
        <v>62</v>
      </c>
      <c r="M707" s="59">
        <v>61</v>
      </c>
      <c r="N707" s="59">
        <v>38</v>
      </c>
      <c r="O707" s="56"/>
      <c r="P707" s="59">
        <v>81</v>
      </c>
      <c r="Q707" s="60">
        <v>24</v>
      </c>
      <c r="R707" s="56"/>
      <c r="S707" s="56"/>
      <c r="T707" s="56"/>
      <c r="U707" s="56"/>
      <c r="V707" s="56"/>
      <c r="W707" s="56"/>
      <c r="X707" s="59">
        <v>81</v>
      </c>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row>
    <row r="708" spans="1:68" ht="15.6">
      <c r="A708" s="63">
        <v>44008</v>
      </c>
      <c r="B708" s="63">
        <v>44008</v>
      </c>
      <c r="C708" s="56" t="s">
        <v>231</v>
      </c>
      <c r="D708" s="57" t="s">
        <v>173</v>
      </c>
      <c r="E708" s="56"/>
      <c r="F708" s="57" t="s">
        <v>257</v>
      </c>
      <c r="G708" s="56">
        <v>5</v>
      </c>
      <c r="H708" s="56"/>
      <c r="I708" s="56"/>
      <c r="J708" s="58">
        <v>25</v>
      </c>
      <c r="K708" s="59">
        <v>21</v>
      </c>
      <c r="L708" s="59">
        <v>90</v>
      </c>
      <c r="M708" s="59">
        <v>115</v>
      </c>
      <c r="N708" s="59">
        <v>4</v>
      </c>
      <c r="O708" s="56"/>
      <c r="P708" s="59">
        <v>92</v>
      </c>
      <c r="Q708" s="60">
        <v>27</v>
      </c>
      <c r="R708" s="56"/>
      <c r="S708" s="56"/>
      <c r="T708" s="56"/>
      <c r="U708" s="56"/>
      <c r="V708" s="56"/>
      <c r="W708" s="56"/>
      <c r="X708" s="59">
        <v>92</v>
      </c>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row>
    <row r="709" spans="1:68" ht="15.6">
      <c r="A709" s="63">
        <v>44008</v>
      </c>
      <c r="B709" s="63">
        <v>44008</v>
      </c>
      <c r="C709" s="56" t="s">
        <v>231</v>
      </c>
      <c r="D709" s="57" t="s">
        <v>173</v>
      </c>
      <c r="E709" s="56"/>
      <c r="F709" s="57" t="s">
        <v>257</v>
      </c>
      <c r="G709" s="56">
        <v>6</v>
      </c>
      <c r="H709" s="56"/>
      <c r="I709" s="56"/>
      <c r="J709" s="58">
        <v>3</v>
      </c>
      <c r="K709" s="59">
        <v>72</v>
      </c>
      <c r="L709" s="59">
        <v>68</v>
      </c>
      <c r="M709" s="58">
        <v>17</v>
      </c>
      <c r="N709" s="59">
        <v>104</v>
      </c>
      <c r="O709" s="56"/>
      <c r="P709" s="59">
        <v>74</v>
      </c>
      <c r="Q709" s="60">
        <v>48</v>
      </c>
      <c r="R709" s="56"/>
      <c r="S709" s="56"/>
      <c r="T709" s="56"/>
      <c r="U709" s="56"/>
      <c r="V709" s="56"/>
      <c r="W709" s="56"/>
      <c r="X709" s="59">
        <v>74</v>
      </c>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row>
    <row r="710" spans="1:68" ht="15.6">
      <c r="A710" s="63">
        <v>44008</v>
      </c>
      <c r="B710" s="63">
        <v>44008</v>
      </c>
      <c r="C710" s="56" t="s">
        <v>231</v>
      </c>
      <c r="D710" s="57" t="s">
        <v>173</v>
      </c>
      <c r="E710" s="56"/>
      <c r="F710" s="57" t="s">
        <v>257</v>
      </c>
      <c r="G710" s="56">
        <v>7</v>
      </c>
      <c r="H710" s="56"/>
      <c r="I710" s="56"/>
      <c r="J710" s="58">
        <v>87</v>
      </c>
      <c r="K710" s="59">
        <v>32</v>
      </c>
      <c r="L710" s="59">
        <v>127</v>
      </c>
      <c r="M710" s="58">
        <v>92</v>
      </c>
      <c r="N710" s="59">
        <v>68</v>
      </c>
      <c r="O710" s="56"/>
      <c r="P710" s="58">
        <v>78</v>
      </c>
      <c r="Q710" s="60">
        <v>50</v>
      </c>
      <c r="R710" s="56"/>
      <c r="S710" s="56"/>
      <c r="T710" s="56"/>
      <c r="U710" s="56"/>
      <c r="V710" s="56"/>
      <c r="W710" s="56"/>
      <c r="X710" s="58">
        <v>78</v>
      </c>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row>
    <row r="711" spans="1:68" ht="15.6">
      <c r="A711" s="63">
        <v>44008</v>
      </c>
      <c r="B711" s="63">
        <v>44008</v>
      </c>
      <c r="C711" s="56" t="s">
        <v>231</v>
      </c>
      <c r="D711" s="57" t="s">
        <v>173</v>
      </c>
      <c r="E711" s="56"/>
      <c r="F711" s="57" t="s">
        <v>257</v>
      </c>
      <c r="G711" s="56">
        <v>8</v>
      </c>
      <c r="H711" s="56"/>
      <c r="I711" s="56"/>
      <c r="J711" s="58">
        <v>28</v>
      </c>
      <c r="K711" s="59">
        <v>7</v>
      </c>
      <c r="L711" s="59">
        <v>21</v>
      </c>
      <c r="M711" s="59">
        <v>31</v>
      </c>
      <c r="N711" s="59">
        <v>1</v>
      </c>
      <c r="O711" s="56"/>
      <c r="P711" s="59">
        <v>60</v>
      </c>
      <c r="Q711" s="60">
        <v>13</v>
      </c>
      <c r="R711" s="56"/>
      <c r="S711" s="56"/>
      <c r="T711" s="56"/>
      <c r="U711" s="56"/>
      <c r="V711" s="56"/>
      <c r="W711" s="56"/>
      <c r="X711" s="59">
        <v>60</v>
      </c>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row>
    <row r="712" spans="1:68" ht="15.6">
      <c r="A712" s="63">
        <v>44008</v>
      </c>
      <c r="B712" s="63">
        <v>44008</v>
      </c>
      <c r="C712" s="56" t="s">
        <v>231</v>
      </c>
      <c r="D712" s="57" t="s">
        <v>173</v>
      </c>
      <c r="E712" s="56"/>
      <c r="F712" s="57" t="s">
        <v>257</v>
      </c>
      <c r="G712" s="56">
        <v>9</v>
      </c>
      <c r="H712" s="56"/>
      <c r="I712" s="56"/>
      <c r="J712" s="58">
        <v>27</v>
      </c>
      <c r="K712" s="59">
        <v>22</v>
      </c>
      <c r="L712" s="59">
        <v>27</v>
      </c>
      <c r="M712" s="59">
        <v>41</v>
      </c>
      <c r="N712" s="59">
        <v>8</v>
      </c>
      <c r="O712" s="56"/>
      <c r="P712" s="59">
        <v>77</v>
      </c>
      <c r="Q712" s="60">
        <v>44</v>
      </c>
      <c r="R712" s="56"/>
      <c r="S712" s="56"/>
      <c r="T712" s="56"/>
      <c r="U712" s="56"/>
      <c r="V712" s="56"/>
      <c r="W712" s="56"/>
      <c r="X712" s="59">
        <v>77</v>
      </c>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row>
    <row r="713" spans="1:68" ht="15.6">
      <c r="A713" s="63">
        <v>44008</v>
      </c>
      <c r="B713" s="63">
        <v>44008</v>
      </c>
      <c r="C713" s="56" t="s">
        <v>231</v>
      </c>
      <c r="D713" s="57" t="s">
        <v>173</v>
      </c>
      <c r="E713" s="56"/>
      <c r="F713" s="57" t="s">
        <v>257</v>
      </c>
      <c r="G713" s="56">
        <v>10</v>
      </c>
      <c r="H713" s="56"/>
      <c r="I713" s="56"/>
      <c r="J713" s="58">
        <v>84</v>
      </c>
      <c r="K713" s="59">
        <v>18</v>
      </c>
      <c r="L713" s="59">
        <v>24</v>
      </c>
      <c r="M713" s="59">
        <v>31</v>
      </c>
      <c r="N713" s="59">
        <v>11</v>
      </c>
      <c r="O713" s="56"/>
      <c r="P713" s="59">
        <v>83</v>
      </c>
      <c r="Q713" s="60">
        <v>15</v>
      </c>
      <c r="R713" s="56"/>
      <c r="S713" s="56"/>
      <c r="T713" s="56"/>
      <c r="U713" s="56"/>
      <c r="V713" s="56"/>
      <c r="W713" s="56"/>
      <c r="X713" s="59">
        <v>83</v>
      </c>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row>
    <row r="714" spans="1:68" ht="15.6">
      <c r="A714" s="63">
        <v>44008</v>
      </c>
      <c r="B714" s="63">
        <v>44008</v>
      </c>
      <c r="C714" s="56" t="s">
        <v>231</v>
      </c>
      <c r="D714" s="57" t="s">
        <v>173</v>
      </c>
      <c r="E714" s="56"/>
      <c r="F714" s="57" t="s">
        <v>257</v>
      </c>
      <c r="G714" s="56">
        <v>11</v>
      </c>
      <c r="H714" s="56"/>
      <c r="I714" s="56"/>
      <c r="J714" s="58">
        <v>78</v>
      </c>
      <c r="K714" s="59">
        <v>10</v>
      </c>
      <c r="L714" s="59">
        <v>136</v>
      </c>
      <c r="M714" s="59">
        <v>115</v>
      </c>
      <c r="N714" s="59">
        <v>38</v>
      </c>
      <c r="O714" s="56"/>
      <c r="P714" s="59">
        <v>76</v>
      </c>
      <c r="Q714" s="60">
        <v>33</v>
      </c>
      <c r="R714" s="56"/>
      <c r="S714" s="56"/>
      <c r="T714" s="56"/>
      <c r="U714" s="56"/>
      <c r="V714" s="56"/>
      <c r="W714" s="56"/>
      <c r="X714" s="59">
        <v>76</v>
      </c>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row>
    <row r="715" spans="1:68" ht="15.6">
      <c r="A715" s="63">
        <v>44008</v>
      </c>
      <c r="B715" s="63">
        <v>44008</v>
      </c>
      <c r="C715" s="56" t="s">
        <v>231</v>
      </c>
      <c r="D715" s="57" t="s">
        <v>173</v>
      </c>
      <c r="E715" s="56"/>
      <c r="F715" s="57" t="s">
        <v>257</v>
      </c>
      <c r="G715" s="56">
        <v>12</v>
      </c>
      <c r="H715" s="56"/>
      <c r="I715" s="56"/>
      <c r="J715" s="58">
        <v>81</v>
      </c>
      <c r="K715" s="59">
        <v>9</v>
      </c>
      <c r="L715" s="59">
        <v>68</v>
      </c>
      <c r="M715" s="58">
        <v>43</v>
      </c>
      <c r="N715" s="59">
        <v>16</v>
      </c>
      <c r="O715" s="56"/>
      <c r="P715" s="59">
        <v>76</v>
      </c>
      <c r="Q715" s="60">
        <v>12</v>
      </c>
      <c r="R715" s="56"/>
      <c r="S715" s="56"/>
      <c r="T715" s="56"/>
      <c r="U715" s="56"/>
      <c r="V715" s="56"/>
      <c r="W715" s="56"/>
      <c r="X715" s="59">
        <v>76</v>
      </c>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row>
  </sheetData>
  <mergeCells count="1">
    <mergeCell ref="BI566:BJ56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methods</vt:lpstr>
      <vt:lpstr>column title info</vt:lpstr>
      <vt:lpstr>treatment_code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Maino</cp:lastModifiedBy>
  <dcterms:modified xsi:type="dcterms:W3CDTF">2020-09-24T00:41:05Z</dcterms:modified>
</cp:coreProperties>
</file>