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146589e5dd99a3/Desktop/"/>
    </mc:Choice>
  </mc:AlternateContent>
  <xr:revisionPtr revIDLastSave="65" documentId="13_ncr:40009_{1C89DE7B-C47E-43CE-8992-79D30267877C}" xr6:coauthVersionLast="47" xr6:coauthVersionMax="47" xr10:uidLastSave="{593E23AA-DA27-47F0-9AAE-DBD1A11E9256}"/>
  <bookViews>
    <workbookView xWindow="0" yWindow="2914" windowWidth="32889" windowHeight="14820" activeTab="2" xr2:uid="{00000000-000D-0000-FFFF-FFFF00000000}"/>
  </bookViews>
  <sheets>
    <sheet name="Ethereum" sheetId="1" r:id="rId1"/>
    <sheet name="polygon" sheetId="2" r:id="rId2"/>
    <sheet name="solana" sheetId="3" r:id="rId3"/>
    <sheet name="avalanche" sheetId="4" r:id="rId4"/>
    <sheet name="bitco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3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2" i="5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3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" i="3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3" i="4"/>
  <c r="G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2" i="2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2" i="1"/>
</calcChain>
</file>

<file path=xl/sharedStrings.xml><?xml version="1.0" encoding="utf-8"?>
<sst xmlns="http://schemas.openxmlformats.org/spreadsheetml/2006/main" count="17" uniqueCount="10">
  <si>
    <t>ETH Total Transactions</t>
  </si>
  <si>
    <t>Success</t>
  </si>
  <si>
    <t>Fails</t>
  </si>
  <si>
    <t>Probability of Failure</t>
  </si>
  <si>
    <t>Total</t>
  </si>
  <si>
    <t>Total Transactions</t>
  </si>
  <si>
    <t>Failed Transactions</t>
  </si>
  <si>
    <t>Failed transactions</t>
  </si>
  <si>
    <t>total transactions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</si>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</sst>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Ethereum!$B$1</c:f>
              <c:strCache>
                <c:ptCount val="1"/>
                <c:pt idx="0">
                  <c:v>ETH Total Transactions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Ethereum!$A$2:$A$63</c:f>
              <c:numCache>
                <c:formatCode>m/d/yyyy\ h:mm</c:formatCode>
                <c:ptCount val="62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</c:numCache>
            </c:numRef>
          </c:cat>
          <c:val>
            <c:numRef>
              <c:f>Ethereum!$B$2:$B$64</c:f>
              <c:numCache>
                <c:formatCode>General</c:formatCode>
                <c:ptCount val="63"/>
                <c:pt idx="0">
                  <c:v>5092389</c:v>
                </c:pt>
                <c:pt idx="1">
                  <c:v>31271090</c:v>
                </c:pt>
                <c:pt idx="2">
                  <c:v>34122529</c:v>
                </c:pt>
                <c:pt idx="3">
                  <c:v>33739408</c:v>
                </c:pt>
                <c:pt idx="4">
                  <c:v>34901614</c:v>
                </c:pt>
                <c:pt idx="5">
                  <c:v>37174242</c:v>
                </c:pt>
                <c:pt idx="6">
                  <c:v>31083501</c:v>
                </c:pt>
                <c:pt idx="7">
                  <c:v>34955914</c:v>
                </c:pt>
                <c:pt idx="8">
                  <c:v>33599569</c:v>
                </c:pt>
                <c:pt idx="9">
                  <c:v>35990387</c:v>
                </c:pt>
                <c:pt idx="10">
                  <c:v>32739456</c:v>
                </c:pt>
                <c:pt idx="11">
                  <c:v>36851128</c:v>
                </c:pt>
                <c:pt idx="12">
                  <c:v>38300450</c:v>
                </c:pt>
                <c:pt idx="13">
                  <c:v>38922026</c:v>
                </c:pt>
                <c:pt idx="14">
                  <c:v>38939449</c:v>
                </c:pt>
                <c:pt idx="15">
                  <c:v>35609993</c:v>
                </c:pt>
                <c:pt idx="16">
                  <c:v>37250450</c:v>
                </c:pt>
                <c:pt idx="17">
                  <c:v>37469828</c:v>
                </c:pt>
                <c:pt idx="18">
                  <c:v>36198196</c:v>
                </c:pt>
                <c:pt idx="19">
                  <c:v>45055042</c:v>
                </c:pt>
                <c:pt idx="20">
                  <c:v>41756227</c:v>
                </c:pt>
                <c:pt idx="21">
                  <c:v>39236425</c:v>
                </c:pt>
                <c:pt idx="22">
                  <c:v>35578516</c:v>
                </c:pt>
                <c:pt idx="23">
                  <c:v>37490761</c:v>
                </c:pt>
                <c:pt idx="24">
                  <c:v>35930517</c:v>
                </c:pt>
                <c:pt idx="25">
                  <c:v>33785905</c:v>
                </c:pt>
                <c:pt idx="26">
                  <c:v>33297049</c:v>
                </c:pt>
                <c:pt idx="27">
                  <c:v>32848877</c:v>
                </c:pt>
                <c:pt idx="28">
                  <c:v>36679836</c:v>
                </c:pt>
                <c:pt idx="29">
                  <c:v>33896953</c:v>
                </c:pt>
                <c:pt idx="30">
                  <c:v>28802843</c:v>
                </c:pt>
                <c:pt idx="31">
                  <c:v>26648587</c:v>
                </c:pt>
                <c:pt idx="32">
                  <c:v>23211389</c:v>
                </c:pt>
                <c:pt idx="33">
                  <c:v>22748700</c:v>
                </c:pt>
                <c:pt idx="34">
                  <c:v>19212778</c:v>
                </c:pt>
                <c:pt idx="35">
                  <c:v>17703536</c:v>
                </c:pt>
                <c:pt idx="36">
                  <c:v>18271815</c:v>
                </c:pt>
                <c:pt idx="37">
                  <c:v>20388573</c:v>
                </c:pt>
                <c:pt idx="38">
                  <c:v>20954629</c:v>
                </c:pt>
                <c:pt idx="39">
                  <c:v>20465806</c:v>
                </c:pt>
                <c:pt idx="40">
                  <c:v>22003889</c:v>
                </c:pt>
                <c:pt idx="41">
                  <c:v>22892039</c:v>
                </c:pt>
                <c:pt idx="42">
                  <c:v>25679653</c:v>
                </c:pt>
                <c:pt idx="43">
                  <c:v>24332475</c:v>
                </c:pt>
                <c:pt idx="44">
                  <c:v>19830158</c:v>
                </c:pt>
                <c:pt idx="45">
                  <c:v>18029582</c:v>
                </c:pt>
                <c:pt idx="46">
                  <c:v>13413899</c:v>
                </c:pt>
                <c:pt idx="47">
                  <c:v>16569597</c:v>
                </c:pt>
                <c:pt idx="48">
                  <c:v>17107601</c:v>
                </c:pt>
                <c:pt idx="49">
                  <c:v>16713911</c:v>
                </c:pt>
                <c:pt idx="50">
                  <c:v>17056926</c:v>
                </c:pt>
                <c:pt idx="51">
                  <c:v>16056742</c:v>
                </c:pt>
                <c:pt idx="52">
                  <c:v>19842059</c:v>
                </c:pt>
                <c:pt idx="53">
                  <c:v>19937033</c:v>
                </c:pt>
                <c:pt idx="54">
                  <c:v>22471788</c:v>
                </c:pt>
                <c:pt idx="55">
                  <c:v>25105717</c:v>
                </c:pt>
                <c:pt idx="56">
                  <c:v>20876642</c:v>
                </c:pt>
                <c:pt idx="57">
                  <c:v>20261862</c:v>
                </c:pt>
                <c:pt idx="58">
                  <c:v>22231978</c:v>
                </c:pt>
                <c:pt idx="59">
                  <c:v>33504270</c:v>
                </c:pt>
                <c:pt idx="60">
                  <c:v>26732085</c:v>
                </c:pt>
                <c:pt idx="61">
                  <c:v>15292269</c:v>
                </c:pt>
                <c:pt idx="62">
                  <c:v>12602063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39-41E8-B9DF-F0306DCE4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394552"/>
        <c:axId val="282394224"/>
      </c:barChart>
      <c:lineChart>
        <c:grouping val="standard"/>
        <c:varyColors val="0"/>
        <c:ser>
          <c:idx val="0"/>
          <c:order val="0"/>
          <c:tx>
            <c:strRef>
              <c:f>Ethereum!$E$1</c:f>
              <c:strCache>
                <c:ptCount val="1"/>
                <c:pt idx="0">
                  <c:v>Probability of Failure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Ethereum!$A$2:$A$63</c:f>
              <c:numCache>
                <c:formatCode>m/d/yyyy\ h:mm</c:formatCode>
                <c:ptCount val="62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</c:numCache>
            </c:numRef>
          </c:cat>
          <c:val>
            <c:numRef>
              <c:f>Ethereum!$E$2:$E$63</c:f>
              <c:numCache>
                <c:formatCode>General</c:formatCode>
                <c:ptCount val="62"/>
                <c:pt idx="0">
                  <c:v>2.6830432631914019E-2</c:v>
                </c:pt>
                <c:pt idx="1">
                  <c:v>2.7864554769277312E-2</c:v>
                </c:pt>
                <c:pt idx="2">
                  <c:v>3.8447179574526848E-2</c:v>
                </c:pt>
                <c:pt idx="3">
                  <c:v>3.9461214020115584E-2</c:v>
                </c:pt>
                <c:pt idx="4">
                  <c:v>3.8956106729046973E-2</c:v>
                </c:pt>
                <c:pt idx="5">
                  <c:v>3.7767226027096937E-2</c:v>
                </c:pt>
                <c:pt idx="6">
                  <c:v>4.4427717456923532E-2</c:v>
                </c:pt>
                <c:pt idx="7">
                  <c:v>3.5473053286491092E-2</c:v>
                </c:pt>
                <c:pt idx="8">
                  <c:v>3.4464549232759503E-2</c:v>
                </c:pt>
                <c:pt idx="9">
                  <c:v>2.8226981832676599E-2</c:v>
                </c:pt>
                <c:pt idx="10">
                  <c:v>3.2157406647196581E-2</c:v>
                </c:pt>
                <c:pt idx="11">
                  <c:v>3.2960212235565764E-2</c:v>
                </c:pt>
                <c:pt idx="12">
                  <c:v>2.7184850308547288E-2</c:v>
                </c:pt>
                <c:pt idx="13">
                  <c:v>3.1413369900117741E-2</c:v>
                </c:pt>
                <c:pt idx="14">
                  <c:v>3.5118935555559609E-2</c:v>
                </c:pt>
                <c:pt idx="15">
                  <c:v>3.787141996910811E-2</c:v>
                </c:pt>
                <c:pt idx="16">
                  <c:v>3.4915524510442157E-2</c:v>
                </c:pt>
                <c:pt idx="17">
                  <c:v>4.0855298294937462E-2</c:v>
                </c:pt>
                <c:pt idx="18">
                  <c:v>3.0920629304289085E-2</c:v>
                </c:pt>
                <c:pt idx="19">
                  <c:v>4.1097620106535469E-2</c:v>
                </c:pt>
                <c:pt idx="20">
                  <c:v>3.6044779620534199E-2</c:v>
                </c:pt>
                <c:pt idx="21">
                  <c:v>3.8582210280370857E-2</c:v>
                </c:pt>
                <c:pt idx="22">
                  <c:v>3.1733588888305513E-2</c:v>
                </c:pt>
                <c:pt idx="23">
                  <c:v>2.9835617367169474E-2</c:v>
                </c:pt>
                <c:pt idx="24">
                  <c:v>3.7713345455062615E-2</c:v>
                </c:pt>
                <c:pt idx="25">
                  <c:v>3.2761709357792844E-2</c:v>
                </c:pt>
                <c:pt idx="26">
                  <c:v>3.9611618435015067E-2</c:v>
                </c:pt>
                <c:pt idx="27">
                  <c:v>4.5119381097868276E-2</c:v>
                </c:pt>
                <c:pt idx="28">
                  <c:v>3.9362689625984153E-2</c:v>
                </c:pt>
                <c:pt idx="29">
                  <c:v>2.6174092992960165E-2</c:v>
                </c:pt>
                <c:pt idx="30">
                  <c:v>2.0968034301336157E-2</c:v>
                </c:pt>
                <c:pt idx="31">
                  <c:v>2.5752509879792124E-2</c:v>
                </c:pt>
                <c:pt idx="32">
                  <c:v>2.3646279849947799E-2</c:v>
                </c:pt>
                <c:pt idx="33">
                  <c:v>2.4133994470013673E-2</c:v>
                </c:pt>
                <c:pt idx="34">
                  <c:v>2.486990689217353E-2</c:v>
                </c:pt>
                <c:pt idx="35">
                  <c:v>2.1531291827802085E-2</c:v>
                </c:pt>
                <c:pt idx="36">
                  <c:v>1.8363309829921112E-2</c:v>
                </c:pt>
                <c:pt idx="37">
                  <c:v>2.1889074826374557E-2</c:v>
                </c:pt>
                <c:pt idx="38">
                  <c:v>1.6842245214649231E-2</c:v>
                </c:pt>
                <c:pt idx="39">
                  <c:v>1.949730198752006E-2</c:v>
                </c:pt>
                <c:pt idx="40">
                  <c:v>1.7729002359537442E-2</c:v>
                </c:pt>
                <c:pt idx="41">
                  <c:v>1.806820266206955E-2</c:v>
                </c:pt>
                <c:pt idx="42">
                  <c:v>2.5479316250885477E-2</c:v>
                </c:pt>
                <c:pt idx="43">
                  <c:v>2.1935335390255203E-2</c:v>
                </c:pt>
                <c:pt idx="44">
                  <c:v>1.8848563889405218E-2</c:v>
                </c:pt>
                <c:pt idx="45">
                  <c:v>2.6335219529770575E-2</c:v>
                </c:pt>
                <c:pt idx="46">
                  <c:v>2.5427357101764372E-2</c:v>
                </c:pt>
                <c:pt idx="47">
                  <c:v>2.0523492514633881E-2</c:v>
                </c:pt>
                <c:pt idx="48">
                  <c:v>2.1693456610310236E-2</c:v>
                </c:pt>
                <c:pt idx="49">
                  <c:v>2.3478047717257797E-2</c:v>
                </c:pt>
                <c:pt idx="50">
                  <c:v>2.9149097557203449E-2</c:v>
                </c:pt>
                <c:pt idx="51">
                  <c:v>2.4470593100393592E-2</c:v>
                </c:pt>
                <c:pt idx="52">
                  <c:v>3.3888519331587513E-2</c:v>
                </c:pt>
                <c:pt idx="53">
                  <c:v>2.5533237568498783E-2</c:v>
                </c:pt>
                <c:pt idx="54">
                  <c:v>3.368214402877065E-2</c:v>
                </c:pt>
                <c:pt idx="55">
                  <c:v>3.5023855323470743E-2</c:v>
                </c:pt>
                <c:pt idx="56">
                  <c:v>2.1666463409201538E-2</c:v>
                </c:pt>
                <c:pt idx="57">
                  <c:v>2.4122116713656425E-2</c:v>
                </c:pt>
                <c:pt idx="58">
                  <c:v>2.7707071318620411E-2</c:v>
                </c:pt>
                <c:pt idx="59">
                  <c:v>2.2730565387635664E-2</c:v>
                </c:pt>
                <c:pt idx="60">
                  <c:v>3.2775408278104753E-2</c:v>
                </c:pt>
                <c:pt idx="61">
                  <c:v>3.8857739162187113E-2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39-41E8-B9DF-F0306DCE4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050600"/>
        <c:axId val="519058144"/>
      </c:lineChart>
      <c:dateAx>
        <c:axId val="519050600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58144"/>
        <c:crosses val="autoZero"/>
        <c:auto val="1"/>
        <c:lblOffset val="100"/>
        <c:baseTimeUnit val="months"/>
      </c:dateAx>
      <c:valAx>
        <c:axId val="51905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50600"/>
        <c:crosses val="autoZero"/>
        <c:crossBetween val="between"/>
      </c:valAx>
      <c:valAx>
        <c:axId val="28239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394552"/>
        <c:crosses val="max"/>
        <c:crossBetween val="between"/>
      </c:valAx>
      <c:dateAx>
        <c:axId val="282394552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28239422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polygon!$A$2:$A$32</c:f>
              <c:numCache>
                <c:formatCode>m/d/yyyy\ h:mm</c:formatCode>
                <c:ptCount val="31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</c:numCache>
            </c:numRef>
          </c:cat>
          <c:val>
            <c:numRef>
              <c:f>polygon!$B$2:$B$32</c:f>
              <c:numCache>
                <c:formatCode>General</c:formatCode>
                <c:ptCount val="31"/>
                <c:pt idx="0">
                  <c:v>15960036</c:v>
                </c:pt>
                <c:pt idx="1">
                  <c:v>87319610</c:v>
                </c:pt>
                <c:pt idx="2">
                  <c:v>81008218</c:v>
                </c:pt>
                <c:pt idx="3">
                  <c:v>81364544</c:v>
                </c:pt>
                <c:pt idx="4">
                  <c:v>89840378</c:v>
                </c:pt>
                <c:pt idx="5">
                  <c:v>84893818</c:v>
                </c:pt>
                <c:pt idx="6">
                  <c:v>89794398</c:v>
                </c:pt>
                <c:pt idx="7">
                  <c:v>97076915</c:v>
                </c:pt>
                <c:pt idx="8">
                  <c:v>98070352</c:v>
                </c:pt>
                <c:pt idx="9">
                  <c:v>88251509</c:v>
                </c:pt>
                <c:pt idx="10">
                  <c:v>86457089</c:v>
                </c:pt>
                <c:pt idx="11">
                  <c:v>100414393</c:v>
                </c:pt>
                <c:pt idx="12">
                  <c:v>107927899</c:v>
                </c:pt>
                <c:pt idx="13">
                  <c:v>115827525</c:v>
                </c:pt>
                <c:pt idx="14">
                  <c:v>125026159</c:v>
                </c:pt>
                <c:pt idx="15">
                  <c:v>189090626</c:v>
                </c:pt>
                <c:pt idx="16">
                  <c:v>162629412</c:v>
                </c:pt>
                <c:pt idx="17">
                  <c:v>181998233</c:v>
                </c:pt>
                <c:pt idx="18">
                  <c:v>208564772</c:v>
                </c:pt>
                <c:pt idx="19">
                  <c:v>132706748</c:v>
                </c:pt>
                <c:pt idx="20">
                  <c:v>14033091</c:v>
                </c:pt>
                <c:pt idx="21">
                  <c:v>5997350</c:v>
                </c:pt>
                <c:pt idx="22">
                  <c:v>2403651</c:v>
                </c:pt>
                <c:pt idx="23">
                  <c:v>2003264</c:v>
                </c:pt>
                <c:pt idx="24">
                  <c:v>2688173</c:v>
                </c:pt>
                <c:pt idx="25">
                  <c:v>641176</c:v>
                </c:pt>
                <c:pt idx="26">
                  <c:v>520547</c:v>
                </c:pt>
                <c:pt idx="27">
                  <c:v>347572</c:v>
                </c:pt>
                <c:pt idx="28">
                  <c:v>52845</c:v>
                </c:pt>
                <c:pt idx="29">
                  <c:v>14942</c:v>
                </c:pt>
                <c:pt idx="30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B-44F0-9DB6-193D7DF94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05627376"/>
        <c:axId val="70562770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polygon!$A$2:$A$32</c:f>
              <c:numCache>
                <c:formatCode>m/d/yyyy\ h:mm</c:formatCode>
                <c:ptCount val="31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</c:numCache>
            </c:numRef>
          </c:cat>
          <c:val>
            <c:numRef>
              <c:f>polygon!$E$2:$E$32</c:f>
              <c:numCache>
                <c:formatCode>General</c:formatCode>
                <c:ptCount val="31"/>
                <c:pt idx="0">
                  <c:v>4.2872209060180064E-2</c:v>
                </c:pt>
                <c:pt idx="1">
                  <c:v>6.7214031304079352E-2</c:v>
                </c:pt>
                <c:pt idx="2">
                  <c:v>7.2670392527335925E-2</c:v>
                </c:pt>
                <c:pt idx="3">
                  <c:v>7.1179259604773309E-2</c:v>
                </c:pt>
                <c:pt idx="4">
                  <c:v>6.6806553284982834E-2</c:v>
                </c:pt>
                <c:pt idx="5">
                  <c:v>5.6906251995875602E-2</c:v>
                </c:pt>
                <c:pt idx="6">
                  <c:v>6.0722284701992209E-2</c:v>
                </c:pt>
                <c:pt idx="7">
                  <c:v>7.608462835886369E-2</c:v>
                </c:pt>
                <c:pt idx="8">
                  <c:v>8.9383731384995946E-2</c:v>
                </c:pt>
                <c:pt idx="9">
                  <c:v>0.10452963472839881</c:v>
                </c:pt>
                <c:pt idx="10">
                  <c:v>0.13980618755276389</c:v>
                </c:pt>
                <c:pt idx="11">
                  <c:v>0.10668492513817217</c:v>
                </c:pt>
                <c:pt idx="12">
                  <c:v>7.4738478880238365E-2</c:v>
                </c:pt>
                <c:pt idx="13">
                  <c:v>7.0470935125308082E-2</c:v>
                </c:pt>
                <c:pt idx="14">
                  <c:v>6.0537315234966145E-2</c:v>
                </c:pt>
                <c:pt idx="15">
                  <c:v>6.0782722248748595E-2</c:v>
                </c:pt>
                <c:pt idx="16">
                  <c:v>0.11945608584011852</c:v>
                </c:pt>
                <c:pt idx="17">
                  <c:v>0.18247218916680361</c:v>
                </c:pt>
                <c:pt idx="18">
                  <c:v>0.36605854990698045</c:v>
                </c:pt>
                <c:pt idx="19">
                  <c:v>0.56303525725760384</c:v>
                </c:pt>
                <c:pt idx="20">
                  <c:v>0.22655208321530873</c:v>
                </c:pt>
                <c:pt idx="21">
                  <c:v>8.5592303267276376E-2</c:v>
                </c:pt>
                <c:pt idx="22">
                  <c:v>3.0261880780529285E-2</c:v>
                </c:pt>
                <c:pt idx="23">
                  <c:v>1.6433181048528801E-2</c:v>
                </c:pt>
                <c:pt idx="24">
                  <c:v>1.6384362167167068E-2</c:v>
                </c:pt>
                <c:pt idx="25">
                  <c:v>1.2704779966810985E-2</c:v>
                </c:pt>
                <c:pt idx="26">
                  <c:v>1.4753711000159448E-2</c:v>
                </c:pt>
                <c:pt idx="27">
                  <c:v>1.2046424913399238E-2</c:v>
                </c:pt>
                <c:pt idx="28">
                  <c:v>8.0991579146560688E-3</c:v>
                </c:pt>
                <c:pt idx="29">
                  <c:v>1.873912461517869E-3</c:v>
                </c:pt>
                <c:pt idx="30">
                  <c:v>1.2422360248447204E-2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EB-44F0-9DB6-193D7DF94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3400016"/>
        <c:axId val="713399360"/>
      </c:lineChart>
      <c:dateAx>
        <c:axId val="70562737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27704"/>
        <c:crosses val="autoZero"/>
        <c:auto val="1"/>
        <c:lblOffset val="100"/>
        <c:baseTimeUnit val="months"/>
      </c:dateAx>
      <c:valAx>
        <c:axId val="70562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27376"/>
        <c:crosses val="autoZero"/>
        <c:crossBetween val="between"/>
      </c:valAx>
      <c:valAx>
        <c:axId val="7133993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00016"/>
        <c:crosses val="max"/>
        <c:crossBetween val="between"/>
      </c:valAx>
      <c:dateAx>
        <c:axId val="71340001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713399360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225877</xdr:colOff>
      <xdr:row>12</xdr:row>
      <xdr:rowOff>100693</xdr:rowOff>
    </xdr:from>
    <xdr:to>
      <xdr:col>17</xdr:col>
      <xdr:colOff>239485</xdr:colOff>
      <xdr:row>37</xdr:row>
      <xdr:rowOff>130629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C1BCA-9FC5-D8D2-D554-6658D20AD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435428</xdr:colOff>
      <xdr:row>17</xdr:row>
      <xdr:rowOff>73479</xdr:rowOff>
    </xdr:from>
    <xdr:to>
      <xdr:col>15</xdr:col>
      <xdr:colOff>435428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2C3876-0CB7-AB55-C685-9A60F7FB9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workbookViewId="0">
      <selection activeCell="I45" sqref="I45"/>
    </sheetView>
  </sheetViews>
  <sheetFormatPr defaultRowHeight="14.6" x14ac:dyDescent="0.4"/>
  <cols>
    <col min="1" max="1" width="13.4609375" bestFit="1" customWidth="1"/>
    <col min="3" max="3" width="18.69140625" customWidth="1"/>
    <col min="5" max="5" width="18" bestFit="1" customWidth="1"/>
    <col min="9" max="9" width="16.07421875" bestFit="1" customWidth="1"/>
  </cols>
  <sheetData>
    <row r="1" spans="1:9" x14ac:dyDescent="0.4">
      <c r="B1" t="s">
        <v>0</v>
      </c>
      <c r="C1" t="s">
        <v>1</v>
      </c>
      <c r="D1" t="s">
        <v>2</v>
      </c>
      <c r="E1" t="s">
        <v>3</v>
      </c>
    </row>
    <row r="2" spans="1:9" x14ac:dyDescent="0.4">
      <c r="A2" s="1">
        <v>44896</v>
      </c>
      <c r="B2">
        <v>5092389</v>
      </c>
      <c r="C2">
        <f>B2-D2</f>
        <v>4955758</v>
      </c>
      <c r="D2">
        <v>136631</v>
      </c>
      <c r="E2">
        <f>D2/B2</f>
        <v>2.6830432631914019E-2</v>
      </c>
      <c r="G2">
        <f>SUM(D2:D63)/SUM(B2:B63)</f>
        <v>3.1136377339544882E-2</v>
      </c>
      <c r="I2">
        <f>SUM(D2:D5)/SUM(B2:B5)</f>
        <v>3.5032712174542915E-2</v>
      </c>
    </row>
    <row r="3" spans="1:9" x14ac:dyDescent="0.4">
      <c r="A3" s="1">
        <v>44866</v>
      </c>
      <c r="B3">
        <v>31271090</v>
      </c>
      <c r="C3">
        <f t="shared" ref="C3:C66" si="0">B3-D3</f>
        <v>30399735</v>
      </c>
      <c r="D3">
        <v>871355</v>
      </c>
      <c r="E3">
        <f t="shared" ref="E3:E66" si="1">D3/B3</f>
        <v>2.7864554769277312E-2</v>
      </c>
    </row>
    <row r="4" spans="1:9" x14ac:dyDescent="0.4">
      <c r="A4" s="1">
        <v>44835</v>
      </c>
      <c r="B4">
        <v>34122529</v>
      </c>
      <c r="C4">
        <f t="shared" si="0"/>
        <v>32810614</v>
      </c>
      <c r="D4">
        <v>1311915</v>
      </c>
      <c r="E4">
        <f t="shared" si="1"/>
        <v>3.8447179574526848E-2</v>
      </c>
    </row>
    <row r="5" spans="1:9" x14ac:dyDescent="0.4">
      <c r="A5" s="1">
        <v>44805</v>
      </c>
      <c r="B5">
        <v>33739408</v>
      </c>
      <c r="C5">
        <f t="shared" si="0"/>
        <v>32408010</v>
      </c>
      <c r="D5">
        <v>1331398</v>
      </c>
      <c r="E5">
        <f t="shared" si="1"/>
        <v>3.9461214020115584E-2</v>
      </c>
    </row>
    <row r="6" spans="1:9" x14ac:dyDescent="0.4">
      <c r="A6" s="1">
        <v>44774</v>
      </c>
      <c r="B6">
        <v>34901614</v>
      </c>
      <c r="C6">
        <f t="shared" si="0"/>
        <v>33541983</v>
      </c>
      <c r="D6">
        <v>1359631</v>
      </c>
      <c r="E6">
        <f t="shared" si="1"/>
        <v>3.8956106729046973E-2</v>
      </c>
    </row>
    <row r="7" spans="1:9" x14ac:dyDescent="0.4">
      <c r="A7" s="1">
        <v>44743</v>
      </c>
      <c r="B7">
        <v>37174242</v>
      </c>
      <c r="C7">
        <f t="shared" si="0"/>
        <v>35770274</v>
      </c>
      <c r="D7">
        <v>1403968</v>
      </c>
      <c r="E7">
        <f t="shared" si="1"/>
        <v>3.7767226027096937E-2</v>
      </c>
    </row>
    <row r="8" spans="1:9" x14ac:dyDescent="0.4">
      <c r="A8" s="1">
        <v>44713</v>
      </c>
      <c r="B8">
        <v>31083501</v>
      </c>
      <c r="C8">
        <f t="shared" si="0"/>
        <v>29702532</v>
      </c>
      <c r="D8">
        <v>1380969</v>
      </c>
      <c r="E8">
        <f t="shared" si="1"/>
        <v>4.4427717456923532E-2</v>
      </c>
    </row>
    <row r="9" spans="1:9" x14ac:dyDescent="0.4">
      <c r="A9" s="1">
        <v>44682</v>
      </c>
      <c r="B9">
        <v>34955914</v>
      </c>
      <c r="C9">
        <f t="shared" si="0"/>
        <v>33715921</v>
      </c>
      <c r="D9">
        <v>1239993</v>
      </c>
      <c r="E9">
        <f t="shared" si="1"/>
        <v>3.5473053286491092E-2</v>
      </c>
    </row>
    <row r="10" spans="1:9" x14ac:dyDescent="0.4">
      <c r="A10" s="1">
        <v>44652</v>
      </c>
      <c r="B10">
        <v>33599569</v>
      </c>
      <c r="C10">
        <f t="shared" si="0"/>
        <v>32441575</v>
      </c>
      <c r="D10">
        <v>1157994</v>
      </c>
      <c r="E10">
        <f t="shared" si="1"/>
        <v>3.4464549232759503E-2</v>
      </c>
    </row>
    <row r="11" spans="1:9" x14ac:dyDescent="0.4">
      <c r="A11" s="1">
        <v>44621</v>
      </c>
      <c r="B11">
        <v>35990387</v>
      </c>
      <c r="C11">
        <f t="shared" si="0"/>
        <v>34974487</v>
      </c>
      <c r="D11">
        <v>1015900</v>
      </c>
      <c r="E11">
        <f t="shared" si="1"/>
        <v>2.8226981832676599E-2</v>
      </c>
    </row>
    <row r="12" spans="1:9" x14ac:dyDescent="0.4">
      <c r="A12" s="1">
        <v>44593</v>
      </c>
      <c r="B12">
        <v>32739456</v>
      </c>
      <c r="C12">
        <f t="shared" si="0"/>
        <v>31686640</v>
      </c>
      <c r="D12">
        <v>1052816</v>
      </c>
      <c r="E12">
        <f t="shared" si="1"/>
        <v>3.2157406647196581E-2</v>
      </c>
    </row>
    <row r="13" spans="1:9" x14ac:dyDescent="0.4">
      <c r="A13" s="1">
        <v>44562</v>
      </c>
      <c r="B13">
        <v>36851128</v>
      </c>
      <c r="C13">
        <f t="shared" si="0"/>
        <v>35636507</v>
      </c>
      <c r="D13">
        <v>1214621</v>
      </c>
      <c r="E13">
        <f t="shared" si="1"/>
        <v>3.2960212235565764E-2</v>
      </c>
    </row>
    <row r="14" spans="1:9" x14ac:dyDescent="0.4">
      <c r="A14" s="1">
        <v>44531</v>
      </c>
      <c r="B14">
        <v>38300450</v>
      </c>
      <c r="C14">
        <f t="shared" si="0"/>
        <v>37259258</v>
      </c>
      <c r="D14">
        <v>1041192</v>
      </c>
      <c r="E14">
        <f t="shared" si="1"/>
        <v>2.7184850308547288E-2</v>
      </c>
    </row>
    <row r="15" spans="1:9" x14ac:dyDescent="0.4">
      <c r="A15" s="1">
        <v>44501</v>
      </c>
      <c r="B15">
        <v>38922026</v>
      </c>
      <c r="C15">
        <f t="shared" si="0"/>
        <v>37699354</v>
      </c>
      <c r="D15">
        <v>1222672</v>
      </c>
      <c r="E15">
        <f t="shared" si="1"/>
        <v>3.1413369900117741E-2</v>
      </c>
    </row>
    <row r="16" spans="1:9" x14ac:dyDescent="0.4">
      <c r="A16" s="1">
        <v>44470</v>
      </c>
      <c r="B16">
        <v>38939449</v>
      </c>
      <c r="C16">
        <f t="shared" si="0"/>
        <v>37571937</v>
      </c>
      <c r="D16">
        <v>1367512</v>
      </c>
      <c r="E16">
        <f t="shared" si="1"/>
        <v>3.5118935555559609E-2</v>
      </c>
    </row>
    <row r="17" spans="1:5" x14ac:dyDescent="0.4">
      <c r="A17" s="1">
        <v>44440</v>
      </c>
      <c r="B17">
        <v>35609993</v>
      </c>
      <c r="C17">
        <f t="shared" si="0"/>
        <v>34261392</v>
      </c>
      <c r="D17">
        <v>1348601</v>
      </c>
      <c r="E17">
        <f t="shared" si="1"/>
        <v>3.787141996910811E-2</v>
      </c>
    </row>
    <row r="18" spans="1:5" x14ac:dyDescent="0.4">
      <c r="A18" s="1">
        <v>44409</v>
      </c>
      <c r="B18">
        <v>37250450</v>
      </c>
      <c r="C18">
        <f t="shared" si="0"/>
        <v>35949831</v>
      </c>
      <c r="D18">
        <v>1300619</v>
      </c>
      <c r="E18">
        <f t="shared" si="1"/>
        <v>3.4915524510442157E-2</v>
      </c>
    </row>
    <row r="19" spans="1:5" x14ac:dyDescent="0.4">
      <c r="A19" s="1">
        <v>44378</v>
      </c>
      <c r="B19">
        <v>37469828</v>
      </c>
      <c r="C19">
        <f t="shared" si="0"/>
        <v>35938987</v>
      </c>
      <c r="D19">
        <v>1530841</v>
      </c>
      <c r="E19">
        <f t="shared" si="1"/>
        <v>4.0855298294937462E-2</v>
      </c>
    </row>
    <row r="20" spans="1:5" x14ac:dyDescent="0.4">
      <c r="A20" s="1">
        <v>44348</v>
      </c>
      <c r="B20">
        <v>36198196</v>
      </c>
      <c r="C20">
        <f t="shared" si="0"/>
        <v>35078925</v>
      </c>
      <c r="D20">
        <v>1119271</v>
      </c>
      <c r="E20">
        <f t="shared" si="1"/>
        <v>3.0920629304289085E-2</v>
      </c>
    </row>
    <row r="21" spans="1:5" x14ac:dyDescent="0.4">
      <c r="A21" s="1">
        <v>44317</v>
      </c>
      <c r="B21">
        <v>45055042</v>
      </c>
      <c r="C21">
        <f t="shared" si="0"/>
        <v>43203387</v>
      </c>
      <c r="D21">
        <v>1851655</v>
      </c>
      <c r="E21">
        <f t="shared" si="1"/>
        <v>4.1097620106535469E-2</v>
      </c>
    </row>
    <row r="22" spans="1:5" x14ac:dyDescent="0.4">
      <c r="A22" s="1">
        <v>44287</v>
      </c>
      <c r="B22">
        <v>41756227</v>
      </c>
      <c r="C22">
        <f t="shared" si="0"/>
        <v>40251133</v>
      </c>
      <c r="D22">
        <v>1505094</v>
      </c>
      <c r="E22">
        <f t="shared" si="1"/>
        <v>3.6044779620534199E-2</v>
      </c>
    </row>
    <row r="23" spans="1:5" x14ac:dyDescent="0.4">
      <c r="A23" s="1">
        <v>44256</v>
      </c>
      <c r="B23">
        <v>39236425</v>
      </c>
      <c r="C23">
        <f t="shared" si="0"/>
        <v>37722597</v>
      </c>
      <c r="D23">
        <v>1513828</v>
      </c>
      <c r="E23">
        <f t="shared" si="1"/>
        <v>3.8582210280370857E-2</v>
      </c>
    </row>
    <row r="24" spans="1:5" x14ac:dyDescent="0.4">
      <c r="A24" s="1">
        <v>44228</v>
      </c>
      <c r="B24">
        <v>35578516</v>
      </c>
      <c r="C24">
        <f t="shared" si="0"/>
        <v>34449482</v>
      </c>
      <c r="D24">
        <v>1129034</v>
      </c>
      <c r="E24">
        <f t="shared" si="1"/>
        <v>3.1733588888305513E-2</v>
      </c>
    </row>
    <row r="25" spans="1:5" x14ac:dyDescent="0.4">
      <c r="A25" s="1">
        <v>44197</v>
      </c>
      <c r="B25">
        <v>37490761</v>
      </c>
      <c r="C25">
        <f t="shared" si="0"/>
        <v>36372201</v>
      </c>
      <c r="D25">
        <v>1118560</v>
      </c>
      <c r="E25">
        <f t="shared" si="1"/>
        <v>2.9835617367169474E-2</v>
      </c>
    </row>
    <row r="26" spans="1:5" x14ac:dyDescent="0.4">
      <c r="A26" s="1">
        <v>44166</v>
      </c>
      <c r="B26">
        <v>35930517</v>
      </c>
      <c r="C26">
        <f t="shared" si="0"/>
        <v>34575457</v>
      </c>
      <c r="D26">
        <v>1355060</v>
      </c>
      <c r="E26">
        <f t="shared" si="1"/>
        <v>3.7713345455062615E-2</v>
      </c>
    </row>
    <row r="27" spans="1:5" x14ac:dyDescent="0.4">
      <c r="A27" s="1">
        <v>44136</v>
      </c>
      <c r="B27">
        <v>33785905</v>
      </c>
      <c r="C27">
        <f t="shared" si="0"/>
        <v>32679021</v>
      </c>
      <c r="D27">
        <v>1106884</v>
      </c>
      <c r="E27">
        <f t="shared" si="1"/>
        <v>3.2761709357792844E-2</v>
      </c>
    </row>
    <row r="28" spans="1:5" x14ac:dyDescent="0.4">
      <c r="A28" s="1">
        <v>44105</v>
      </c>
      <c r="B28">
        <v>33297049</v>
      </c>
      <c r="C28">
        <f t="shared" si="0"/>
        <v>31978099</v>
      </c>
      <c r="D28">
        <v>1318950</v>
      </c>
      <c r="E28">
        <f t="shared" si="1"/>
        <v>3.9611618435015067E-2</v>
      </c>
    </row>
    <row r="29" spans="1:5" x14ac:dyDescent="0.4">
      <c r="A29" s="1">
        <v>44075</v>
      </c>
      <c r="B29">
        <v>32848877</v>
      </c>
      <c r="C29">
        <f t="shared" si="0"/>
        <v>31366756</v>
      </c>
      <c r="D29">
        <v>1482121</v>
      </c>
      <c r="E29">
        <f t="shared" si="1"/>
        <v>4.5119381097868276E-2</v>
      </c>
    </row>
    <row r="30" spans="1:5" x14ac:dyDescent="0.4">
      <c r="A30" s="1">
        <v>44044</v>
      </c>
      <c r="B30">
        <v>36679836</v>
      </c>
      <c r="C30">
        <f t="shared" si="0"/>
        <v>35236019</v>
      </c>
      <c r="D30">
        <v>1443817</v>
      </c>
      <c r="E30">
        <f t="shared" si="1"/>
        <v>3.9362689625984153E-2</v>
      </c>
    </row>
    <row r="31" spans="1:5" x14ac:dyDescent="0.4">
      <c r="A31" s="1">
        <v>44013</v>
      </c>
      <c r="B31">
        <v>33896953</v>
      </c>
      <c r="C31">
        <f t="shared" si="0"/>
        <v>33009731</v>
      </c>
      <c r="D31">
        <v>887222</v>
      </c>
      <c r="E31">
        <f t="shared" si="1"/>
        <v>2.6174092992960165E-2</v>
      </c>
    </row>
    <row r="32" spans="1:5" x14ac:dyDescent="0.4">
      <c r="A32" s="1">
        <v>43983</v>
      </c>
      <c r="B32">
        <v>28802843</v>
      </c>
      <c r="C32">
        <f t="shared" si="0"/>
        <v>28198904</v>
      </c>
      <c r="D32">
        <v>603939</v>
      </c>
      <c r="E32">
        <f t="shared" si="1"/>
        <v>2.0968034301336157E-2</v>
      </c>
    </row>
    <row r="33" spans="1:9" x14ac:dyDescent="0.4">
      <c r="A33" s="1">
        <v>43952</v>
      </c>
      <c r="B33">
        <v>26648587</v>
      </c>
      <c r="C33">
        <f t="shared" si="0"/>
        <v>25962319</v>
      </c>
      <c r="D33">
        <v>686268</v>
      </c>
      <c r="E33">
        <f t="shared" si="1"/>
        <v>2.5752509879792124E-2</v>
      </c>
    </row>
    <row r="34" spans="1:9" x14ac:dyDescent="0.4">
      <c r="A34" s="1">
        <v>43922</v>
      </c>
      <c r="B34">
        <v>23211389</v>
      </c>
      <c r="C34">
        <f t="shared" si="0"/>
        <v>22662526</v>
      </c>
      <c r="D34">
        <v>548863</v>
      </c>
      <c r="E34">
        <f t="shared" si="1"/>
        <v>2.3646279849947799E-2</v>
      </c>
    </row>
    <row r="35" spans="1:9" x14ac:dyDescent="0.4">
      <c r="A35" s="1">
        <v>43891</v>
      </c>
      <c r="B35">
        <v>22748700</v>
      </c>
      <c r="C35">
        <f t="shared" si="0"/>
        <v>22199683</v>
      </c>
      <c r="D35">
        <v>549017</v>
      </c>
      <c r="E35">
        <f t="shared" si="1"/>
        <v>2.4133994470013673E-2</v>
      </c>
    </row>
    <row r="36" spans="1:9" x14ac:dyDescent="0.4">
      <c r="A36" s="1">
        <v>43862</v>
      </c>
      <c r="B36">
        <v>19212778</v>
      </c>
      <c r="C36">
        <f t="shared" si="0"/>
        <v>18734958</v>
      </c>
      <c r="D36">
        <v>477820</v>
      </c>
      <c r="E36">
        <f t="shared" si="1"/>
        <v>2.486990689217353E-2</v>
      </c>
    </row>
    <row r="37" spans="1:9" x14ac:dyDescent="0.4">
      <c r="A37" s="1">
        <v>43831</v>
      </c>
      <c r="B37">
        <v>17703536</v>
      </c>
      <c r="C37">
        <f t="shared" si="0"/>
        <v>17322356</v>
      </c>
      <c r="D37">
        <v>381180</v>
      </c>
      <c r="E37">
        <f t="shared" si="1"/>
        <v>2.1531291827802085E-2</v>
      </c>
    </row>
    <row r="38" spans="1:9" x14ac:dyDescent="0.4">
      <c r="A38" s="1">
        <v>43800</v>
      </c>
      <c r="B38">
        <v>18271815</v>
      </c>
      <c r="C38">
        <f t="shared" si="0"/>
        <v>17936284</v>
      </c>
      <c r="D38">
        <v>335531</v>
      </c>
      <c r="E38">
        <f t="shared" si="1"/>
        <v>1.8363309829921112E-2</v>
      </c>
    </row>
    <row r="39" spans="1:9" x14ac:dyDescent="0.4">
      <c r="A39" s="1">
        <v>43770</v>
      </c>
      <c r="B39">
        <v>20388573</v>
      </c>
      <c r="C39">
        <f t="shared" si="0"/>
        <v>19942286</v>
      </c>
      <c r="D39">
        <v>446287</v>
      </c>
      <c r="E39">
        <f t="shared" si="1"/>
        <v>2.1889074826374557E-2</v>
      </c>
    </row>
    <row r="40" spans="1:9" x14ac:dyDescent="0.4">
      <c r="A40" s="1">
        <v>43739</v>
      </c>
      <c r="B40">
        <v>20954629</v>
      </c>
      <c r="C40">
        <f t="shared" si="0"/>
        <v>20601706</v>
      </c>
      <c r="D40">
        <v>352923</v>
      </c>
      <c r="E40">
        <f t="shared" si="1"/>
        <v>1.6842245214649231E-2</v>
      </c>
    </row>
    <row r="41" spans="1:9" x14ac:dyDescent="0.4">
      <c r="A41" s="1">
        <v>43709</v>
      </c>
      <c r="B41">
        <v>20465806</v>
      </c>
      <c r="C41">
        <f t="shared" si="0"/>
        <v>20066778</v>
      </c>
      <c r="D41">
        <v>399028</v>
      </c>
      <c r="E41">
        <f t="shared" si="1"/>
        <v>1.949730198752006E-2</v>
      </c>
    </row>
    <row r="42" spans="1:9" x14ac:dyDescent="0.4">
      <c r="A42" s="1">
        <v>43678</v>
      </c>
      <c r="B42">
        <v>22003889</v>
      </c>
      <c r="C42">
        <f t="shared" si="0"/>
        <v>21613782</v>
      </c>
      <c r="D42">
        <v>390107</v>
      </c>
      <c r="E42">
        <f t="shared" si="1"/>
        <v>1.7729002359537442E-2</v>
      </c>
    </row>
    <row r="43" spans="1:9" x14ac:dyDescent="0.4">
      <c r="A43" s="1">
        <v>43647</v>
      </c>
      <c r="B43">
        <v>22892039</v>
      </c>
      <c r="C43">
        <f t="shared" si="0"/>
        <v>22478421</v>
      </c>
      <c r="D43">
        <v>413618</v>
      </c>
      <c r="E43">
        <f t="shared" si="1"/>
        <v>1.806820266206955E-2</v>
      </c>
    </row>
    <row r="44" spans="1:9" x14ac:dyDescent="0.4">
      <c r="A44" s="1">
        <v>43617</v>
      </c>
      <c r="B44">
        <v>25679653</v>
      </c>
      <c r="C44">
        <f t="shared" si="0"/>
        <v>25025353</v>
      </c>
      <c r="D44">
        <v>654300</v>
      </c>
      <c r="E44">
        <f t="shared" si="1"/>
        <v>2.5479316250885477E-2</v>
      </c>
    </row>
    <row r="45" spans="1:9" x14ac:dyDescent="0.4">
      <c r="A45" s="1">
        <v>43586</v>
      </c>
      <c r="B45">
        <v>24332475</v>
      </c>
      <c r="C45">
        <f t="shared" si="0"/>
        <v>23798734</v>
      </c>
      <c r="D45">
        <v>533741</v>
      </c>
      <c r="E45">
        <f t="shared" si="1"/>
        <v>2.1935335390255203E-2</v>
      </c>
      <c r="I45" s="2">
        <v>1799742602</v>
      </c>
    </row>
    <row r="46" spans="1:9" x14ac:dyDescent="0.4">
      <c r="A46" s="1">
        <v>43556</v>
      </c>
      <c r="B46">
        <v>19830158</v>
      </c>
      <c r="C46">
        <f t="shared" si="0"/>
        <v>19456388</v>
      </c>
      <c r="D46">
        <v>373770</v>
      </c>
      <c r="E46">
        <f t="shared" si="1"/>
        <v>1.8848563889405218E-2</v>
      </c>
    </row>
    <row r="47" spans="1:9" x14ac:dyDescent="0.4">
      <c r="A47" s="1">
        <v>43525</v>
      </c>
      <c r="B47">
        <v>18029582</v>
      </c>
      <c r="C47">
        <f t="shared" si="0"/>
        <v>17554769</v>
      </c>
      <c r="D47">
        <v>474813</v>
      </c>
      <c r="E47">
        <f t="shared" si="1"/>
        <v>2.6335219529770575E-2</v>
      </c>
    </row>
    <row r="48" spans="1:9" x14ac:dyDescent="0.4">
      <c r="A48" s="1">
        <v>43497</v>
      </c>
      <c r="B48">
        <v>13413899</v>
      </c>
      <c r="C48">
        <f t="shared" si="0"/>
        <v>13072819</v>
      </c>
      <c r="D48">
        <v>341080</v>
      </c>
      <c r="E48">
        <f t="shared" si="1"/>
        <v>2.5427357101764372E-2</v>
      </c>
    </row>
    <row r="49" spans="1:5" x14ac:dyDescent="0.4">
      <c r="A49" s="1">
        <v>43466</v>
      </c>
      <c r="B49">
        <v>16569597</v>
      </c>
      <c r="C49">
        <f t="shared" si="0"/>
        <v>16229531</v>
      </c>
      <c r="D49">
        <v>340066</v>
      </c>
      <c r="E49">
        <f t="shared" si="1"/>
        <v>2.0523492514633881E-2</v>
      </c>
    </row>
    <row r="50" spans="1:5" x14ac:dyDescent="0.4">
      <c r="A50" s="1">
        <v>43435</v>
      </c>
      <c r="B50">
        <v>17107601</v>
      </c>
      <c r="C50">
        <f t="shared" si="0"/>
        <v>16736478</v>
      </c>
      <c r="D50">
        <v>371123</v>
      </c>
      <c r="E50">
        <f t="shared" si="1"/>
        <v>2.1693456610310236E-2</v>
      </c>
    </row>
    <row r="51" spans="1:5" x14ac:dyDescent="0.4">
      <c r="A51" s="1">
        <v>43405</v>
      </c>
      <c r="B51">
        <v>16713911</v>
      </c>
      <c r="C51">
        <f t="shared" si="0"/>
        <v>16321501</v>
      </c>
      <c r="D51">
        <v>392410</v>
      </c>
      <c r="E51">
        <f t="shared" si="1"/>
        <v>2.3478047717257797E-2</v>
      </c>
    </row>
    <row r="52" spans="1:5" x14ac:dyDescent="0.4">
      <c r="A52" s="1">
        <v>43374</v>
      </c>
      <c r="B52">
        <v>17056926</v>
      </c>
      <c r="C52">
        <f t="shared" si="0"/>
        <v>16559732</v>
      </c>
      <c r="D52">
        <v>497194</v>
      </c>
      <c r="E52">
        <f t="shared" si="1"/>
        <v>2.9149097557203449E-2</v>
      </c>
    </row>
    <row r="53" spans="1:5" x14ac:dyDescent="0.4">
      <c r="A53" s="1">
        <v>43344</v>
      </c>
      <c r="B53">
        <v>16056742</v>
      </c>
      <c r="C53">
        <f t="shared" si="0"/>
        <v>15663824</v>
      </c>
      <c r="D53">
        <v>392918</v>
      </c>
      <c r="E53">
        <f t="shared" si="1"/>
        <v>2.4470593100393592E-2</v>
      </c>
    </row>
    <row r="54" spans="1:5" x14ac:dyDescent="0.4">
      <c r="A54" s="1">
        <v>43313</v>
      </c>
      <c r="B54">
        <v>19842059</v>
      </c>
      <c r="C54">
        <f t="shared" si="0"/>
        <v>19169641</v>
      </c>
      <c r="D54">
        <v>672418</v>
      </c>
      <c r="E54">
        <f t="shared" si="1"/>
        <v>3.3888519331587513E-2</v>
      </c>
    </row>
    <row r="55" spans="1:5" x14ac:dyDescent="0.4">
      <c r="A55" s="1">
        <v>43282</v>
      </c>
      <c r="B55">
        <v>19937033</v>
      </c>
      <c r="C55">
        <f t="shared" si="0"/>
        <v>19427976</v>
      </c>
      <c r="D55">
        <v>509057</v>
      </c>
      <c r="E55">
        <f t="shared" si="1"/>
        <v>2.5533237568498783E-2</v>
      </c>
    </row>
    <row r="56" spans="1:5" x14ac:dyDescent="0.4">
      <c r="A56" s="1">
        <v>43252</v>
      </c>
      <c r="B56">
        <v>22471788</v>
      </c>
      <c r="C56">
        <f t="shared" si="0"/>
        <v>21714890</v>
      </c>
      <c r="D56">
        <v>756898</v>
      </c>
      <c r="E56">
        <f t="shared" si="1"/>
        <v>3.368214402877065E-2</v>
      </c>
    </row>
    <row r="57" spans="1:5" x14ac:dyDescent="0.4">
      <c r="A57" s="1">
        <v>43221</v>
      </c>
      <c r="B57">
        <v>25105717</v>
      </c>
      <c r="C57">
        <f t="shared" si="0"/>
        <v>24226418</v>
      </c>
      <c r="D57">
        <v>879299</v>
      </c>
      <c r="E57">
        <f t="shared" si="1"/>
        <v>3.5023855323470743E-2</v>
      </c>
    </row>
    <row r="58" spans="1:5" x14ac:dyDescent="0.4">
      <c r="A58" s="1">
        <v>43191</v>
      </c>
      <c r="B58">
        <v>20876642</v>
      </c>
      <c r="C58">
        <f t="shared" si="0"/>
        <v>20424319</v>
      </c>
      <c r="D58">
        <v>452323</v>
      </c>
      <c r="E58">
        <f t="shared" si="1"/>
        <v>2.1666463409201538E-2</v>
      </c>
    </row>
    <row r="59" spans="1:5" x14ac:dyDescent="0.4">
      <c r="A59" s="1">
        <v>43160</v>
      </c>
      <c r="B59">
        <v>20261862</v>
      </c>
      <c r="C59">
        <f t="shared" si="0"/>
        <v>19773103</v>
      </c>
      <c r="D59">
        <v>488759</v>
      </c>
      <c r="E59">
        <f t="shared" si="1"/>
        <v>2.4122116713656425E-2</v>
      </c>
    </row>
    <row r="60" spans="1:5" x14ac:dyDescent="0.4">
      <c r="A60" s="1">
        <v>43132</v>
      </c>
      <c r="B60">
        <v>22231978</v>
      </c>
      <c r="C60">
        <f t="shared" si="0"/>
        <v>21615995</v>
      </c>
      <c r="D60">
        <v>615983</v>
      </c>
      <c r="E60">
        <f t="shared" si="1"/>
        <v>2.7707071318620411E-2</v>
      </c>
    </row>
    <row r="61" spans="1:5" x14ac:dyDescent="0.4">
      <c r="A61" s="1">
        <v>43101</v>
      </c>
      <c r="B61">
        <v>33504270</v>
      </c>
      <c r="C61">
        <f t="shared" si="0"/>
        <v>32742699</v>
      </c>
      <c r="D61">
        <v>761571</v>
      </c>
      <c r="E61">
        <f t="shared" si="1"/>
        <v>2.2730565387635664E-2</v>
      </c>
    </row>
    <row r="62" spans="1:5" x14ac:dyDescent="0.4">
      <c r="A62" s="1">
        <v>43070</v>
      </c>
      <c r="B62">
        <v>26732085</v>
      </c>
      <c r="C62">
        <f t="shared" si="0"/>
        <v>25855930</v>
      </c>
      <c r="D62">
        <v>876155</v>
      </c>
      <c r="E62">
        <f t="shared" si="1"/>
        <v>3.2775408278104753E-2</v>
      </c>
    </row>
    <row r="63" spans="1:5" x14ac:dyDescent="0.4">
      <c r="A63" s="1">
        <v>43040</v>
      </c>
      <c r="B63">
        <v>15292269</v>
      </c>
      <c r="C63">
        <f t="shared" si="0"/>
        <v>14698046</v>
      </c>
      <c r="D63">
        <v>594223</v>
      </c>
      <c r="E63">
        <f t="shared" si="1"/>
        <v>3.8857739162187113E-2</v>
      </c>
    </row>
    <row r="64" spans="1:5" x14ac:dyDescent="0.4">
      <c r="A64" s="1">
        <v>43009</v>
      </c>
      <c r="B64">
        <v>12602063</v>
      </c>
      <c r="C64">
        <f t="shared" si="0"/>
        <v>11295850</v>
      </c>
      <c r="D64">
        <v>1306213</v>
      </c>
      <c r="E64">
        <f t="shared" si="1"/>
        <v>0.10365072766260572</v>
      </c>
    </row>
    <row r="65" spans="1:5" x14ac:dyDescent="0.4">
      <c r="A65" s="1">
        <v>42979</v>
      </c>
      <c r="B65">
        <v>10679242</v>
      </c>
      <c r="C65">
        <f t="shared" si="0"/>
        <v>10679242</v>
      </c>
      <c r="E65">
        <f t="shared" si="1"/>
        <v>0</v>
      </c>
    </row>
    <row r="66" spans="1:5" x14ac:dyDescent="0.4">
      <c r="A66" s="1">
        <v>42948</v>
      </c>
      <c r="B66">
        <v>10523178</v>
      </c>
      <c r="C66">
        <f t="shared" si="0"/>
        <v>10523178</v>
      </c>
      <c r="E66">
        <f t="shared" si="1"/>
        <v>0</v>
      </c>
    </row>
    <row r="67" spans="1:5" x14ac:dyDescent="0.4">
      <c r="A67" s="1">
        <v>42917</v>
      </c>
      <c r="B67">
        <v>7835875</v>
      </c>
      <c r="C67">
        <f t="shared" ref="C67:C90" si="2">B67-D67</f>
        <v>7835875</v>
      </c>
      <c r="E67">
        <f t="shared" ref="E67:E90" si="3">D67/B67</f>
        <v>0</v>
      </c>
    </row>
    <row r="68" spans="1:5" x14ac:dyDescent="0.4">
      <c r="A68" s="1">
        <v>42887</v>
      </c>
      <c r="B68">
        <v>7244657</v>
      </c>
      <c r="C68">
        <f t="shared" si="2"/>
        <v>7244657</v>
      </c>
      <c r="E68">
        <f t="shared" si="3"/>
        <v>0</v>
      </c>
    </row>
    <row r="69" spans="1:5" x14ac:dyDescent="0.4">
      <c r="A69" s="1">
        <v>42856</v>
      </c>
      <c r="B69">
        <v>4245516</v>
      </c>
      <c r="C69">
        <f t="shared" si="2"/>
        <v>4245516</v>
      </c>
      <c r="E69">
        <f t="shared" si="3"/>
        <v>0</v>
      </c>
    </row>
    <row r="70" spans="1:5" x14ac:dyDescent="0.4">
      <c r="A70" s="1">
        <v>42826</v>
      </c>
      <c r="B70">
        <v>2539966</v>
      </c>
      <c r="C70">
        <f t="shared" si="2"/>
        <v>2539966</v>
      </c>
      <c r="E70">
        <f t="shared" si="3"/>
        <v>0</v>
      </c>
    </row>
    <row r="71" spans="1:5" x14ac:dyDescent="0.4">
      <c r="A71" s="1">
        <v>42795</v>
      </c>
      <c r="B71">
        <v>2426471</v>
      </c>
      <c r="C71">
        <f t="shared" si="2"/>
        <v>2426471</v>
      </c>
      <c r="E71">
        <f t="shared" si="3"/>
        <v>0</v>
      </c>
    </row>
    <row r="72" spans="1:5" x14ac:dyDescent="0.4">
      <c r="A72" s="1">
        <v>42767</v>
      </c>
      <c r="B72">
        <v>1410048</v>
      </c>
      <c r="C72">
        <f t="shared" si="2"/>
        <v>1410048</v>
      </c>
      <c r="E72">
        <f t="shared" si="3"/>
        <v>0</v>
      </c>
    </row>
    <row r="73" spans="1:5" x14ac:dyDescent="0.4">
      <c r="A73" s="1">
        <v>42736</v>
      </c>
      <c r="B73">
        <v>1409664</v>
      </c>
      <c r="C73">
        <f t="shared" si="2"/>
        <v>1409664</v>
      </c>
      <c r="E73">
        <f t="shared" si="3"/>
        <v>0</v>
      </c>
    </row>
    <row r="74" spans="1:5" x14ac:dyDescent="0.4">
      <c r="A74" s="1">
        <v>42705</v>
      </c>
      <c r="B74">
        <v>1316131</v>
      </c>
      <c r="C74">
        <f t="shared" si="2"/>
        <v>1316131</v>
      </c>
      <c r="E74">
        <f t="shared" si="3"/>
        <v>0</v>
      </c>
    </row>
    <row r="75" spans="1:5" x14ac:dyDescent="0.4">
      <c r="A75" s="1">
        <v>42675</v>
      </c>
      <c r="B75">
        <v>1301586</v>
      </c>
      <c r="C75">
        <f t="shared" si="2"/>
        <v>1301586</v>
      </c>
      <c r="E75">
        <f t="shared" si="3"/>
        <v>0</v>
      </c>
    </row>
    <row r="76" spans="1:5" x14ac:dyDescent="0.4">
      <c r="A76" s="1">
        <v>42644</v>
      </c>
      <c r="B76">
        <v>1329847</v>
      </c>
      <c r="C76">
        <f t="shared" si="2"/>
        <v>1329847</v>
      </c>
      <c r="E76">
        <f t="shared" si="3"/>
        <v>0</v>
      </c>
    </row>
    <row r="77" spans="1:5" x14ac:dyDescent="0.4">
      <c r="A77" s="1">
        <v>42614</v>
      </c>
      <c r="B77">
        <v>1387412</v>
      </c>
      <c r="C77">
        <f t="shared" si="2"/>
        <v>1387412</v>
      </c>
      <c r="E77">
        <f t="shared" si="3"/>
        <v>0</v>
      </c>
    </row>
    <row r="78" spans="1:5" x14ac:dyDescent="0.4">
      <c r="A78" s="1">
        <v>42583</v>
      </c>
      <c r="B78">
        <v>1405743</v>
      </c>
      <c r="C78">
        <f t="shared" si="2"/>
        <v>1405743</v>
      </c>
      <c r="E78">
        <f t="shared" si="3"/>
        <v>0</v>
      </c>
    </row>
    <row r="79" spans="1:5" x14ac:dyDescent="0.4">
      <c r="A79" s="1">
        <v>42552</v>
      </c>
      <c r="B79">
        <v>1356907</v>
      </c>
      <c r="C79">
        <f t="shared" si="2"/>
        <v>1356907</v>
      </c>
      <c r="E79">
        <f t="shared" si="3"/>
        <v>0</v>
      </c>
    </row>
    <row r="80" spans="1:5" x14ac:dyDescent="0.4">
      <c r="A80" s="1">
        <v>42522</v>
      </c>
      <c r="B80">
        <v>1351536</v>
      </c>
      <c r="C80">
        <f t="shared" si="2"/>
        <v>1351536</v>
      </c>
      <c r="E80">
        <f t="shared" si="3"/>
        <v>0</v>
      </c>
    </row>
    <row r="81" spans="1:5" x14ac:dyDescent="0.4">
      <c r="A81" s="1">
        <v>42491</v>
      </c>
      <c r="B81">
        <v>1346796</v>
      </c>
      <c r="C81">
        <f t="shared" si="2"/>
        <v>1346796</v>
      </c>
      <c r="E81">
        <f t="shared" si="3"/>
        <v>0</v>
      </c>
    </row>
    <row r="82" spans="1:5" x14ac:dyDescent="0.4">
      <c r="A82" s="1">
        <v>42461</v>
      </c>
      <c r="B82">
        <v>1023096</v>
      </c>
      <c r="C82">
        <f t="shared" si="2"/>
        <v>1023096</v>
      </c>
      <c r="E82">
        <f t="shared" si="3"/>
        <v>0</v>
      </c>
    </row>
    <row r="83" spans="1:5" x14ac:dyDescent="0.4">
      <c r="A83" s="1">
        <v>42430</v>
      </c>
      <c r="B83">
        <v>917170</v>
      </c>
      <c r="C83">
        <f t="shared" si="2"/>
        <v>917170</v>
      </c>
      <c r="E83">
        <f t="shared" si="3"/>
        <v>0</v>
      </c>
    </row>
    <row r="84" spans="1:5" x14ac:dyDescent="0.4">
      <c r="A84" s="1">
        <v>42401</v>
      </c>
      <c r="B84">
        <v>520040</v>
      </c>
      <c r="C84">
        <f t="shared" si="2"/>
        <v>520040</v>
      </c>
      <c r="E84">
        <f t="shared" si="3"/>
        <v>0</v>
      </c>
    </row>
    <row r="85" spans="1:5" x14ac:dyDescent="0.4">
      <c r="A85" s="1">
        <v>42370</v>
      </c>
      <c r="B85">
        <v>404816</v>
      </c>
      <c r="C85">
        <f t="shared" si="2"/>
        <v>404816</v>
      </c>
      <c r="E85">
        <f t="shared" si="3"/>
        <v>0</v>
      </c>
    </row>
    <row r="86" spans="1:5" x14ac:dyDescent="0.4">
      <c r="A86" s="1">
        <v>42339</v>
      </c>
      <c r="B86">
        <v>347092</v>
      </c>
      <c r="C86">
        <f t="shared" si="2"/>
        <v>347092</v>
      </c>
      <c r="E86">
        <f t="shared" si="3"/>
        <v>0</v>
      </c>
    </row>
    <row r="87" spans="1:5" x14ac:dyDescent="0.4">
      <c r="A87" s="1">
        <v>42309</v>
      </c>
      <c r="B87">
        <v>234733</v>
      </c>
      <c r="C87">
        <f t="shared" si="2"/>
        <v>234733</v>
      </c>
      <c r="E87">
        <f t="shared" si="3"/>
        <v>0</v>
      </c>
    </row>
    <row r="88" spans="1:5" x14ac:dyDescent="0.4">
      <c r="A88" s="1">
        <v>42278</v>
      </c>
      <c r="B88">
        <v>205045</v>
      </c>
      <c r="C88">
        <f t="shared" si="2"/>
        <v>205045</v>
      </c>
      <c r="E88">
        <f t="shared" si="3"/>
        <v>0</v>
      </c>
    </row>
    <row r="89" spans="1:5" x14ac:dyDescent="0.4">
      <c r="A89" s="1">
        <v>42248</v>
      </c>
      <c r="B89">
        <v>173805</v>
      </c>
      <c r="C89">
        <f t="shared" si="2"/>
        <v>173805</v>
      </c>
      <c r="E89">
        <f t="shared" si="3"/>
        <v>0</v>
      </c>
    </row>
    <row r="90" spans="1:5" x14ac:dyDescent="0.4">
      <c r="A90" s="1">
        <v>42217</v>
      </c>
      <c r="B90">
        <v>85609</v>
      </c>
      <c r="C90">
        <f t="shared" si="2"/>
        <v>85609</v>
      </c>
      <c r="E90">
        <f t="shared" si="3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>
      <selection activeCell="D33" sqref="D33"/>
    </sheetView>
  </sheetViews>
  <sheetFormatPr defaultRowHeight="14.6" x14ac:dyDescent="0.4"/>
  <cols>
    <col min="1" max="1" width="13.4609375" bestFit="1" customWidth="1"/>
    <col min="5" max="5" width="18" bestFit="1" customWidth="1"/>
  </cols>
  <sheetData>
    <row r="1" spans="1:5" x14ac:dyDescent="0.4">
      <c r="B1" t="s">
        <v>4</v>
      </c>
      <c r="C1" t="s">
        <v>1</v>
      </c>
      <c r="D1" t="s">
        <v>2</v>
      </c>
      <c r="E1" t="s">
        <v>3</v>
      </c>
    </row>
    <row r="2" spans="1:5" x14ac:dyDescent="0.4">
      <c r="A2" s="1">
        <v>44896</v>
      </c>
      <c r="B2">
        <v>15960036</v>
      </c>
      <c r="C2">
        <f>B2-D2</f>
        <v>15275794</v>
      </c>
      <c r="D2">
        <v>684242</v>
      </c>
      <c r="E2">
        <f>D2/B2</f>
        <v>4.2872209060180064E-2</v>
      </c>
    </row>
    <row r="3" spans="1:5" x14ac:dyDescent="0.4">
      <c r="A3" s="1">
        <v>44866</v>
      </c>
      <c r="B3">
        <v>87319610</v>
      </c>
      <c r="C3">
        <f t="shared" ref="C3:C32" si="0">B3-D3</f>
        <v>81450507</v>
      </c>
      <c r="D3">
        <v>5869103</v>
      </c>
      <c r="E3">
        <f t="shared" ref="E3:E32" si="1">D3/B3</f>
        <v>6.7214031304079352E-2</v>
      </c>
    </row>
    <row r="4" spans="1:5" x14ac:dyDescent="0.4">
      <c r="A4" s="1">
        <v>44835</v>
      </c>
      <c r="B4">
        <v>81008218</v>
      </c>
      <c r="C4">
        <f t="shared" si="0"/>
        <v>75121319</v>
      </c>
      <c r="D4">
        <v>5886899</v>
      </c>
      <c r="E4">
        <f t="shared" si="1"/>
        <v>7.2670392527335925E-2</v>
      </c>
    </row>
    <row r="5" spans="1:5" x14ac:dyDescent="0.4">
      <c r="A5" s="1">
        <v>44805</v>
      </c>
      <c r="B5">
        <v>81364544</v>
      </c>
      <c r="C5">
        <f t="shared" si="0"/>
        <v>75573076</v>
      </c>
      <c r="D5">
        <v>5791468</v>
      </c>
      <c r="E5">
        <f t="shared" si="1"/>
        <v>7.1179259604773309E-2</v>
      </c>
    </row>
    <row r="6" spans="1:5" x14ac:dyDescent="0.4">
      <c r="A6" s="1">
        <v>44774</v>
      </c>
      <c r="B6">
        <v>89840378</v>
      </c>
      <c r="C6">
        <f t="shared" si="0"/>
        <v>83838452</v>
      </c>
      <c r="D6">
        <v>6001926</v>
      </c>
      <c r="E6">
        <f t="shared" si="1"/>
        <v>6.6806553284982834E-2</v>
      </c>
    </row>
    <row r="7" spans="1:5" x14ac:dyDescent="0.4">
      <c r="A7" s="1">
        <v>44743</v>
      </c>
      <c r="B7">
        <v>84893818</v>
      </c>
      <c r="C7">
        <f t="shared" si="0"/>
        <v>80062829</v>
      </c>
      <c r="D7">
        <v>4830989</v>
      </c>
      <c r="E7">
        <f t="shared" si="1"/>
        <v>5.6906251995875602E-2</v>
      </c>
    </row>
    <row r="8" spans="1:5" x14ac:dyDescent="0.4">
      <c r="A8" s="1">
        <v>44713</v>
      </c>
      <c r="B8">
        <v>89794398</v>
      </c>
      <c r="C8">
        <f t="shared" si="0"/>
        <v>84341877</v>
      </c>
      <c r="D8">
        <v>5452521</v>
      </c>
      <c r="E8">
        <f t="shared" si="1"/>
        <v>6.0722284701992209E-2</v>
      </c>
    </row>
    <row r="9" spans="1:5" x14ac:dyDescent="0.4">
      <c r="A9" s="1">
        <v>44682</v>
      </c>
      <c r="B9">
        <v>97076915</v>
      </c>
      <c r="C9">
        <f t="shared" si="0"/>
        <v>89690854</v>
      </c>
      <c r="D9">
        <v>7386061</v>
      </c>
      <c r="E9">
        <f t="shared" si="1"/>
        <v>7.608462835886369E-2</v>
      </c>
    </row>
    <row r="10" spans="1:5" x14ac:dyDescent="0.4">
      <c r="A10" s="1">
        <v>44652</v>
      </c>
      <c r="B10">
        <v>98070352</v>
      </c>
      <c r="C10">
        <f t="shared" si="0"/>
        <v>89304458</v>
      </c>
      <c r="D10">
        <v>8765894</v>
      </c>
      <c r="E10">
        <f t="shared" si="1"/>
        <v>8.9383731384995946E-2</v>
      </c>
    </row>
    <row r="11" spans="1:5" x14ac:dyDescent="0.4">
      <c r="A11" s="1">
        <v>44621</v>
      </c>
      <c r="B11">
        <v>88251509</v>
      </c>
      <c r="C11">
        <f t="shared" si="0"/>
        <v>79026611</v>
      </c>
      <c r="D11">
        <v>9224898</v>
      </c>
      <c r="E11">
        <f t="shared" si="1"/>
        <v>0.10452963472839881</v>
      </c>
    </row>
    <row r="12" spans="1:5" x14ac:dyDescent="0.4">
      <c r="A12" s="1">
        <v>44593</v>
      </c>
      <c r="B12">
        <v>86457089</v>
      </c>
      <c r="C12">
        <f t="shared" si="0"/>
        <v>74369853</v>
      </c>
      <c r="D12">
        <v>12087236</v>
      </c>
      <c r="E12">
        <f t="shared" si="1"/>
        <v>0.13980618755276389</v>
      </c>
    </row>
    <row r="13" spans="1:5" x14ac:dyDescent="0.4">
      <c r="A13" s="1">
        <v>44562</v>
      </c>
      <c r="B13">
        <v>100414393</v>
      </c>
      <c r="C13">
        <f t="shared" si="0"/>
        <v>89701691</v>
      </c>
      <c r="D13">
        <v>10712702</v>
      </c>
      <c r="E13">
        <f t="shared" si="1"/>
        <v>0.10668492513817217</v>
      </c>
    </row>
    <row r="14" spans="1:5" x14ac:dyDescent="0.4">
      <c r="A14" s="1">
        <v>44531</v>
      </c>
      <c r="B14">
        <v>107927899</v>
      </c>
      <c r="C14">
        <f t="shared" si="0"/>
        <v>99861532</v>
      </c>
      <c r="D14">
        <v>8066367</v>
      </c>
      <c r="E14">
        <f t="shared" si="1"/>
        <v>7.4738478880238365E-2</v>
      </c>
    </row>
    <row r="15" spans="1:5" x14ac:dyDescent="0.4">
      <c r="A15" s="1">
        <v>44501</v>
      </c>
      <c r="B15">
        <v>115827525</v>
      </c>
      <c r="C15">
        <f t="shared" si="0"/>
        <v>107665051</v>
      </c>
      <c r="D15">
        <v>8162474</v>
      </c>
      <c r="E15">
        <f t="shared" si="1"/>
        <v>7.0470935125308082E-2</v>
      </c>
    </row>
    <row r="16" spans="1:5" x14ac:dyDescent="0.4">
      <c r="A16" s="1">
        <v>44470</v>
      </c>
      <c r="B16">
        <v>125026159</v>
      </c>
      <c r="C16">
        <f t="shared" si="0"/>
        <v>117457411</v>
      </c>
      <c r="D16">
        <v>7568748</v>
      </c>
      <c r="E16">
        <f t="shared" si="1"/>
        <v>6.0537315234966145E-2</v>
      </c>
    </row>
    <row r="17" spans="1:5" x14ac:dyDescent="0.4">
      <c r="A17" s="1">
        <v>44440</v>
      </c>
      <c r="B17">
        <v>189090626</v>
      </c>
      <c r="C17">
        <f t="shared" si="0"/>
        <v>177597183</v>
      </c>
      <c r="D17">
        <v>11493443</v>
      </c>
      <c r="E17">
        <f t="shared" si="1"/>
        <v>6.0782722248748595E-2</v>
      </c>
    </row>
    <row r="18" spans="1:5" x14ac:dyDescent="0.4">
      <c r="A18" s="1">
        <v>44409</v>
      </c>
      <c r="B18">
        <v>162629412</v>
      </c>
      <c r="C18">
        <f t="shared" si="0"/>
        <v>143202339</v>
      </c>
      <c r="D18">
        <v>19427073</v>
      </c>
      <c r="E18">
        <f t="shared" si="1"/>
        <v>0.11945608584011852</v>
      </c>
    </row>
    <row r="19" spans="1:5" x14ac:dyDescent="0.4">
      <c r="A19" s="1">
        <v>44378</v>
      </c>
      <c r="B19">
        <v>181998233</v>
      </c>
      <c r="C19">
        <f t="shared" si="0"/>
        <v>148788617</v>
      </c>
      <c r="D19">
        <v>33209616</v>
      </c>
      <c r="E19">
        <f t="shared" si="1"/>
        <v>0.18247218916680361</v>
      </c>
    </row>
    <row r="20" spans="1:5" x14ac:dyDescent="0.4">
      <c r="A20" s="1">
        <v>44348</v>
      </c>
      <c r="B20">
        <v>208564772</v>
      </c>
      <c r="C20">
        <f t="shared" si="0"/>
        <v>132217854</v>
      </c>
      <c r="D20">
        <v>76346918</v>
      </c>
      <c r="E20">
        <f t="shared" si="1"/>
        <v>0.36605854990698045</v>
      </c>
    </row>
    <row r="21" spans="1:5" x14ac:dyDescent="0.4">
      <c r="A21" s="1">
        <v>44317</v>
      </c>
      <c r="B21">
        <v>132706748</v>
      </c>
      <c r="C21">
        <f t="shared" si="0"/>
        <v>57988170</v>
      </c>
      <c r="D21">
        <v>74718578</v>
      </c>
      <c r="E21">
        <f t="shared" si="1"/>
        <v>0.56303525725760384</v>
      </c>
    </row>
    <row r="22" spans="1:5" x14ac:dyDescent="0.4">
      <c r="A22" s="1">
        <v>44287</v>
      </c>
      <c r="B22">
        <v>14033091</v>
      </c>
      <c r="C22">
        <f t="shared" si="0"/>
        <v>10853865</v>
      </c>
      <c r="D22">
        <v>3179226</v>
      </c>
      <c r="E22">
        <f t="shared" si="1"/>
        <v>0.22655208321530873</v>
      </c>
    </row>
    <row r="23" spans="1:5" x14ac:dyDescent="0.4">
      <c r="A23" s="1">
        <v>44256</v>
      </c>
      <c r="B23">
        <v>5997350</v>
      </c>
      <c r="C23">
        <f t="shared" si="0"/>
        <v>5484023</v>
      </c>
      <c r="D23">
        <v>513327</v>
      </c>
      <c r="E23">
        <f t="shared" si="1"/>
        <v>8.5592303267276376E-2</v>
      </c>
    </row>
    <row r="24" spans="1:5" x14ac:dyDescent="0.4">
      <c r="A24" s="1">
        <v>44228</v>
      </c>
      <c r="B24">
        <v>2403651</v>
      </c>
      <c r="C24">
        <f t="shared" si="0"/>
        <v>2330912</v>
      </c>
      <c r="D24">
        <v>72739</v>
      </c>
      <c r="E24">
        <f t="shared" si="1"/>
        <v>3.0261880780529285E-2</v>
      </c>
    </row>
    <row r="25" spans="1:5" x14ac:dyDescent="0.4">
      <c r="A25" s="1">
        <v>44197</v>
      </c>
      <c r="B25">
        <v>2003264</v>
      </c>
      <c r="C25">
        <f t="shared" si="0"/>
        <v>1970344</v>
      </c>
      <c r="D25">
        <v>32920</v>
      </c>
      <c r="E25">
        <f t="shared" si="1"/>
        <v>1.6433181048528801E-2</v>
      </c>
    </row>
    <row r="26" spans="1:5" x14ac:dyDescent="0.4">
      <c r="A26" s="1">
        <v>44166</v>
      </c>
      <c r="B26">
        <v>2688173</v>
      </c>
      <c r="C26">
        <f t="shared" si="0"/>
        <v>2644129</v>
      </c>
      <c r="D26">
        <v>44044</v>
      </c>
      <c r="E26">
        <f t="shared" si="1"/>
        <v>1.6384362167167068E-2</v>
      </c>
    </row>
    <row r="27" spans="1:5" x14ac:dyDescent="0.4">
      <c r="A27" s="1">
        <v>44136</v>
      </c>
      <c r="B27">
        <v>641176</v>
      </c>
      <c r="C27">
        <f t="shared" si="0"/>
        <v>633030</v>
      </c>
      <c r="D27">
        <v>8146</v>
      </c>
      <c r="E27">
        <f t="shared" si="1"/>
        <v>1.2704779966810985E-2</v>
      </c>
    </row>
    <row r="28" spans="1:5" x14ac:dyDescent="0.4">
      <c r="A28" s="1">
        <v>44105</v>
      </c>
      <c r="B28">
        <v>520547</v>
      </c>
      <c r="C28">
        <f t="shared" si="0"/>
        <v>512867</v>
      </c>
      <c r="D28">
        <v>7680</v>
      </c>
      <c r="E28">
        <f t="shared" si="1"/>
        <v>1.4753711000159448E-2</v>
      </c>
    </row>
    <row r="29" spans="1:5" x14ac:dyDescent="0.4">
      <c r="A29" s="1">
        <v>44075</v>
      </c>
      <c r="B29">
        <v>347572</v>
      </c>
      <c r="C29">
        <f t="shared" si="0"/>
        <v>343385</v>
      </c>
      <c r="D29">
        <v>4187</v>
      </c>
      <c r="E29">
        <f t="shared" si="1"/>
        <v>1.2046424913399238E-2</v>
      </c>
    </row>
    <row r="30" spans="1:5" x14ac:dyDescent="0.4">
      <c r="A30" s="1">
        <v>44044</v>
      </c>
      <c r="B30">
        <v>52845</v>
      </c>
      <c r="C30">
        <f t="shared" si="0"/>
        <v>52417</v>
      </c>
      <c r="D30">
        <v>428</v>
      </c>
      <c r="E30">
        <f t="shared" si="1"/>
        <v>8.0991579146560688E-3</v>
      </c>
    </row>
    <row r="31" spans="1:5" x14ac:dyDescent="0.4">
      <c r="A31" s="1">
        <v>44013</v>
      </c>
      <c r="B31">
        <v>14942</v>
      </c>
      <c r="C31">
        <f t="shared" si="0"/>
        <v>14914</v>
      </c>
      <c r="D31">
        <v>28</v>
      </c>
      <c r="E31">
        <f t="shared" si="1"/>
        <v>1.873912461517869E-3</v>
      </c>
    </row>
    <row r="32" spans="1:5" x14ac:dyDescent="0.4">
      <c r="A32" s="1">
        <v>43983</v>
      </c>
      <c r="B32">
        <v>161</v>
      </c>
      <c r="C32">
        <f t="shared" si="0"/>
        <v>159</v>
      </c>
      <c r="D32">
        <v>2</v>
      </c>
      <c r="E32">
        <f t="shared" si="1"/>
        <v>1.2422360248447204E-2</v>
      </c>
    </row>
    <row r="40" spans="5:5" x14ac:dyDescent="0.4">
      <c r="E40" s="2">
        <v>2252925406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0"/>
  <sheetViews>
    <sheetView tabSelected="1" workbookViewId="0">
      <selection activeCell="G18" sqref="G18"/>
    </sheetView>
  </sheetViews>
  <sheetFormatPr defaultRowHeight="14.6" x14ac:dyDescent="0.4"/>
  <cols>
    <col min="2" max="2" width="14.15234375" bestFit="1" customWidth="1"/>
    <col min="3" max="3" width="10.84375" bestFit="1" customWidth="1"/>
    <col min="4" max="4" width="7.07421875" bestFit="1" customWidth="1"/>
    <col min="5" max="6" width="9.84375" bestFit="1" customWidth="1"/>
    <col min="7" max="7" width="17.15234375" bestFit="1" customWidth="1"/>
  </cols>
  <sheetData>
    <row r="1" spans="2:6" x14ac:dyDescent="0.4">
      <c r="C1" t="s">
        <v>5</v>
      </c>
      <c r="D1" t="s">
        <v>1</v>
      </c>
      <c r="E1" t="s">
        <v>6</v>
      </c>
    </row>
    <row r="2" spans="2:6" x14ac:dyDescent="0.4">
      <c r="B2" s="1">
        <v>44896</v>
      </c>
      <c r="C2">
        <v>128892617</v>
      </c>
      <c r="D2" s="1"/>
      <c r="E2">
        <v>36330200</v>
      </c>
      <c r="F2">
        <f>E2/C2</f>
        <v>0.28186408846055161</v>
      </c>
    </row>
    <row r="3" spans="2:6" x14ac:dyDescent="0.4">
      <c r="B3" s="1">
        <v>44866</v>
      </c>
      <c r="C3">
        <v>927766190</v>
      </c>
      <c r="D3" s="1"/>
      <c r="E3">
        <v>318685551</v>
      </c>
      <c r="F3">
        <f t="shared" ref="F3:F28" si="0">E3/C3</f>
        <v>0.34349769848802097</v>
      </c>
    </row>
    <row r="4" spans="2:6" x14ac:dyDescent="0.4">
      <c r="B4" s="1">
        <v>44835</v>
      </c>
      <c r="C4">
        <v>995285210</v>
      </c>
      <c r="D4" s="1"/>
      <c r="E4">
        <v>186075000</v>
      </c>
      <c r="F4">
        <f t="shared" si="0"/>
        <v>0.18695646045016584</v>
      </c>
    </row>
    <row r="5" spans="2:6" x14ac:dyDescent="0.4">
      <c r="B5" s="1">
        <v>44805</v>
      </c>
      <c r="C5">
        <v>1230160378</v>
      </c>
      <c r="D5" s="1"/>
      <c r="E5">
        <v>237986017</v>
      </c>
      <c r="F5">
        <f t="shared" si="0"/>
        <v>0.19345934177047605</v>
      </c>
    </row>
    <row r="6" spans="2:6" x14ac:dyDescent="0.4">
      <c r="B6" s="1">
        <v>44774</v>
      </c>
      <c r="C6">
        <v>1396901818</v>
      </c>
      <c r="D6" s="1"/>
      <c r="E6">
        <v>302412015</v>
      </c>
      <c r="F6">
        <f t="shared" si="0"/>
        <v>0.21648766656555385</v>
      </c>
    </row>
    <row r="7" spans="2:6" x14ac:dyDescent="0.4">
      <c r="B7" s="1">
        <v>44743</v>
      </c>
      <c r="C7">
        <v>1492228559</v>
      </c>
      <c r="D7" s="1"/>
      <c r="E7">
        <v>369132322</v>
      </c>
      <c r="F7">
        <f t="shared" si="0"/>
        <v>0.24736982801573629</v>
      </c>
    </row>
    <row r="8" spans="2:6" x14ac:dyDescent="0.4">
      <c r="B8" s="1">
        <v>44713</v>
      </c>
      <c r="C8">
        <v>1326882717</v>
      </c>
      <c r="D8" s="1"/>
      <c r="E8">
        <v>434989519</v>
      </c>
      <c r="F8">
        <f t="shared" si="0"/>
        <v>0.32782815951019734</v>
      </c>
    </row>
    <row r="9" spans="2:6" x14ac:dyDescent="0.4">
      <c r="B9" s="1">
        <v>44682</v>
      </c>
      <c r="C9">
        <v>925394960</v>
      </c>
      <c r="D9" s="1"/>
      <c r="E9">
        <v>376316116</v>
      </c>
      <c r="F9">
        <f t="shared" si="0"/>
        <v>0.40665459859431263</v>
      </c>
    </row>
    <row r="10" spans="2:6" x14ac:dyDescent="0.4">
      <c r="B10" s="1">
        <v>44652</v>
      </c>
      <c r="C10">
        <v>700238319</v>
      </c>
      <c r="D10" s="1"/>
      <c r="E10">
        <v>251643343</v>
      </c>
      <c r="F10">
        <f t="shared" si="0"/>
        <v>0.35936814106284293</v>
      </c>
    </row>
    <row r="11" spans="2:6" x14ac:dyDescent="0.4">
      <c r="B11" s="1">
        <v>44621</v>
      </c>
      <c r="C11">
        <v>1292059489</v>
      </c>
      <c r="D11" s="1"/>
      <c r="E11">
        <v>274835217</v>
      </c>
      <c r="F11">
        <f t="shared" si="0"/>
        <v>0.21271096210338655</v>
      </c>
    </row>
    <row r="12" spans="2:6" x14ac:dyDescent="0.4">
      <c r="B12" s="1">
        <v>44593</v>
      </c>
      <c r="C12">
        <v>1493685496</v>
      </c>
      <c r="D12" s="1"/>
      <c r="E12">
        <v>319348734</v>
      </c>
      <c r="F12">
        <f t="shared" si="0"/>
        <v>0.21379917985091018</v>
      </c>
    </row>
    <row r="13" spans="2:6" x14ac:dyDescent="0.4">
      <c r="B13" s="1">
        <v>44562</v>
      </c>
      <c r="C13">
        <v>1722094434</v>
      </c>
      <c r="D13" s="1"/>
      <c r="E13">
        <v>445373432</v>
      </c>
      <c r="F13">
        <f t="shared" si="0"/>
        <v>0.25862311799330745</v>
      </c>
    </row>
    <row r="14" spans="2:6" x14ac:dyDescent="0.4">
      <c r="B14" s="1">
        <v>44531</v>
      </c>
      <c r="C14">
        <v>1914068102</v>
      </c>
      <c r="D14" s="1"/>
      <c r="E14">
        <v>487981448</v>
      </c>
      <c r="F14">
        <f t="shared" si="0"/>
        <v>0.25494466340571198</v>
      </c>
    </row>
    <row r="15" spans="2:6" x14ac:dyDescent="0.4">
      <c r="B15" s="1">
        <v>44501</v>
      </c>
      <c r="C15">
        <v>1954052039</v>
      </c>
      <c r="D15" s="1"/>
      <c r="E15">
        <v>441022372</v>
      </c>
      <c r="F15">
        <f t="shared" si="0"/>
        <v>0.22569632906281059</v>
      </c>
    </row>
    <row r="16" spans="2:6" x14ac:dyDescent="0.4">
      <c r="B16" s="1">
        <v>44470</v>
      </c>
      <c r="C16">
        <v>1479269269</v>
      </c>
      <c r="D16" s="1"/>
      <c r="E16">
        <v>268634899</v>
      </c>
      <c r="F16">
        <f t="shared" si="0"/>
        <v>0.18159972942694858</v>
      </c>
    </row>
    <row r="17" spans="2:7" x14ac:dyDescent="0.4">
      <c r="B17" s="1">
        <v>44440</v>
      </c>
      <c r="C17">
        <v>1015722005</v>
      </c>
      <c r="D17" s="1"/>
      <c r="E17">
        <v>197196746</v>
      </c>
      <c r="F17">
        <f t="shared" si="0"/>
        <v>0.19414440666764918</v>
      </c>
    </row>
    <row r="18" spans="2:7" x14ac:dyDescent="0.4">
      <c r="B18" s="1">
        <v>44409</v>
      </c>
      <c r="C18">
        <v>665437844</v>
      </c>
      <c r="D18" s="1"/>
      <c r="E18">
        <v>107541003</v>
      </c>
      <c r="F18">
        <f t="shared" si="0"/>
        <v>0.16160938841945394</v>
      </c>
    </row>
    <row r="19" spans="2:7" x14ac:dyDescent="0.4">
      <c r="B19" s="1">
        <v>44378</v>
      </c>
      <c r="C19">
        <v>388940151</v>
      </c>
      <c r="D19" s="1"/>
      <c r="E19">
        <v>42584602</v>
      </c>
      <c r="F19">
        <f t="shared" si="0"/>
        <v>0.10948882981227619</v>
      </c>
    </row>
    <row r="20" spans="2:7" x14ac:dyDescent="0.4">
      <c r="B20" s="1">
        <v>44348</v>
      </c>
      <c r="C20">
        <v>355228258</v>
      </c>
      <c r="D20" s="1"/>
      <c r="E20">
        <v>34819827</v>
      </c>
      <c r="F20">
        <f t="shared" si="0"/>
        <v>9.8020994151878538E-2</v>
      </c>
    </row>
    <row r="21" spans="2:7" x14ac:dyDescent="0.4">
      <c r="B21" s="1">
        <v>44317</v>
      </c>
      <c r="C21">
        <v>606408992</v>
      </c>
      <c r="D21" s="1"/>
      <c r="E21">
        <v>55630723</v>
      </c>
      <c r="F21">
        <f t="shared" si="0"/>
        <v>9.1737958595442468E-2</v>
      </c>
    </row>
    <row r="22" spans="2:7" x14ac:dyDescent="0.4">
      <c r="B22" s="1">
        <v>44287</v>
      </c>
      <c r="C22">
        <v>543030321</v>
      </c>
      <c r="D22" s="1"/>
      <c r="E22">
        <v>56977187</v>
      </c>
      <c r="F22">
        <f t="shared" si="0"/>
        <v>0.10492450383815677</v>
      </c>
    </row>
    <row r="23" spans="2:7" x14ac:dyDescent="0.4">
      <c r="B23" s="1">
        <v>44256</v>
      </c>
      <c r="C23">
        <v>707806122</v>
      </c>
      <c r="D23" s="1"/>
      <c r="E23">
        <v>91881492</v>
      </c>
      <c r="F23">
        <f t="shared" si="0"/>
        <v>0.12981166613871137</v>
      </c>
    </row>
    <row r="24" spans="2:7" x14ac:dyDescent="0.4">
      <c r="B24" s="1">
        <v>44228</v>
      </c>
      <c r="C24">
        <v>1283010429</v>
      </c>
      <c r="D24" s="1"/>
      <c r="E24">
        <v>207466354</v>
      </c>
      <c r="F24">
        <f t="shared" si="0"/>
        <v>0.1617027806716293</v>
      </c>
    </row>
    <row r="25" spans="2:7" x14ac:dyDescent="0.4">
      <c r="B25" s="1">
        <v>44197</v>
      </c>
      <c r="C25">
        <v>1116456810</v>
      </c>
      <c r="D25" s="1"/>
      <c r="E25">
        <v>177421403</v>
      </c>
      <c r="F25">
        <f t="shared" si="0"/>
        <v>0.15891470356117046</v>
      </c>
    </row>
    <row r="26" spans="2:7" x14ac:dyDescent="0.4">
      <c r="B26" s="1">
        <v>44166</v>
      </c>
      <c r="C26">
        <v>592562689</v>
      </c>
      <c r="D26" s="1"/>
      <c r="E26">
        <v>81569653</v>
      </c>
      <c r="F26">
        <f t="shared" si="0"/>
        <v>0.13765573586426061</v>
      </c>
    </row>
    <row r="27" spans="2:7" x14ac:dyDescent="0.4">
      <c r="B27" s="1">
        <v>44136</v>
      </c>
      <c r="C27">
        <v>280465538</v>
      </c>
      <c r="D27" s="1"/>
      <c r="E27">
        <v>24778921</v>
      </c>
      <c r="F27">
        <f t="shared" si="0"/>
        <v>8.8349253803866629E-2</v>
      </c>
    </row>
    <row r="28" spans="2:7" x14ac:dyDescent="0.4">
      <c r="B28" s="1">
        <v>44105</v>
      </c>
      <c r="C28">
        <v>156447227</v>
      </c>
      <c r="D28" s="1"/>
      <c r="E28">
        <v>15092092</v>
      </c>
      <c r="F28">
        <f t="shared" si="0"/>
        <v>9.646762227367571E-2</v>
      </c>
    </row>
    <row r="31" spans="2:7" x14ac:dyDescent="0.4">
      <c r="G31">
        <f>SUM(E2:E28)/SUM(C2:C28)</f>
        <v>0.2189440837563322</v>
      </c>
    </row>
    <row r="40" spans="7:7" x14ac:dyDescent="0.4">
      <c r="G40" s="2">
        <v>26690495983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30"/>
  <sheetViews>
    <sheetView workbookViewId="0">
      <selection activeCell="C50" sqref="C50"/>
    </sheetView>
  </sheetViews>
  <sheetFormatPr defaultRowHeight="14.6" x14ac:dyDescent="0.4"/>
  <cols>
    <col min="2" max="2" width="13.4609375" bestFit="1" customWidth="1"/>
  </cols>
  <sheetData>
    <row r="2" spans="2:6" x14ac:dyDescent="0.4">
      <c r="C2" t="s">
        <v>8</v>
      </c>
      <c r="D2" t="s">
        <v>9</v>
      </c>
      <c r="E2" t="s">
        <v>7</v>
      </c>
    </row>
    <row r="3" spans="2:6" x14ac:dyDescent="0.4">
      <c r="B3" s="1">
        <v>44896</v>
      </c>
      <c r="C3">
        <v>670863</v>
      </c>
      <c r="D3">
        <f>C3-E3</f>
        <v>621681</v>
      </c>
      <c r="E3">
        <v>49182</v>
      </c>
      <c r="F3">
        <f>E3/C3</f>
        <v>7.3311540508270684E-2</v>
      </c>
    </row>
    <row r="4" spans="2:6" x14ac:dyDescent="0.4">
      <c r="B4" s="1">
        <v>44866</v>
      </c>
      <c r="C4">
        <v>5084681</v>
      </c>
      <c r="D4">
        <f t="shared" ref="D4:D25" si="0">C4-E4</f>
        <v>4731525</v>
      </c>
      <c r="E4">
        <v>353156</v>
      </c>
      <c r="F4">
        <f t="shared" ref="F4:F25" si="1">E4/C4</f>
        <v>6.9454897957216988E-2</v>
      </c>
    </row>
    <row r="5" spans="2:6" x14ac:dyDescent="0.4">
      <c r="B5" s="1">
        <v>44835</v>
      </c>
      <c r="C5">
        <v>5081849</v>
      </c>
      <c r="D5">
        <f t="shared" si="0"/>
        <v>4813930</v>
      </c>
      <c r="E5">
        <v>267919</v>
      </c>
      <c r="F5">
        <f t="shared" si="1"/>
        <v>5.2720771514462549E-2</v>
      </c>
    </row>
    <row r="6" spans="2:6" x14ac:dyDescent="0.4">
      <c r="B6" s="1">
        <v>44805</v>
      </c>
      <c r="C6">
        <v>4786959</v>
      </c>
      <c r="D6">
        <f t="shared" si="0"/>
        <v>4480518</v>
      </c>
      <c r="E6">
        <v>306441</v>
      </c>
      <c r="F6">
        <f t="shared" si="1"/>
        <v>6.4015797920976558E-2</v>
      </c>
    </row>
    <row r="7" spans="2:6" x14ac:dyDescent="0.4">
      <c r="B7" s="1">
        <v>44774</v>
      </c>
      <c r="C7">
        <v>5817474</v>
      </c>
      <c r="D7">
        <f t="shared" si="0"/>
        <v>5352956</v>
      </c>
      <c r="E7">
        <v>464518</v>
      </c>
      <c r="F7">
        <f t="shared" si="1"/>
        <v>7.9848745348926359E-2</v>
      </c>
    </row>
    <row r="8" spans="2:6" x14ac:dyDescent="0.4">
      <c r="B8" s="1">
        <v>44743</v>
      </c>
      <c r="C8">
        <v>6499941</v>
      </c>
      <c r="D8">
        <f t="shared" si="0"/>
        <v>5856254</v>
      </c>
      <c r="E8">
        <v>643687</v>
      </c>
      <c r="F8">
        <f t="shared" si="1"/>
        <v>9.9029668115449054E-2</v>
      </c>
    </row>
    <row r="9" spans="2:6" x14ac:dyDescent="0.4">
      <c r="B9" s="1">
        <v>44713</v>
      </c>
      <c r="C9">
        <v>7419931</v>
      </c>
      <c r="D9">
        <f t="shared" si="0"/>
        <v>6611893</v>
      </c>
      <c r="E9">
        <v>808038</v>
      </c>
      <c r="F9">
        <f t="shared" si="1"/>
        <v>0.10890101269135791</v>
      </c>
    </row>
    <row r="10" spans="2:6" x14ac:dyDescent="0.4">
      <c r="B10" s="1">
        <v>44682</v>
      </c>
      <c r="C10">
        <v>16404550</v>
      </c>
      <c r="D10">
        <f t="shared" si="0"/>
        <v>15112661</v>
      </c>
      <c r="E10">
        <v>1291889</v>
      </c>
      <c r="F10">
        <f t="shared" si="1"/>
        <v>7.8751870670027521E-2</v>
      </c>
    </row>
    <row r="11" spans="2:6" x14ac:dyDescent="0.4">
      <c r="B11" s="1">
        <v>44652</v>
      </c>
      <c r="C11">
        <v>25165460</v>
      </c>
      <c r="D11">
        <f t="shared" si="0"/>
        <v>23626730</v>
      </c>
      <c r="E11">
        <v>1538730</v>
      </c>
      <c r="F11">
        <f t="shared" si="1"/>
        <v>6.114452110154156E-2</v>
      </c>
    </row>
    <row r="12" spans="2:6" x14ac:dyDescent="0.4">
      <c r="B12" s="1">
        <v>44621</v>
      </c>
      <c r="C12">
        <v>26632860</v>
      </c>
      <c r="D12">
        <f t="shared" si="0"/>
        <v>22448580</v>
      </c>
      <c r="E12">
        <v>4184280</v>
      </c>
      <c r="F12">
        <f t="shared" si="1"/>
        <v>0.15710967579148466</v>
      </c>
    </row>
    <row r="13" spans="2:6" x14ac:dyDescent="0.4">
      <c r="B13" s="1">
        <v>44593</v>
      </c>
      <c r="C13">
        <v>27323141</v>
      </c>
      <c r="D13">
        <f t="shared" si="0"/>
        <v>18753916</v>
      </c>
      <c r="E13">
        <v>8569225</v>
      </c>
      <c r="F13">
        <f t="shared" si="1"/>
        <v>0.3136251794769862</v>
      </c>
    </row>
    <row r="14" spans="2:6" x14ac:dyDescent="0.4">
      <c r="B14" s="1">
        <v>44562</v>
      </c>
      <c r="C14">
        <v>23844106</v>
      </c>
      <c r="D14">
        <f t="shared" si="0"/>
        <v>18597440</v>
      </c>
      <c r="E14">
        <v>5246666</v>
      </c>
      <c r="F14">
        <f t="shared" si="1"/>
        <v>0.22004037391882086</v>
      </c>
    </row>
    <row r="15" spans="2:6" x14ac:dyDescent="0.4">
      <c r="B15" s="1">
        <v>44531</v>
      </c>
      <c r="C15">
        <v>20927323</v>
      </c>
      <c r="D15">
        <f t="shared" si="0"/>
        <v>18255107</v>
      </c>
      <c r="E15">
        <v>2672216</v>
      </c>
      <c r="F15">
        <f t="shared" si="1"/>
        <v>0.12769029273357133</v>
      </c>
    </row>
    <row r="16" spans="2:6" x14ac:dyDescent="0.4">
      <c r="B16" s="1">
        <v>44501</v>
      </c>
      <c r="C16">
        <v>14467246</v>
      </c>
      <c r="D16">
        <f t="shared" si="0"/>
        <v>13145092</v>
      </c>
      <c r="E16">
        <v>1322154</v>
      </c>
      <c r="F16">
        <f t="shared" si="1"/>
        <v>9.1389473850102501E-2</v>
      </c>
    </row>
    <row r="17" spans="2:6" x14ac:dyDescent="0.4">
      <c r="B17" s="1">
        <v>44470</v>
      </c>
      <c r="C17">
        <v>7828645</v>
      </c>
      <c r="D17">
        <f t="shared" si="0"/>
        <v>7332689</v>
      </c>
      <c r="E17">
        <v>495956</v>
      </c>
      <c r="F17">
        <f t="shared" si="1"/>
        <v>6.3351448430730983E-2</v>
      </c>
    </row>
    <row r="18" spans="2:6" x14ac:dyDescent="0.4">
      <c r="B18" s="1">
        <v>44440</v>
      </c>
      <c r="C18">
        <v>4780007</v>
      </c>
      <c r="D18">
        <f t="shared" si="0"/>
        <v>4415251</v>
      </c>
      <c r="E18">
        <v>364756</v>
      </c>
      <c r="F18">
        <f t="shared" si="1"/>
        <v>7.6308674861773215E-2</v>
      </c>
    </row>
    <row r="19" spans="2:6" x14ac:dyDescent="0.4">
      <c r="B19" s="1">
        <v>44409</v>
      </c>
      <c r="C19">
        <v>2327229</v>
      </c>
      <c r="D19">
        <f t="shared" si="0"/>
        <v>2040283</v>
      </c>
      <c r="E19">
        <v>286946</v>
      </c>
      <c r="F19">
        <f t="shared" si="1"/>
        <v>0.12329942605562237</v>
      </c>
    </row>
    <row r="20" spans="2:6" x14ac:dyDescent="0.4">
      <c r="B20" s="1">
        <v>44378</v>
      </c>
      <c r="C20">
        <v>397391</v>
      </c>
      <c r="D20">
        <f t="shared" si="0"/>
        <v>369002</v>
      </c>
      <c r="E20">
        <v>28389</v>
      </c>
      <c r="F20">
        <f t="shared" si="1"/>
        <v>7.1438457337987024E-2</v>
      </c>
    </row>
    <row r="21" spans="2:6" x14ac:dyDescent="0.4">
      <c r="B21" s="1">
        <v>44348</v>
      </c>
      <c r="C21">
        <v>488193</v>
      </c>
      <c r="D21">
        <f t="shared" si="0"/>
        <v>457881</v>
      </c>
      <c r="E21">
        <v>30312</v>
      </c>
      <c r="F21">
        <f t="shared" si="1"/>
        <v>6.2090197934013804E-2</v>
      </c>
    </row>
    <row r="22" spans="2:6" x14ac:dyDescent="0.4">
      <c r="B22" s="1">
        <v>44317</v>
      </c>
      <c r="C22">
        <v>1139168</v>
      </c>
      <c r="D22">
        <f t="shared" si="0"/>
        <v>946930</v>
      </c>
      <c r="E22">
        <v>192238</v>
      </c>
      <c r="F22">
        <f t="shared" si="1"/>
        <v>0.16875298463439983</v>
      </c>
    </row>
    <row r="23" spans="2:6" x14ac:dyDescent="0.4">
      <c r="B23" s="1">
        <v>44287</v>
      </c>
      <c r="C23">
        <v>570389</v>
      </c>
      <c r="D23">
        <f t="shared" si="0"/>
        <v>493313</v>
      </c>
      <c r="E23">
        <v>77076</v>
      </c>
      <c r="F23">
        <f t="shared" si="1"/>
        <v>0.13512883312967117</v>
      </c>
    </row>
    <row r="24" spans="2:6" x14ac:dyDescent="0.4">
      <c r="B24" s="1">
        <v>44256</v>
      </c>
      <c r="C24">
        <v>579622</v>
      </c>
      <c r="D24">
        <f t="shared" si="0"/>
        <v>529523</v>
      </c>
      <c r="E24">
        <v>50099</v>
      </c>
      <c r="F24">
        <f t="shared" si="1"/>
        <v>8.6433917277121991E-2</v>
      </c>
    </row>
    <row r="25" spans="2:6" x14ac:dyDescent="0.4">
      <c r="B25" s="1">
        <v>44228</v>
      </c>
      <c r="C25">
        <v>356349</v>
      </c>
      <c r="D25">
        <f t="shared" si="0"/>
        <v>318541</v>
      </c>
      <c r="E25">
        <v>37808</v>
      </c>
      <c r="F25">
        <f t="shared" si="1"/>
        <v>0.10609823515710722</v>
      </c>
    </row>
    <row r="26" spans="2:6" x14ac:dyDescent="0.4">
      <c r="B26" s="1"/>
    </row>
    <row r="27" spans="2:6" x14ac:dyDescent="0.4">
      <c r="B27" s="1"/>
    </row>
    <row r="28" spans="2:6" x14ac:dyDescent="0.4">
      <c r="B28" s="1"/>
    </row>
    <row r="29" spans="2:6" x14ac:dyDescent="0.4">
      <c r="B29" s="1"/>
    </row>
    <row r="30" spans="2:6" x14ac:dyDescent="0.4">
      <c r="B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1"/>
  <sheetViews>
    <sheetView workbookViewId="0">
      <selection activeCell="D1" sqref="D1:D1048576"/>
    </sheetView>
  </sheetViews>
  <sheetFormatPr defaultRowHeight="14.6" x14ac:dyDescent="0.4"/>
  <cols>
    <col min="1" max="1" width="13.4609375" bestFit="1" customWidth="1"/>
    <col min="5" max="5" width="14.61328125" bestFit="1" customWidth="1"/>
    <col min="6" max="6" width="13.61328125" bestFit="1" customWidth="1"/>
  </cols>
  <sheetData>
    <row r="1" spans="1:6" x14ac:dyDescent="0.4">
      <c r="B1" t="s">
        <v>1</v>
      </c>
      <c r="C1" t="s">
        <v>2</v>
      </c>
      <c r="D1" t="s">
        <v>4</v>
      </c>
    </row>
    <row r="2" spans="1:6" x14ac:dyDescent="0.4">
      <c r="A2" s="1">
        <v>44866</v>
      </c>
      <c r="B2">
        <v>11017000</v>
      </c>
      <c r="C2">
        <v>1100360.0000000002</v>
      </c>
      <c r="D2">
        <f>SUM(B2:C2)</f>
        <v>12117360</v>
      </c>
      <c r="E2" s="2">
        <f>C2/D2</f>
        <v>9.0808558960037519E-2</v>
      </c>
      <c r="F2" s="2"/>
    </row>
    <row r="3" spans="1:6" x14ac:dyDescent="0.4">
      <c r="A3" s="1">
        <v>44835</v>
      </c>
      <c r="B3">
        <v>10646999.999999996</v>
      </c>
      <c r="C3">
        <v>542430</v>
      </c>
      <c r="D3">
        <f t="shared" ref="D3:D61" si="0">SUM(B3:C3)</f>
        <v>11189429.999999996</v>
      </c>
      <c r="E3" s="2">
        <f t="shared" ref="E3:E61" si="1">C3/D3</f>
        <v>4.8477000168909427E-2</v>
      </c>
      <c r="F3" s="2"/>
    </row>
    <row r="4" spans="1:6" x14ac:dyDescent="0.4">
      <c r="A4" s="1">
        <v>44805</v>
      </c>
      <c r="B4">
        <v>10299000</v>
      </c>
      <c r="C4">
        <v>806800</v>
      </c>
      <c r="D4">
        <f t="shared" si="0"/>
        <v>11105800</v>
      </c>
      <c r="E4" s="2">
        <f t="shared" si="1"/>
        <v>7.2646725134614343E-2</v>
      </c>
      <c r="F4" s="2"/>
    </row>
    <row r="5" spans="1:6" x14ac:dyDescent="0.4">
      <c r="A5" s="1">
        <v>44774</v>
      </c>
      <c r="B5">
        <v>10830000.000000002</v>
      </c>
      <c r="C5">
        <v>1410380</v>
      </c>
      <c r="D5">
        <f t="shared" si="0"/>
        <v>12240380.000000002</v>
      </c>
      <c r="E5" s="2">
        <f t="shared" si="1"/>
        <v>0.11522354698138455</v>
      </c>
      <c r="F5" s="2"/>
    </row>
    <row r="6" spans="1:6" x14ac:dyDescent="0.4">
      <c r="A6" s="1">
        <v>44743</v>
      </c>
      <c r="B6">
        <v>10277000.000000002</v>
      </c>
      <c r="C6">
        <v>1793130</v>
      </c>
      <c r="D6">
        <f t="shared" si="0"/>
        <v>12070130.000000002</v>
      </c>
      <c r="E6" s="2">
        <f t="shared" si="1"/>
        <v>0.14855929472176355</v>
      </c>
      <c r="F6" s="2"/>
    </row>
    <row r="7" spans="1:6" x14ac:dyDescent="0.4">
      <c r="A7" s="1">
        <v>44713</v>
      </c>
      <c r="B7">
        <v>10106000</v>
      </c>
      <c r="C7">
        <v>1176230</v>
      </c>
      <c r="D7">
        <f t="shared" si="0"/>
        <v>11282230</v>
      </c>
      <c r="E7" s="2">
        <f t="shared" si="1"/>
        <v>0.10425509850446232</v>
      </c>
      <c r="F7" s="2"/>
    </row>
    <row r="8" spans="1:6" x14ac:dyDescent="0.4">
      <c r="A8" s="1">
        <v>44682</v>
      </c>
      <c r="B8">
        <v>11205000</v>
      </c>
      <c r="C8">
        <v>2278200.0000000005</v>
      </c>
      <c r="D8">
        <f t="shared" si="0"/>
        <v>13483200</v>
      </c>
      <c r="E8" s="2">
        <f t="shared" si="1"/>
        <v>0.1689658241367035</v>
      </c>
      <c r="F8" s="2"/>
    </row>
    <row r="9" spans="1:6" x14ac:dyDescent="0.4">
      <c r="A9" s="1">
        <v>44652</v>
      </c>
      <c r="B9">
        <v>10377000</v>
      </c>
      <c r="C9">
        <v>1431800.0000000002</v>
      </c>
      <c r="D9">
        <f t="shared" si="0"/>
        <v>11808800</v>
      </c>
      <c r="E9" s="2">
        <f t="shared" si="1"/>
        <v>0.12124856039563717</v>
      </c>
      <c r="F9" s="2"/>
    </row>
    <row r="10" spans="1:6" x14ac:dyDescent="0.4">
      <c r="A10" s="1">
        <v>44621</v>
      </c>
      <c r="B10">
        <v>11007000</v>
      </c>
      <c r="C10">
        <v>1240000</v>
      </c>
      <c r="D10">
        <f t="shared" si="0"/>
        <v>12247000</v>
      </c>
      <c r="E10" s="2">
        <f t="shared" si="1"/>
        <v>0.10124928553931575</v>
      </c>
      <c r="F10" s="2"/>
    </row>
    <row r="11" spans="1:6" x14ac:dyDescent="0.4">
      <c r="A11" s="1">
        <v>44593</v>
      </c>
      <c r="B11">
        <v>9476000</v>
      </c>
      <c r="C11">
        <v>826900.00000000023</v>
      </c>
      <c r="D11">
        <f t="shared" si="0"/>
        <v>10302900</v>
      </c>
      <c r="E11" s="2">
        <f t="shared" si="1"/>
        <v>8.0258956216210986E-2</v>
      </c>
      <c r="F11" s="2"/>
    </row>
    <row r="12" spans="1:6" x14ac:dyDescent="0.4">
      <c r="A12" s="1">
        <v>44562</v>
      </c>
      <c r="B12">
        <v>10411000.000000002</v>
      </c>
      <c r="C12">
        <v>1038100.0000000002</v>
      </c>
      <c r="D12">
        <f t="shared" si="0"/>
        <v>11449100.000000002</v>
      </c>
      <c r="E12" s="2">
        <f t="shared" si="1"/>
        <v>9.0670882427439717E-2</v>
      </c>
      <c r="F12" s="2"/>
    </row>
    <row r="13" spans="1:6" x14ac:dyDescent="0.4">
      <c r="A13" s="1">
        <v>44531</v>
      </c>
      <c r="B13">
        <v>10729000.000000002</v>
      </c>
      <c r="C13">
        <v>1216300.0000000002</v>
      </c>
      <c r="D13">
        <f t="shared" si="0"/>
        <v>11945300.000000002</v>
      </c>
      <c r="E13" s="2">
        <f t="shared" si="1"/>
        <v>0.10182247411115669</v>
      </c>
      <c r="F13" s="2"/>
    </row>
    <row r="14" spans="1:6" x14ac:dyDescent="0.4">
      <c r="A14" s="1">
        <v>44501</v>
      </c>
      <c r="B14">
        <v>11553000</v>
      </c>
      <c r="C14">
        <v>1191600</v>
      </c>
      <c r="D14">
        <f t="shared" si="0"/>
        <v>12744600</v>
      </c>
      <c r="E14" s="2">
        <f t="shared" si="1"/>
        <v>9.3498422861447203E-2</v>
      </c>
      <c r="F14" s="2"/>
    </row>
    <row r="15" spans="1:6" x14ac:dyDescent="0.4">
      <c r="A15" s="1">
        <v>44470</v>
      </c>
      <c r="B15">
        <v>11257000</v>
      </c>
      <c r="C15">
        <v>1026199.9999999999</v>
      </c>
      <c r="D15">
        <f t="shared" si="0"/>
        <v>12283200</v>
      </c>
      <c r="E15" s="2">
        <f t="shared" si="1"/>
        <v>8.3545004559072544E-2</v>
      </c>
      <c r="F15" s="2"/>
    </row>
    <row r="16" spans="1:6" x14ac:dyDescent="0.4">
      <c r="A16" s="1">
        <v>44440</v>
      </c>
      <c r="B16">
        <v>10185999.999999998</v>
      </c>
      <c r="C16">
        <v>212900</v>
      </c>
      <c r="D16">
        <f t="shared" si="0"/>
        <v>10398899.999999998</v>
      </c>
      <c r="E16" s="2">
        <f t="shared" si="1"/>
        <v>2.0473319293386805E-2</v>
      </c>
      <c r="F16" s="2"/>
    </row>
    <row r="17" spans="1:6" x14ac:dyDescent="0.4">
      <c r="A17" s="1">
        <v>44409</v>
      </c>
      <c r="B17">
        <v>10293000.000000002</v>
      </c>
      <c r="C17">
        <v>211669.99999999994</v>
      </c>
      <c r="D17">
        <f t="shared" si="0"/>
        <v>10504670.000000002</v>
      </c>
      <c r="E17" s="2">
        <f t="shared" si="1"/>
        <v>2.0150085628582327E-2</v>
      </c>
      <c r="F17" s="2"/>
    </row>
    <row r="18" spans="1:6" x14ac:dyDescent="0.4">
      <c r="A18" s="1">
        <v>44378</v>
      </c>
      <c r="B18">
        <v>8949000</v>
      </c>
      <c r="C18">
        <v>191679.99999999997</v>
      </c>
      <c r="D18">
        <f t="shared" si="0"/>
        <v>9140680</v>
      </c>
      <c r="E18" s="2">
        <f t="shared" si="1"/>
        <v>2.0969993479697351E-2</v>
      </c>
      <c r="F18" s="2"/>
    </row>
    <row r="19" spans="1:6" x14ac:dyDescent="0.4">
      <c r="A19" s="1">
        <v>44348</v>
      </c>
      <c r="B19">
        <v>9060000</v>
      </c>
      <c r="C19">
        <v>201779.99999999997</v>
      </c>
      <c r="D19">
        <f t="shared" si="0"/>
        <v>9261780</v>
      </c>
      <c r="E19" s="2">
        <f t="shared" si="1"/>
        <v>2.1786308895266348E-2</v>
      </c>
      <c r="F19" s="2"/>
    </row>
    <row r="20" spans="1:6" x14ac:dyDescent="0.4">
      <c r="A20" s="1">
        <v>44317</v>
      </c>
      <c r="B20">
        <v>10273000</v>
      </c>
      <c r="C20">
        <v>426100</v>
      </c>
      <c r="D20">
        <f t="shared" si="0"/>
        <v>10699100</v>
      </c>
      <c r="E20" s="2">
        <f t="shared" si="1"/>
        <v>3.9825779738482676E-2</v>
      </c>
      <c r="F20" s="2"/>
    </row>
    <row r="21" spans="1:6" x14ac:dyDescent="0.4">
      <c r="A21" s="1">
        <v>44287</v>
      </c>
      <c r="B21">
        <v>11321000</v>
      </c>
      <c r="C21">
        <v>1449480</v>
      </c>
      <c r="D21">
        <f t="shared" si="0"/>
        <v>12770480</v>
      </c>
      <c r="E21" s="2">
        <f t="shared" si="1"/>
        <v>0.11350238988667614</v>
      </c>
      <c r="F21" s="2"/>
    </row>
    <row r="22" spans="1:6" x14ac:dyDescent="0.4">
      <c r="A22" s="1">
        <v>44256</v>
      </c>
      <c r="B22">
        <v>13078999.999999996</v>
      </c>
      <c r="C22">
        <v>1232500</v>
      </c>
      <c r="D22">
        <f t="shared" si="0"/>
        <v>14311499.999999996</v>
      </c>
      <c r="E22" s="2">
        <f t="shared" si="1"/>
        <v>8.6119554204660609E-2</v>
      </c>
      <c r="F22" s="2"/>
    </row>
    <row r="23" spans="1:6" x14ac:dyDescent="0.4">
      <c r="A23" s="1">
        <v>44228</v>
      </c>
      <c r="B23">
        <v>12451000</v>
      </c>
      <c r="C23">
        <v>1659910.0000000005</v>
      </c>
      <c r="D23">
        <f t="shared" si="0"/>
        <v>14110910</v>
      </c>
      <c r="E23" s="2">
        <f t="shared" si="1"/>
        <v>0.1176330938259829</v>
      </c>
      <c r="F23" s="2"/>
    </row>
    <row r="24" spans="1:6" x14ac:dyDescent="0.4">
      <c r="A24" s="1">
        <v>44197</v>
      </c>
      <c r="B24">
        <v>13519000.000000002</v>
      </c>
      <c r="C24">
        <v>699400.00000000012</v>
      </c>
      <c r="D24">
        <f t="shared" si="0"/>
        <v>14218400.000000002</v>
      </c>
      <c r="E24" s="2">
        <f t="shared" si="1"/>
        <v>4.9189782253980761E-2</v>
      </c>
      <c r="F24" s="2"/>
    </row>
    <row r="25" spans="1:6" x14ac:dyDescent="0.4">
      <c r="A25" s="1">
        <v>44166</v>
      </c>
      <c r="B25">
        <v>13047999.999999998</v>
      </c>
      <c r="C25">
        <v>371763.99999999994</v>
      </c>
      <c r="D25">
        <f t="shared" si="0"/>
        <v>13419763.999999998</v>
      </c>
      <c r="E25" s="2">
        <f t="shared" si="1"/>
        <v>2.7702722641024091E-2</v>
      </c>
      <c r="F25" s="2"/>
    </row>
    <row r="26" spans="1:6" x14ac:dyDescent="0.4">
      <c r="A26" s="1">
        <v>44136</v>
      </c>
      <c r="B26">
        <v>12152999.999999998</v>
      </c>
      <c r="C26">
        <v>746325</v>
      </c>
      <c r="D26">
        <f t="shared" si="0"/>
        <v>12899324.999999998</v>
      </c>
      <c r="E26" s="2">
        <f t="shared" si="1"/>
        <v>5.7857678599461608E-2</v>
      </c>
      <c r="F26" s="2"/>
    </row>
    <row r="27" spans="1:6" x14ac:dyDescent="0.4">
      <c r="A27" s="1">
        <v>44105</v>
      </c>
      <c r="B27">
        <v>12225999.999999998</v>
      </c>
      <c r="C27">
        <v>433350</v>
      </c>
      <c r="D27">
        <f t="shared" si="0"/>
        <v>12659349.999999998</v>
      </c>
      <c r="E27" s="2">
        <f t="shared" si="1"/>
        <v>3.4231615367297692E-2</v>
      </c>
      <c r="F27" s="2"/>
    </row>
    <row r="28" spans="1:6" x14ac:dyDescent="0.4">
      <c r="A28" s="1">
        <v>44075</v>
      </c>
      <c r="B28">
        <v>12956000</v>
      </c>
      <c r="C28">
        <v>200158.00000000006</v>
      </c>
      <c r="D28">
        <f t="shared" si="0"/>
        <v>13156158</v>
      </c>
      <c r="E28" s="2">
        <f t="shared" si="1"/>
        <v>1.5214016128416826E-2</v>
      </c>
      <c r="F28" s="2"/>
    </row>
    <row r="29" spans="1:6" x14ac:dyDescent="0.4">
      <c r="A29" s="1">
        <v>44044</v>
      </c>
      <c r="B29">
        <v>12884000</v>
      </c>
      <c r="C29">
        <v>584544</v>
      </c>
      <c r="D29">
        <f t="shared" si="0"/>
        <v>13468544</v>
      </c>
      <c r="E29" s="2">
        <f t="shared" si="1"/>
        <v>4.3400682360320464E-2</v>
      </c>
      <c r="F29" s="2"/>
    </row>
    <row r="30" spans="1:6" x14ac:dyDescent="0.4">
      <c r="A30" s="1">
        <v>44013</v>
      </c>
      <c r="B30">
        <v>13259000</v>
      </c>
      <c r="C30">
        <v>2981330</v>
      </c>
      <c r="D30">
        <f t="shared" si="0"/>
        <v>16240330</v>
      </c>
      <c r="E30" s="2">
        <f t="shared" si="1"/>
        <v>0.18357570320307531</v>
      </c>
      <c r="F30" s="2"/>
    </row>
    <row r="31" spans="1:6" x14ac:dyDescent="0.4">
      <c r="A31" s="1">
        <v>43983</v>
      </c>
      <c r="B31">
        <v>12653000</v>
      </c>
      <c r="C31">
        <v>858078.99999999965</v>
      </c>
      <c r="D31">
        <f t="shared" si="0"/>
        <v>13511079</v>
      </c>
      <c r="E31" s="2">
        <f t="shared" si="1"/>
        <v>6.3509287452171631E-2</v>
      </c>
      <c r="F31" s="2"/>
    </row>
    <row r="32" spans="1:6" x14ac:dyDescent="0.4">
      <c r="A32" s="1">
        <v>43952</v>
      </c>
      <c r="B32">
        <v>11844000.000000002</v>
      </c>
      <c r="C32">
        <v>1538980</v>
      </c>
      <c r="D32">
        <f t="shared" si="0"/>
        <v>13382980.000000002</v>
      </c>
      <c r="E32" s="2">
        <f t="shared" si="1"/>
        <v>0.11499531494480301</v>
      </c>
      <c r="F32" s="2"/>
    </row>
    <row r="33" spans="1:6" x14ac:dyDescent="0.4">
      <c r="A33" s="1">
        <v>43922</v>
      </c>
      <c r="B33">
        <v>11551000</v>
      </c>
      <c r="C33">
        <v>1065430.0000000002</v>
      </c>
      <c r="D33">
        <f t="shared" si="0"/>
        <v>12616430</v>
      </c>
      <c r="E33" s="2">
        <f t="shared" si="1"/>
        <v>8.4447819232540439E-2</v>
      </c>
      <c r="F33" s="2"/>
    </row>
    <row r="34" spans="1:6" x14ac:dyDescent="0.4">
      <c r="A34" s="1">
        <v>43891</v>
      </c>
      <c r="B34">
        <v>12001000.000000002</v>
      </c>
      <c r="C34">
        <v>567360</v>
      </c>
      <c r="D34">
        <f t="shared" si="0"/>
        <v>12568360.000000002</v>
      </c>
      <c r="E34" s="2">
        <f t="shared" si="1"/>
        <v>4.5141927825110034E-2</v>
      </c>
      <c r="F34" s="2"/>
    </row>
    <row r="35" spans="1:6" x14ac:dyDescent="0.4">
      <c r="A35" s="1">
        <v>43862</v>
      </c>
      <c r="B35">
        <v>12455000.000000002</v>
      </c>
      <c r="C35">
        <v>882020</v>
      </c>
      <c r="D35">
        <f t="shared" si="0"/>
        <v>13337020.000000002</v>
      </c>
      <c r="E35" s="2">
        <f t="shared" si="1"/>
        <v>6.6133214166283011E-2</v>
      </c>
      <c r="F35" s="2"/>
    </row>
    <row r="36" spans="1:6" x14ac:dyDescent="0.4">
      <c r="A36" s="1">
        <v>43831</v>
      </c>
      <c r="B36">
        <v>12661999.999999998</v>
      </c>
      <c r="C36">
        <v>1033129.9999999999</v>
      </c>
      <c r="D36">
        <f t="shared" si="0"/>
        <v>13695129.999999998</v>
      </c>
      <c r="E36" s="2">
        <f t="shared" si="1"/>
        <v>7.5437765103361559E-2</v>
      </c>
      <c r="F36" s="2"/>
    </row>
    <row r="37" spans="1:6" x14ac:dyDescent="0.4">
      <c r="A37" s="1">
        <v>43800</v>
      </c>
      <c r="B37">
        <v>12668000.000000006</v>
      </c>
      <c r="C37">
        <v>738160.00000000012</v>
      </c>
      <c r="D37">
        <f t="shared" si="0"/>
        <v>13406160.000000006</v>
      </c>
      <c r="E37" s="2">
        <f t="shared" si="1"/>
        <v>5.5061255422880213E-2</v>
      </c>
      <c r="F37" s="2"/>
    </row>
    <row r="38" spans="1:6" x14ac:dyDescent="0.4">
      <c r="A38" s="1">
        <v>43770</v>
      </c>
      <c r="B38">
        <v>12098999.999999998</v>
      </c>
      <c r="C38">
        <v>520400</v>
      </c>
      <c r="D38">
        <f t="shared" si="0"/>
        <v>12619399.999999998</v>
      </c>
      <c r="E38" s="2">
        <f t="shared" si="1"/>
        <v>4.1238093728703434E-2</v>
      </c>
      <c r="F38" s="2"/>
    </row>
    <row r="39" spans="1:6" x14ac:dyDescent="0.4">
      <c r="A39" s="1">
        <v>43739</v>
      </c>
      <c r="B39">
        <v>13282999.999999996</v>
      </c>
      <c r="C39">
        <v>688459.99999999977</v>
      </c>
      <c r="D39">
        <f t="shared" si="0"/>
        <v>13971459.999999996</v>
      </c>
      <c r="E39" s="2">
        <f t="shared" si="1"/>
        <v>4.9276167272425356E-2</v>
      </c>
      <c r="F39" s="2"/>
    </row>
    <row r="40" spans="1:6" x14ac:dyDescent="0.4">
      <c r="A40" s="1">
        <v>43709</v>
      </c>
      <c r="B40">
        <v>12774000.000000002</v>
      </c>
      <c r="C40">
        <v>544890.00000000012</v>
      </c>
      <c r="D40">
        <f t="shared" si="0"/>
        <v>13318890.000000002</v>
      </c>
      <c r="E40" s="2">
        <f t="shared" si="1"/>
        <v>4.0911066913233762E-2</v>
      </c>
      <c r="F40" s="2"/>
    </row>
    <row r="41" spans="1:6" x14ac:dyDescent="0.4">
      <c r="A41" s="1">
        <v>43678</v>
      </c>
      <c r="B41">
        <v>13258000.000000002</v>
      </c>
      <c r="C41">
        <v>454680</v>
      </c>
      <c r="D41">
        <f t="shared" si="0"/>
        <v>13712680.000000002</v>
      </c>
      <c r="E41" s="2">
        <f t="shared" si="1"/>
        <v>3.3157632206104126E-2</v>
      </c>
      <c r="F41" s="2"/>
    </row>
    <row r="42" spans="1:6" x14ac:dyDescent="0.4">
      <c r="A42" s="1">
        <v>43647</v>
      </c>
      <c r="B42">
        <v>13838000.000000002</v>
      </c>
      <c r="C42">
        <v>257889.99999999994</v>
      </c>
      <c r="D42">
        <f t="shared" si="0"/>
        <v>14095890.000000002</v>
      </c>
      <c r="E42" s="2">
        <f t="shared" si="1"/>
        <v>1.8295403837572506E-2</v>
      </c>
      <c r="F42" s="2"/>
    </row>
    <row r="43" spans="1:6" x14ac:dyDescent="0.4">
      <c r="A43" s="1">
        <v>43617</v>
      </c>
      <c r="B43">
        <v>13749000</v>
      </c>
      <c r="C43">
        <v>290440</v>
      </c>
      <c r="D43">
        <f t="shared" si="0"/>
        <v>14039440</v>
      </c>
      <c r="E43" s="2">
        <f t="shared" si="1"/>
        <v>2.0687434826460314E-2</v>
      </c>
      <c r="F43" s="2"/>
    </row>
    <row r="44" spans="1:6" x14ac:dyDescent="0.4">
      <c r="A44" s="1">
        <v>43586</v>
      </c>
      <c r="B44">
        <v>14900999.999999996</v>
      </c>
      <c r="C44">
        <v>229530.00000000006</v>
      </c>
      <c r="D44">
        <f t="shared" si="0"/>
        <v>15130529.999999996</v>
      </c>
      <c r="E44" s="2">
        <f t="shared" si="1"/>
        <v>1.5169990740575519E-2</v>
      </c>
      <c r="F44" s="2"/>
    </row>
    <row r="45" spans="1:6" x14ac:dyDescent="0.4">
      <c r="A45" s="1">
        <v>43556</v>
      </c>
      <c r="B45">
        <v>14954000.000000002</v>
      </c>
      <c r="C45">
        <v>705510</v>
      </c>
      <c r="D45">
        <f t="shared" si="0"/>
        <v>15659510.000000002</v>
      </c>
      <c r="E45" s="2">
        <f t="shared" si="1"/>
        <v>4.5053133846461348E-2</v>
      </c>
      <c r="F45" s="2"/>
    </row>
    <row r="46" spans="1:6" x14ac:dyDescent="0.4">
      <c r="A46" s="1">
        <v>43525</v>
      </c>
      <c r="B46">
        <v>12401999.999999996</v>
      </c>
      <c r="C46">
        <v>872425.00000000012</v>
      </c>
      <c r="D46">
        <f t="shared" si="0"/>
        <v>13274424.999999996</v>
      </c>
      <c r="E46" s="2">
        <f t="shared" si="1"/>
        <v>6.5722244089668688E-2</v>
      </c>
      <c r="F46" s="2"/>
    </row>
    <row r="47" spans="1:6" x14ac:dyDescent="0.4">
      <c r="A47" s="1">
        <v>43497</v>
      </c>
      <c r="B47">
        <v>12316000.000000002</v>
      </c>
      <c r="C47">
        <v>3799000</v>
      </c>
      <c r="D47">
        <f t="shared" si="0"/>
        <v>16115000.000000002</v>
      </c>
      <c r="E47" s="2">
        <f t="shared" si="1"/>
        <v>0.2357430964939497</v>
      </c>
      <c r="F47" s="2"/>
    </row>
    <row r="48" spans="1:6" x14ac:dyDescent="0.4">
      <c r="A48" s="1">
        <v>43466</v>
      </c>
      <c r="B48">
        <v>12469999.999999998</v>
      </c>
      <c r="C48">
        <v>27296699.999999993</v>
      </c>
      <c r="D48">
        <f t="shared" si="0"/>
        <v>39766699.999999993</v>
      </c>
      <c r="E48" s="2">
        <f t="shared" si="1"/>
        <v>0.68642105077866655</v>
      </c>
      <c r="F48" s="2"/>
    </row>
    <row r="49" spans="1:6" x14ac:dyDescent="0.4">
      <c r="A49" s="1">
        <v>43435</v>
      </c>
      <c r="B49">
        <v>10730999.999999998</v>
      </c>
      <c r="C49">
        <v>2541800.0000000005</v>
      </c>
      <c r="D49">
        <f t="shared" si="0"/>
        <v>13272799.999999998</v>
      </c>
      <c r="E49" s="2">
        <f t="shared" si="1"/>
        <v>0.19150443011271176</v>
      </c>
      <c r="F49" s="2"/>
    </row>
    <row r="50" spans="1:6" x14ac:dyDescent="0.4">
      <c r="A50" s="1">
        <v>43405</v>
      </c>
      <c r="B50">
        <v>10549000</v>
      </c>
      <c r="C50">
        <v>1977700</v>
      </c>
      <c r="D50">
        <f t="shared" si="0"/>
        <v>12526700</v>
      </c>
      <c r="E50" s="2">
        <f t="shared" si="1"/>
        <v>0.15787877094526093</v>
      </c>
      <c r="F50" s="2"/>
    </row>
    <row r="51" spans="1:6" x14ac:dyDescent="0.4">
      <c r="A51" s="1">
        <v>43374</v>
      </c>
      <c r="B51">
        <v>10277999.999999998</v>
      </c>
      <c r="C51">
        <v>1960899.9999999998</v>
      </c>
      <c r="D51">
        <f t="shared" si="0"/>
        <v>12238899.999999998</v>
      </c>
      <c r="E51" s="2">
        <f t="shared" si="1"/>
        <v>0.16021864710063813</v>
      </c>
      <c r="F51" s="2"/>
    </row>
    <row r="52" spans="1:6" x14ac:dyDescent="0.4">
      <c r="A52" s="1">
        <v>43344</v>
      </c>
      <c r="B52">
        <v>9035000</v>
      </c>
      <c r="C52">
        <v>1434900</v>
      </c>
      <c r="D52">
        <f t="shared" si="0"/>
        <v>10469900</v>
      </c>
      <c r="E52" s="2">
        <f t="shared" si="1"/>
        <v>0.13705001957993868</v>
      </c>
      <c r="F52" s="2"/>
    </row>
    <row r="53" spans="1:6" x14ac:dyDescent="0.4">
      <c r="A53" s="1">
        <v>43313</v>
      </c>
      <c r="B53">
        <v>8758000.0000000019</v>
      </c>
      <c r="C53">
        <v>1355599.9999999998</v>
      </c>
      <c r="D53">
        <f t="shared" si="0"/>
        <v>10113600.000000002</v>
      </c>
      <c r="E53" s="2">
        <f t="shared" si="1"/>
        <v>0.13403733586457833</v>
      </c>
      <c r="F53" s="2"/>
    </row>
    <row r="54" spans="1:6" x14ac:dyDescent="0.4">
      <c r="A54" s="1">
        <v>43282</v>
      </c>
      <c r="B54">
        <v>8692999.9999999981</v>
      </c>
      <c r="C54">
        <v>1614899.9999999998</v>
      </c>
      <c r="D54">
        <f t="shared" si="0"/>
        <v>10307899.999999998</v>
      </c>
      <c r="E54" s="2">
        <f t="shared" si="1"/>
        <v>0.15666624627712725</v>
      </c>
      <c r="F54" s="2"/>
    </row>
    <row r="55" spans="1:6" x14ac:dyDescent="0.4">
      <c r="A55" s="1">
        <v>43252</v>
      </c>
      <c r="B55">
        <v>7509000.0000000019</v>
      </c>
      <c r="C55">
        <v>659399.99999999988</v>
      </c>
      <c r="D55">
        <f t="shared" si="0"/>
        <v>8168400.0000000019</v>
      </c>
      <c r="E55" s="2">
        <f t="shared" si="1"/>
        <v>8.0725723519905951E-2</v>
      </c>
      <c r="F55" s="2"/>
    </row>
    <row r="56" spans="1:6" x14ac:dyDescent="0.4">
      <c r="A56" s="1">
        <v>43221</v>
      </c>
      <c r="B56">
        <v>8272999.9999999972</v>
      </c>
      <c r="C56">
        <v>799199.99999999988</v>
      </c>
      <c r="D56">
        <f t="shared" si="0"/>
        <v>9072199.9999999963</v>
      </c>
      <c r="E56" s="2">
        <f t="shared" si="1"/>
        <v>8.8093296003174559E-2</v>
      </c>
      <c r="F56" s="2"/>
    </row>
    <row r="57" spans="1:6" x14ac:dyDescent="0.4">
      <c r="A57" s="1">
        <v>43191</v>
      </c>
      <c r="B57">
        <v>7378000.0000000028</v>
      </c>
      <c r="C57">
        <v>871600.00000000012</v>
      </c>
      <c r="D57">
        <f t="shared" si="0"/>
        <v>8249600.0000000028</v>
      </c>
      <c r="E57" s="2">
        <f t="shared" si="1"/>
        <v>0.1056536074476338</v>
      </c>
      <c r="F57" s="2"/>
    </row>
    <row r="58" spans="1:6" x14ac:dyDescent="0.4">
      <c r="A58" s="1">
        <v>43160</v>
      </c>
      <c r="B58">
        <v>7345000</v>
      </c>
      <c r="C58">
        <v>617540.00000000012</v>
      </c>
      <c r="D58">
        <f t="shared" si="0"/>
        <v>7962540</v>
      </c>
      <c r="E58" s="2">
        <f t="shared" si="1"/>
        <v>7.7555654351500913E-2</v>
      </c>
      <c r="F58" s="2"/>
    </row>
    <row r="59" spans="1:6" x14ac:dyDescent="0.4">
      <c r="A59" s="1">
        <v>43132</v>
      </c>
      <c r="B59">
        <v>7063999.9999999991</v>
      </c>
      <c r="C59">
        <v>1041000</v>
      </c>
      <c r="D59">
        <f t="shared" si="0"/>
        <v>8104999.9999999991</v>
      </c>
      <c r="E59" s="2">
        <f t="shared" si="1"/>
        <v>0.12843923504009871</v>
      </c>
      <c r="F59" s="2"/>
    </row>
    <row r="60" spans="1:6" x14ac:dyDescent="0.4">
      <c r="A60" s="1">
        <v>43101</v>
      </c>
      <c r="B60">
        <v>12615000.000000002</v>
      </c>
      <c r="C60">
        <v>6033699.9999999981</v>
      </c>
      <c r="D60">
        <f t="shared" si="0"/>
        <v>18648700</v>
      </c>
      <c r="E60" s="2">
        <f t="shared" si="1"/>
        <v>0.32354534096210452</v>
      </c>
      <c r="F60" s="2"/>
    </row>
    <row r="61" spans="1:6" x14ac:dyDescent="0.4">
      <c r="A61" s="1">
        <v>43070</v>
      </c>
      <c r="B61">
        <v>12281000</v>
      </c>
      <c r="C61">
        <v>4323400</v>
      </c>
      <c r="D61">
        <f t="shared" si="0"/>
        <v>16604400</v>
      </c>
      <c r="E61" s="2">
        <f t="shared" si="1"/>
        <v>0.26037676760376766</v>
      </c>
      <c r="F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Ethereum</vt:lpstr>
      <vt:lpstr>polygon</vt:lpstr>
      <vt:lpstr>solana</vt:lpstr>
      <vt:lpstr>avalanche</vt:lpstr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O'Malley</dc:creator>
  <cp:lastModifiedBy>James O'Malley</cp:lastModifiedBy>
  <dcterms:created xsi:type="dcterms:W3CDTF">2022-12-06T04:16:02Z</dcterms:created>
  <dcterms:modified xsi:type="dcterms:W3CDTF">2022-12-07T05:46:01Z</dcterms:modified>
</cp:coreProperties>
</file>